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8.xml" ContentType="application/vnd.openxmlformats-officedocument.drawing+xml"/>
  <Override PartName="/xl/charts/chart3.xml" ContentType="application/vnd.openxmlformats-officedocument.drawingml.chart+xml"/>
  <Override PartName="/xl/drawings/drawing9.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10.xml" ContentType="application/vnd.openxmlformats-officedocument.drawing+xml"/>
  <Override PartName="/xl/ctrlProps/ctrlProp13.xml" ContentType="application/vnd.ms-excel.controlproperties+xml"/>
  <Override PartName="/xl/ctrlProps/ctrlProp1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defaultThemeVersion="166925"/>
  <mc:AlternateContent xmlns:mc="http://schemas.openxmlformats.org/markup-compatibility/2006">
    <mc:Choice Requires="x15">
      <x15ac:absPath xmlns:x15ac="http://schemas.microsoft.com/office/spreadsheetml/2010/11/ac" url="C:\Users\link_\manual_shots_20261021\run7\"/>
    </mc:Choice>
  </mc:AlternateContent>
  <xr:revisionPtr revIDLastSave="0" documentId="13_ncr:1_{C1181E4B-7E72-4E4B-94D5-879CA7686F68}" xr6:coauthVersionLast="47" xr6:coauthVersionMax="47" xr10:uidLastSave="{00000000-0000-0000-0000-000000000000}"/>
  <bookViews>
    <workbookView xWindow="-120" yWindow="-120" windowWidth="38640" windowHeight="21120" tabRatio="924" activeTab="14" xr2:uid="{00000000-000D-0000-FFFF-FFFF00000000}"/>
  </bookViews>
  <sheets>
    <sheet name="操作パネル" sheetId="18" r:id="rId1"/>
    <sheet name="操作ガイド" sheetId="26" r:id="rId2"/>
    <sheet name="形状入力" sheetId="19" r:id="rId3"/>
    <sheet name="メッシュ設定" sheetId="20" r:id="rId4"/>
    <sheet name="解析設定" sheetId="21" r:id="rId5"/>
    <sheet name="高速化設定" sheetId="22" r:id="rId6"/>
    <sheet name="出力・表示" sheetId="23" r:id="rId7"/>
    <sheet name="詳細設定" sheetId="24" r:id="rId8"/>
    <sheet name="図" sheetId="10" r:id="rId9"/>
    <sheet name="接合結果" sheetId="25" r:id="rId10"/>
    <sheet name="ステージ" sheetId="3" r:id="rId11"/>
    <sheet name="載荷" sheetId="4" r:id="rId12"/>
    <sheet name="接合" sheetId="5" r:id="rId13"/>
    <sheet name="材料データ" sheetId="2" r:id="rId14"/>
    <sheet name="ステージ結果" sheetId="9" r:id="rId15"/>
    <sheet name="仕様" sheetId="17" state="hidden" r:id="rId16"/>
    <sheet name="診断" sheetId="13" state="hidden" r:id="rId17"/>
    <sheet name="結果要素" sheetId="12" state="hidden" r:id="rId18"/>
    <sheet name="結果増分" sheetId="27" r:id="rId19"/>
    <sheet name="結果節点" sheetId="11" state="hidden" r:id="rId20"/>
    <sheet name="要素データ" sheetId="8" state="hidden" r:id="rId21"/>
    <sheet name="節点データ" sheetId="7" state="hidden" r:id="rId22"/>
    <sheet name="図形定義" sheetId="6" state="hidden" r:id="rId23"/>
    <sheet name="設定" sheetId="1" state="veryHidden" r:id="rId24"/>
    <sheet name="表示量一覧" sheetId="14" state="veryHidden" r:id="rId25"/>
    <sheet name="メッシュ引継" sheetId="15" state="veryHidden" r:id="rId26"/>
    <sheet name="再メッシュ候補" sheetId="16" state="veryHidden" r:id="rId27"/>
  </sheets>
  <functionGroups builtInGroupCount="19"/>
  <definedNames>
    <definedName name="_FEMResultSignature" hidden="1">"1560374083-2021075602"</definedName>
    <definedName name="_FEMViewerResultsDirty" hidden="1">FALSE</definedName>
    <definedName name="_xlnm._FilterDatabase" localSheetId="19" hidden="1">結果節点!$A$1:$J$1</definedName>
    <definedName name="_xlnm._FilterDatabase" localSheetId="17" hidden="1">結果要素!$A$1:$BT$1</definedName>
    <definedName name="_xlnm._FilterDatabase" localSheetId="21" hidden="1">節点データ!$A$1:$I$10202</definedName>
    <definedName name="_xlnm._FilterDatabase" localSheetId="20" hidden="1">要素データ!$A$1:$F$2008</definedName>
    <definedName name="E_1">節点データ!$K$32</definedName>
    <definedName name="FEMViewerSelectionIDs">表示量一覧!$A$3:$A$72</definedName>
    <definedName name="FEMViewerSelectionLabels">表示量一覧!$F$3:$F$72</definedName>
    <definedName name="_xlnm.Print_Area" localSheetId="3">メッシュ設定!$B$2:$G$29</definedName>
    <definedName name="_xlnm.Print_Area" localSheetId="4">解析設定!$B$2:$G$24</definedName>
    <definedName name="_xlnm.Print_Area" localSheetId="5">高速化設定!$B$2:$G$32</definedName>
    <definedName name="_xlnm.Print_Area" localSheetId="6">出力・表示!$B$2:$G$24</definedName>
    <definedName name="_xlnm.Print_Area" localSheetId="7">詳細設定!$B$2:$G$35</definedName>
    <definedName name="_xlnm.Print_Area" localSheetId="1">操作ガイド!$B$2:$E$29</definedName>
    <definedName name="_xlnm.Print_Area" localSheetId="0">操作パネル!$B$2:$H$44</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5" i="1" l="1"/>
  <c r="C104" i="1"/>
  <c r="C103" i="1"/>
  <c r="C102" i="1"/>
  <c r="C85" i="1"/>
  <c r="C84" i="1"/>
  <c r="C83" i="1"/>
  <c r="C82" i="1"/>
  <c r="C80" i="1"/>
  <c r="C79" i="1"/>
  <c r="C78" i="1"/>
  <c r="C77" i="1"/>
  <c r="C76" i="1"/>
  <c r="C75" i="1"/>
  <c r="C74" i="1"/>
  <c r="C73" i="1"/>
  <c r="C72" i="1"/>
  <c r="C71" i="1"/>
  <c r="C55" i="1"/>
  <c r="C54" i="1"/>
  <c r="C53" i="1"/>
  <c r="C62" i="1"/>
  <c r="C61" i="1"/>
  <c r="C63" i="1"/>
  <c r="C67" i="1"/>
  <c r="C68" i="1"/>
  <c r="C66" i="1"/>
  <c r="C65" i="1"/>
  <c r="C64" i="1"/>
  <c r="C58" i="1"/>
  <c r="C57" i="1"/>
  <c r="C56" i="1"/>
  <c r="C52" i="1"/>
  <c r="C51" i="1"/>
  <c r="C50" i="1"/>
  <c r="C45" i="1"/>
  <c r="C44" i="1"/>
  <c r="C43" i="1"/>
  <c r="C42" i="1"/>
  <c r="C89" i="1"/>
  <c r="C88" i="1"/>
  <c r="C41" i="1"/>
  <c r="C40" i="1"/>
  <c r="C39" i="1"/>
  <c r="C38" i="1"/>
  <c r="C37" i="1"/>
  <c r="C36" i="1"/>
  <c r="C47" i="1"/>
  <c r="C99" i="1"/>
  <c r="C98" i="1"/>
  <c r="C97" i="1"/>
  <c r="C96" i="1"/>
  <c r="C95" i="1"/>
  <c r="C94" i="1"/>
  <c r="C93" i="1"/>
  <c r="C92" i="1"/>
  <c r="C91" i="1"/>
  <c r="C46" i="1"/>
  <c r="C33" i="1"/>
  <c r="C32" i="1"/>
  <c r="C31" i="1"/>
  <c r="C30" i="1"/>
  <c r="C26" i="1"/>
  <c r="C25" i="1"/>
  <c r="C27" i="1"/>
  <c r="C24" i="1"/>
  <c r="C81" i="1"/>
  <c r="C15" i="1"/>
  <c r="C14" i="1"/>
  <c r="C13" i="1"/>
  <c r="C12" i="1"/>
  <c r="C11" i="1"/>
  <c r="C10" i="1"/>
  <c r="C9" i="1"/>
  <c r="C8" i="1"/>
  <c r="C7" i="1"/>
  <c r="C6" i="1"/>
  <c r="C21" i="1"/>
  <c r="C20" i="1"/>
  <c r="C19" i="1"/>
  <c r="C18" i="1"/>
  <c r="C17" i="1"/>
  <c r="C16" i="1"/>
  <c r="G27" i="18"/>
  <c r="C27" i="18"/>
  <c r="G26" i="18"/>
  <c r="C26" i="18"/>
  <c r="C70" i="14"/>
  <c r="C69" i="14"/>
  <c r="C68" i="14"/>
  <c r="C67" i="14"/>
  <c r="C66" i="14"/>
  <c r="C65" i="14"/>
  <c r="C64" i="14"/>
  <c r="C63" i="14"/>
  <c r="C62" i="14"/>
  <c r="C61" i="14"/>
  <c r="C60" i="14"/>
  <c r="C59" i="14"/>
  <c r="C58" i="14"/>
  <c r="C57" i="14"/>
  <c r="C56" i="14"/>
  <c r="C55" i="14"/>
  <c r="C54" i="14"/>
  <c r="C53" i="14"/>
  <c r="C52" i="14"/>
  <c r="C51" i="14"/>
  <c r="C50" i="14"/>
  <c r="C49" i="14"/>
  <c r="C48" i="14"/>
  <c r="C47" i="14"/>
  <c r="C46" i="14"/>
  <c r="C45" i="14"/>
  <c r="C44" i="14"/>
  <c r="C43" i="14"/>
  <c r="C42" i="14"/>
  <c r="C41" i="14"/>
  <c r="C40" i="14"/>
  <c r="C39" i="14"/>
  <c r="C38" i="14"/>
  <c r="C37" i="14"/>
  <c r="C36" i="14"/>
  <c r="C35" i="14"/>
  <c r="C34" i="14"/>
  <c r="C33" i="14"/>
  <c r="C32" i="14"/>
  <c r="C31" i="14"/>
  <c r="C30" i="14"/>
  <c r="C29" i="14"/>
  <c r="C28" i="14"/>
  <c r="C27" i="14"/>
  <c r="C26" i="14"/>
  <c r="C25" i="14"/>
  <c r="C24" i="14"/>
  <c r="C23" i="14"/>
  <c r="C22" i="14"/>
  <c r="C21" i="14"/>
  <c r="C20" i="14"/>
  <c r="C19" i="14"/>
  <c r="C18" i="14"/>
  <c r="C17" i="14"/>
  <c r="C16" i="14"/>
  <c r="C15" i="14"/>
  <c r="C14" i="14"/>
  <c r="C13" i="14"/>
  <c r="C12" i="14"/>
  <c r="C11" i="14"/>
  <c r="C10" i="14"/>
  <c r="C9" i="14"/>
  <c r="C8" i="14"/>
  <c r="C7" i="14"/>
  <c r="C6" i="14"/>
  <c r="C5" i="14"/>
  <c r="C4" i="14"/>
  <c r="C3" i="14"/>
  <c r="E43" i="6"/>
  <c r="E42" i="6"/>
  <c r="E41" i="6"/>
  <c r="E40" i="6"/>
</calcChain>
</file>

<file path=xl/sharedStrings.xml><?xml version="1.0" encoding="utf-8"?>
<sst xmlns="http://schemas.openxmlformats.org/spreadsheetml/2006/main" count="2106" uniqueCount="1283">
  <si>
    <t>種別</t>
  </si>
  <si>
    <t>材料番号</t>
  </si>
  <si>
    <t>メッセージ</t>
  </si>
  <si>
    <t>GRAVITY</t>
  </si>
  <si>
    <t>カテゴリ</t>
  </si>
  <si>
    <t>項目</t>
  </si>
  <si>
    <t>値</t>
  </si>
  <si>
    <t>単位・説明</t>
  </si>
  <si>
    <t>設定キー</t>
  </si>
  <si>
    <t>操作ボタン</t>
  </si>
  <si>
    <t>1. メッシュ（拘束は要素作成②後も適用。点座標は要素作成①）</t>
  </si>
  <si>
    <t>簡易</t>
  </si>
  <si>
    <t>点1 X</t>
  </si>
  <si>
    <t>左下X（要素作成①）</t>
  </si>
  <si>
    <t>MESH_POINT1_X</t>
  </si>
  <si>
    <t>メッシュ</t>
  </si>
  <si>
    <t>点1 Y</t>
  </si>
  <si>
    <t>左下Y</t>
  </si>
  <si>
    <t>MESH_POINT1_Y</t>
  </si>
  <si>
    <t>点2 X</t>
  </si>
  <si>
    <t>左上X</t>
  </si>
  <si>
    <t>MESH_POINT2_X</t>
  </si>
  <si>
    <t>点2 Y</t>
  </si>
  <si>
    <t>左上Y</t>
  </si>
  <si>
    <t>MESH_POINT2_Y</t>
  </si>
  <si>
    <t>点3 X</t>
  </si>
  <si>
    <t>右上X</t>
  </si>
  <si>
    <t>MESH_POINT3_X</t>
  </si>
  <si>
    <t>点3 Y</t>
  </si>
  <si>
    <t>右上Y</t>
  </si>
  <si>
    <t>MESH_POINT3_Y</t>
  </si>
  <si>
    <t>点4 X</t>
  </si>
  <si>
    <t>右下X</t>
  </si>
  <si>
    <t>MESH_POINT4_X</t>
  </si>
  <si>
    <t>点4 Y</t>
  </si>
  <si>
    <t>右下Y</t>
  </si>
  <si>
    <t>MESH_POINT4_Y</t>
  </si>
  <si>
    <t>nx</t>
  </si>
  <si>
    <t>X方向分割</t>
  </si>
  <si>
    <t>MESH_NX</t>
  </si>
  <si>
    <t>ny</t>
  </si>
  <si>
    <t>Y方向分割</t>
  </si>
  <si>
    <t>MESH_NY</t>
  </si>
  <si>
    <t>要素作成①②で付ける</t>
  </si>
  <si>
    <t>MESH_MATERIAL</t>
  </si>
  <si>
    <t>底面拘束</t>
  </si>
  <si>
    <t>MESH_BC_BOTTOM</t>
  </si>
  <si>
    <t>左面拘束</t>
  </si>
  <si>
    <t>MESH_BC_LEFT</t>
  </si>
  <si>
    <t>右面拘束</t>
  </si>
  <si>
    <t>NONE / ROLLER / PINNED</t>
  </si>
  <si>
    <t>MESH_BC_RIGHT</t>
  </si>
  <si>
    <t>上面拘束</t>
  </si>
  <si>
    <t>MESH_BC_TOP</t>
  </si>
  <si>
    <t>剛体モード止め</t>
  </si>
  <si>
    <t>MESH_BC_PIN_CORNER</t>
  </si>
  <si>
    <t>2. 解析（共通）</t>
  </si>
  <si>
    <t>解析</t>
  </si>
  <si>
    <t>自重</t>
  </si>
  <si>
    <t>WEIGHT_MODE</t>
  </si>
  <si>
    <t>アワーグラス係数</t>
  </si>
  <si>
    <t>0～1</t>
  </si>
  <si>
    <t>Q8_HOURGLASS_FACTOR</t>
  </si>
  <si>
    <t>RCM</t>
  </si>
  <si>
    <t>AUTO / ON / OFF</t>
  </si>
  <si>
    <t>RCM_POLICY</t>
  </si>
  <si>
    <t>非関連の扱い</t>
  </si>
  <si>
    <t>FLOW_POLICY</t>
  </si>
  <si>
    <t>3. SRMパラメータ（実行の有無はステージシート）</t>
  </si>
  <si>
    <t>SRM</t>
  </si>
  <si>
    <t>上限Fs</t>
  </si>
  <si>
    <t>探索の上限</t>
  </si>
  <si>
    <t>SRM_FMAX</t>
  </si>
  <si>
    <t>許容差</t>
  </si>
  <si>
    <t>SRM_TOL</t>
  </si>
  <si>
    <t>ψの扱い</t>
  </si>
  <si>
    <t>SRM_PSI_POLICY</t>
  </si>
  <si>
    <t>モード</t>
  </si>
  <si>
    <t>SRM_MODE</t>
  </si>
  <si>
    <t>4. 出力・外部ファイル</t>
  </si>
  <si>
    <t>出力</t>
  </si>
  <si>
    <t>結果の残し方</t>
  </si>
  <si>
    <t>OUTPUT_STAGE_MODE</t>
  </si>
  <si>
    <t>無効要素</t>
  </si>
  <si>
    <t>OUTPUT_INACTIVE_ELEMENTS</t>
  </si>
  <si>
    <t>外部</t>
  </si>
  <si>
    <t>デバッグログ</t>
  </si>
  <si>
    <t>DEBUG_MODE</t>
  </si>
  <si>
    <t>ログ書き出し間隔</t>
  </si>
  <si>
    <t>秒。長時間計算の監視用</t>
  </si>
  <si>
    <t>DEBUG_FLUSH</t>
  </si>
  <si>
    <t>途中データの保存</t>
  </si>
  <si>
    <t>EXPORT_MODE</t>
  </si>
  <si>
    <t>再開フォルダ</t>
  </si>
  <si>
    <t>EXPORT_LOAD</t>
  </si>
  <si>
    <t>5. 図</t>
  </si>
  <si>
    <t>表示</t>
  </si>
  <si>
    <t>原点X</t>
  </si>
  <si>
    <t>作図原点X</t>
  </si>
  <si>
    <t>VIEW_MIN_X</t>
  </si>
  <si>
    <t>原点Y</t>
  </si>
  <si>
    <t>作図原点Y</t>
  </si>
  <si>
    <t>VIEW_MAX_Y</t>
  </si>
  <si>
    <t>スケール</t>
  </si>
  <si>
    <t>座標→図形</t>
  </si>
  <si>
    <t>VIEW_SCALE</t>
  </si>
  <si>
    <t>変位倍率</t>
  </si>
  <si>
    <t>変形図</t>
  </si>
  <si>
    <t>VIEW_DISP_SCALE</t>
  </si>
  <si>
    <t>色付け</t>
  </si>
  <si>
    <t>P1結果ID</t>
  </si>
  <si>
    <t>VIEW_COLOR_RESULT</t>
  </si>
  <si>
    <t>色スケール</t>
  </si>
  <si>
    <t>AUTO / SYMMETRIC / USER</t>
  </si>
  <si>
    <t>VIEW_SCALE_MODE</t>
  </si>
  <si>
    <t>表示モード</t>
  </si>
  <si>
    <t>SIMPLE / DETAIL</t>
  </si>
  <si>
    <t>VIEW_DETAIL_MODE</t>
  </si>
  <si>
    <t>色の元</t>
  </si>
  <si>
    <t>VIEW_RESULT_SOURCE</t>
  </si>
  <si>
    <t>6. メッシュ品質（閾値）</t>
  </si>
  <si>
    <t>品質</t>
  </si>
  <si>
    <t>最小面積比</t>
  </si>
  <si>
    <t>代表寸法^2に対する比</t>
  </si>
  <si>
    <t>MESH_QUALITY_MIN_AREA_RATIO</t>
  </si>
  <si>
    <t>最小Jacobian比</t>
  </si>
  <si>
    <t>MESH_QUALITY_MIN_JACOBIAN_RATIO</t>
  </si>
  <si>
    <t>最小角度</t>
  </si>
  <si>
    <t>deg</t>
  </si>
  <si>
    <t>MESH_QUALITY_MIN_ANGLE_DEG</t>
  </si>
  <si>
    <t>最大角度</t>
  </si>
  <si>
    <t>MESH_QUALITY_MAX_ANGLE_DEG</t>
  </si>
  <si>
    <t>最大アスペクト</t>
  </si>
  <si>
    <t>長辺/短辺</t>
  </si>
  <si>
    <t>MESH_QUALITY_MAX_ASPECT_RATIO</t>
  </si>
  <si>
    <t>修正</t>
  </si>
  <si>
    <t>最大反復</t>
  </si>
  <si>
    <t>1～50</t>
  </si>
  <si>
    <t>MESH_REPAIR_MAX_ITERATIONS</t>
  </si>
  <si>
    <t>移動係数</t>
  </si>
  <si>
    <t>MESH_REPAIR_DAMPING</t>
  </si>
  <si>
    <t>改善判定</t>
  </si>
  <si>
    <t>相対</t>
  </si>
  <si>
    <t>MESH_REPAIR_IMPROVEMENT_TOLERANCE</t>
  </si>
  <si>
    <t>角度最適化反復</t>
  </si>
  <si>
    <t>1～5000</t>
  </si>
  <si>
    <t>MESH_REPAIR_ANGLE_ITERATIONS</t>
  </si>
  <si>
    <t>地形追従比較</t>
  </si>
  <si>
    <t>MESH_REPAIR_TERRAIN_COMPARE</t>
  </si>
  <si>
    <t>生成時比較</t>
  </si>
  <si>
    <t>MESH_GEN_COMPARE</t>
  </si>
  <si>
    <t>格子要素数下限比</t>
  </si>
  <si>
    <t>デローニ要素数に対する比</t>
  </si>
  <si>
    <t>MESH_TERRAIN_COUNT_MIN</t>
  </si>
  <si>
    <t>格子要素数上限比</t>
  </si>
  <si>
    <t>MESH_TERRAIN_COUNT_MAX</t>
  </si>
  <si>
    <t>適応</t>
  </si>
  <si>
    <t>要素数倍率上限</t>
  </si>
  <si>
    <t>再メッシュの増加上限</t>
  </si>
  <si>
    <t>ADAPT_MAX_ELEMENT_RATIO</t>
  </si>
  <si>
    <t>細分化割合</t>
  </si>
  <si>
    <t>ADAPT_MARK_FRACTION</t>
  </si>
  <si>
    <t>強度低減</t>
  </si>
  <si>
    <t>初期状態</t>
  </si>
  <si>
    <t>ON</t>
  </si>
  <si>
    <t>TOP</t>
  </si>
  <si>
    <t>Y</t>
  </si>
  <si>
    <t>DISP</t>
  </si>
  <si>
    <t>このデモは自重SRM。載荷は使わない</t>
  </si>
  <si>
    <t>X</t>
  </si>
  <si>
    <t>格子間隔</t>
  </si>
  <si>
    <t>節点番号</t>
  </si>
  <si>
    <t>要素番号</t>
  </si>
  <si>
    <t>節点1</t>
  </si>
  <si>
    <t>節点2</t>
  </si>
  <si>
    <t>節点3</t>
  </si>
  <si>
    <t>節点4</t>
  </si>
  <si>
    <t>節点5</t>
  </si>
  <si>
    <t>節点6</t>
  </si>
  <si>
    <t>節点7</t>
  </si>
  <si>
    <t>節点8</t>
  </si>
  <si>
    <t>図形表示領域（設定・操作は「設定」シート）</t>
  </si>
  <si>
    <t>ResultStatus</t>
  </si>
  <si>
    <t>順</t>
  </si>
  <si>
    <t>場所</t>
  </si>
  <si>
    <t>ステージ</t>
  </si>
  <si>
    <t>状態</t>
  </si>
  <si>
    <t>Fs</t>
  </si>
  <si>
    <t>増分</t>
  </si>
  <si>
    <t>反復</t>
  </si>
  <si>
    <t>相対残差</t>
  </si>
  <si>
    <t>補正比</t>
  </si>
  <si>
    <t>AnalysisOK</t>
  </si>
  <si>
    <t>AnalysisMessage</t>
  </si>
  <si>
    <t>AnalysisErrorNumber</t>
  </si>
  <si>
    <t>FailureElement</t>
  </si>
  <si>
    <t>FailureGaussPoint</t>
  </si>
  <si>
    <t>FailureIncrement</t>
  </si>
  <si>
    <t>FailureIteration</t>
  </si>
  <si>
    <t>NumberOfNode</t>
  </si>
  <si>
    <t>NumberOfElement</t>
  </si>
  <si>
    <t>NumberOfMaterial</t>
  </si>
  <si>
    <t>NumberOfFreeNode</t>
  </si>
  <si>
    <t>nDof</t>
  </si>
  <si>
    <t>lastDof</t>
  </si>
  <si>
    <t>BandWidth</t>
  </si>
  <si>
    <t>RelativeResidualFree</t>
  </si>
  <si>
    <t>ResidualNormFull</t>
  </si>
  <si>
    <t>MaxAbsResidualFree</t>
  </si>
  <si>
    <t>EnergyError</t>
  </si>
  <si>
    <t>MatrixSymmetryError</t>
  </si>
  <si>
    <t>TotalAppliedLoadX</t>
  </si>
  <si>
    <t>TotalAppliedLoadY</t>
  </si>
  <si>
    <t>TotalSelfWeight</t>
  </si>
  <si>
    <t>MinDetJCorner</t>
  </si>
  <si>
    <t>MaxDetJCorner</t>
  </si>
  <si>
    <t>MinDetJGauss</t>
  </si>
  <si>
    <t>MaxDetJGauss</t>
  </si>
  <si>
    <t>ModelRevision</t>
  </si>
  <si>
    <t>ResultRevision</t>
  </si>
  <si>
    <t>TimeInput</t>
  </si>
  <si>
    <t>TimeElementStiffness</t>
  </si>
  <si>
    <t>TimeAssembly</t>
  </si>
  <si>
    <t>TimeSolve</t>
  </si>
  <si>
    <t>TimePlastic</t>
  </si>
  <si>
    <t>TimeOutput</t>
  </si>
  <si>
    <t>P1Formulation</t>
  </si>
  <si>
    <t>P1ResultReady</t>
  </si>
  <si>
    <t>P1ResultModelRevision</t>
  </si>
  <si>
    <t>P1ModelNote</t>
  </si>
  <si>
    <t>P3SuccessfulIncrementCount</t>
  </si>
  <si>
    <t>P3GlobalIterationCount</t>
  </si>
  <si>
    <t>P3RetryCount</t>
  </si>
  <si>
    <t>P3LastConvergedLoadFactor</t>
  </si>
  <si>
    <t>P3CurrentStrengthFactor</t>
  </si>
  <si>
    <t>P3UseNonlinearResidual</t>
  </si>
  <si>
    <t>P3DefaultIncrementCount</t>
  </si>
  <si>
    <t>P3StateNote</t>
  </si>
  <si>
    <t>P3MaxTrialDisp</t>
  </si>
  <si>
    <t>P3MaxCorrection</t>
  </si>
  <si>
    <t>P3LastRelativeResidual</t>
  </si>
  <si>
    <t>P5ModelScale</t>
  </si>
  <si>
    <t>P5GeometryTolerance</t>
  </si>
  <si>
    <t>P5AreaTolerance</t>
  </si>
  <si>
    <t>P5MinElementArea</t>
  </si>
  <si>
    <t>P5MinJacobian</t>
  </si>
  <si>
    <t>P5MaxAspectRatio</t>
  </si>
  <si>
    <t>P5MinAngleDeg</t>
  </si>
  <si>
    <t>P5MaxAngleDeg</t>
  </si>
  <si>
    <t>P5BoundaryEdgeCount</t>
  </si>
  <si>
    <t>P5SharedEdgeCount</t>
  </si>
  <si>
    <t>P5MaterialInterfaceCount</t>
  </si>
  <si>
    <t>P5IsolatedNodeCount</t>
  </si>
  <si>
    <t>P5ConnectedComponentCount</t>
  </si>
  <si>
    <t>P5BoundarySelfIntersectionCount</t>
  </si>
  <si>
    <t>P5LocateCallCount</t>
  </si>
  <si>
    <t>P5LocateTotalIterations</t>
  </si>
  <si>
    <t>P5LocateMaxIterations</t>
  </si>
  <si>
    <t>P5LocateLastIterations</t>
  </si>
  <si>
    <t>P5LocateLastElement</t>
  </si>
  <si>
    <t>P5LocateLastFailure</t>
  </si>
  <si>
    <t>P6MatrixStoragePolicy</t>
  </si>
  <si>
    <t>P6BandStorageEntries</t>
  </si>
  <si>
    <t>P6BandStorageBytes</t>
  </si>
  <si>
    <t>P6DenseStorageBytes</t>
  </si>
  <si>
    <t>P6EstimatedWorkMemoryBytes</t>
  </si>
  <si>
    <t>P6BandSolveCallCount</t>
  </si>
  <si>
    <t>P6FactorizationCount</t>
  </si>
  <si>
    <t>P6FactorizationReuseCount</t>
  </si>
  <si>
    <t>P6RenumberingApplied</t>
  </si>
  <si>
    <t>P6NodeOrderingPolicy</t>
  </si>
  <si>
    <t>P6MeasuredStageTotalSeconds</t>
  </si>
  <si>
    <t>P6TimeInput</t>
  </si>
  <si>
    <t>P6TimeElementStiffness</t>
  </si>
  <si>
    <t>P6TimeAssembly</t>
  </si>
  <si>
    <t>P6TimeSolve</t>
  </si>
  <si>
    <t>P6TimePlastic</t>
  </si>
  <si>
    <t>P6TimeOutput</t>
  </si>
  <si>
    <t>P6ModelSignature</t>
  </si>
  <si>
    <t>P6IntegrationStatus</t>
  </si>
  <si>
    <t>P6RCMOriginalBandwidth</t>
  </si>
  <si>
    <t>P6RCMCandidateBandwidth</t>
  </si>
  <si>
    <t>P6RCMStatus</t>
  </si>
  <si>
    <t>P6FactorizationReady</t>
  </si>
  <si>
    <t>P6SolverMode</t>
  </si>
  <si>
    <t>P6OptimizationPolicy</t>
  </si>
  <si>
    <t>P6ElasticKCacheStatus</t>
  </si>
  <si>
    <t>P6SolverMemoryLimitBytes</t>
  </si>
  <si>
    <t>P6SolverPolicy</t>
  </si>
  <si>
    <t>P6SolverEvaluationStatus</t>
  </si>
  <si>
    <t>P6CacheMissReason</t>
  </si>
  <si>
    <t>P6QuadratureArea</t>
  </si>
  <si>
    <t>P6MeshRevision</t>
  </si>
  <si>
    <t>P6GeometryRevision</t>
  </si>
  <si>
    <t>P6MaterialGeneration</t>
  </si>
  <si>
    <t>P6MaterialInputRevision</t>
  </si>
  <si>
    <t>P6IterativeFallbackStatus</t>
  </si>
  <si>
    <t>FEM_BUILD_STAMP</t>
  </si>
  <si>
    <t>P6HourglassModeCount</t>
  </si>
  <si>
    <t>MIXED_UP</t>
  </si>
  <si>
    <t>P6PressureCount</t>
  </si>
  <si>
    <t>P6UzawaIterations</t>
  </si>
  <si>
    <t>P6ConsolActive</t>
  </si>
  <si>
    <t>P6ConsolTime</t>
  </si>
  <si>
    <t>P6ConsolStep</t>
  </si>
  <si>
    <t>P6MaxPressure</t>
  </si>
  <si>
    <t>P6DrainCount</t>
  </si>
  <si>
    <t>P6WeightMode</t>
  </si>
  <si>
    <t>P6WeightNote</t>
  </si>
  <si>
    <t>P3MaxBoundaryDispError</t>
  </si>
  <si>
    <t>P3RelativeBoundaryDispError</t>
  </si>
  <si>
    <t>P6ReactionSumX</t>
  </si>
  <si>
    <t>P6ReactionSumY</t>
  </si>
  <si>
    <t>P3SrmEnabled</t>
  </si>
  <si>
    <t>P3SrmTrialCount</t>
  </si>
  <si>
    <t>P3SrmLower</t>
  </si>
  <si>
    <t>P3SrmUpper</t>
  </si>
  <si>
    <t>P3SrmNote</t>
  </si>
  <si>
    <t>P3StagePlanText</t>
  </si>
  <si>
    <t>P6HourglassReuseCount</t>
  </si>
  <si>
    <t>P6ScatterN</t>
  </si>
  <si>
    <t>P6ProfHgMs</t>
  </si>
  <si>
    <t>P6ProfAssembleMs</t>
  </si>
  <si>
    <t>P6ProfFactorMs</t>
  </si>
  <si>
    <t>P6ProfSolveMs</t>
  </si>
  <si>
    <t>P6ProfLoadMs</t>
  </si>
  <si>
    <t>P6ProfTangentMs</t>
  </si>
  <si>
    <t>P6ProfEvalCount</t>
  </si>
  <si>
    <t>P6ProfEvalMs</t>
  </si>
  <si>
    <t>選択番号</t>
  </si>
  <si>
    <t>結果要素の列</t>
  </si>
  <si>
    <t>表示物理量（積分点別）</t>
  </si>
  <si>
    <t>単位</t>
  </si>
  <si>
    <t>E</t>
  </si>
  <si>
    <t>force/area</t>
  </si>
  <si>
    <t>F</t>
  </si>
  <si>
    <t>G</t>
  </si>
  <si>
    <t>H</t>
  </si>
  <si>
    <t>I</t>
  </si>
  <si>
    <t>J</t>
  </si>
  <si>
    <t>K</t>
  </si>
  <si>
    <t>L</t>
  </si>
  <si>
    <t>M</t>
  </si>
  <si>
    <t>N</t>
  </si>
  <si>
    <t>O</t>
  </si>
  <si>
    <t>無次元</t>
  </si>
  <si>
    <t>P</t>
  </si>
  <si>
    <t>Q</t>
  </si>
  <si>
    <t>R</t>
  </si>
  <si>
    <t>S</t>
  </si>
  <si>
    <t>T</t>
  </si>
  <si>
    <t>U</t>
  </si>
  <si>
    <t>V</t>
  </si>
  <si>
    <t>W</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</si>
  <si>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</si>
  <si>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</si>
  <si>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</si>
  <si>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</si>
  <si>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</si>
  <si>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</si>
  <si>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</si>
  <si>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</si>
  <si>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</si>
  <si>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</si>
  <si>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</si>
  <si>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</si>
  <si>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</si>
  <si>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</si>
  <si>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</si>
  <si>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</si>
  <si>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</si>
  <si>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</si>
  <si>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</si>
  <si>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</si>
  <si>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</si>
  <si>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</si>
  <si>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</si>
  <si>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</si>
  <si>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</si>
  <si>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</si>
  <si>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</si>
  <si>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BA</t>
  </si>
  <si>
    <t>BB</t>
  </si>
  <si>
    <t>BC</t>
  </si>
  <si>
    <t>BD</t>
  </si>
  <si>
    <t>BE</t>
  </si>
  <si>
    <t>BF</t>
  </si>
  <si>
    <t>BG</t>
  </si>
  <si>
    <t>BH</t>
  </si>
  <si>
    <t>BI</t>
  </si>
  <si>
    <t>BJ</t>
  </si>
  <si>
    <t>BK</t>
  </si>
  <si>
    <t>BL</t>
  </si>
  <si>
    <t>BM</t>
  </si>
  <si>
    <t>BN</t>
  </si>
  <si>
    <t>BO</t>
  </si>
  <si>
    <t>BP</t>
  </si>
  <si>
    <t>BQ</t>
  </si>
  <si>
    <t>BR</t>
  </si>
  <si>
    <t>BS</t>
  </si>
  <si>
    <t>BT</t>
  </si>
  <si>
    <t>種類</t>
  </si>
  <si>
    <t>載荷行の署名</t>
  </si>
  <si>
    <t>元の節点上限</t>
  </si>
  <si>
    <t>候補です。元のメッシュは採用するまで変更されません。</t>
  </si>
  <si>
    <t>Ver</t>
    <phoneticPr fontId="1"/>
  </si>
  <si>
    <t/>
  </si>
  <si>
    <t>番号</t>
    <phoneticPr fontId="1"/>
  </si>
  <si>
    <t>種別</t>
    <phoneticPr fontId="1"/>
  </si>
  <si>
    <t>材料番号</t>
    <phoneticPr fontId="1"/>
  </si>
  <si>
    <t>パラメータ</t>
    <phoneticPr fontId="1"/>
  </si>
  <si>
    <t>有効</t>
    <phoneticPr fontId="1"/>
  </si>
  <si>
    <t>説明</t>
    <phoneticPr fontId="1"/>
  </si>
  <si>
    <t>凡例（入力しない）</t>
    <phoneticPr fontId="1"/>
  </si>
  <si>
    <t>選択</t>
    <phoneticPr fontId="1"/>
  </si>
  <si>
    <t>方向</t>
    <phoneticPr fontId="1"/>
  </si>
  <si>
    <t>値</t>
    <phoneticPr fontId="1"/>
  </si>
  <si>
    <t>X1</t>
    <phoneticPr fontId="1"/>
  </si>
  <si>
    <t>Y1</t>
    <phoneticPr fontId="1"/>
  </si>
  <si>
    <t>TOP</t>
    <phoneticPr fontId="1"/>
  </si>
  <si>
    <t>ヤング率</t>
    <phoneticPr fontId="1"/>
  </si>
  <si>
    <t>ポアソン比</t>
    <phoneticPr fontId="1"/>
  </si>
  <si>
    <t>板厚</t>
    <phoneticPr fontId="1"/>
  </si>
  <si>
    <t>単位体積重量</t>
    <phoneticPr fontId="1"/>
  </si>
  <si>
    <t>内部摩擦角</t>
    <phoneticPr fontId="1"/>
  </si>
  <si>
    <t>粘着力</t>
    <phoneticPr fontId="1"/>
  </si>
  <si>
    <t>ダイレタンシー角</t>
    <phoneticPr fontId="1"/>
  </si>
  <si>
    <t>強度低減</t>
    <phoneticPr fontId="1"/>
  </si>
  <si>
    <t>初期状態</t>
    <phoneticPr fontId="1"/>
  </si>
  <si>
    <t>せん断剛性</t>
    <phoneticPr fontId="1"/>
  </si>
  <si>
    <t>引張</t>
    <phoneticPr fontId="1"/>
  </si>
  <si>
    <t>JOINT</t>
    <phoneticPr fontId="1"/>
  </si>
  <si>
    <t>材料A</t>
    <phoneticPr fontId="1"/>
  </si>
  <si>
    <t>材料B</t>
    <phoneticPr fontId="1"/>
  </si>
  <si>
    <t>接合材料</t>
    <phoneticPr fontId="1"/>
  </si>
  <si>
    <t>成否</t>
    <phoneticPr fontId="1"/>
  </si>
  <si>
    <t>Fsまたはλ</t>
    <phoneticPr fontId="1"/>
  </si>
  <si>
    <t>最大変位</t>
    <phoneticPr fontId="1"/>
  </si>
  <si>
    <t>反力X</t>
    <phoneticPr fontId="1"/>
  </si>
  <si>
    <t>反力Y</t>
    <phoneticPr fontId="1"/>
  </si>
  <si>
    <t>試行</t>
    <phoneticPr fontId="1"/>
  </si>
  <si>
    <t>メッセージ</t>
    <phoneticPr fontId="1"/>
  </si>
  <si>
    <t>MESH_GEN_LAST_METHOD</t>
  </si>
  <si>
    <t>MESH_GEN_LAST_COMPARE</t>
  </si>
  <si>
    <t>TOTAL</t>
  </si>
  <si>
    <t>REAPPLY</t>
  </si>
  <si>
    <t>7. 追加設定（保持）</t>
  </si>
  <si>
    <t>追加</t>
  </si>
  <si>
    <t>再構築時に保持</t>
  </si>
  <si>
    <t>2DFEM 設定</t>
    <phoneticPr fontId="1"/>
  </si>
  <si>
    <t>値はC列。選択肢はF列と「仕様」シート。手順はステージ。LOADは載荷。再開は EXPORT_LOAD。ログはブック横 *_out。</t>
    <phoneticPr fontId="1"/>
  </si>
  <si>
    <t>Ymin面。NONE=自由 / ROLLER=Y固定 / PINNED=XY固定</t>
  </si>
  <si>
    <t>Xmin面。NONE=自由 / ROLLER=X固定 / PINNED=XY固定</t>
  </si>
  <si>
    <t>Xmax面。NONE=自由 / ROLLER=X固定 / PINNED=XY固定</t>
  </si>
  <si>
    <t>Ymax面。NONE=自由 / ROLLER=Y固定 / PINNED=XY固定</t>
  </si>
  <si>
    <t>AUTO=底面の最小X節点をXY固定 / NONE=しない</t>
  </si>
  <si>
    <t>TOTALのみ。全応力のγ。浮力・水位は未実装</t>
  </si>
  <si>
    <t>AUTO=帯幅が減るときだけ並び替え / ON=必ずRCM / OFF=入力順</t>
  </si>
  <si>
    <t>CAP=ψをφ'以下に制限 / REDUCE=ψもFsで低減 / KEEP=入力のまま</t>
  </si>
  <si>
    <t>REAPPLYのみ。各Fs試行で先行ステージを再実行</t>
  </si>
  <si>
    <t>FINAL=最後だけ結果シートへ / ALL=各ステージを追記</t>
  </si>
  <si>
    <t>SKIP=Death中は出さない / INCLUDE=行は残しステージ番号だけ書く</t>
  </si>
  <si>
    <t>OFF=書かない / STAGE=ステージ境界 / ITER=反復も。*_out/run.log</t>
  </si>
  <si>
    <t>OFF=保存しない / STAGE=成功ステージ / ON_FAIL=失敗時も。*_out へ</t>
  </si>
  <si>
    <t>空=最初から / AUTO=最後のSUCCESS / stg01_GRAVITY などフォルダ名</t>
  </si>
  <si>
    <t>AUTO=最大最小 / SYMMETRIC=正負対称 / USER=手入力</t>
  </si>
  <si>
    <t>SIMPLE=簡易 / DETAIL=節点番号など詳細</t>
  </si>
  <si>
    <t>SMOOTHED=節点平滑 / ELEMENT=要素平均 / RAW_GAUSS=Gauss点の生値</t>
  </si>
  <si>
    <t>選択肢</t>
  </si>
  <si>
    <t>AUTO / NONE</t>
  </si>
  <si>
    <t>INCONSISTENT / DAVIS</t>
  </si>
  <si>
    <t>CAP / REDUCE / KEEP</t>
  </si>
  <si>
    <t>FINAL / ALL</t>
  </si>
  <si>
    <t>SKIP / INCLUDE</t>
  </si>
  <si>
    <t>OFF / STAGE / ITER</t>
  </si>
  <si>
    <t>OFF / STAGE / ON_FAIL</t>
  </si>
  <si>
    <t>空 / AUTO / フォルダ名</t>
  </si>
  <si>
    <t>SMOOTHED / ELEMENT / RAW_GAUSS</t>
  </si>
  <si>
    <t>番号</t>
  </si>
  <si>
    <t>有効</t>
  </si>
  <si>
    <t>意味</t>
  </si>
  <si>
    <t>LOAD</t>
  </si>
  <si>
    <t>UNLOAD</t>
  </si>
  <si>
    <t>その材料の載荷を外す。要素は残る</t>
  </si>
  <si>
    <t>BIRTH</t>
  </si>
  <si>
    <t>DEATH</t>
  </si>
  <si>
    <t>RESET_U</t>
  </si>
  <si>
    <t>RESET_STRESS</t>
  </si>
  <si>
    <t>MATSET</t>
  </si>
  <si>
    <t>選択</t>
  </si>
  <si>
    <t>方向</t>
  </si>
  <si>
    <t>その材料の上辺（Y最大の辺）</t>
    <phoneticPr fontId="1"/>
  </si>
  <si>
    <t>BOTTOM</t>
    <phoneticPr fontId="1"/>
  </si>
  <si>
    <t>その材料の下辺</t>
    <phoneticPr fontId="1"/>
  </si>
  <si>
    <t>LEFT</t>
    <phoneticPr fontId="1"/>
  </si>
  <si>
    <t>その材料の左辺</t>
    <phoneticPr fontId="1"/>
  </si>
  <si>
    <t>RIGHT</t>
    <phoneticPr fontId="1"/>
  </si>
  <si>
    <t>その材料の右辺</t>
    <phoneticPr fontId="1"/>
  </si>
  <si>
    <t>1=SRMでc・φを下げる / 0=構造物・基盤は下げない</t>
    <phoneticPr fontId="1"/>
  </si>
  <si>
    <t>ON=解析開始から有効 / OFF=BIRTH待ち</t>
    <phoneticPr fontId="1"/>
  </si>
  <si>
    <t>SOIL=地盤 / STRUCT=構造 / JOINT=接合。空=SOIL</t>
    <phoneticPr fontId="1"/>
  </si>
  <si>
    <t>材料A</t>
  </si>
  <si>
    <t>材料B</t>
  </si>
  <si>
    <t>接合材料</t>
  </si>
  <si>
    <t>仕様（入力しない。開くたびに再生成）</t>
  </si>
  <si>
    <t>分類</t>
  </si>
  <si>
    <t>値・入力</t>
  </si>
  <si>
    <t>このブック</t>
  </si>
  <si>
    <t>設定</t>
  </si>
  <si>
    <t>C列</t>
  </si>
  <si>
    <t>数値と選択肢。F列が候補。G1がプログラムVer</t>
  </si>
  <si>
    <t>材料データ</t>
  </si>
  <si>
    <t>1行=1材料</t>
  </si>
  <si>
    <t>地盤・構造・接合を同じ表に書く</t>
  </si>
  <si>
    <t>上から順</t>
  </si>
  <si>
    <t>解析手順。有効=1の行だけ実行</t>
  </si>
  <si>
    <t>載荷</t>
  </si>
  <si>
    <t>LOAD/UNLOAD</t>
  </si>
  <si>
    <t>どの材料のどの辺に変位・力・拘束を載せるか</t>
  </si>
  <si>
    <t>接合</t>
  </si>
  <si>
    <t>要素作成②の後</t>
  </si>
  <si>
    <t>共有辺をJOINT要素にする</t>
  </si>
  <si>
    <t>節点・要素</t>
  </si>
  <si>
    <t>拘束は0/1。載荷のFIXでも拘束できる</t>
  </si>
  <si>
    <t>再開</t>
  </si>
  <si>
    <t>EXPORT_*</t>
  </si>
  <si>
    <t>成功ステージがブック横 *_out に保存される</t>
  </si>
  <si>
    <t>自重。支持は節点拘束。計画に無ければ載せない</t>
  </si>
  <si>
    <t>載荷シートのその材料を有効化</t>
  </si>
  <si>
    <t>初期状態OFFの材料を出す</t>
  </si>
  <si>
    <t>初期状態ONの材料を消す</t>
  </si>
  <si>
    <t>パラメータ=必要Fs</t>
  </si>
  <si>
    <t>変位・応力・塑性をゼロ。形状そのまま。後続SRMの原点</t>
  </si>
  <si>
    <t>形状を変形後座標にしてからゼロ。checkpointはx,yも保存</t>
  </si>
  <si>
    <t>コピー元 or c=;phi=</t>
  </si>
  <si>
    <t>材料を差し替え。後続SRMの原点</t>
  </si>
  <si>
    <t>0または空はその行を飛ばす</t>
  </si>
  <si>
    <t>底面・左・右・上面拘束</t>
  </si>
  <si>
    <t>NONE=自由。ROLLER=面に直角方向だけ固定。PINNED=XY固定。要素作成②の後にも再適用</t>
  </si>
  <si>
    <t>AUTO=底面の最小X節点をXY固定して剛体変位を止める</t>
  </si>
  <si>
    <t>帯幅縮小の節点並び替え。checkpointは元の節点番号で持つ</t>
  </si>
  <si>
    <t>SRM時のダイレタンシー。CAP=φ'以下、REDUCE=Fsで低減、KEEP=入力のまま</t>
  </si>
  <si>
    <t>SRMモード</t>
  </si>
  <si>
    <t>各Fs試行で先行ステージを再実行する</t>
  </si>
  <si>
    <t>FINAL=最後だけ結果シートへ。ALL=各ステージを追記</t>
  </si>
  <si>
    <t>Death中の出力。SKIP=出さない。INCLUDE=行は残す</t>
  </si>
  <si>
    <t>ブック横 *_out/run.log</t>
  </si>
  <si>
    <t>成功ステージをフォルダへ。ON_FAILは失敗時も保存</t>
  </si>
  <si>
    <t>空=最初から。AUTO=最後のSUCCESS。RESET後にSRMする再開には origin.csv が必要</t>
  </si>
  <si>
    <t>コンターの凡例</t>
  </si>
  <si>
    <t>図の詳細さ</t>
  </si>
  <si>
    <t>節点平滑 / 要素平均 / Gauss点</t>
  </si>
  <si>
    <t>材料</t>
  </si>
  <si>
    <t>1=SRMでc・φを下げる。0=構造物・基盤</t>
  </si>
  <si>
    <t>ON / OFF</t>
  </si>
  <si>
    <t>ON=最初から有効。OFF=BIRTH待ち</t>
  </si>
  <si>
    <t>SOIL / STRUCT / JOINT</t>
  </si>
  <si>
    <t>空はSOIL。JOINTはkn=ヤング率、ks=せん断剛性</t>
  </si>
  <si>
    <t>引張（JOINT）</t>
  </si>
  <si>
    <t>0=剥離可。1=引張も負担</t>
  </si>
  <si>
    <t>X / Y</t>
  </si>
  <si>
    <t>作用方向</t>
  </si>
  <si>
    <t>DISP / FORCE / FIX</t>
  </si>
  <si>
    <t>節点を残す側（構造・擁壁）</t>
  </si>
  <si>
    <t>新節点を付ける側（地盤）</t>
  </si>
  <si>
    <t>JOINT番号</t>
  </si>
  <si>
    <t>種別JOINTの材料</t>
  </si>
  <si>
    <t>節点</t>
  </si>
  <si>
    <t>X/Y拘束条件</t>
  </si>
  <si>
    <t>0=自由、1=固定</t>
  </si>
  <si>
    <t>再開ファイル</t>
  </si>
  <si>
    <t>node.csv</t>
  </si>
  <si>
    <t>x,y,ux,uy</t>
  </si>
  <si>
    <t>RESET_STRESS後はx,yが新しい基準形状</t>
  </si>
  <si>
    <t>gauss.csv</t>
  </si>
  <si>
    <t>応力と塑性</t>
  </si>
  <si>
    <t>主応力は再開時に再計算する</t>
  </si>
  <si>
    <t>dof.csv</t>
  </si>
  <si>
    <t>拘束とロック荷重</t>
  </si>
  <si>
    <t>必須。欠けると再開しない</t>
  </si>
  <si>
    <t>origin.csv</t>
  </si>
  <si>
    <t>RESET/MATSET原点</t>
  </si>
  <si>
    <t>後続SRMのreplay用。無いとSRM再開は停止する</t>
  </si>
  <si>
    <t>BOX</t>
    <phoneticPr fontId="1"/>
  </si>
  <si>
    <t>X1,Y1,X2,Y2の矩形。解析座標。その材料の節点だけ</t>
    <phoneticPr fontId="1"/>
  </si>
  <si>
    <t>X または Y</t>
    <phoneticPr fontId="1"/>
  </si>
  <si>
    <t>DISP</t>
    <phoneticPr fontId="1"/>
  </si>
  <si>
    <t>強制変位。値の単位は長さ</t>
    <phoneticPr fontId="1"/>
  </si>
  <si>
    <t>FORCE</t>
    <phoneticPr fontId="1"/>
  </si>
  <si>
    <t>節点力。値の単位は力</t>
    <phoneticPr fontId="1"/>
  </si>
  <si>
    <t>FIX</t>
    <phoneticPr fontId="1"/>
  </si>
  <si>
    <t>その方向を拘束（変位0）</t>
    <phoneticPr fontId="1"/>
  </si>
  <si>
    <t>値0</t>
    <phoneticPr fontId="1"/>
  </si>
  <si>
    <t>材料データと同じ番号。LOAD/UNLOADの対象</t>
    <phoneticPr fontId="1"/>
  </si>
  <si>
    <t>DAVIS</t>
    <phoneticPr fontId="1"/>
  </si>
  <si>
    <t>FLOW_POLICY=DAVISでもJOINTのc,φは変換しない</t>
    <phoneticPr fontId="1"/>
  </si>
  <si>
    <t>単位</t>
    <phoneticPr fontId="1"/>
  </si>
  <si>
    <t>角度は度。粘着力は応力と同じ単位</t>
    <phoneticPr fontId="1"/>
  </si>
  <si>
    <t>1=する  0=しない</t>
  </si>
  <si>
    <t>1 または 0</t>
  </si>
  <si>
    <t>0 または 1</t>
  </si>
  <si>
    <t>BIRTHの再現</t>
  </si>
  <si>
    <t>履歴は消さない</t>
  </si>
  <si>
    <t>gauss.csvを読んだあと skipped BIRTH は active だけ戻す</t>
  </si>
  <si>
    <t>1=地形追従と角度最適化を比較 / 0=しない</t>
  </si>
  <si>
    <t>0 / 1 / 2</t>
  </si>
  <si>
    <t>両方合格のとき。0=品質の良い方。1=角度最適化（デローニ修正）。2=地形追従</t>
  </si>
  <si>
    <t>選択：地形追従格子 / 要素 306 → 306 / 節点 1005 → 1005_x000D_
最適化前：306要素、合格306 / 警告0 / 不合格0、角度 45.000～135.000°_x000D_
角度最適化：306要素、合格306 / 警告0 / 不合格0、角度 45.921～134.012°_x000D_
地形追従：306要素、合格306 / 警告0 / 不合格0、角度 45.000～135.000°_x000D_
地形追従＋角度最適化：306要素、合格306 / 警告0 / 不合格0、角度 45.921～134.012°_x000D_
採用優先：両方合格なら地形格子 (MESH_GEN_COMPARE=2)_x000D_
合格45～135° / 警告30～150°内 / その他は不合格。採用後は再解析が必要です。</t>
  </si>
  <si>
    <t>0=両方合格なら品質の良い方 / 1=デローニ修正優先 / 2=地形格子（生格子。角度最適化しない）</t>
  </si>
  <si>
    <t>節点番号</t>
    <phoneticPr fontId="1"/>
  </si>
  <si>
    <t>X座標</t>
    <phoneticPr fontId="1"/>
  </si>
  <si>
    <t>Y座標</t>
    <phoneticPr fontId="1"/>
  </si>
  <si>
    <t>X拘束条件</t>
    <phoneticPr fontId="1"/>
  </si>
  <si>
    <t>Y拘束条件</t>
    <phoneticPr fontId="1"/>
  </si>
  <si>
    <t>X変位(互換)</t>
    <phoneticPr fontId="1"/>
  </si>
  <si>
    <t>Y変位(互換)</t>
    <phoneticPr fontId="1"/>
  </si>
  <si>
    <t>X力(互換)</t>
    <phoneticPr fontId="1"/>
  </si>
  <si>
    <t>Y力(互換)</t>
    <phoneticPr fontId="1"/>
  </si>
  <si>
    <t>PLANE_STRAIN_2D</t>
  </si>
  <si>
    <t>2D平面ひずみ。σz=ν(σx+σy)、3D主応力・3D相当応力を保存。曲げ・横せん断力は現行DOFの対象外。</t>
  </si>
  <si>
    <t>mStmat/CommittedStateは確定値、Stmat/TDispは試行値。収束後のみコミットし、失敗時は直前確定状態へ復元。</t>
  </si>
  <si>
    <t>全応力γ。Q8 2×2（剛性・内力と同じ積分）。水位・浮力なし</t>
  </si>
  <si>
    <t>P6StrengthGeneration</t>
    <phoneticPr fontId="1"/>
  </si>
  <si>
    <t>SOIL</t>
  </si>
  <si>
    <t>PASS</t>
  </si>
  <si>
    <t>ステージ番号</t>
    <phoneticPr fontId="1"/>
  </si>
  <si>
    <t>要素番号</t>
    <phoneticPr fontId="1"/>
  </si>
  <si>
    <t>要素X</t>
    <phoneticPr fontId="1"/>
  </si>
  <si>
    <t>要素Y</t>
    <phoneticPr fontId="1"/>
  </si>
  <si>
    <t>G1 X応力</t>
    <phoneticPr fontId="1"/>
  </si>
  <si>
    <t>G1 Y応力</t>
    <phoneticPr fontId="1"/>
  </si>
  <si>
    <t>G1 XY応力</t>
    <phoneticPr fontId="1"/>
  </si>
  <si>
    <t>G1 最大主応力</t>
    <phoneticPr fontId="1"/>
  </si>
  <si>
    <t>G1 最小主応力</t>
    <phoneticPr fontId="1"/>
  </si>
  <si>
    <t>G1 最大せん断応力</t>
    <phoneticPr fontId="1"/>
  </si>
  <si>
    <t>G1 主応力角</t>
    <phoneticPr fontId="1"/>
  </si>
  <si>
    <t>G1 相当応力</t>
    <phoneticPr fontId="1"/>
  </si>
  <si>
    <t>G1 偏差応力</t>
    <phoneticPr fontId="1"/>
  </si>
  <si>
    <t>G1 降伏関数</t>
    <phoneticPr fontId="1"/>
  </si>
  <si>
    <t>G1 Xひずみ</t>
    <phoneticPr fontId="1"/>
  </si>
  <si>
    <t>G1 Yひずみ</t>
    <phoneticPr fontId="1"/>
  </si>
  <si>
    <t>G1 XYせん断ひずみ</t>
    <phoneticPr fontId="1"/>
  </si>
  <si>
    <t>G1 8面せん断ひずみ</t>
    <phoneticPr fontId="1"/>
  </si>
  <si>
    <t>G1 体積ひずみ</t>
    <phoneticPr fontId="1"/>
  </si>
  <si>
    <t>G1 最大せん断ひずみ</t>
    <phoneticPr fontId="1"/>
  </si>
  <si>
    <t>G1 Z応力</t>
    <phoneticPr fontId="1"/>
  </si>
  <si>
    <t>G2 X応力</t>
    <phoneticPr fontId="1"/>
  </si>
  <si>
    <t>G2 Y応力</t>
    <phoneticPr fontId="1"/>
  </si>
  <si>
    <t>G2 XY応力</t>
    <phoneticPr fontId="1"/>
  </si>
  <si>
    <t>G2 最大主応力</t>
    <phoneticPr fontId="1"/>
  </si>
  <si>
    <t>G2 最小主応力</t>
    <phoneticPr fontId="1"/>
  </si>
  <si>
    <t>G2 最大せん断応力</t>
    <phoneticPr fontId="1"/>
  </si>
  <si>
    <t>G2 主応力角</t>
    <phoneticPr fontId="1"/>
  </si>
  <si>
    <t>G2 相当応力</t>
    <phoneticPr fontId="1"/>
  </si>
  <si>
    <t>G2 偏差応力</t>
    <phoneticPr fontId="1"/>
  </si>
  <si>
    <t>G2 降伏関数</t>
    <phoneticPr fontId="1"/>
  </si>
  <si>
    <t>G2 Xひずみ</t>
    <phoneticPr fontId="1"/>
  </si>
  <si>
    <t>G2 Yひずみ</t>
    <phoneticPr fontId="1"/>
  </si>
  <si>
    <t>G2 XYせん断ひずみ</t>
    <phoneticPr fontId="1"/>
  </si>
  <si>
    <t>G2 8面せん断ひずみ</t>
    <phoneticPr fontId="1"/>
  </si>
  <si>
    <t>G2 体積ひずみ</t>
    <phoneticPr fontId="1"/>
  </si>
  <si>
    <t>G2 最大せん断ひずみ</t>
    <phoneticPr fontId="1"/>
  </si>
  <si>
    <t>G2 Z応力</t>
    <phoneticPr fontId="1"/>
  </si>
  <si>
    <t>G3 X応力</t>
    <phoneticPr fontId="1"/>
  </si>
  <si>
    <t>G3 Y応力</t>
    <phoneticPr fontId="1"/>
  </si>
  <si>
    <t>G3 XY応力</t>
    <phoneticPr fontId="1"/>
  </si>
  <si>
    <t>G3 最大主応力</t>
    <phoneticPr fontId="1"/>
  </si>
  <si>
    <t>G3 最小主応力</t>
    <phoneticPr fontId="1"/>
  </si>
  <si>
    <t>G3 最大せん断応力</t>
    <phoneticPr fontId="1"/>
  </si>
  <si>
    <t>G3 主応力角</t>
    <phoneticPr fontId="1"/>
  </si>
  <si>
    <t>G3 相当応力</t>
    <phoneticPr fontId="1"/>
  </si>
  <si>
    <t>G3 偏差応力</t>
    <phoneticPr fontId="1"/>
  </si>
  <si>
    <t>G3 降伏関数</t>
    <phoneticPr fontId="1"/>
  </si>
  <si>
    <t>G3 Xひずみ</t>
    <phoneticPr fontId="1"/>
  </si>
  <si>
    <t>G3 Yひずみ</t>
    <phoneticPr fontId="1"/>
  </si>
  <si>
    <t>G3 XYせん断ひずみ</t>
    <phoneticPr fontId="1"/>
  </si>
  <si>
    <t>G3 8面せん断ひずみ</t>
    <phoneticPr fontId="1"/>
  </si>
  <si>
    <t>G3 体積ひずみ</t>
    <phoneticPr fontId="1"/>
  </si>
  <si>
    <t>G3 最大せん断ひずみ</t>
    <phoneticPr fontId="1"/>
  </si>
  <si>
    <t>G3 Z応力</t>
    <phoneticPr fontId="1"/>
  </si>
  <si>
    <t>G4 X応力</t>
    <phoneticPr fontId="1"/>
  </si>
  <si>
    <t>G4 Y応力</t>
    <phoneticPr fontId="1"/>
  </si>
  <si>
    <t>G4 XY応力</t>
    <phoneticPr fontId="1"/>
  </si>
  <si>
    <t>G4 最大主応力</t>
    <phoneticPr fontId="1"/>
  </si>
  <si>
    <t>G4 最小主応力</t>
    <phoneticPr fontId="1"/>
  </si>
  <si>
    <t>G4 最大せん断応力</t>
    <phoneticPr fontId="1"/>
  </si>
  <si>
    <t>G4 主応力角</t>
    <phoneticPr fontId="1"/>
  </si>
  <si>
    <t>G4 相当応力</t>
    <phoneticPr fontId="1"/>
  </si>
  <si>
    <t>G4 偏差応力</t>
    <phoneticPr fontId="1"/>
  </si>
  <si>
    <t>G4 降伏関数</t>
    <phoneticPr fontId="1"/>
  </si>
  <si>
    <t>G4 Xひずみ</t>
    <phoneticPr fontId="1"/>
  </si>
  <si>
    <t>G4 Yひずみ</t>
    <phoneticPr fontId="1"/>
  </si>
  <si>
    <t>G4 XYせん断ひずみ</t>
    <phoneticPr fontId="1"/>
  </si>
  <si>
    <t>G4 8面せん断ひずみ</t>
    <phoneticPr fontId="1"/>
  </si>
  <si>
    <t>G4 体積ひずみ</t>
    <phoneticPr fontId="1"/>
  </si>
  <si>
    <t>G4 最大せん断ひずみ</t>
    <phoneticPr fontId="1"/>
  </si>
  <si>
    <t>G4 Z応力</t>
    <phoneticPr fontId="1"/>
  </si>
  <si>
    <t>X</t>
    <phoneticPr fontId="1"/>
  </si>
  <si>
    <t>Y</t>
    <phoneticPr fontId="1"/>
  </si>
  <si>
    <t>X変位</t>
    <phoneticPr fontId="1"/>
  </si>
  <si>
    <t>Y変位</t>
    <phoneticPr fontId="1"/>
  </si>
  <si>
    <t>X力</t>
    <phoneticPr fontId="1"/>
  </si>
  <si>
    <t>Y力</t>
    <phoneticPr fontId="1"/>
  </si>
  <si>
    <t>Formulation</t>
  </si>
  <si>
    <t>Yield function</t>
  </si>
  <si>
    <t>f = sigmaMax_3D - sigmaMin_3D - (sigmaMax_3D + sigmaMin_3D) * sin(phi) - 2 * cohesion * cos(phi)</t>
  </si>
  <si>
    <t>Flow rule</t>
  </si>
  <si>
    <t>3D non-associated potential uses DilationAngle psi; sigmaZ is included and psi is independent from phi</t>
  </si>
  <si>
    <t>Tension cutoff</t>
  </si>
  <si>
    <t>Not applied in P2; tensile-domain policy remains explicit for later extension</t>
  </si>
  <si>
    <t>State meaning</t>
  </si>
  <si>
    <t>Plastic strain and multiplier are the latest local update; global commit/rollback remains a P3 responsibility</t>
  </si>
  <si>
    <t>Element</t>
  </si>
  <si>
    <t>GaussPoint</t>
  </si>
  <si>
    <t>PlasticStrainX</t>
  </si>
  <si>
    <t>PlasticStrainY</t>
  </si>
  <si>
    <t>PlasticStrainZ</t>
  </si>
  <si>
    <t>PlasticGammaXY</t>
  </si>
  <si>
    <t>PlasticMultiplier</t>
  </si>
  <si>
    <t>YieldFunction</t>
  </si>
  <si>
    <t>Yielded</t>
  </si>
  <si>
    <t>SigmaMax_3D</t>
  </si>
  <si>
    <t>SigmaMid_3D</t>
  </si>
  <si>
    <t>SigmaMin_3D</t>
  </si>
  <si>
    <t>SigmaZ_OutOfPlane</t>
  </si>
  <si>
    <t>PrincipalAngle_deg</t>
  </si>
  <si>
    <t>2DFEM_ P2 Material Point Results</t>
  </si>
  <si>
    <t>2DFEM_ P0診断</t>
  </si>
  <si>
    <t>物理破壊監視</t>
  </si>
  <si>
    <t>PHYSICAL_FAILURE_MODE</t>
  </si>
  <si>
    <t>通常0.025 / 検証0.0125。PASSとFAILの幅がこれ以下で終了</t>
  </si>
  <si>
    <t>帯域ソルバ</t>
  </si>
  <si>
    <t>BAND_LU=標準 / BAND_LDLT_EXPERIMENTAL=影のLDLTをサンプル比較（本番はLUのまま）</t>
  </si>
  <si>
    <t>SOLVER</t>
  </si>
  <si>
    <t>未使用。GRAVITYは監視なし、SRMはSHADOWを解析入口で固定</t>
  </si>
  <si>
    <t>BAND_LU / BAND_LDLT_EXPERIMENTAL</t>
  </si>
  <si>
    <t>BAND_LU_BENCH</t>
  </si>
  <si>
    <t>BAND_LU_BENCH_N</t>
  </si>
  <si>
    <t>SRM_FIXED_FS</t>
  </si>
  <si>
    <t>Band LUカーネル</t>
  </si>
  <si>
    <t>NEW=パックド1D（本番） / OLD=従来2D（回帰）。ログは BandLUKernel=</t>
  </si>
  <si>
    <t>BAND_LU_KERNEL</t>
  </si>
  <si>
    <t>NEW / OLD</t>
  </si>
  <si>
    <t>高速化比較（0=従来経路、各方式を単独評価）</t>
  </si>
  <si>
    <t>高速化</t>
  </si>
  <si>
    <t>変位予測子</t>
  </si>
  <si>
    <t>0=基準 / 1=同一ステージの確定変位増分から予測</t>
  </si>
  <si>
    <t>ACCEL_V1_PREDICTOR</t>
  </si>
  <si>
    <t>増分間接線再利用</t>
  </si>
  <si>
    <t>ACCEL_V2A_REUSE</t>
  </si>
  <si>
    <t>費用に応じた接線更新</t>
  </si>
  <si>
    <t>ACCEL_V2B_COST</t>
  </si>
  <si>
    <t>費用に応じたFs探索</t>
  </si>
  <si>
    <t>0=二分 / 1=保護付き探索。最終実幅は基準二分以下</t>
  </si>
  <si>
    <t>ACCEL_V3_COST_SEARCH</t>
  </si>
  <si>
    <t>Anderson深さ1</t>
  </si>
  <si>
    <t>0=基準 / 1=凍結接線・未減衰区間のみ。悪化候補は棄却</t>
  </si>
  <si>
    <t>ACCEL_V4_ANDERSON</t>
  </si>
  <si>
    <t>旧LU前処理GMRES</t>
  </si>
  <si>
    <t>ACCEL_V5_GMRES_LU</t>
  </si>
  <si>
    <t>高速化詳細ログ</t>
  </si>
  <si>
    <t>0=追加詳細OFF / 1=正確な更新理由・全増分・候補/復帰をsolver_events.csvへ</t>
  </si>
  <si>
    <t>ACCEL_TRACE</t>
  </si>
  <si>
    <t>予測子係数beta</t>
  </si>
  <si>
    <t>検証用パラメータ 0～1。収束条件は変更しない</t>
  </si>
  <si>
    <t>ACCEL_PREDICT_BETA</t>
  </si>
  <si>
    <t>予測子刻み比上限</t>
  </si>
  <si>
    <t>検証用パラメータ 0超～2。上限超は予測しない</t>
  </si>
  <si>
    <t>ACCEL_PREDICT_MAX_RATIO</t>
  </si>
  <si>
    <t>接線変化の上限</t>
  </si>
  <si>
    <t>検証用パラメータ 0超～0.1。要素ごとの相対Frobenius差</t>
  </si>
  <si>
    <t>ACCEL_TANGENT_CHANGE</t>
  </si>
  <si>
    <t>固定Fs試験</t>
  </si>
  <si>
    <t>0=全探索 / 正=そのFsだけ独立再載荷。F&lt;1も可</t>
  </si>
  <si>
    <t>0 / 1</t>
  </si>
  <si>
    <t>0以上1以下</t>
  </si>
  <si>
    <t>0より大きく2以下</t>
  </si>
  <si>
    <t>0より大きく0.1以下</t>
  </si>
  <si>
    <t>0=通常探索 / 正数=固定Fs</t>
  </si>
  <si>
    <t>進捗・費用による自動選別</t>
  </si>
  <si>
    <t>0=固定フラグ / 1=ONのV1/V2a/V2b/V4/V5を候補に費用・進捗で休止/再試用</t>
  </si>
  <si>
    <t>ACCEL_ADAPTIVE</t>
  </si>
  <si>
    <t>高速化追加（増分幅回復）</t>
  </si>
  <si>
    <t>増分幅の緩やかな回復</t>
  </si>
  <si>
    <t>ACCEL_STEP_RECOVERY</t>
  </si>
  <si>
    <t>回復直後のfresh LU試験</t>
  </si>
  <si>
    <t>0=既存V2a条件 / 1=回復直後1回だけfresh LU。回復ON時のみ</t>
  </si>
  <si>
    <t>ACCEL_STEP_FRESH_LU</t>
  </si>
  <si>
    <t>2D Soil FEM　操作パネル</t>
  </si>
  <si>
    <t>材料 → メッシュ → 施工ステージ → 解析 → 結果の順に入力します。淡い黄色のセルが入力欄です。</t>
  </si>
  <si>
    <t>1　モデルを作る</t>
  </si>
  <si>
    <t>2　施工順・解析条件を決める</t>
  </si>
  <si>
    <t>材料：地盤・構造・JOINT</t>
  </si>
  <si>
    <t>ステージ：BIRTH / DEATH / SRM</t>
  </si>
  <si>
    <t>メッシュ条件・生成</t>
  </si>
  <si>
    <t>載荷：荷重・変位の位置と値</t>
  </si>
  <si>
    <t>ジョイント（接合する場合）</t>
  </si>
  <si>
    <t>解析・SRMの設定</t>
  </si>
  <si>
    <t>3　解析と結果の確認</t>
  </si>
  <si>
    <t>4　必要に応じて設定する</t>
  </si>
  <si>
    <t>高速化の比較設定</t>
  </si>
  <si>
    <t>結果図</t>
  </si>
  <si>
    <t>出力・再開・図の表示</t>
  </si>
  <si>
    <t>ステージごとの結果</t>
  </si>
  <si>
    <t>メッシュ品質・ソルバーの詳細</t>
  </si>
  <si>
    <t>現在の入力データ</t>
  </si>
  <si>
    <t>要素</t>
  </si>
  <si>
    <t>有効ステージ</t>
  </si>
  <si>
    <t>入力表・数値結果を直接見る</t>
  </si>
  <si>
    <t>形状入力　座標と境界からメッシュを作る</t>
  </si>
  <si>
    <t>操作パネルへ</t>
  </si>
  <si>
    <t>メッシュ条件・作成へ</t>
  </si>
  <si>
    <t>左に節点の座標、右に外周・穴の節点順を入力。格子間隔は正の長さ。形状メッシュ作成②で反映します。</t>
  </si>
  <si>
    <t>X座標</t>
  </si>
  <si>
    <t>Y座標</t>
  </si>
  <si>
    <t>境界の種類</t>
  </si>
  <si>
    <t>境界を一周する節点順</t>
  </si>
  <si>
    <t>外側</t>
  </si>
  <si>
    <t>1,6,5,4,3,2</t>
  </si>
  <si>
    <t>入力値</t>
  </si>
  <si>
    <t>説明・使い方</t>
  </si>
  <si>
    <t>共通：材料と外周の拘束</t>
  </si>
  <si>
    <t>生成要素の材料番号</t>
  </si>
  <si>
    <t>簡易メッシュ：3点または4点と分割数</t>
  </si>
  <si>
    <t>横方向の分割数 nx</t>
  </si>
  <si>
    <t>縦方向の分割数 ny</t>
  </si>
  <si>
    <t>形状メッシュの生成方式</t>
  </si>
  <si>
    <t>形状の座標・境界を入力</t>
  </si>
  <si>
    <t>材料データを入力</t>
  </si>
  <si>
    <t>解析設定</t>
  </si>
  <si>
    <t>解析の基本条件</t>
  </si>
  <si>
    <t>節点の並び替え</t>
  </si>
  <si>
    <t>SRM：実行の有無はステージで指定</t>
  </si>
  <si>
    <t>Fs探索の上限</t>
  </si>
  <si>
    <t>成功・失敗Fsの許容幅</t>
  </si>
  <si>
    <t>固定Fsで試験する</t>
  </si>
  <si>
    <t>高速化設定</t>
  </si>
  <si>
    <t>候補方式の自動選別</t>
  </si>
  <si>
    <t>V1 変位予測</t>
  </si>
  <si>
    <t>V2a 増分間の接線再利用</t>
  </si>
  <si>
    <t>V2b 費用による接線更新</t>
  </si>
  <si>
    <t>V3 Fs探索の調整</t>
  </si>
  <si>
    <t>V4 Anderson補正</t>
  </si>
  <si>
    <t>V5 旧LUを使うGMRES</t>
  </si>
  <si>
    <t>小さくなった増分幅の回復</t>
  </si>
  <si>
    <t>出力・表示</t>
  </si>
  <si>
    <t>保存先は、このブックと同じ場所の「ブック名_out」フォルダです。</t>
  </si>
  <si>
    <t>結果とログを保存する</t>
  </si>
  <si>
    <t>ログを保存する範囲</t>
  </si>
  <si>
    <t>途中状態を保存する範囲</t>
  </si>
  <si>
    <t>途中結果から再開する</t>
  </si>
  <si>
    <t>空欄=最初から。AUTO=最後の成功状態。フォルダ名で指定も可。旧結果の再開は入力条件を確認。</t>
  </si>
  <si>
    <t>結果図の表示</t>
  </si>
  <si>
    <t>色付けする結果の集め方</t>
  </si>
  <si>
    <t>詳細設定</t>
  </si>
  <si>
    <t>品質目標や比較用の設定です。基本操作は「操作パネル」から始めてください。</t>
  </si>
  <si>
    <t>ソルバー：通常は現値を維持</t>
  </si>
  <si>
    <t>メッシュ品質の判定</t>
  </si>
  <si>
    <t>メッシュ修正・再メッシュ</t>
  </si>
  <si>
    <t>追加設定：既存値を保持</t>
  </si>
  <si>
    <t>生成比較の結果（自動更新）</t>
  </si>
  <si>
    <t>PINNED</t>
    <phoneticPr fontId="1"/>
  </si>
  <si>
    <t>ROLLER</t>
    <phoneticPr fontId="1"/>
  </si>
  <si>
    <t>NONE</t>
    <phoneticPr fontId="1"/>
  </si>
  <si>
    <t>AUTO</t>
    <phoneticPr fontId="1"/>
  </si>
  <si>
    <t>TOTAL</t>
    <phoneticPr fontId="1"/>
  </si>
  <si>
    <t>KEEP</t>
    <phoneticPr fontId="1"/>
  </si>
  <si>
    <t>REAPPLY</t>
    <phoneticPr fontId="1"/>
  </si>
  <si>
    <t>FINAL</t>
    <phoneticPr fontId="1"/>
  </si>
  <si>
    <t>SKIP</t>
    <phoneticPr fontId="1"/>
  </si>
  <si>
    <t>STAGE</t>
    <phoneticPr fontId="1"/>
  </si>
  <si>
    <t>SYMMETRIC</t>
    <phoneticPr fontId="1"/>
  </si>
  <si>
    <t>SMOOTHED</t>
    <phoneticPr fontId="1"/>
  </si>
  <si>
    <t>DETAIL</t>
    <phoneticPr fontId="1"/>
  </si>
  <si>
    <t>BAND_LU</t>
    <phoneticPr fontId="1"/>
  </si>
  <si>
    <t>NEW</t>
    <phoneticPr fontId="1"/>
  </si>
  <si>
    <t>SHADOW</t>
    <phoneticPr fontId="1"/>
  </si>
  <si>
    <t>地形追従格子</t>
    <phoneticPr fontId="1"/>
  </si>
  <si>
    <t>X2</t>
    <phoneticPr fontId="1"/>
  </si>
  <si>
    <t>Y2</t>
    <phoneticPr fontId="1"/>
  </si>
  <si>
    <t>自重。外周の拘束は「メッシュ設定」、個別の支持・変位は「節点データ」で設定。</t>
    <phoneticPr fontId="1"/>
  </si>
  <si>
    <t>上から順に実行。有効1=実行、0=スキップ。</t>
  </si>
  <si>
    <t>DEATHの準備</t>
  </si>
  <si>
    <t>撤去する範囲を別の材料番号へ分ける → DEATH行へその材料番号。</t>
  </si>
  <si>
    <t>異なる材料の共有辺に接合要素を作ります。</t>
  </si>
  <si>
    <t>高速化の扱い</t>
  </si>
  <si>
    <t>ジョイントを含むモデルでは対応していない高速化方式を見送る。</t>
  </si>
  <si>
    <t>ステージ番号</t>
  </si>
  <si>
    <t>積分点</t>
  </si>
  <si>
    <t>法線応力（圧縮＋）</t>
  </si>
  <si>
    <t>せん断応力</t>
  </si>
  <si>
    <t>開口（開口＋）</t>
  </si>
  <si>
    <t>すべり</t>
  </si>
  <si>
    <t>接触状態番号</t>
  </si>
  <si>
    <t>接触状態</t>
  </si>
  <si>
    <t>Kn</t>
  </si>
  <si>
    <t>Ks</t>
  </si>
  <si>
    <t>接合の結果</t>
  </si>
  <si>
    <t>3つの線積分点の状態を保存します。</t>
  </si>
  <si>
    <t>応力の符号</t>
  </si>
  <si>
    <t>法線応力は圧縮＋、引張－。開口は＋。</t>
  </si>
  <si>
    <t>0=密着、1=剥離、2=すべり。</t>
  </si>
  <si>
    <t>地盤の応力図</t>
  </si>
  <si>
    <t>接合は紫の線で表示。接合の応力を地盤の節点応力へ平均しません。</t>
  </si>
  <si>
    <t>保存範囲</t>
  </si>
  <si>
    <t>出力・表示のFINAL／ALLとSKIP／INCLUDEに従います。</t>
  </si>
  <si>
    <t>Kn=B列、Ks=L列、psi=0のみ。履歴なし応力上限モデル。残留塑性すべりは未対応</t>
    <phoneticPr fontId="1"/>
  </si>
  <si>
    <t>間隙水圧を考慮しない全応力解析。CONSOL_ENABLEの有効化は拒否</t>
  </si>
  <si>
    <t>JOINTのモデル</t>
  </si>
  <si>
    <t>psi=0のみ</t>
  </si>
  <si>
    <t>履歴なし応力上限モデル。降伏後の塑性すべり・除荷履歴・ダイレタンシーは未対応</t>
  </si>
  <si>
    <t>モデルの範囲</t>
  </si>
  <si>
    <t>履歴なしの応力上限モデル。JOINTのpsiは0。塑性すべり・ダイレタンシーは未対応。</t>
  </si>
  <si>
    <t>除荷・反転載荷</t>
  </si>
  <si>
    <t>降伏後の残留すべり・除荷剛性・散逸を扱う弾塑性接合モデルではありません。</t>
  </si>
  <si>
    <t>INCONSISTENT=非関連流れ・非対称整合接線・全Newton / DAVIS=等価関連c*,φ*（JOINTには掛けない）</t>
  </si>
  <si>
    <t>DAVISで0=基準 / 1=旧LU再利用。INCONSISTENTは毎反復更新のため休止</t>
  </si>
  <si>
    <t>DAVISで費用に応じた限定再利用。INCONSISTENTは毎反復更新のため休止</t>
  </si>
  <si>
    <t>DAVISの旧LU前処理GMRES。INCONSISTENTは非対称LU＋右GMRESを自動選択</t>
  </si>
  <si>
    <t>DAVISは対称帯LU。INCONSISTENTは非対称帯LU＋右GMRES（この選択値より優先）</t>
  </si>
  <si>
    <t>INCONSISTENT=非関連流れ・非対称整合接線・全Newton。DAVIS=等価関連c*,φ*。JOINTのc,φには掛けない</t>
  </si>
  <si>
    <t>NONE</t>
  </si>
  <si>
    <t>FOS_INTERPRETATION</t>
  </si>
  <si>
    <t>SRM_TRIAL_CLASS</t>
  </si>
  <si>
    <t>FAILURE_KIND</t>
  </si>
  <si>
    <t>FAILED_TRIAL_LAMBDA</t>
  </si>
  <si>
    <t>FAILED_TRIAL_RELRES</t>
  </si>
  <si>
    <t>FAILED_TRIAL_LINEAR_RELRES</t>
  </si>
  <si>
    <t>FAILED_TRIAL_CORRECTION</t>
  </si>
  <si>
    <t>FAILED_TRIAL_PLASTIC_POINTS</t>
  </si>
  <si>
    <t>FAILED_TRIAL_UMAX</t>
  </si>
  <si>
    <t>INCONSISTENT</t>
    <phoneticPr fontId="1"/>
  </si>
  <si>
    <t>NATIVE_DLL</t>
  </si>
  <si>
    <t>AUTO</t>
  </si>
  <si>
    <t>NATIVE_PRECISION</t>
  </si>
  <si>
    <t>NATIVE_STATE_COPY</t>
  </si>
  <si>
    <t>NATIVE_GMRES_SIMD</t>
  </si>
  <si>
    <t>IO_FAST_PATH</t>
  </si>
  <si>
    <t>EVENT_LOG_FAST</t>
  </si>
  <si>
    <t>NATIVE_ASSEMBLY</t>
  </si>
  <si>
    <t>NATIVE_GMRES_TUNED</t>
  </si>
  <si>
    <t>NATIVE_GMRES_PREPARED</t>
  </si>
  <si>
    <t>20261020_INCO_ELEMENT_01</t>
    <phoneticPr fontId="1"/>
  </si>
  <si>
    <t>0=従来幅 / 1=1.1倍試用後8成功増分の採算を確認。自動選別=1時のみ</t>
  </si>
  <si>
    <t>DLL・I/O（推奨値。倍精度と収束条件を維持）</t>
  </si>
  <si>
    <t>DLL・I/O</t>
  </si>
  <si>
    <t>DLLの使用</t>
  </si>
  <si>
    <t>AUTO=利用可能なDLLを使用 / BAND=行列DLLのみ / OFF=VBA。未対応CPUでは対応経路へ復帰。</t>
  </si>
  <si>
    <t>DLLの演算精度（倍精度）</t>
  </si>
  <si>
    <t>全方式Double。AUTO=CPU対応命令を選択 / STRICT=従来VBA互換 / SSE2・AVX2=方式指定。微小な丸め差あり。</t>
  </si>
  <si>
    <t>状態配列のDLL転送</t>
  </si>
  <si>
    <t>1=検証済み一括転送 / 0=比較用VBA経路。</t>
  </si>
  <si>
    <t>行列組立のDLL処理</t>
  </si>
  <si>
    <t>1=検証済みDLL組立 / 0=比較用VBA経路。収束条件は同じ。</t>
  </si>
  <si>
    <t>GMRESのCPU拡張命令</t>
  </si>
  <si>
    <t>1=CPU対応命令を使用。非対応命令を無理に実行しません。</t>
  </si>
  <si>
    <t>GMRESの転送・更新最適化</t>
  </si>
  <si>
    <t>1=検証済み最適化 / 0=比較用経路。真の残差による判定を維持。</t>
  </si>
  <si>
    <t>GMRESの作業領域再利用</t>
  </si>
  <si>
    <t>1=準備済み作業領域を再利用 / 0=比較用経路。</t>
  </si>
  <si>
    <t>ログの整形・バッファ処理</t>
  </si>
  <si>
    <t>1=検証済み一括整形・バッファ処理 / 0=比較用経路。記録内容は同じ。</t>
  </si>
  <si>
    <t>診断イベントの整形処理</t>
  </si>
  <si>
    <t>1=検証済み高速経路 / 0=比較用経路。記録内容は同じ。</t>
  </si>
  <si>
    <t>通常使用：DLL・I/O（倍精度・収束条件を維持）</t>
  </si>
  <si>
    <t>AUTO=利用可能なDLLを使用 / BAND=行列DLLのみ / OFF=VBA。未対応CPUでは対応経路へ復帰。</t>
    <phoneticPr fontId="1"/>
  </si>
  <si>
    <t>DLLの演算方式（倍精度）</t>
  </si>
  <si>
    <t>全方式Double。AUTO=CPU対応命令を選択 / STRICT=従来VBA互換 / SSE2・AVX2=方式指定。微小な丸め差あり。</t>
    <phoneticPr fontId="1"/>
  </si>
  <si>
    <t>1=検証済み一括転送 / 0=比較用VBA経路。</t>
    <phoneticPr fontId="1"/>
  </si>
  <si>
    <t>1=検証済みDLL組立 / 0=比較用VBA経路。収束条件は同じ。</t>
    <phoneticPr fontId="1"/>
  </si>
  <si>
    <t>1=CPU対応命令を使用。非対応命令を無理に実行しません。</t>
    <phoneticPr fontId="1"/>
  </si>
  <si>
    <t>1=検証済み最適化 / 0=比較用経路。真の残差による判定を維持。</t>
    <phoneticPr fontId="1"/>
  </si>
  <si>
    <t>1=準備済み作業領域を再利用 / 0=比較用経路。</t>
    <phoneticPr fontId="1"/>
  </si>
  <si>
    <t>1=検証済み一括整形・バッファ処理 / 0=比較用経路。記録内容は同じ。</t>
    <phoneticPr fontId="1"/>
  </si>
  <si>
    <t>1=検証済み高速経路 / 0=比較用経路。記録内容は同じ。</t>
    <phoneticPr fontId="1"/>
  </si>
  <si>
    <t>詳細・比較用：V方式（通常は現値を維持）</t>
  </si>
  <si>
    <t>0=固定フラグ / 1=ONのV1/V2a/V2b/V4/V5を候補に費用・進捗で休止/再試用</t>
    <phoneticPr fontId="1"/>
  </si>
  <si>
    <t>0=基準 / 1=同一ステージの確定変位増分から予測</t>
    <phoneticPr fontId="1"/>
  </si>
  <si>
    <t>DAVISで0=基準 / 1=旧LU再利用。INCONSISTENTは毎反復更新のため休止</t>
    <phoneticPr fontId="1"/>
  </si>
  <si>
    <t>DAVISで費用に応じた限定再利用。INCONSISTENTは毎反復更新のため休止</t>
    <phoneticPr fontId="1"/>
  </si>
  <si>
    <t>0=二分 / 1=保護付き探索。最終実幅は基準二分以下</t>
    <phoneticPr fontId="1"/>
  </si>
  <si>
    <t>0=基準 / 1=凍結接線・未減衰区間のみ。悪化候補は棄却</t>
    <phoneticPr fontId="1"/>
  </si>
  <si>
    <t>DAVISの旧LU前処理GMRES。INCONSISTENTは非対称LU＋右GMRESを自動選択</t>
    <phoneticPr fontId="1"/>
  </si>
  <si>
    <t>0=従来幅 / 1=1.1倍試用後8成功増分の採算を確認。自動選別=1時のみ</t>
    <phoneticPr fontId="1"/>
  </si>
  <si>
    <t>0=既存V2a条件 / 1=回復直後1回だけfresh LU。回復ON時のみ</t>
    <phoneticPr fontId="1"/>
  </si>
  <si>
    <t>0=追加詳細OFF / 1=正確な更新理由・全増分・候補/復帰をsolver_events.csvへ</t>
    <phoneticPr fontId="1"/>
  </si>
  <si>
    <t>検証用パラメータ 0～1。収束条件は変更しない</t>
    <phoneticPr fontId="1"/>
  </si>
  <si>
    <t>検証用パラメータ 0超～2。上限超は予測しない</t>
    <phoneticPr fontId="1"/>
  </si>
  <si>
    <t>検証用パラメータ 0超～0.1。要素ごとの相対Frobenius差</t>
    <phoneticPr fontId="1"/>
  </si>
  <si>
    <t>自動出力</t>
    <phoneticPr fontId="1"/>
  </si>
  <si>
    <t>INCONSISTENT=非関連流れ・非対称整合接線・全Newton / DAVIS=等価関連c*,φ*。JOINTには掛けない。</t>
    <phoneticPr fontId="1"/>
  </si>
  <si>
    <t>Fs区間の停止幅。現値を維持。参考：通常0.025 / 詳細検証0.0125。小さくすると試行が増えます。</t>
    <phoneticPr fontId="1"/>
  </si>
  <si>
    <t>材料のψの扱い。CAP=φ'以下 / REDUCE=Fsで低減 / KEEP=入力のまま。物理条件なので一括変更しません。</t>
    <phoneticPr fontId="1"/>
  </si>
  <si>
    <t>黄色=C列の入力、緑=推奨・目安。SRM許容幅・ψは解析条件に合わせ、現値を確認してください。</t>
    <phoneticPr fontId="1"/>
  </si>
  <si>
    <t>通常はDLL・I/OをAUTO/1。下段V方式は比較用。未対応経路は自動復帰。収束条件は変更しません。</t>
    <phoneticPr fontId="1"/>
  </si>
  <si>
    <t>メッシュ設定（形状メッシュ）</t>
    <phoneticPr fontId="1"/>
  </si>
  <si>
    <t>材料・外周拘束を確認 → 形状入力 → 作成 → メッシュ・拘束・品質を確認します。</t>
    <phoneticPr fontId="1"/>
  </si>
  <si>
    <t>形状メッシュ：座標・境界・格子間隔は「形状入力」で指定</t>
    <phoneticPr fontId="1"/>
  </si>
  <si>
    <t>形状メッシュの生成要素に付ける材料番号</t>
    <phoneticPr fontId="1"/>
  </si>
  <si>
    <t>0=品質比較で選択。1=デローニ修正を優先。2=地形格子を使用。</t>
    <phoneticPr fontId="1"/>
  </si>
  <si>
    <t>作成すると節点・要素を更新します。既存モデルを使う場合は作成せず、確認表示へ進んでください。</t>
    <phoneticPr fontId="1"/>
  </si>
  <si>
    <t>作成後は図を自動表示します。X/Yの拘束方向と品質を確認し、必要なら品質修正候補を作ります。</t>
  </si>
  <si>
    <t>候補は採用するまで元のメッシュを変更しません。採用後の図も確認してから解析します。</t>
  </si>
  <si>
    <t>初めに：対応機能・手順・結果の読み方</t>
  </si>
  <si>
    <t>操作ガイド / できること・入出力</t>
  </si>
  <si>
    <t>操作パネルへ戻る</t>
  </si>
  <si>
    <t>1 材料・単位</t>
  </si>
  <si>
    <t>材料データ：E、ν、γ、c、φ、ψとSOIL/STRUCT/JOINTを確認。全シートで単位を統一（例 m・kN・kPa、角度deg）。物性・荷重に汎用の推奨値はありません。</t>
  </si>
  <si>
    <t>2 メッシュ・支持</t>
  </si>
  <si>
    <t>形状入力の座標・境界・格子間隔からメッシュを作成し、図で拘束と品質を確認。底面・側面支持はモデル依存。節点/要素を直接入力する操作も可能。</t>
  </si>
  <si>
    <t>3 接合（任意）</t>
  </si>
  <si>
    <t>接合：材料A/Bの共有辺にJOINTを生成。材料種別JOINT、Kn/Ks、psi=0。履歴なし応力上限モデルで、塑性すべり・除荷履歴は未対応。</t>
  </si>
  <si>
    <t>4 ステージ・載荷</t>
  </si>
  <si>
    <t>ステージは上から有効=1だけ実行。GRAVITY/LOAD/UNLOAD/BIRTH/DEATH/SRM/RESET_U/RESET_STRESS/MATSET。LOAD対象・BOX範囲・符号は載荷で指定。</t>
  </si>
  <si>
    <t>5 解析・Fs</t>
  </si>
  <si>
    <t>2D平面ひずみ・小ひずみ・全応力。INCONSISTENTまたはDAVIS。最終SRMはFs区間探索、途中SRMは必要Fs判定。Fs許容幅・ψ方針は物理/評価条件として現値を維持。</t>
  </si>
  <si>
    <t>6 設定・実行</t>
  </si>
  <si>
    <t>黄色C列が正規入力、緑G列が目安。設定チェック後、操作パネルでメッシュを表示し、図の下の解析開始を押します。入力規則を回避した貼り付けも解析入口で検査。材料・メッシュの整合性も既存検証で確認。</t>
  </si>
  <si>
    <t>推奨設定の範囲</t>
  </si>
  <si>
    <t>配布版はDLL=AUTO・演算=AUTO・DLL/I/O高速化=1を入力済み。すべて倍精度。ボタンはこの9項目だけを復元し、モデル・Fs・収束条件は変更しません。既存ブックの設定は再表示で上書きしません。</t>
  </si>
  <si>
    <t>結果の判定</t>
  </si>
  <si>
    <t>ステージ結果：成功/失敗・Fs PASS/FAIL区間を先に確認。点推定だけで安全率を断定しない。診断：残差・収束・停止理由。入力変更後は古い数値や図を現在の結果として使わず再解析。</t>
  </si>
  <si>
    <t>変位・応力・図</t>
  </si>
  <si>
    <t>保存・再開</t>
  </si>
  <si>
    <t>出力・表示：保存先はブック横の「ブック名_out」。run.log・solver_events.csv・ステージcheckpoint。EXPORT_LOAD空欄=新規、AUTO/フォルダ名=再開。入力署名と必要ファイルを照合。</t>
  </si>
  <si>
    <t>品質修正・再メッシュ</t>
  </si>
  <si>
    <t>メッシュ品質修正、塑性域を使った再メッシュ候補の生成と採用が可能。採用後は再解析。品質角度などは形状に合わせる目標値で、材料の収束条件とは別です。</t>
  </si>
  <si>
    <t>対象外・注意</t>
  </si>
  <si>
    <t>浮力・水位・連成圧密は未対応（有効化は拒否）。JOINTのpsi≠0や履歴塑性すべりも未対応。既定値は設計の妥当性や収束を保証しません。</t>
  </si>
  <si>
    <t>推奨・目安</t>
    <phoneticPr fontId="1"/>
  </si>
  <si>
    <t>モデル・表示による</t>
    <phoneticPr fontId="1"/>
  </si>
  <si>
    <t>モデル依存</t>
    <phoneticPr fontId="1"/>
  </si>
  <si>
    <t>現値を維持</t>
    <phoneticPr fontId="1"/>
  </si>
  <si>
    <t>空欄（新規）</t>
    <phoneticPr fontId="1"/>
  </si>
  <si>
    <t>SIMPLE</t>
    <phoneticPr fontId="1"/>
  </si>
  <si>
    <t>固定・未使用</t>
    <phoneticPr fontId="1"/>
  </si>
  <si>
    <t>品質目標による</t>
    <phoneticPr fontId="1"/>
  </si>
  <si>
    <t>出力・表示の「表示する結果」で内容名を選びます。増分図には新しい版での再解析が必要です。</t>
    <phoneticPr fontId="1"/>
  </si>
  <si>
    <t>結果を見る前に：入力を変えた場合は必ず再解析。配布時に残っている数値・図は前回計算の例で、現在の入力に対する結果ではありません。</t>
    <phoneticPr fontId="1"/>
  </si>
  <si>
    <t>単位は統一して入力（例：m・kN・kPa）。材料値・荷重・支持・Fs条件はモデルごとに確認。黄色が入力、灰色は結果・自動出力、緑は推奨・目安です。</t>
    <phoneticPr fontId="1"/>
  </si>
  <si>
    <t>結果節点：全節点変位。結果要素：応力・ひずみ・塑性。接合結果：開口・すべり状態。図：出力・表示で内容名を選択。最大せん断ひずみ増分と塑性主ひずみ増分クロスは個別チェックで追加。Aは等値線、Bは増分カラー。新しい増分図は再解析後に表示。変位倍率と平滑化の有無を併記して読みます。</t>
  </si>
  <si>
    <t>内容で選択する表示名</t>
    <phoneticPr fontId="1"/>
  </si>
  <si>
    <t>X方向応力（積分点1）</t>
    <phoneticPr fontId="1"/>
  </si>
  <si>
    <t>Y方向応力（積分点1）</t>
    <phoneticPr fontId="1"/>
  </si>
  <si>
    <t>XYせん断応力（積分点1）</t>
    <phoneticPr fontId="1"/>
  </si>
  <si>
    <t>最大主応力（積分点1）</t>
    <phoneticPr fontId="1"/>
  </si>
  <si>
    <t>最小主応力（積分点1）</t>
    <phoneticPr fontId="1"/>
  </si>
  <si>
    <t>最大せん断応力（積分点1）</t>
    <phoneticPr fontId="1"/>
  </si>
  <si>
    <t>主応力角（積分点1）</t>
    <phoneticPr fontId="1"/>
  </si>
  <si>
    <t>相当応力（積分点1）</t>
    <phoneticPr fontId="1"/>
  </si>
  <si>
    <t>偏差応力（積分点1）</t>
    <phoneticPr fontId="1"/>
  </si>
  <si>
    <t>降伏関数（積分点1）</t>
    <phoneticPr fontId="1"/>
  </si>
  <si>
    <t>X方向ひずみ（累積）（積分点1）</t>
    <phoneticPr fontId="1"/>
  </si>
  <si>
    <t>Y方向ひずみ（累積）（積分点1）</t>
    <phoneticPr fontId="1"/>
  </si>
  <si>
    <t>XYせん断ひずみ（累積）（積分点1）</t>
    <phoneticPr fontId="1"/>
  </si>
  <si>
    <t>8面せん断ひずみ（累積）（積分点1）</t>
    <phoneticPr fontId="1"/>
  </si>
  <si>
    <t>体積ひずみ（累積）（積分点1）</t>
    <phoneticPr fontId="1"/>
  </si>
  <si>
    <t>面内最大せん断ひずみ（累積）（積分点1）</t>
    <phoneticPr fontId="1"/>
  </si>
  <si>
    <t>Z方向応力（積分点1）</t>
    <phoneticPr fontId="1"/>
  </si>
  <si>
    <t>X方向応力（積分点2）</t>
    <phoneticPr fontId="1"/>
  </si>
  <si>
    <t>Y方向応力（積分点2）</t>
    <phoneticPr fontId="1"/>
  </si>
  <si>
    <t>XYせん断応力（積分点2）</t>
    <phoneticPr fontId="1"/>
  </si>
  <si>
    <t>最大主応力（積分点2）</t>
    <phoneticPr fontId="1"/>
  </si>
  <si>
    <t>最小主応力（積分点2）</t>
    <phoneticPr fontId="1"/>
  </si>
  <si>
    <t>最大せん断応力（積分点2）</t>
    <phoneticPr fontId="1"/>
  </si>
  <si>
    <t>主応力角（積分点2）</t>
    <phoneticPr fontId="1"/>
  </si>
  <si>
    <t>相当応力（積分点2）</t>
    <phoneticPr fontId="1"/>
  </si>
  <si>
    <t>偏差応力（積分点2）</t>
    <phoneticPr fontId="1"/>
  </si>
  <si>
    <t>降伏関数（積分点2）</t>
    <phoneticPr fontId="1"/>
  </si>
  <si>
    <t>X方向ひずみ（累積）（積分点2）</t>
    <phoneticPr fontId="1"/>
  </si>
  <si>
    <t>Y方向ひずみ（累積）（積分点2）</t>
    <phoneticPr fontId="1"/>
  </si>
  <si>
    <t>XYせん断ひずみ（累積）（積分点2）</t>
    <phoneticPr fontId="1"/>
  </si>
  <si>
    <t>8面せん断ひずみ（累積）（積分点2）</t>
    <phoneticPr fontId="1"/>
  </si>
  <si>
    <t>体積ひずみ（累積）（積分点2）</t>
    <phoneticPr fontId="1"/>
  </si>
  <si>
    <t>面内最大せん断ひずみ（累積）（積分点2）</t>
    <phoneticPr fontId="1"/>
  </si>
  <si>
    <t>Z方向応力（積分点2）</t>
    <phoneticPr fontId="1"/>
  </si>
  <si>
    <t>X方向応力（積分点3）</t>
    <phoneticPr fontId="1"/>
  </si>
  <si>
    <t>Y方向応力（積分点3）</t>
    <phoneticPr fontId="1"/>
  </si>
  <si>
    <t>XYせん断応力（積分点3）</t>
    <phoneticPr fontId="1"/>
  </si>
  <si>
    <t>最大主応力（積分点3）</t>
    <phoneticPr fontId="1"/>
  </si>
  <si>
    <t>最小主応力（積分点3）</t>
    <phoneticPr fontId="1"/>
  </si>
  <si>
    <t>最大せん断応力（積分点3）</t>
    <phoneticPr fontId="1"/>
  </si>
  <si>
    <t>主応力角（積分点3）</t>
    <phoneticPr fontId="1"/>
  </si>
  <si>
    <t>相当応力（積分点3）</t>
    <phoneticPr fontId="1"/>
  </si>
  <si>
    <t>偏差応力（積分点3）</t>
    <phoneticPr fontId="1"/>
  </si>
  <si>
    <t>降伏関数（積分点3）</t>
    <phoneticPr fontId="1"/>
  </si>
  <si>
    <t>X方向ひずみ（累積）（積分点3）</t>
    <phoneticPr fontId="1"/>
  </si>
  <si>
    <t>Y方向ひずみ（累積）（積分点3）</t>
    <phoneticPr fontId="1"/>
  </si>
  <si>
    <t>XYせん断ひずみ（累積）（積分点3）</t>
    <phoneticPr fontId="1"/>
  </si>
  <si>
    <t>8面せん断ひずみ（累積）（積分点3）</t>
    <phoneticPr fontId="1"/>
  </si>
  <si>
    <t>体積ひずみ（累積）（積分点3）</t>
    <phoneticPr fontId="1"/>
  </si>
  <si>
    <t>面内最大せん断ひずみ（累積）（積分点3）</t>
    <phoneticPr fontId="1"/>
  </si>
  <si>
    <t>Z方向応力（積分点3）</t>
    <phoneticPr fontId="1"/>
  </si>
  <si>
    <t>X方向応力（積分点4）</t>
    <phoneticPr fontId="1"/>
  </si>
  <si>
    <t>Y方向応力（積分点4）</t>
    <phoneticPr fontId="1"/>
  </si>
  <si>
    <t>XYせん断応力（積分点4）</t>
    <phoneticPr fontId="1"/>
  </si>
  <si>
    <t>最大主応力（積分点4）</t>
    <phoneticPr fontId="1"/>
  </si>
  <si>
    <t>最小主応力（積分点4）</t>
    <phoneticPr fontId="1"/>
  </si>
  <si>
    <t>最大せん断応力（積分点4）</t>
    <phoneticPr fontId="1"/>
  </si>
  <si>
    <t>主応力角（積分点4）</t>
    <phoneticPr fontId="1"/>
  </si>
  <si>
    <t>相当応力（積分点4）</t>
    <phoneticPr fontId="1"/>
  </si>
  <si>
    <t>偏差応力（積分点4）</t>
    <phoneticPr fontId="1"/>
  </si>
  <si>
    <t>降伏関数（積分点4）</t>
    <phoneticPr fontId="1"/>
  </si>
  <si>
    <t>X方向ひずみ（累積）（積分点4）</t>
    <phoneticPr fontId="1"/>
  </si>
  <si>
    <t>Y方向ひずみ（累積）（積分点4）</t>
    <phoneticPr fontId="1"/>
  </si>
  <si>
    <t>XYせん断ひずみ（累積）（積分点4）</t>
    <phoneticPr fontId="1"/>
  </si>
  <si>
    <t>8面せん断ひずみ（累積）（積分点4）</t>
    <phoneticPr fontId="1"/>
  </si>
  <si>
    <t>体積ひずみ（累積）（積分点4）</t>
    <phoneticPr fontId="1"/>
  </si>
  <si>
    <t>面内最大せん断ひずみ（累積）（積分点4）</t>
    <phoneticPr fontId="1"/>
  </si>
  <si>
    <t>Z方向応力（積分点4）</t>
    <phoneticPr fontId="1"/>
  </si>
  <si>
    <t>最大せん断ひずみ増分（最終収束増分・4点最大）</t>
    <phoneticPr fontId="1"/>
  </si>
  <si>
    <t>最大塑性せん断ひずみ増分（最終収束増分・4点最大）</t>
    <phoneticPr fontId="1"/>
  </si>
  <si>
    <t>表示する結果（内容で選択）</t>
    <phoneticPr fontId="1"/>
  </si>
  <si>
    <t>内容名を選択。累積と増分を区別。</t>
    <phoneticPr fontId="1"/>
  </si>
  <si>
    <t>A：選択結果へ等値線を追加</t>
  </si>
  <si>
    <t>最大せん断ひずみ増分を追加</t>
  </si>
  <si>
    <t>塑性主ひずみ増分クロスを追加</t>
  </si>
  <si>
    <t>DISP=0はゼロ変位を指定。FORCE=0はゼロ節点力。行を無効にする場合はLOAD工程を無効化</t>
    <phoneticPr fontId="1"/>
  </si>
  <si>
    <t>DISP=強制変位（0はゼロ変位拘束）/ FORCE=節点力（0はゼロ力）/ FIX=拘束。行を無効にする場合はLOAD工程を無効化</t>
  </si>
  <si>
    <t>計算版 20261020_INCO_ELEMENT_01 / 入出力画面 20261021_UI_05</t>
    <phoneticPr fontId="1"/>
  </si>
  <si>
    <t>せん断帯の追加表示（チェックは個別にON/OFF）</t>
    <phoneticPr fontId="1"/>
  </si>
  <si>
    <t>増分の表示方法</t>
    <phoneticPr fontId="1"/>
  </si>
  <si>
    <t>クロスの表示倍率</t>
    <phoneticPr fontId="1"/>
  </si>
  <si>
    <t>赤=引張（外向き）/ 青=圧縮（内向き）/ 長さは共通尺度</t>
    <phoneticPr fontId="1"/>
  </si>
  <si>
    <t>対象は最終収束荷重増分です。SRMでは最後の成功Fs。等値線は要素の4点最大値を節点平均して補間、クロスは要素平均塑性テンソルです。旧結果に増分がない場合は最初から再解析してください。</t>
    <phoneticPr fontId="1"/>
  </si>
  <si>
    <t>最後の収束Fsの状態を残す</t>
    <phoneticPr fontId="1"/>
  </si>
  <si>
    <t>TOP / BOTTOM / LEFT / RIGHT / BOX / 節点番号</t>
  </si>
  <si>
    <t>実在する正の整数ID。BOXだけX1～Y2を使う。解析座標、その材料の節点だけ</t>
  </si>
  <si>
    <t>対象のキーワードまたは節点番号。TOP/BOTTOM/LEFT/RIGHT/BOXまたは実在する正整数ID</t>
    <phoneticPr fontId="1"/>
  </si>
  <si>
    <t>途中=ゲート。最後の有効行のSRM=Fs探索（設定の上限Fs・許容差）</t>
  </si>
  <si>
    <t>20261020_INCO_ELEMENT_01</t>
  </si>
  <si>
    <t>INCONSISTENT</t>
  </si>
  <si>
    <t>意味</t>
    <phoneticPr fontId="1"/>
  </si>
  <si>
    <t>GRAVITY</t>
    <phoneticPr fontId="1"/>
  </si>
  <si>
    <t>自重。計画に無い場合は載せない。支持は節点の拘束</t>
    <phoneticPr fontId="1"/>
  </si>
  <si>
    <t>LOAD</t>
    <phoneticPr fontId="1"/>
  </si>
  <si>
    <t>載荷シートの対象行を適用。DISP=0はゼロ変位拘束、FORCE=0はゼロ節点力</t>
    <phoneticPr fontId="1"/>
  </si>
  <si>
    <t>UNLOAD</t>
    <phoneticPr fontId="1"/>
  </si>
  <si>
    <t>その材料の載荷を外す。要素は残る</t>
    <phoneticPr fontId="1"/>
  </si>
  <si>
    <t>BIRTH</t>
    <phoneticPr fontId="1"/>
  </si>
  <si>
    <t>材料を出す。材料の初期状態をOFFにしておく</t>
    <phoneticPr fontId="1"/>
  </si>
  <si>
    <t>DEATH</t>
    <phoneticPr fontId="1"/>
  </si>
  <si>
    <t>材料を消す。初期状態ONの要素を無効化</t>
    <phoneticPr fontId="1"/>
  </si>
  <si>
    <t>SRM</t>
    <phoneticPr fontId="1"/>
  </si>
  <si>
    <t>途中=パラメータの必要Fs未満なら中断／最後の有効行のSRM=Fs探索</t>
    <phoneticPr fontId="1"/>
  </si>
  <si>
    <t>RESET_U</t>
    <phoneticPr fontId="1"/>
  </si>
  <si>
    <t>変位・応力・塑性をゼロ。形状はそのまま。後続SRMの原点</t>
    <phoneticPr fontId="1"/>
  </si>
  <si>
    <t>RESET_STRESS</t>
    <phoneticPr fontId="1"/>
  </si>
  <si>
    <t>座標をX+=uしてから変位・応力をゼロ。後続SRMの原点</t>
    <phoneticPr fontId="1"/>
  </si>
  <si>
    <t>MATSET</t>
    <phoneticPr fontId="1"/>
  </si>
  <si>
    <t>材料番号へコピー、またはパラメータ c=;phi=。後続SRMの原点</t>
    <phoneticPr fontId="1"/>
  </si>
  <si>
    <t>LOAD/UNLOAD/BIRTH/DEATH/MATSETの対象。空ならその種別では使わない</t>
    <phoneticPr fontId="1"/>
  </si>
  <si>
    <t>節点を残す側（擁壁・構造）</t>
    <phoneticPr fontId="1"/>
  </si>
  <si>
    <t>節点を増やす側（地盤）</t>
    <phoneticPr fontId="1"/>
  </si>
  <si>
    <t>種別JOINTの材料番号</t>
    <phoneticPr fontId="1"/>
  </si>
  <si>
    <t>生成</t>
    <phoneticPr fontId="1"/>
  </si>
  <si>
    <t>要素作成②の後。共有辺を6節点接合にする</t>
    <phoneticPr fontId="1"/>
  </si>
  <si>
    <t>1=その行を使う / 0または空=使わない</t>
    <phoneticPr fontId="1"/>
  </si>
  <si>
    <t>順序</t>
    <phoneticPr fontId="1"/>
  </si>
  <si>
    <t>材料Aの節点を残し、材料B側に新節点を付ける</t>
    <phoneticPr fontId="1"/>
  </si>
  <si>
    <t>No</t>
    <phoneticPr fontId="1"/>
  </si>
  <si>
    <t>外側境界の節点数</t>
    <phoneticPr fontId="1"/>
  </si>
  <si>
    <t>内部境界の節点数</t>
    <phoneticPr fontId="1"/>
  </si>
  <si>
    <t>座標総数</t>
    <phoneticPr fontId="1"/>
  </si>
  <si>
    <t>境界平均間隔</t>
    <phoneticPr fontId="1"/>
  </si>
  <si>
    <t>境界節点数</t>
    <phoneticPr fontId="1"/>
  </si>
  <si>
    <t>格子間隔</t>
    <phoneticPr fontId="1"/>
  </si>
  <si>
    <t>選択：地形追従格子 / 要素 74 → 72 / 節点 259 → 261_x000D_
最適化前：74要素、合格67 / 警告5 / 不合格2、角度 26.565～149.036°_x000D_
角度最適化：74要素、合格74 / 警告0 / 不合格0、角度 45.000～134.004°_x000D_
地形追従：72要素、合格72 / 警告0 / 不合格0、角度 53.130～126.870°_x000D_
地形追従＋角度最適化：72要素、合格72 / 警告0 / 不合格0、角度 53.130～126.870°_x000D_
採用優先：両方合格なら地形格子 (MESH_GEN_COMPARE=2)_x000D_
合格45～135° / 警告30～150°内 / その他は不合格。採用後は再解析が必要です。</t>
    <phoneticPr fontId="1"/>
  </si>
  <si>
    <t>解析ログ（再実行で消去） Ver=20261020_INCO_ELEMENT_01</t>
  </si>
  <si>
    <t>0=自由 / 1=固定。載荷のFIXでも拘束できる</t>
  </si>
  <si>
    <t>変位・力列</t>
  </si>
  <si>
    <t>互換用。通常の載荷は載荷シートへ</t>
  </si>
  <si>
    <t>KERNEL</t>
  </si>
  <si>
    <t>BandLUKernel=NEW</t>
  </si>
  <si>
    <t>NATIVE</t>
  </si>
  <si>
    <t>NativeDLL=NATIVE(soilfem_native_x64.dll;precision=AVX2_FMA;factor=0;solve=0;nonsym=0;statecopy=0;gmres_simd=0;fallback=0)</t>
  </si>
  <si>
    <t>NativeMat=VBA(NO_ELEMENTS)</t>
  </si>
  <si>
    <t>SRM=必要Fs。MATSET=コピー元材料番号または c=10;phi=30</t>
    <phoneticPr fontId="1"/>
  </si>
  <si>
    <t>1=実行 / 0または空=飛ばす</t>
    <phoneticPr fontId="1"/>
  </si>
  <si>
    <t>例1</t>
    <phoneticPr fontId="1"/>
  </si>
  <si>
    <t>GRAVITY→SRM</t>
    <phoneticPr fontId="1"/>
  </si>
  <si>
    <t>例2</t>
    <phoneticPr fontId="1"/>
  </si>
  <si>
    <t>GRAVITY→SRM→RESET_U→MATSET→GRAVITY→SRM</t>
    <phoneticPr fontId="1"/>
  </si>
  <si>
    <t>詳細</t>
    <phoneticPr fontId="1"/>
  </si>
  <si>
    <t>「仕様」シート</t>
    <phoneticPr fontId="1"/>
  </si>
  <si>
    <t>ステージ開始</t>
  </si>
  <si>
    <t>RUN</t>
  </si>
  <si>
    <t>NEWTON</t>
  </si>
  <si>
    <t>POLICY</t>
  </si>
  <si>
    <t>NewtonPolicy=NORMAL;LS50Enabled=0</t>
  </si>
  <si>
    <t>PERF</t>
  </si>
  <si>
    <t>newton=1;inc=6;inc_now=6;iter_now=0;factor=1;reuse=0;band=1;modnewton=0;k_build=1;rebuild_first=0;rebuild_force=0;force_start=0;force_cut=0;force_lscut=0;force_lsok=0;force_lsretry=0;rebuild_active=0;rebuild_resid=0;rebuild_stag=0;rebuild_facinv=0;cutback=0;plastic=0/288;umax=1.238E-02;relres=1.591E-14;energy=2.729E-15;sym=1.493E-16;min_pivot=NA;neg_pivot=0;near0_pivot=0;t_fac_ms=0;t_sol_ms=0;t_tan_ms=0;ls_tries=1;ls_accept=1;ls_a1=1;ls_a50=0;ls_a25=0;ls_a12=0;ls_ok_a1=0;ls_ok_a50=0;ls_ok_a25=0;ls_ok_a12=0;ls_alpha_mean=1.000;ls_alpha_min=1.000;q_ls_mean=0.000;q_ls_n=1;q_ls_lt50=1;q_ls_lt70=0;q_ls_lt100=0;q_ls_ge100=0;q_next_mean=NA;q_next_n=0;q_next_lt70=0;age0=1;age1=0;age2=0;age3p=0;age1_ok=0;age1_resid=0;age1_stag=0;age1_active=0;age1_force=0;pivot_max=NA;pivot_ratio=NA;ldlt_n=0;ldlt_ok=0;ldlt_fail=0;ldlt_ms=0;ldlt_ex_max=NA;ldlt_er_max=NA;ldlt_d_ratio_min=NA;ls50_tried=0;ls50_ok=0;ls50_resid=0;ls50_stag=0;ls50_worse=0;ls50_saved=0;ls50_gate_policy_reject=0;ls50_gate_disabled=0;ls50_gate_alpha_reject=0;ls50_gate_qls_reject=0;ls50_gate_cutback_reject=0;ls50_gate_active_reject=0;ls50_gate_residual_reject=0;ls50_gate_factor_invalid=0;BandLUKernel=NEW;band_kernel=NEW;factor_avg_ms=0.000</t>
  </si>
  <si>
    <t>SRM試行</t>
  </si>
  <si>
    <t>TRY</t>
  </si>
  <si>
    <t>Fs=1.000 REUSE_FROM_GRAVITY</t>
  </si>
  <si>
    <t>Fs=1.000 PASS_REUSED_FROM_GRAVITY 残差=1.591E-14</t>
  </si>
  <si>
    <t>PASS_REUSED</t>
  </si>
  <si>
    <t>newton=0;inc=0;inc_now=6;iter_now=0;factor=0;reuse=0;band=0;modnewton=0;k_build=0;rebuild_first=0;rebuild_force=0;force_start=0;force_cut=0;force_lscut=0;force_lsok=0;force_lsretry=0;rebuild_active=0;rebuild_resid=0;rebuild_stag=0;rebuild_facinv=0;cutback=0;plastic=0/288;umax=1.238E-02;relres=1.591E-14;energy=2.729E-15;sym=1.493E-16;min_pivot=NA;neg_pivot=0;near0_pivot=0;t_fac_ms=0;t_sol_ms=0;t_tan_ms=0;reused=1;ls_tries=0;ls_accept=0;ls_a1=0;ls_a50=0;ls_a25=0;ls_a12=0;ls_ok_a1=0;ls_ok_a50=0;ls_ok_a25=0;ls_ok_a12=0;ls_alpha_mean=NA;ls_alpha_min=NA;BandLUKernel=NEW;band_kernel=NEW;factor_avg_ms=NA</t>
  </si>
  <si>
    <t>Fs=1.100</t>
  </si>
  <si>
    <t>NewtonPolicy=ROBUST_SRM;LS50Enabled=1</t>
  </si>
  <si>
    <t>Fs=1.100 残差=1.591E-14 変位max=1.238E-02</t>
  </si>
  <si>
    <t>newton=1;inc=6;inc_now=6;iter_now=0;factor=0;reuse=1;band=1;modnewton=0;k_build=1;rebuild_first=0;rebuild_force=0;force_start=0;force_cut=0;force_lscut=0;force_lsok=0;force_lsretry=0;rebuild_active=0;rebuild_resid=0;rebuild_stag=0;rebuild_facinv=0;cutback=0;plastic=0/288;umax=1.238E-02;relres=1.591E-14;energy=2.729E-15;sym=1.493E-16;min_pivot=NA;neg_pivot=0;near0_pivot=0;t_fac_ms=0;t_sol_ms=0;t_tan_ms=16;ls_tries=1;ls_accept=1;ls_a1=1;ls_a50=0;ls_a25=0;ls_a12=0;ls_ok_a1=0;ls_ok_a50=0;ls_ok_a25=0;ls_ok_a12=0;ls_alpha_mean=1.000;ls_alpha_min=1.000;q_ls_mean=0.000;q_ls_n=1;q_ls_lt50=1;q_ls_lt70=0;q_ls_lt100=0;q_ls_ge100=0;q_next_mean=NA;q_next_n=0;q_next_lt70=0;age0=1;age1=0;age2=0;age3p=0;age1_ok=0;age1_resid=0;age1_stag=0;age1_active=0;age1_force=0;pivot_max=NA;pivot_ratio=NA;ldlt_n=0;ldlt_ok=0;ldlt_fail=0;ldlt_ms=0;ldlt_ex_max=NA;ldlt_er_max=NA;ldlt_d_ratio_min=NA;ls50_tried=0;ls50_ok=0;ls50_resid=0;ls50_stag=0;ls50_worse=0;ls50_saved=0;ls50_gate_policy_reject=0;ls50_gate_disabled=0;ls50_gate_alpha_reject=0;ls50_gate_qls_reject=0;ls50_gate_cutback_reject=0;ls50_gate_active_reject=0;ls50_gate_residual_reject=0;ls50_gate_factor_invalid=0;BandLUKernel=NEW;band_kernel=NEW;factor_avg_ms=NA</t>
  </si>
  <si>
    <t>Fs=1.200</t>
  </si>
  <si>
    <t>Fs=1.200 残差=1.591E-14 変位max=1.238E-02</t>
  </si>
  <si>
    <t>newton=1;inc=6;inc_now=6;iter_now=0;factor=0;reuse=1;band=1;modnewton=0;k_build=1;rebuild_first=0;rebuild_force=0;force_start=0;force_cut=0;force_lscut=0;force_lsok=0;force_lsretry=0;rebuild_active=0;rebuild_resid=0;rebuild_stag=0;rebuild_facinv=0;cutback=0;plastic=0/288;umax=1.238E-02;relres=1.591E-14;energy=2.729E-15;sym=1.493E-16;min_pivot=NA;neg_pivot=0;near0_pivot=0;t_fac_ms=0;t_sol_ms=0;t_tan_ms=0;ls_tries=1;ls_accept=1;ls_a1=1;ls_a50=0;ls_a25=0;ls_a12=0;ls_ok_a1=0;ls_ok_a50=0;ls_ok_a25=0;ls_ok_a12=0;ls_alpha_mean=1.000;ls_alpha_min=1.000;q_ls_mean=0.000;q_ls_n=1;q_ls_lt50=1;q_ls_lt70=0;q_ls_lt100=0;q_ls_ge100=0;q_next_mean=NA;q_next_n=0;q_next_lt70=0;age0=1;age1=0;age2=0;age3p=0;age1_ok=0;age1_resid=0;age1_stag=0;age1_active=0;age1_force=0;pivot_max=NA;pivot_ratio=NA;ldlt_n=0;ldlt_ok=0;ldlt_fail=0;ldlt_ms=0;ldlt_ex_max=NA;ldlt_er_max=NA;ldlt_d_ratio_min=NA;ls50_tried=0;ls50_ok=0;ls50_resid=0;ls50_stag=0;ls50_worse=0;ls50_saved=0;ls50_gate_policy_reject=0;ls50_gate_disabled=0;ls50_gate_alpha_reject=0;ls50_gate_qls_reject=0;ls50_gate_cutback_reject=0;ls50_gate_active_reject=0;ls50_gate_residual_reject=0;ls50_gate_factor_invalid=0;BandLUKernel=NEW;band_kernel=NEW;factor_avg_ms=NA</t>
  </si>
  <si>
    <t>Fs=1.300</t>
  </si>
  <si>
    <t>Fs=1.300 残差=1.591E-14 変位max=1.238E-02</t>
  </si>
  <si>
    <t>Fs=1.400</t>
  </si>
  <si>
    <t>Fs=1.400 残差=1.591E-14 変位max=1.238E-02</t>
  </si>
  <si>
    <t>Fs=1.500</t>
  </si>
  <si>
    <t>Fs=1.500 残差=1.591E-14 変位max=1.238E-02</t>
  </si>
  <si>
    <t>Fs=1.600</t>
  </si>
  <si>
    <t>Fs=1.600 残差=1.591E-14 変位max=1.238E-02</t>
  </si>
  <si>
    <t>Fs=1.700</t>
  </si>
  <si>
    <t>Fs=1.700 残差=1.591E-14 変位max=1.238E-02</t>
  </si>
  <si>
    <t>Fs=1.800</t>
  </si>
  <si>
    <t>Fs=1.800 残差=1.591E-14 変位max=1.238E-02</t>
  </si>
  <si>
    <t>Fs=1.900</t>
  </si>
  <si>
    <t>Fs=1.900 残差=1.591E-14 変位max=1.238E-02</t>
  </si>
  <si>
    <t>Fs=2.000</t>
  </si>
  <si>
    <t>Fs=2.000 残差=5.890E-15 変位max=1.238E-02</t>
  </si>
  <si>
    <t>newton=4;inc=6;inc_now=6;iter_now=3;factor=3;reuse=1;band=4;modnewton=0;k_build=4;rebuild_first=0;rebuild_force=0;force_start=0;force_cut=0;force_lscut=0;force_lsok=0;force_lsretry=0;rebuild_active=0;rebuild_resid=0;rebuild_stag=0;rebuild_facinv=0;cutback=0;plastic=27/288;umax=1.238E-02;relres=5.890E-15;energy=4.903E-16;sym=9.383E-02;min_pivot=NA;neg_pivot=0;near0_pivot=0;t_fac_ms=8;t_sol_ms=0;t_tan_ms=8;ls_tries=4;ls_accept=4;ls_a1=4;ls_a50=0;ls_a25=0;ls_a12=0;ls_ok_a1=0;ls_ok_a50=0;ls_ok_a25=0;ls_ok_a12=0;ls_alpha_mean=1.000;ls_alpha_min=1.000;q_ls_mean=0.048;q_ls_n=4;q_ls_lt50=4;q_ls_lt70=0;q_ls_lt100=0;q_ls_ge100=0;q_next_mean=0.000;q_next_n=2;q_next_lt70=2;age0=4;age1=0;age2=0;age3p=0;age1_ok=0;age1_resid=0;age1_stag=0;age1_active=0;age1_force=0;pivot_max=NA;pivot_ratio=NA;ldlt_n=0;ldlt_ok=0;ldlt_fail=0;ldlt_ms=0;ldlt_ex_max=NA;ldlt_er_max=NA;ldlt_d_ratio_min=NA;ls50_tried=0;ls50_ok=0;ls50_resid=0;ls50_stag=0;ls50_worse=0;ls50_saved=0;ls50_gate_policy_reject=0;ls50_gate_disabled=0;ls50_gate_alpha_reject=0;ls50_gate_qls_reject=0;ls50_gate_cutback_reject=0;ls50_gate_active_reject=0;ls50_gate_residual_reject=0;ls50_gate_factor_invalid=0;BandLUKernel=NEW;band_kernel=NEW;factor_avg_ms=2.604</t>
  </si>
  <si>
    <t>Fs=2.100</t>
  </si>
  <si>
    <t>Fs=2.100 残差=8.015E-09 変位max=1.249E-02</t>
  </si>
  <si>
    <t>newton=6;inc=6;inc_now=6;iter_now=3;factor=6;reuse=0;band=6;modnewton=0;k_build=6;rebuild_first=0;rebuild_force=0;force_start=0;force_cut=0;force_lscut=0;force_lsok=0;force_lsretry=0;rebuild_active=0;rebuild_resid=0;rebuild_stag=0;rebuild_facinv=0;cutback=0;plastic=61/288;umax=1.249E-02;relres=8.015E-09;energy=8.878E-10;sym=8.941E-02;min_pivot=NA;neg_pivot=0;near0_pivot=0;t_fac_ms=16;t_sol_ms=0;t_tan_ms=0;ls_tries=6;ls_accept=6;ls_a1=6;ls_a50=0;ls_a25=0;ls_a12=0;ls_ok_a1=0;ls_ok_a50=0;ls_ok_a25=0;ls_ok_a12=0;ls_alpha_mean=1.000;ls_alpha_min=1.000;q_ls_mean=0.056;q_ls_n=6;q_ls_lt50=6;q_ls_lt70=0;q_ls_lt100=0;q_ls_ge100=0;q_next_mean=0.019;q_next_n=3;q_next_lt70=3;age0=6;age1=0;age2=0;age3p=0;age1_ok=0;age1_resid=0;age1_stag=0;age1_active=0;age1_force=0;pivot_max=NA;pivot_ratio=NA;ldlt_n=0;ldlt_ok=0;ldlt_fail=0;ldlt_ms=0;ldlt_ex_max=NA;ldlt_er_max=NA;ldlt_d_ratio_min=NA;ls50_tried=0;ls50_ok=0;ls50_resid=0;ls50_stag=0;ls50_worse=0;ls50_saved=0;ls50_gate_policy_reject=0;ls50_gate_disabled=0;ls50_gate_alpha_reject=0;ls50_gate_qls_reject=0;ls50_gate_cutback_reject=0;ls50_gate_active_reject=0;ls50_gate_residual_reject=0;ls50_gate_factor_invalid=0;BandLUKernel=NEW;band_kernel=NEW;factor_avg_ms=2.604</t>
  </si>
  <si>
    <t>Fs=2.200</t>
  </si>
  <si>
    <t>Fs=2.200 残差=2.199E-10 変位max=1.266E-02</t>
  </si>
  <si>
    <t>newton=7;inc=6;inc_now=6;iter_now=3;factor=7;reuse=0;band=7;modnewton=0;k_build=7;rebuild_first=0;rebuild_force=0;force_start=0;force_cut=0;force_lscut=0;force_lsok=0;force_lsretry=0;rebuild_active=0;rebuild_resid=0;rebuild_stag=0;rebuild_facinv=0;cutback=0;plastic=76/288;umax=1.266E-02;relres=2.199E-10;energy=2.095E-11;sym=8.573E-02;min_pivot=NA;neg_pivot=0;near0_pivot=0;t_fac_ms=16;t_sol_ms=0;t_tan_ms=16;ls_tries=7;ls_accept=7;ls_a1=7;ls_a50=0;ls_a25=0;ls_a12=0;ls_ok_a1=0;ls_ok_a50=0;ls_ok_a25=0;ls_ok_a12=0;ls_alpha_mean=1.000;ls_alpha_min=1.000;q_ls_mean=0.101;q_ls_n=7;q_ls_lt50=7;q_ls_lt70=0;q_ls_lt100=0;q_ls_ge100=0;q_next_mean=0.000;q_next_n=4;q_next_lt70=4;age0=7;age1=0;age2=0;age3p=0;age1_ok=0;age1_resid=0;age1_stag=0;age1_active=0;age1_force=0;pivot_max=NA;pivot_ratio=NA;ldlt_n=0;ldlt_ok=0;ldlt_fail=0;ldlt_ms=0;ldlt_ex_max=NA;ldlt_er_max=NA;ldlt_d_ratio_min=NA;ls50_tried=0;ls50_ok=0;ls50_resid=0;ls50_stag=0;ls50_worse=0;ls50_saved=0;ls50_gate_policy_reject=0;ls50_gate_disabled=0;ls50_gate_alpha_reject=0;ls50_gate_qls_reject=0;ls50_gate_cutback_reject=0;ls50_gate_active_reject=0;ls50_gate_residual_reject=0;ls50_gate_factor_invalid=0;BandLUKernel=NEW;band_kernel=NEW;factor_avg_ms=2.232</t>
  </si>
  <si>
    <t>Fs=2.300</t>
  </si>
  <si>
    <t>Fs=2.300 残差=2.393E-10 変位max=1.289E-02</t>
  </si>
  <si>
    <t>newton=7;inc=6;inc_now=6;iter_now=3;factor=7;reuse=0;band=7;modnewton=0;k_build=7;rebuild_first=0;rebuild_force=0;force_start=0;force_cut=0;force_lscut=0;force_lsok=0;force_lsretry=0;rebuild_active=0;rebuild_resid=0;rebuild_stag=0;rebuild_facinv=0;cutback=0;plastic=92/288;umax=1.289E-02;relres=2.393E-10;energy=1.742E-11;sym=8.027E-02;min_pivot=NA;neg_pivot=0;near0_pivot=0;t_fac_ms=16;t_sol_ms=0;t_tan_ms=8;ls_tries=7;ls_accept=7;ls_a1=7;ls_a50=0;ls_a25=0;ls_a12=0;ls_ok_a1=0;ls_ok_a50=0;ls_ok_a25=0;ls_ok_a12=0;ls_alpha_mean=1.000;ls_alpha_min=1.000;q_ls_mean=0.117;q_ls_n=7;q_ls_lt50=6;q_ls_lt70=1;q_ls_lt100=0;q_ls_ge100=0;q_next_mean=0.000;q_next_n=4;q_next_lt70=4;age0=7;age1=0;age2=0;age3p=0;age1_ok=0;age1_resid=0;age1_stag=0;age1_active=0;age1_force=0;pivot_max=NA;pivot_ratio=NA;ldlt_n=0;ldlt_ok=0;ldlt_fail=0;ldlt_ms=0;ldlt_ex_max=NA;ldlt_er_max=NA;ldlt_d_ratio_min=NA;ls50_tried=0;ls50_ok=0;ls50_resid=0;ls50_stag=0;ls50_worse=0;ls50_saved=0;ls50_gate_policy_reject=0;ls50_gate_disabled=0;ls50_gate_alpha_reject=0;ls50_gate_qls_reject=0;ls50_gate_cutback_reject=0;ls50_gate_active_reject=0;ls50_gate_residual_reject=0;ls50_gate_factor_invalid=0;BandLUKernel=NEW;band_kernel=NEW;factor_avg_ms=2.232</t>
  </si>
  <si>
    <t>Fs=2.400</t>
  </si>
  <si>
    <t>Fs=2.400 残差=1.438E-08 変位max=1.317E-02</t>
  </si>
  <si>
    <t>newton=10;inc=6;inc_now=6;iter_now=3;factor=10;reuse=0;band=10;modnewton=0;k_build=10;rebuild_first=0;rebuild_force=0;force_start=0;force_cut=0;force_lscut=0;force_lsok=0;force_lsretry=0;rebuild_active=0;rebuild_resid=0;rebuild_stag=0;rebuild_facinv=0;cutback=0;plastic=98/288;umax=1.317E-02;relres=1.438E-08;energy=3.583E-10;sym=7.819E-02;min_pivot=NA;neg_pivot=0;near0_pivot=0;t_fac_ms=31;t_sol_ms=0;t_tan_ms=16;ls_tries=10;ls_accept=10;ls_a1=10;ls_a50=0;ls_a25=0;ls_a12=0;ls_ok_a1=0;ls_ok_a50=0;ls_ok_a25=0;ls_ok_a12=0;ls_alpha_mean=1.000;ls_alpha_min=1.000;q_ls_mean=0.096;q_ls_n=10;q_ls_lt50=9;q_ls_lt70=1;q_ls_lt100=0;q_ls_ge100=0;q_next_mean=0.006;q_next_n=6;q_next_lt70=6;age0=10;age1=0;age2=0;age3p=0;age1_ok=0;age1_resid=0;age1_stag=0;age1_active=0;age1_force=0;pivot_max=NA;pivot_ratio=NA;ldlt_n=0;ldlt_ok=0;ldlt_fail=0;ldlt_ms=0;ldlt_ex_max=NA;ldlt_er_max=NA;ldlt_d_ratio_min=NA;ls50_tried=0;ls50_ok=0;ls50_resid=0;ls50_stag=0;ls50_worse=0;ls50_saved=0;ls50_gate_policy_reject=0;ls50_gate_disabled=0;ls50_gate_alpha_reject=0;ls50_gate_qls_reject=0;ls50_gate_cutback_reject=0;ls50_gate_active_reject=0;ls50_gate_residual_reject=0;ls50_gate_factor_invalid=0;BandLUKernel=NEW;band_kernel=NEW;factor_avg_ms=3.125</t>
  </si>
  <si>
    <t>Fs=2.500</t>
  </si>
  <si>
    <t>Fs=2.500 残差=2.760E-10 変位max=1.344E-02</t>
  </si>
  <si>
    <t>newton=11;inc=6;inc_now=6;iter_now=3;factor=11;reuse=0;band=11;modnewton=0;k_build=11;rebuild_first=0;rebuild_force=0;force_start=0;force_cut=0;force_lscut=0;force_lsok=0;force_lsretry=0;rebuild_active=0;rebuild_resid=0;rebuild_stag=0;rebuild_facinv=0;cutback=0;plastic=107/288;umax=1.344E-02;relres=2.760E-10;energy=2.317E-11;sym=7.397E-02;min_pivot=NA;neg_pivot=0;near0_pivot=0;t_fac_ms=8;t_sol_ms=0;t_tan_ms=47;ls_tries=11;ls_accept=11;ls_a1=11;ls_a50=0;ls_a25=0;ls_a12=0;ls_ok_a1=0;ls_ok_a50=0;ls_ok_a25=0;ls_ok_a12=0;ls_alpha_mean=1.000;ls_alpha_min=1.000;q_ls_mean=0.110;q_ls_n=11;q_ls_lt50=9;q_ls_lt70=2;q_ls_lt100=0;q_ls_ge100=0;q_next_mean=0.016;q_next_n=7;q_next_lt70=7;age0=11;age1=0;age2=0;age3p=0;age1_ok=0;age1_resid=0;age1_stag=0;age1_active=0;age1_force=0;pivot_max=NA;pivot_ratio=NA;ldlt_n=0;ldlt_ok=0;ldlt_fail=0;ldlt_ms=0;ldlt_ex_max=NA;ldlt_er_max=NA;ldlt_d_ratio_min=NA;ls50_tried=0;ls50_ok=0;ls50_resid=0;ls50_stag=0;ls50_worse=0;ls50_saved=0;ls50_gate_policy_reject=0;ls50_gate_disabled=0;ls50_gate_alpha_reject=0;ls50_gate_qls_reject=0;ls50_gate_cutback_reject=0;ls50_gate_active_reject=0;ls50_gate_residual_reject=0;ls50_gate_factor_invalid=0;BandLUKernel=NEW;band_kernel=NEW;factor_avg_ms=0.710</t>
  </si>
  <si>
    <t>Fs=2.600</t>
  </si>
  <si>
    <t>Fs=2.600 残差=5.559E-11 変位max=1.373E-02</t>
  </si>
  <si>
    <t>newton=12;inc=6;inc_now=6;iter_now=3;factor=12;reuse=0;band=12;modnewton=0;k_build=12;rebuild_first=0;rebuild_force=0;force_start=0;force_cut=0;force_lscut=0;force_lsok=0;force_lsretry=0;rebuild_active=0;rebuild_resid=0;rebuild_stag=0;rebuild_facinv=0;cutback=0;plastic=117/288;umax=1.373E-02;relres=5.559E-11;energy=6.681E-12;sym=6.885E-02;min_pivot=NA;neg_pivot=0;near0_pivot=0;t_fac_ms=23;t_sol_ms=0;t_tan_ms=23;ls_tries=12;ls_accept=12;ls_a1=12;ls_a50=0;ls_a25=0;ls_a12=0;ls_ok_a1=0;ls_ok_a50=0;ls_ok_a25=0;ls_ok_a12=0;ls_alpha_mean=1.000;ls_alpha_min=1.000;q_ls_mean=0.124;q_ls_n=12;q_ls_lt50=11;q_ls_lt70=0;q_ls_lt100=1;q_ls_ge100=0;q_next_mean=0.015;q_next_n=8;q_next_lt70=8;age0=12;age1=0;age2=0;age3p=0;age1_ok=0;age1_resid=0;age1_stag=0;age1_active=0;age1_force=0;pivot_max=NA;pivot_ratio=NA;ldlt_n=0;ldlt_ok=0;ldlt_fail=0;ldlt_ms=0;ldlt_ex_max=NA;ldlt_er_max=NA;ldlt_d_ratio_min=NA;ls50_tried=0;ls50_ok=0;ls50_resid=0;ls50_stag=0;ls50_worse=0;ls50_saved=0;ls50_gate_policy_reject=0;ls50_gate_disabled=0;ls50_gate_alpha_reject=0;ls50_gate_qls_reject=0;ls50_gate_cutback_reject=0;ls50_gate_active_reject=0;ls50_gate_residual_reject=0;ls50_gate_factor_invalid=0;BandLUKernel=NEW;band_kernel=NEW;factor_avg_ms=1.953</t>
  </si>
  <si>
    <t>Fs=2.700</t>
  </si>
  <si>
    <t>Fs=2.700 残差=3.834E-12 変位max=1.406E-02</t>
  </si>
  <si>
    <t>newton=10;inc=6;inc_now=6;iter_now=3;factor=10;reuse=0;band=10;modnewton=0;k_build=10;rebuild_first=0;rebuild_force=0;force_start=0;force_cut=0;force_lscut=0;force_lsok=0;force_lsretry=0;rebuild_active=0;rebuild_resid=0;rebuild_stag=0;rebuild_facinv=0;cutback=0;plastic=127/288;umax=1.406E-02;relres=3.834E-12;energy=2.253E-13;sym=6.757E-02;min_pivot=NA;neg_pivot=0;near0_pivot=0;t_fac_ms=23;t_sol_ms=0;t_tan_ms=8;ls_tries=10;ls_accept=10;ls_a1=10;ls_a50=0;ls_a25=0;ls_a12=0;ls_ok_a1=0;ls_ok_a50=0;ls_ok_a25=0;ls_ok_a12=0;ls_alpha_mean=1.000;ls_alpha_min=1.000;q_ls_mean=0.097;q_ls_n=10;q_ls_lt50=9;q_ls_lt70=1;q_ls_lt100=0;q_ls_ge100=0;q_next_mean=0.002;q_next_n=6;q_next_lt70=6;age0=10;age1=0;age2=0;age3p=0;age1_ok=0;age1_resid=0;age1_stag=0;age1_active=0;age1_force=0;pivot_max=NA;pivot_ratio=NA;ldlt_n=0;ldlt_ok=0;ldlt_fail=0;ldlt_ms=0;ldlt_ex_max=NA;ldlt_er_max=NA;ldlt_d_ratio_min=NA;ls50_tried=0;ls50_ok=0;ls50_resid=0;ls50_stag=0;ls50_worse=0;ls50_saved=0;ls50_gate_policy_reject=0;ls50_gate_disabled=0;ls50_gate_alpha_reject=0;ls50_gate_qls_reject=0;ls50_gate_cutback_reject=0;ls50_gate_active_reject=0;ls50_gate_residual_reject=0;ls50_gate_factor_invalid=0;BandLUKernel=NEW;band_kernel=NEW;factor_avg_ms=2.344</t>
  </si>
  <si>
    <t>PASS</t>
    <phoneticPr fontId="1"/>
  </si>
  <si>
    <t>SRM復元</t>
    <phoneticPr fontId="1"/>
  </si>
  <si>
    <t>保存したFs=3.963 変位max=1.135E+00 残差=5.109E-09</t>
    <phoneticPr fontId="1"/>
  </si>
  <si>
    <t>FOS_PASS=3.963 FOS_FAIL=3.975 FOS_MID=3.969 FOS_WIDTH=0.012 FOS=3.969 ± 0.006 試行=34 判定=NUMERICAL_BRACKET（収束境界の推定。物理破壊・設計安全率の確定値ではありません）</t>
  </si>
  <si>
    <t>要素中心X</t>
  </si>
  <si>
    <t>要素中心Y</t>
  </si>
  <si>
    <t>全ひずみ増分X</t>
  </si>
  <si>
    <t>全ひずみ増分Y</t>
  </si>
  <si>
    <t>工学せん断ひずみ増分XY</t>
  </si>
  <si>
    <t>塑性ひずみ増分X</t>
  </si>
  <si>
    <t>塑性ひずみ増分Y</t>
  </si>
  <si>
    <t>塑性工学せん断ひずみ増分XY</t>
  </si>
  <si>
    <t>塑性ひずみ増分Z</t>
  </si>
  <si>
    <t>最大工学せん断ひずみ増分(3D)</t>
  </si>
  <si>
    <t>最大塑性工学せん断ひずみ増分(3D)</t>
  </si>
  <si>
    <t>面内塑性主ひずみ増分max</t>
  </si>
  <si>
    <t>面内塑性主ひずみ増分min</t>
  </si>
  <si>
    <t>面内max主軸角rad</t>
  </si>
  <si>
    <t>荷重増分番号</t>
  </si>
  <si>
    <t>荷重係数</t>
  </si>
  <si>
    <t>LAST_CONVERGED_INCREMENT_V1</t>
  </si>
  <si>
    <t>最終収束荷重増分。SRMでは最後の成功Fsに対応。圧縮正、XYは工学せん断ひずみ。</t>
  </si>
  <si>
    <t>P1詳細は結果節点・結果要素。Gauss状態はブック横 *_out</t>
  </si>
  <si>
    <t>Elements</t>
  </si>
  <si>
    <t>Nodes</t>
  </si>
  <si>
    <t>P2塑性点は本シート AN列（適応メッシュ用）</t>
  </si>
  <si>
    <t>非対称帯域LU（行ピボット）＋CSR真残差照合; total-stress displacement</t>
  </si>
  <si>
    <t>保存済みRCM内部自由度順序を再利用。結果出力は原自由度順へ逆変換; RCM_POLICY=AUTO</t>
  </si>
  <si>
    <t>261/72/1/522/57</t>
  </si>
  <si>
    <t>解析・P1結果・P2材料結果の保存完了</t>
  </si>
  <si>
    <t>RCM再利用: DOF帯域幅 373 -&gt; 57</t>
  </si>
  <si>
    <t>NONSYM_BAND_LU</t>
  </si>
  <si>
    <t>solver=NONSYM_BAND_LU; policy=NONSYMMETRIC; CSR_NNZ=14244; CSR_bytes=362788; csr_numeric=build; csr_path=detailed_nonzero; csr_rebuilds=3606; csr_reuse=0; csr_scatter_nnz=18432; csr_diag_zero=0; csr_diag_min=4.682E+03; csr_direct_fallback=False; elastic_k=build; mesh_revision=1; geometry_revision=1; material_input_revision=1; material_generation=2; tangent_generation=3608; csr_numeric_generation=3608; p3_active_points=258; p3_plastic_updates=3760090; solver_eval=initial_small; solver_eval_count=3606; solver_eval_threshold=2000; GMRES_restart=30-&gt;30; iter=0; iter_relres=2.719E-12; fallback=; hg=0.05; mixed_up=False; p_count=0; uzawa=0</t>
  </si>
  <si>
    <t>build</t>
  </si>
  <si>
    <t>NONSYMMETRIC</t>
  </si>
  <si>
    <t>initial_small</t>
  </si>
  <si>
    <t>not_ready</t>
  </si>
  <si>
    <t>GRAVITY+SRM</t>
  </si>
  <si>
    <t>NUMERICAL_BRACKET</t>
  </si>
  <si>
    <t>CONVERGED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</si>
</sst>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76" formatCode="#,##0.0000_ ;[Red]\-#,##0.0000\ "/>
    <numFmt numFmtId="177" formatCode="0.000_);[Red]\(0.000\)"/>
    <numFmt numFmtId="178" formatCode="#,##0.000000_);[Red]\(#,##0.000000\)"/>
    <numFmt numFmtId="179" formatCode="0.0"/>
    <numFmt numFmtId="180" formatCode="0_);[Red]\(0\)"/>
    <numFmt numFmtId="181" formatCode="0.0_);[Red]\(0.0\)"/>
    <numFmt numFmtId="182" formatCode="0.000000E+00"/>
    <numFmt numFmtId="186" formatCode="0.00000E+00"/>
  </numFmts>
  <fonts count="29">
    <font>
      <sz val="11"/>
      <color theme="1"/>
      <name val="游ゴシック"/>
      <family val="2"/>
      <charset val="128"/>
      <scheme val="minor"/>
    </font>
    <font>
      <sz val="6"/>
      <name val="游ゴシック"/>
      <family val="2"/>
      <charset val="128"/>
      <scheme val="minor"/>
    </font>
    <font>
      <sz val="11"/>
      <color theme="1"/>
      <name val="游ゴシック"/>
      <family val="2"/>
      <charset val="128"/>
      <scheme val="minor"/>
    </font>
    <font>
      <b/>
      <sz val="11"/>
      <color theme="1"/>
      <name val="游ゴシック"/>
      <family val="3"/>
      <charset val="128"/>
      <scheme val="minor"/>
    </font>
    <font>
      <b/>
      <sz val="10"/>
      <color rgb="FFFFFFFF"/>
      <name val="Meiryo"/>
      <family val="3"/>
      <charset val="128"/>
    </font>
    <font>
      <sz val="10"/>
      <color theme="1"/>
      <name val="Meiryo"/>
      <family val="3"/>
      <charset val="128"/>
    </font>
    <font>
      <b/>
      <sz val="10"/>
      <color theme="1"/>
      <name val="Meiryo"/>
      <family val="3"/>
      <charset val="128"/>
    </font>
    <font>
      <sz val="10"/>
      <color theme="1"/>
      <name val="メイリオ"/>
      <family val="3"/>
      <charset val="128"/>
    </font>
    <font>
      <b/>
      <sz val="10"/>
      <color rgb="FFFFFFFF"/>
      <name val="メイリオ"/>
      <family val="3"/>
      <charset val="128"/>
    </font>
    <font>
      <b/>
      <sz val="11"/>
      <color rgb="FFFFFFFF"/>
      <name val="游ゴシック"/>
      <family val="3"/>
      <charset val="128"/>
      <scheme val="minor"/>
    </font>
    <font>
      <sz val="10"/>
      <color theme="1"/>
      <name val="游ゴシック"/>
      <family val="2"/>
      <charset val="128"/>
      <scheme val="minor"/>
    </font>
    <font>
      <sz val="11"/>
      <color rgb="FF000000"/>
      <name val="游ゴシック"/>
      <family val="3"/>
      <charset val="128"/>
    </font>
    <font>
      <sz val="11"/>
      <color theme="1"/>
      <name val="游ゴシック"/>
      <family val="3"/>
      <charset val="128"/>
    </font>
    <font>
      <sz val="11"/>
      <color rgb="FF243447"/>
      <name val="Arial"/>
      <family val="2"/>
    </font>
    <font>
      <b/>
      <sz val="16"/>
      <color rgb="FF243447"/>
      <name val="Arial"/>
      <family val="2"/>
    </font>
    <font>
      <sz val="11"/>
      <color rgb="FF617080"/>
      <name val="Arial"/>
      <family val="2"/>
    </font>
    <font>
      <b/>
      <sz val="11"/>
      <color rgb="FF243447"/>
      <name val="Arial"/>
      <family val="2"/>
    </font>
    <font>
      <b/>
      <sz val="11"/>
      <color rgb="FFFFFFFF"/>
      <name val="Arial"/>
      <family val="2"/>
    </font>
    <font>
      <u/>
      <sz val="11"/>
      <color theme="10"/>
      <name val="游ゴシック"/>
      <family val="2"/>
      <charset val="128"/>
      <scheme val="minor"/>
    </font>
    <font>
      <u/>
      <sz val="11"/>
      <color rgb="FF265E92"/>
      <name val="游ゴシック"/>
      <family val="2"/>
      <charset val="128"/>
      <scheme val="minor"/>
    </font>
    <font>
      <sz val="11"/>
      <name val="Carlito"/>
    </font>
    <font>
      <sz val="10"/>
      <color rgb="FF617080"/>
      <name val="Arial"/>
      <family val="2"/>
    </font>
    <font>
      <sz val="11"/>
      <color rgb="FF243447"/>
      <name val="游ゴシック"/>
      <family val="3"/>
      <charset val="128"/>
    </font>
    <font>
      <b/>
      <sz val="11"/>
      <color rgb="FFFFFFFF"/>
      <name val="游ゴシック"/>
      <family val="3"/>
      <charset val="128"/>
    </font>
    <font>
      <sz val="11"/>
      <color rgb="FF2D6455"/>
      <name val="游ゴシック"/>
      <family val="3"/>
      <charset val="128"/>
    </font>
    <font>
      <sz val="11"/>
      <color rgb="FF8C501E"/>
      <name val="游ゴシック"/>
      <family val="3"/>
      <charset val="128"/>
    </font>
    <font>
      <sz val="11"/>
      <color theme="1"/>
      <name val="Yu Gothic"/>
      <family val="3"/>
      <charset val="128"/>
    </font>
    <font>
      <b/>
      <sz val="20"/>
      <color theme="1"/>
      <name val="Yu Gothic"/>
      <family val="3"/>
      <charset val="128"/>
    </font>
    <font>
      <b/>
      <sz val="11"/>
      <color theme="1"/>
      <name val="Yu Gothic"/>
      <family val="3"/>
      <charset val="128"/>
    </font>
  </fonts>
  <fills count="17">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rgb="FF1F4E79"/>
        <bgColor indexed="64"/>
      </patternFill>
    </fill>
    <fill>
      <patternFill patternType="solid">
        <fgColor rgb="FF4472C4"/>
        <bgColor indexed="64"/>
      </patternFill>
    </fill>
    <fill>
      <patternFill patternType="solid">
        <fgColor rgb="FFDDEBF7"/>
        <bgColor indexed="64"/>
      </patternFill>
    </fill>
    <fill>
      <patternFill patternType="solid">
        <fgColor rgb="FFFFF2CC"/>
        <bgColor indexed="64"/>
      </patternFill>
    </fill>
    <fill>
      <patternFill patternType="solid">
        <fgColor rgb="FFFFFFFF"/>
        <bgColor indexed="64"/>
      </patternFill>
    </fill>
    <fill>
      <patternFill patternType="solid">
        <fgColor rgb="FF1F4669"/>
        <bgColor indexed="64"/>
      </patternFill>
    </fill>
    <fill>
      <patternFill patternType="solid">
        <fgColor rgb="FFE7EDF4"/>
      </patternFill>
    </fill>
    <fill>
      <patternFill patternType="solid">
        <fgColor rgb="FF335C50"/>
      </patternFill>
    </fill>
    <fill>
      <patternFill patternType="solid">
        <fgColor rgb="FF34465C"/>
      </patternFill>
    </fill>
    <fill>
      <patternFill patternType="solid">
        <fgColor rgb="FFFFF8E8"/>
      </patternFill>
    </fill>
    <fill>
      <patternFill patternType="solid">
        <fgColor rgb="FFE7EDF4"/>
        <bgColor indexed="64"/>
      </patternFill>
    </fill>
    <fill>
      <patternFill patternType="solid">
        <fgColor rgb="FF33455B"/>
        <bgColor indexed="64"/>
      </patternFill>
    </fill>
    <fill>
      <patternFill patternType="solid">
        <fgColor rgb="FFEEF5F2"/>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auto="1"/>
      </left>
      <right style="hair">
        <color auto="1"/>
      </right>
      <top style="thin">
        <color auto="1"/>
      </top>
      <bottom style="hair">
        <color auto="1"/>
      </bottom>
      <diagonal/>
    </border>
    <border>
      <left style="hair">
        <color auto="1"/>
      </left>
      <right style="thin">
        <color auto="1"/>
      </right>
      <top style="thin">
        <color auto="1"/>
      </top>
      <bottom style="hair">
        <color auto="1"/>
      </bottom>
      <diagonal/>
    </border>
    <border>
      <left style="thin">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indexed="64"/>
      </left>
      <right style="thin">
        <color auto="1"/>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rgb="FFCED5DE"/>
      </bottom>
      <diagonal/>
    </border>
  </borders>
  <cellStyleXfs count="6">
    <xf numFmtId="0" fontId="0" fillId="0" borderId="0">
      <alignment vertical="center"/>
    </xf>
    <xf numFmtId="38" fontId="2" fillId="0" borderId="0">
      <alignment vertical="center"/>
    </xf>
    <xf numFmtId="0" fontId="12" fillId="0" borderId="0">
      <alignment vertical="center"/>
    </xf>
    <xf numFmtId="0" fontId="18" fillId="0" borderId="0" applyNumberFormat="0" applyFill="0" applyBorder="0" applyAlignment="0" applyProtection="0">
      <alignment vertical="center"/>
    </xf>
    <xf numFmtId="0" fontId="20" fillId="0" borderId="0"/>
    <xf numFmtId="0" fontId="20" fillId="0" borderId="0"/>
  </cellStyleXfs>
  <cellXfs count="135">
    <xf numFmtId="0" fontId="0" fillId="0" borderId="0" xfId="0">
      <alignment vertical="center"/>
    </xf>
    <xf numFmtId="38" fontId="0" fillId="0" borderId="0" xfId="1" applyFont="1">
      <alignment vertical="center"/>
    </xf>
    <xf numFmtId="0" fontId="0" fillId="0" borderId="0" xfId="0" applyAlignment="1">
      <alignment horizontal="center" vertical="center"/>
    </xf>
    <xf numFmtId="0" fontId="0" fillId="2" borderId="0" xfId="0" applyFill="1">
      <alignment vertical="center"/>
    </xf>
    <xf numFmtId="176" fontId="0" fillId="0" borderId="0" xfId="0" applyNumberFormat="1">
      <alignment vertical="center"/>
    </xf>
    <xf numFmtId="11" fontId="0" fillId="0" borderId="0" xfId="0" applyNumberFormat="1">
      <alignment vertical="center"/>
    </xf>
    <xf numFmtId="177" fontId="0" fillId="0" borderId="0" xfId="0" applyNumberFormat="1">
      <alignment vertical="center"/>
    </xf>
    <xf numFmtId="178" fontId="0" fillId="0" borderId="0" xfId="0" applyNumberFormat="1" applyAlignment="1">
      <alignment horizontal="center" vertical="center"/>
    </xf>
    <xf numFmtId="178" fontId="0" fillId="0" borderId="0" xfId="0" applyNumberFormat="1">
      <alignment vertical="center"/>
    </xf>
    <xf numFmtId="179" fontId="0" fillId="3" borderId="4" xfId="0" applyNumberFormat="1" applyFill="1" applyBorder="1">
      <alignment vertical="center"/>
    </xf>
    <xf numFmtId="179" fontId="0" fillId="3" borderId="5" xfId="0" applyNumberFormat="1" applyFill="1" applyBorder="1">
      <alignment vertical="center"/>
    </xf>
    <xf numFmtId="0" fontId="0" fillId="3" borderId="6" xfId="0" applyFill="1" applyBorder="1">
      <alignment vertical="center"/>
    </xf>
    <xf numFmtId="0" fontId="0" fillId="6" borderId="0" xfId="0" applyFill="1">
      <alignment vertical="center"/>
    </xf>
    <xf numFmtId="0" fontId="5" fillId="0" borderId="0" xfId="0" applyFont="1">
      <alignment vertical="center"/>
    </xf>
    <xf numFmtId="0" fontId="4" fillId="5" borderId="1" xfId="0" applyFont="1" applyFill="1" applyBorder="1">
      <alignment vertical="center"/>
    </xf>
    <xf numFmtId="0" fontId="3" fillId="0" borderId="0" xfId="0" applyFont="1">
      <alignment vertical="center"/>
    </xf>
    <xf numFmtId="0" fontId="3" fillId="6" borderId="0" xfId="0" applyFont="1" applyFill="1">
      <alignment vertical="center"/>
    </xf>
    <xf numFmtId="0" fontId="0" fillId="0" borderId="7" xfId="0" applyBorder="1">
      <alignment vertical="center"/>
    </xf>
    <xf numFmtId="0" fontId="0" fillId="8" borderId="7" xfId="0" applyFill="1" applyBorder="1">
      <alignment vertical="center"/>
    </xf>
    <xf numFmtId="0" fontId="0" fillId="0" borderId="7" xfId="0" applyBorder="1" applyAlignment="1">
      <alignment vertical="center" wrapText="1"/>
    </xf>
    <xf numFmtId="49" fontId="0" fillId="0" borderId="0" xfId="0" applyNumberFormat="1">
      <alignment vertical="center"/>
    </xf>
    <xf numFmtId="49" fontId="0" fillId="0" borderId="7" xfId="0" applyNumberFormat="1" applyBorder="1">
      <alignment vertical="center"/>
    </xf>
    <xf numFmtId="49" fontId="5" fillId="7" borderId="1" xfId="0" applyNumberFormat="1" applyFont="1" applyFill="1" applyBorder="1">
      <alignment vertical="center"/>
    </xf>
    <xf numFmtId="0" fontId="0" fillId="0" borderId="0" xfId="0" applyAlignment="1"/>
    <xf numFmtId="0" fontId="7" fillId="0" borderId="0" xfId="0" applyFont="1">
      <alignment vertical="center"/>
    </xf>
    <xf numFmtId="0" fontId="8" fillId="9" borderId="0" xfId="0" applyFont="1" applyFill="1">
      <alignment vertical="center"/>
    </xf>
    <xf numFmtId="1" fontId="7" fillId="0" borderId="0" xfId="0" applyNumberFormat="1" applyFont="1" applyAlignment="1">
      <alignment horizontal="center" vertical="center"/>
    </xf>
    <xf numFmtId="0" fontId="7" fillId="0" borderId="0" xfId="0" applyFont="1" applyAlignment="1">
      <alignment horizontal="center" vertical="center"/>
    </xf>
    <xf numFmtId="0" fontId="2" fillId="8" borderId="7" xfId="0" applyFont="1" applyFill="1" applyBorder="1">
      <alignment vertical="center"/>
    </xf>
    <xf numFmtId="0" fontId="2" fillId="0" borderId="7" xfId="0" applyFont="1" applyBorder="1">
      <alignment vertical="center"/>
    </xf>
    <xf numFmtId="49" fontId="2" fillId="0" borderId="7" xfId="0" applyNumberFormat="1" applyFont="1" applyBorder="1">
      <alignment vertical="center"/>
    </xf>
    <xf numFmtId="0" fontId="2" fillId="0" borderId="7" xfId="0" applyFont="1" applyBorder="1" applyAlignment="1">
      <alignment vertical="center" wrapText="1"/>
    </xf>
    <xf numFmtId="0" fontId="5" fillId="7" borderId="1" xfId="0" applyFont="1" applyFill="1" applyBorder="1" applyAlignment="1">
      <alignment vertical="center" wrapText="1"/>
    </xf>
    <xf numFmtId="180" fontId="5" fillId="7" borderId="1" xfId="0" applyNumberFormat="1" applyFont="1" applyFill="1" applyBorder="1">
      <alignment vertical="center"/>
    </xf>
    <xf numFmtId="181" fontId="5" fillId="7" borderId="1" xfId="0" applyNumberFormat="1" applyFont="1" applyFill="1" applyBorder="1">
      <alignment vertical="center"/>
    </xf>
    <xf numFmtId="49" fontId="5" fillId="0" borderId="0" xfId="0" applyNumberFormat="1" applyFont="1">
      <alignment vertical="center"/>
    </xf>
    <xf numFmtId="0" fontId="0" fillId="0" borderId="0" xfId="0" applyAlignment="1">
      <alignment vertical="center" wrapText="1"/>
    </xf>
    <xf numFmtId="0" fontId="13" fillId="0" borderId="0" xfId="2" applyFont="1">
      <alignment vertical="center"/>
    </xf>
    <xf numFmtId="0" fontId="12" fillId="0" borderId="0" xfId="2">
      <alignment vertical="center"/>
    </xf>
    <xf numFmtId="0" fontId="13" fillId="0" borderId="10" xfId="2" applyFont="1" applyBorder="1">
      <alignment vertical="center"/>
    </xf>
    <xf numFmtId="3" fontId="13" fillId="0" borderId="0" xfId="2" applyNumberFormat="1" applyFont="1">
      <alignment vertical="center"/>
    </xf>
    <xf numFmtId="0" fontId="17" fillId="12" borderId="0" xfId="2" applyFont="1" applyFill="1">
      <alignment vertical="center"/>
    </xf>
    <xf numFmtId="0" fontId="13" fillId="13" borderId="0" xfId="2" applyFont="1" applyFill="1">
      <alignment vertical="center"/>
    </xf>
    <xf numFmtId="49" fontId="13" fillId="13" borderId="0" xfId="2" applyNumberFormat="1" applyFont="1" applyFill="1">
      <alignment vertical="center"/>
    </xf>
    <xf numFmtId="0" fontId="12" fillId="13" borderId="0" xfId="2" applyFill="1">
      <alignment vertical="center"/>
    </xf>
    <xf numFmtId="49" fontId="12" fillId="13" borderId="0" xfId="2" applyNumberFormat="1" applyFill="1">
      <alignment vertical="center"/>
    </xf>
    <xf numFmtId="0" fontId="17" fillId="12" borderId="0" xfId="0" applyFont="1" applyFill="1" applyAlignment="1">
      <alignment horizontal="center" vertical="center" wrapText="1"/>
    </xf>
    <xf numFmtId="0" fontId="13" fillId="13" borderId="0" xfId="0" applyFont="1" applyFill="1">
      <alignment vertical="center"/>
    </xf>
    <xf numFmtId="38" fontId="13" fillId="13" borderId="0" xfId="0" applyNumberFormat="1" applyFont="1" applyFill="1">
      <alignment vertical="center"/>
    </xf>
    <xf numFmtId="0" fontId="13" fillId="13" borderId="0" xfId="0" applyFont="1" applyFill="1" applyAlignment="1">
      <alignment vertical="center" wrapText="1"/>
    </xf>
    <xf numFmtId="2" fontId="13" fillId="13" borderId="2" xfId="0" applyNumberFormat="1" applyFont="1" applyFill="1" applyBorder="1">
      <alignment vertical="center"/>
    </xf>
    <xf numFmtId="2" fontId="13" fillId="13" borderId="3" xfId="0" applyNumberFormat="1" applyFont="1" applyFill="1" applyBorder="1">
      <alignment vertical="center"/>
    </xf>
    <xf numFmtId="2" fontId="13" fillId="13" borderId="4" xfId="0" applyNumberFormat="1" applyFont="1" applyFill="1" applyBorder="1">
      <alignment vertical="center"/>
    </xf>
    <xf numFmtId="2" fontId="13" fillId="13" borderId="5" xfId="0" applyNumberFormat="1" applyFont="1" applyFill="1" applyBorder="1">
      <alignment vertical="center"/>
    </xf>
    <xf numFmtId="0" fontId="13" fillId="13" borderId="6" xfId="0" applyFont="1" applyFill="1" applyBorder="1">
      <alignment vertical="center"/>
    </xf>
    <xf numFmtId="179" fontId="13" fillId="13" borderId="4" xfId="0" applyNumberFormat="1" applyFont="1" applyFill="1" applyBorder="1">
      <alignment vertical="center"/>
    </xf>
    <xf numFmtId="179" fontId="13" fillId="13" borderId="5" xfId="0" applyNumberFormat="1" applyFont="1" applyFill="1" applyBorder="1">
      <alignment vertical="center"/>
    </xf>
    <xf numFmtId="0" fontId="17" fillId="12" borderId="7" xfId="0" applyFont="1" applyFill="1" applyBorder="1" applyAlignment="1">
      <alignment horizontal="center" vertical="center" wrapText="1"/>
    </xf>
    <xf numFmtId="0" fontId="16" fillId="10" borderId="0" xfId="0" applyFont="1" applyFill="1" applyAlignment="1">
      <alignment vertical="center" wrapText="1"/>
    </xf>
    <xf numFmtId="0" fontId="13" fillId="0" borderId="0" xfId="0" applyFont="1" applyAlignment="1">
      <alignment vertical="center" wrapText="1"/>
    </xf>
    <xf numFmtId="0" fontId="19" fillId="0" borderId="0" xfId="3" applyFont="1">
      <alignment vertical="center"/>
    </xf>
    <xf numFmtId="0" fontId="17" fillId="12" borderId="0" xfId="4" applyFont="1" applyFill="1" applyAlignment="1">
      <alignment horizontal="center" vertical="center" wrapText="1"/>
    </xf>
    <xf numFmtId="0" fontId="20" fillId="0" borderId="0" xfId="5"/>
    <xf numFmtId="0" fontId="16" fillId="10" borderId="0" xfId="4" applyFont="1" applyFill="1" applyAlignment="1">
      <alignment vertical="center" wrapText="1"/>
    </xf>
    <xf numFmtId="0" fontId="13" fillId="0" borderId="0" xfId="4" applyFont="1"/>
    <xf numFmtId="182" fontId="13" fillId="0" borderId="0" xfId="4" applyNumberFormat="1" applyFont="1"/>
    <xf numFmtId="0" fontId="13" fillId="0" borderId="0" xfId="4" applyFont="1" applyAlignment="1">
      <alignment vertical="center" wrapText="1"/>
    </xf>
    <xf numFmtId="0" fontId="13" fillId="7" borderId="0" xfId="2" applyFont="1" applyFill="1" applyAlignment="1" applyProtection="1">
      <alignment horizontal="right" vertical="center"/>
      <protection locked="0"/>
    </xf>
    <xf numFmtId="49" fontId="13" fillId="7" borderId="0" xfId="2" applyNumberFormat="1" applyFont="1" applyFill="1" applyAlignment="1" applyProtection="1">
      <alignment horizontal="left" vertical="center"/>
      <protection locked="0"/>
    </xf>
    <xf numFmtId="0" fontId="13" fillId="7" borderId="0" xfId="2" applyFont="1" applyFill="1" applyProtection="1">
      <alignment vertical="center"/>
      <protection locked="0"/>
    </xf>
    <xf numFmtId="0" fontId="18" fillId="0" borderId="0" xfId="3">
      <alignment vertical="center"/>
    </xf>
    <xf numFmtId="0" fontId="26" fillId="0" borderId="0" xfId="0" applyFont="1">
      <alignment vertical="center"/>
    </xf>
    <xf numFmtId="0" fontId="28" fillId="14" borderId="0" xfId="0" applyFont="1" applyFill="1" applyAlignment="1">
      <alignment vertical="top" wrapText="1"/>
    </xf>
    <xf numFmtId="0" fontId="26" fillId="0" borderId="0" xfId="0" applyFont="1" applyAlignment="1">
      <alignment vertical="top" wrapText="1"/>
    </xf>
    <xf numFmtId="0" fontId="12" fillId="0" borderId="0" xfId="2" applyProtection="1">
      <alignment vertical="center"/>
      <protection locked="0"/>
    </xf>
    <xf numFmtId="0" fontId="15" fillId="0" borderId="0" xfId="2" applyFont="1">
      <alignment vertical="center"/>
    </xf>
    <xf numFmtId="0" fontId="17" fillId="11" borderId="0" xfId="2" applyFont="1" applyFill="1" applyAlignment="1">
      <alignment horizontal="center" vertical="center"/>
    </xf>
    <xf numFmtId="0" fontId="19" fillId="0" borderId="0" xfId="3" applyFont="1">
      <alignment vertical="center"/>
    </xf>
    <xf numFmtId="0" fontId="0" fillId="0" borderId="0" xfId="0">
      <alignment vertical="center"/>
    </xf>
    <xf numFmtId="0" fontId="25" fillId="0" borderId="0" xfId="2" applyFont="1" applyAlignment="1">
      <alignment vertical="center" wrapText="1"/>
    </xf>
    <xf numFmtId="0" fontId="12" fillId="0" borderId="0" xfId="2" applyAlignment="1">
      <alignment vertical="center" wrapText="1"/>
    </xf>
    <xf numFmtId="0" fontId="21" fillId="0" borderId="0" xfId="2" applyFont="1">
      <alignment vertical="center"/>
    </xf>
    <xf numFmtId="0" fontId="14" fillId="0" borderId="0" xfId="2" applyFont="1">
      <alignment vertical="center"/>
    </xf>
    <xf numFmtId="0" fontId="13" fillId="0" borderId="0" xfId="2" applyFont="1">
      <alignment vertical="center"/>
    </xf>
    <xf numFmtId="0" fontId="15" fillId="0" borderId="0" xfId="2" applyFont="1" applyAlignment="1">
      <alignment vertical="center" wrapText="1"/>
    </xf>
    <xf numFmtId="0" fontId="16" fillId="10" borderId="0" xfId="2" applyFont="1" applyFill="1">
      <alignment vertical="center"/>
    </xf>
    <xf numFmtId="0" fontId="26" fillId="0" borderId="0" xfId="0" applyFont="1" applyAlignment="1">
      <alignment vertical="top" wrapText="1"/>
    </xf>
    <xf numFmtId="0" fontId="27" fillId="0" borderId="0" xfId="0" applyFont="1">
      <alignment vertical="center"/>
    </xf>
    <xf numFmtId="0" fontId="28" fillId="0" borderId="0" xfId="0" applyFont="1">
      <alignment vertical="center"/>
    </xf>
    <xf numFmtId="0" fontId="13" fillId="7" borderId="0" xfId="2" applyFont="1" applyFill="1" applyAlignment="1" applyProtection="1">
      <alignment horizontal="left" vertical="center" wrapText="1"/>
      <protection locked="0"/>
    </xf>
    <xf numFmtId="0" fontId="13" fillId="0" borderId="0" xfId="2" applyFont="1" applyProtection="1">
      <alignment vertical="center"/>
      <protection locked="0"/>
    </xf>
    <xf numFmtId="0" fontId="5" fillId="0" borderId="1" xfId="0" applyFont="1" applyBorder="1" applyAlignment="1">
      <alignment vertical="center" wrapText="1"/>
    </xf>
    <xf numFmtId="0" fontId="0" fillId="0" borderId="8" xfId="0" applyBorder="1" applyAlignment="1"/>
    <xf numFmtId="0" fontId="0" fillId="0" borderId="9" xfId="0" applyBorder="1" applyAlignment="1"/>
    <xf numFmtId="0" fontId="4" fillId="4" borderId="1" xfId="0" applyFont="1" applyFill="1" applyBorder="1">
      <alignment vertical="center"/>
    </xf>
    <xf numFmtId="0" fontId="6" fillId="6" borderId="0" xfId="0" applyFont="1" applyFill="1">
      <alignment vertical="center"/>
    </xf>
    <xf numFmtId="0" fontId="0" fillId="0" borderId="0" xfId="0" applyAlignment="1"/>
    <xf numFmtId="0" fontId="9" fillId="9" borderId="0" xfId="0" applyFont="1" applyFill="1">
      <alignment vertical="center"/>
    </xf>
    <xf numFmtId="0" fontId="10" fillId="0" borderId="0" xfId="0" applyFont="1" applyAlignment="1">
      <alignment vertical="center" wrapText="1"/>
    </xf>
    <xf numFmtId="0" fontId="13" fillId="7" borderId="0" xfId="2" applyNumberFormat="1" applyFont="1" applyFill="1" applyAlignment="1" applyProtection="1">
      <alignment horizontal="right" vertical="center"/>
      <protection locked="0"/>
    </xf>
    <xf numFmtId="0" fontId="13" fillId="7" borderId="0" xfId="2" applyNumberFormat="1" applyFont="1" applyFill="1" applyProtection="1">
      <alignment vertical="center"/>
      <protection locked="0"/>
    </xf>
    <xf numFmtId="0" fontId="13" fillId="7" borderId="0" xfId="2" applyNumberFormat="1" applyFont="1" applyFill="1" applyAlignment="1" applyProtection="1">
      <alignment horizontal="left" vertical="center"/>
      <protection locked="0"/>
    </xf>
    <xf numFmtId="0" fontId="5" fillId="7" borderId="1" xfId="0" applyNumberFormat="1" applyFont="1" applyFill="1" applyBorder="1">
      <alignment vertical="center"/>
    </xf>
    <xf numFmtId="0" fontId="0" fillId="0" borderId="7" xfId="0" applyNumberFormat="1" applyBorder="1">
      <alignment vertical="center"/>
    </xf>
    <xf numFmtId="0" fontId="0" fillId="0" borderId="0" xfId="0" applyNumberFormat="1">
      <alignment vertical="center"/>
    </xf>
    <xf numFmtId="0" fontId="0" fillId="8" borderId="7" xfId="0" applyNumberFormat="1" applyFill="1" applyBorder="1">
      <alignment vertical="center"/>
    </xf>
    <xf numFmtId="0" fontId="0" fillId="0" borderId="0" xfId="0" applyNumberFormat="1" applyAlignment="1"/>
    <xf numFmtId="0" fontId="0" fillId="0" borderId="0" xfId="0" applyNumberFormat="1" applyAlignment="1">
      <alignment wrapText="1"/>
    </xf>
    <xf numFmtId="0" fontId="0" fillId="0" borderId="0" xfId="0" applyNumberFormat="1" applyAlignment="1">
      <alignment vertical="center" wrapText="1"/>
    </xf>
    <xf numFmtId="0" fontId="5" fillId="7" borderId="1" xfId="0" applyNumberFormat="1" applyFont="1" applyFill="1" applyBorder="1" applyAlignment="1">
      <alignment vertical="center" wrapText="1"/>
    </xf>
    <xf numFmtId="0" fontId="0" fillId="0" borderId="7" xfId="0" applyNumberFormat="1" applyBorder="1" applyAlignment="1">
      <alignment vertical="center" wrapText="1"/>
    </xf>
    <xf numFmtId="0" fontId="13" fillId="0" borderId="0" xfId="2" applyFont="1" applyProtection="1">
      <alignment vertical="center"/>
    </xf>
    <xf numFmtId="0" fontId="12" fillId="0" borderId="0" xfId="2" applyProtection="1">
      <alignment vertical="center"/>
    </xf>
    <xf numFmtId="0" fontId="14" fillId="0" borderId="0" xfId="2" applyFont="1" applyProtection="1">
      <alignment vertical="center"/>
    </xf>
    <xf numFmtId="0" fontId="13" fillId="0" borderId="10" xfId="2" applyFont="1" applyBorder="1" applyProtection="1">
      <alignment vertical="center"/>
    </xf>
    <xf numFmtId="0" fontId="15" fillId="0" borderId="0" xfId="2" applyFont="1" applyAlignment="1" applyProtection="1">
      <alignment vertical="center" wrapText="1"/>
    </xf>
    <xf numFmtId="0" fontId="17" fillId="12" borderId="0" xfId="2" applyFont="1" applyFill="1" applyProtection="1">
      <alignment vertical="center"/>
    </xf>
    <xf numFmtId="0" fontId="23" fillId="15" borderId="0" xfId="2" applyFont="1" applyFill="1" applyProtection="1">
      <alignment vertical="center"/>
    </xf>
    <xf numFmtId="0" fontId="16" fillId="10" borderId="0" xfId="2" applyFont="1" applyFill="1" applyProtection="1">
      <alignment vertical="center"/>
    </xf>
    <xf numFmtId="0" fontId="15" fillId="0" borderId="0" xfId="2" applyFont="1" applyAlignment="1" applyProtection="1">
      <alignment vertical="center" wrapText="1"/>
    </xf>
    <xf numFmtId="0" fontId="24" fillId="16" borderId="0" xfId="2" applyFont="1" applyFill="1" applyAlignment="1" applyProtection="1">
      <alignment vertical="center" wrapText="1"/>
    </xf>
    <xf numFmtId="0" fontId="13" fillId="0" borderId="0" xfId="2" applyFont="1" applyAlignment="1" applyProtection="1">
      <alignment vertical="center" wrapText="1"/>
    </xf>
    <xf numFmtId="0" fontId="13" fillId="14" borderId="0" xfId="2" applyFont="1" applyFill="1" applyProtection="1">
      <alignment vertical="center"/>
    </xf>
    <xf numFmtId="0" fontId="13" fillId="8" borderId="0" xfId="2" applyFont="1" applyFill="1" applyProtection="1">
      <alignment vertical="center"/>
    </xf>
    <xf numFmtId="0" fontId="22" fillId="8" borderId="0" xfId="2" applyFont="1" applyFill="1" applyProtection="1">
      <alignment vertical="center"/>
    </xf>
    <xf numFmtId="0" fontId="13" fillId="8" borderId="0" xfId="2" applyFont="1" applyFill="1" applyAlignment="1" applyProtection="1">
      <alignment vertical="center" wrapText="1"/>
    </xf>
    <xf numFmtId="0" fontId="13" fillId="8" borderId="0" xfId="2" applyFont="1" applyFill="1" applyProtection="1">
      <alignment vertical="center"/>
    </xf>
    <xf numFmtId="0" fontId="13" fillId="0" borderId="0" xfId="2" applyFont="1" applyProtection="1">
      <alignment vertical="center"/>
    </xf>
    <xf numFmtId="0" fontId="13" fillId="0" borderId="0" xfId="2" applyFont="1" applyAlignment="1" applyProtection="1">
      <alignment horizontal="left" vertical="center" indent="3"/>
    </xf>
    <xf numFmtId="49" fontId="13" fillId="14" borderId="0" xfId="2" applyNumberFormat="1" applyFont="1" applyFill="1" applyAlignment="1" applyProtection="1">
      <alignment horizontal="left" vertical="center"/>
    </xf>
    <xf numFmtId="0" fontId="13" fillId="0" borderId="0" xfId="2" applyFont="1" applyAlignment="1" applyProtection="1">
      <alignment vertical="center" wrapText="1"/>
    </xf>
    <xf numFmtId="49" fontId="13" fillId="14" borderId="0" xfId="2" applyNumberFormat="1" applyFont="1" applyFill="1" applyAlignment="1" applyProtection="1">
      <alignment vertical="center" wrapText="1"/>
    </xf>
    <xf numFmtId="0" fontId="18" fillId="0" borderId="0" xfId="3" applyFont="1">
      <alignment vertical="center"/>
    </xf>
    <xf numFmtId="186" fontId="3" fillId="0" borderId="0" xfId="0" applyNumberFormat="1" applyFont="1">
      <alignment vertical="center"/>
    </xf>
    <xf numFmtId="186" fontId="0" fillId="0" borderId="0" xfId="0" applyNumberFormat="1">
      <alignment vertical="center"/>
    </xf>
  </cellXfs>
  <cellStyles count="6">
    <cellStyle name="Normal" xfId="4" xr:uid="{5651DBA2-9C6F-4B38-B361-890114F16285}"/>
    <cellStyle name="ハイパーリンク" xfId="3" builtinId="8"/>
    <cellStyle name="桁区切り" xfId="1" builtinId="6"/>
    <cellStyle name="標準" xfId="0" builtinId="0"/>
    <cellStyle name="標準 2" xfId="2" xr:uid="{5B6385C2-AF87-48AB-89E2-AFC54C05C0E2}"/>
    <cellStyle name="標準 3" xfId="5" xr:uid="{76525EFB-3AE5-45D4-B0F1-35C051E4C92D}"/>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ltLang="ja-JP"/>
              <a:t>X</a:t>
            </a:r>
            <a:endParaRPr lang="ja-JP" altLang="en-US"/>
          </a:p>
        </c:rich>
      </c:tx>
      <c:overlay val="0"/>
      <c:spPr>
        <a:noFill/>
        <a:ln>
          <a:noFill/>
          <a:prstDash val="solid"/>
        </a:ln>
      </c:spPr>
    </c:title>
    <c:autoTitleDeleted val="0"/>
    <c:plotArea>
      <c:layout>
        <c:manualLayout>
          <c:layoutTarget val="inner"/>
          <c:xMode val="edge"/>
          <c:yMode val="edge"/>
          <c:x val="7.2886482939632541E-2"/>
          <c:y val="0.21032407407407411"/>
          <c:w val="0.88073862642169731"/>
          <c:h val="0.69153579760863226"/>
        </c:manualLayout>
      </c:layout>
      <c:scatterChart>
        <c:scatterStyle val="lineMarker"/>
        <c:varyColors val="0"/>
        <c:ser>
          <c:idx val="0"/>
          <c:order val="0"/>
          <c:spPr>
            <a:ln w="25400" cap="rnd">
              <a:noFill/>
              <a:prstDash val="solid"/>
              <a:round/>
            </a:ln>
          </c:spPr>
          <c:marker>
            <c:symbol val="circle"/>
            <c:size val="5"/>
            <c:spPr>
              <a:solidFill>
                <a:schemeClr val="accent1"/>
              </a:solidFill>
              <a:ln w="9525">
                <a:solidFill>
                  <a:schemeClr val="accent1"/>
                </a:solidFill>
                <a:prstDash val="solid"/>
              </a:ln>
            </c:spPr>
          </c:marker>
          <c:xVal>
            <c:numRef>
              <c:f>節点データ!$J$2:$J$1200</c:f>
              <c:numCache>
                <c:formatCode>General</c:formatCode>
                <c:ptCount val="1199"/>
              </c:numCache>
            </c:numRef>
          </c:xVal>
          <c:yVal>
            <c:numRef>
              <c:f>節点データ!$K$2:$K$1200</c:f>
              <c:numCache>
                <c:formatCode>General</c:formatCode>
                <c:ptCount val="1199"/>
                <c:pt idx="0">
                  <c:v>0</c:v>
                </c:pt>
                <c:pt idx="1">
                  <c:v>0</c:v>
                </c:pt>
              </c:numCache>
            </c:numRef>
          </c:yVal>
          <c:smooth val="0"/>
          <c:extLst>
            <c:ext xmlns:c16="http://schemas.microsoft.com/office/drawing/2014/chart" uri="{C3380CC4-5D6E-409C-BE32-E72D297353CC}">
              <c16:uniqueId val="{00000000-3F1F-405B-B19D-FD2DC54280F1}"/>
            </c:ext>
          </c:extLst>
        </c:ser>
        <c:dLbls>
          <c:showLegendKey val="0"/>
          <c:showVal val="0"/>
          <c:showCatName val="0"/>
          <c:showSerName val="0"/>
          <c:showPercent val="0"/>
          <c:showBubbleSize val="0"/>
        </c:dLbls>
        <c:axId val="1045126319"/>
        <c:axId val="1192501439"/>
      </c:scatterChart>
      <c:valAx>
        <c:axId val="1045126319"/>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92501439"/>
        <c:crosses val="autoZero"/>
        <c:crossBetween val="midCat"/>
      </c:valAx>
      <c:valAx>
        <c:axId val="1192501439"/>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045126319"/>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ltLang="ja-JP"/>
              <a:t>Y</a:t>
            </a:r>
            <a:endParaRPr lang="ja-JP" altLang="en-US"/>
          </a:p>
        </c:rich>
      </c:tx>
      <c:overlay val="0"/>
      <c:spPr>
        <a:noFill/>
        <a:ln>
          <a:noFill/>
          <a:prstDash val="solid"/>
        </a:ln>
      </c:spPr>
    </c:title>
    <c:autoTitleDeleted val="0"/>
    <c:plotArea>
      <c:layout>
        <c:manualLayout>
          <c:layoutTarget val="inner"/>
          <c:xMode val="edge"/>
          <c:yMode val="edge"/>
          <c:x val="7.2886482939632541E-2"/>
          <c:y val="0.21032407407407411"/>
          <c:w val="0.88073862642169731"/>
          <c:h val="0.69153579760863226"/>
        </c:manualLayout>
      </c:layout>
      <c:scatterChart>
        <c:scatterStyle val="lineMarker"/>
        <c:varyColors val="0"/>
        <c:ser>
          <c:idx val="0"/>
          <c:order val="0"/>
          <c:spPr>
            <a:ln w="25400" cap="rnd">
              <a:noFill/>
              <a:prstDash val="solid"/>
              <a:round/>
            </a:ln>
          </c:spPr>
          <c:marker>
            <c:symbol val="circle"/>
            <c:size val="5"/>
            <c:spPr>
              <a:solidFill>
                <a:schemeClr val="accent1"/>
              </a:solidFill>
              <a:ln w="9525">
                <a:solidFill>
                  <a:schemeClr val="accent1"/>
                </a:solidFill>
                <a:prstDash val="solid"/>
              </a:ln>
            </c:spPr>
          </c:marker>
          <c:xVal>
            <c:strRef>
              <c:f>節点データ!$L$2:$L$1200</c:f>
              <c:strCache>
                <c:ptCount val="2"/>
                <c:pt idx="0">
                  <c:v>0=自由 / 1=固定。載荷のFIXでも拘束できる</c:v>
                </c:pt>
                <c:pt idx="1">
                  <c:v>互換用。通常の載荷は載荷シートへ</c:v>
                </c:pt>
              </c:strCache>
            </c:strRef>
          </c:xVal>
          <c:yVal>
            <c:numRef>
              <c:f>節点データ!$M$2:$M$1200</c:f>
              <c:numCache>
                <c:formatCode>General</c:formatCode>
                <c:ptCount val="1199"/>
              </c:numCache>
            </c:numRef>
          </c:yVal>
          <c:smooth val="0"/>
          <c:extLst>
            <c:ext xmlns:c16="http://schemas.microsoft.com/office/drawing/2014/chart" uri="{C3380CC4-5D6E-409C-BE32-E72D297353CC}">
              <c16:uniqueId val="{00000000-0050-44B0-8F64-93F4D1A29D9D}"/>
            </c:ext>
          </c:extLst>
        </c:ser>
        <c:dLbls>
          <c:showLegendKey val="0"/>
          <c:showVal val="0"/>
          <c:showCatName val="0"/>
          <c:showSerName val="0"/>
          <c:showPercent val="0"/>
          <c:showBubbleSize val="0"/>
        </c:dLbls>
        <c:axId val="1045126319"/>
        <c:axId val="1192501439"/>
      </c:scatterChart>
      <c:valAx>
        <c:axId val="1045126319"/>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92501439"/>
        <c:crosses val="autoZero"/>
        <c:crossBetween val="midCat"/>
      </c:valAx>
      <c:valAx>
        <c:axId val="1192501439"/>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045126319"/>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a:lstStyle/>
          <a:p>
            <a:r>
              <a:rPr lang="en-US"/>
              <a:t>None</a:t>
            </a:r>
          </a:p>
        </c:rich>
      </c:tx>
      <c:overlay val="0"/>
      <c:spPr>
        <a:noFill/>
        <a:ln>
          <a:noFill/>
          <a:prstDash val="solid"/>
        </a:ln>
      </c:spPr>
    </c:title>
    <c:autoTitleDeleted val="0"/>
    <c:plotArea>
      <c:layout/>
      <c:scatterChart>
        <c:scatterStyle val="lineMarker"/>
        <c:varyColors val="0"/>
        <c:ser>
          <c:idx val="0"/>
          <c:order val="0"/>
          <c:spPr>
            <a:ln w="19050" cap="rnd">
              <a:noFill/>
              <a:prstDash val="solid"/>
              <a:round/>
            </a:ln>
          </c:spPr>
          <c:marker>
            <c:symbol val="circle"/>
            <c:size val="5"/>
            <c:spPr>
              <a:solidFill>
                <a:schemeClr val="accent1"/>
              </a:solidFill>
              <a:ln w="9525">
                <a:solidFill>
                  <a:schemeClr val="accent1"/>
                </a:solidFill>
                <a:prstDash val="solid"/>
              </a:ln>
            </c:spPr>
          </c:marker>
          <c:xVal>
            <c:numRef>
              <c:f>図形定義!$B$2:$B$8</c:f>
              <c:numCache>
                <c:formatCode>0.00</c:formatCode>
                <c:ptCount val="7"/>
                <c:pt idx="0">
                  <c:v>0</c:v>
                </c:pt>
                <c:pt idx="1">
                  <c:v>14</c:v>
                </c:pt>
                <c:pt idx="2">
                  <c:v>14</c:v>
                </c:pt>
                <c:pt idx="3">
                  <c:v>10</c:v>
                </c:pt>
                <c:pt idx="4">
                  <c:v>6</c:v>
                </c:pt>
                <c:pt idx="5">
                  <c:v>0</c:v>
                </c:pt>
              </c:numCache>
            </c:numRef>
          </c:xVal>
          <c:yVal>
            <c:numRef>
              <c:f>図形定義!$C$2:$C$8</c:f>
              <c:numCache>
                <c:formatCode>0.00</c:formatCode>
                <c:ptCount val="7"/>
                <c:pt idx="0">
                  <c:v>0</c:v>
                </c:pt>
                <c:pt idx="1">
                  <c:v>0</c:v>
                </c:pt>
                <c:pt idx="2">
                  <c:v>3</c:v>
                </c:pt>
                <c:pt idx="3">
                  <c:v>3</c:v>
                </c:pt>
                <c:pt idx="4">
                  <c:v>6</c:v>
                </c:pt>
                <c:pt idx="5">
                  <c:v>6</c:v>
                </c:pt>
              </c:numCache>
            </c:numRef>
          </c:yVal>
          <c:smooth val="0"/>
          <c:extLst>
            <c:ext xmlns:c16="http://schemas.microsoft.com/office/drawing/2014/chart" uri="{C3380CC4-5D6E-409C-BE32-E72D297353CC}">
              <c16:uniqueId val="{00000000-F460-46ED-AAF8-05776B0FEDCE}"/>
            </c:ext>
          </c:extLst>
        </c:ser>
        <c:ser>
          <c:idx val="1"/>
          <c:order val="1"/>
          <c:spPr>
            <a:ln w="25400" cap="rnd">
              <a:noFill/>
              <a:prstDash val="solid"/>
              <a:round/>
            </a:ln>
          </c:spPr>
          <c:marker>
            <c:symbol val="circle"/>
            <c:size val="5"/>
            <c:spPr>
              <a:solidFill>
                <a:schemeClr val="accent2"/>
              </a:solidFill>
              <a:ln w="9525">
                <a:solidFill>
                  <a:schemeClr val="accent2"/>
                </a:solidFill>
                <a:prstDash val="solid"/>
              </a:ln>
            </c:spPr>
          </c:marker>
          <c:xVal>
            <c:numRef>
              <c:f>図形定義!$B$13</c:f>
              <c:numCache>
                <c:formatCode>0.0</c:formatCode>
                <c:ptCount val="1"/>
              </c:numCache>
            </c:numRef>
          </c:xVal>
          <c:yVal>
            <c:numRef>
              <c:f>図形定義!$C$13</c:f>
              <c:numCache>
                <c:formatCode>0.0</c:formatCode>
                <c:ptCount val="1"/>
              </c:numCache>
            </c:numRef>
          </c:yVal>
          <c:smooth val="0"/>
          <c:extLst>
            <c:ext xmlns:c16="http://schemas.microsoft.com/office/drawing/2014/chart" uri="{C3380CC4-5D6E-409C-BE32-E72D297353CC}">
              <c16:uniqueId val="{00000001-F460-46ED-AAF8-05776B0FEDCE}"/>
            </c:ext>
          </c:extLst>
        </c:ser>
        <c:dLbls>
          <c:showLegendKey val="0"/>
          <c:showVal val="0"/>
          <c:showCatName val="0"/>
          <c:showSerName val="0"/>
          <c:showPercent val="0"/>
          <c:showBubbleSize val="0"/>
        </c:dLbls>
        <c:axId val="791791376"/>
        <c:axId val="1102783376"/>
      </c:scatterChart>
      <c:valAx>
        <c:axId val="791791376"/>
        <c:scaling>
          <c:orientation val="minMax"/>
        </c:scaling>
        <c:delete val="0"/>
        <c:axPos val="b"/>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02783376"/>
        <c:crosses val="autoZero"/>
        <c:crossBetween val="midCat"/>
      </c:valAx>
      <c:valAx>
        <c:axId val="11027833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791791376"/>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trlProps/ctrlProp1.xml><?xml version="1.0" encoding="utf-8"?>
<formControlPr xmlns="http://schemas.microsoft.com/office/spreadsheetml/2009/9/main" objectType="CheckBox" fmlaLink="出力・表示!J28" lockText="1" noThreeD="1"/>
</file>

<file path=xl/ctrlProps/ctrlProp2.xml><?xml version="1.0" encoding="utf-8"?>
<formControlPr xmlns="http://schemas.microsoft.com/office/spreadsheetml/2009/9/main" objectType="CheckBox" fmlaLink="出力・表示!J29" lockText="1" noThreeD="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drawing7.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29882</xdr:colOff>
      <xdr:row>16</xdr:row>
      <xdr:rowOff>331321</xdr:rowOff>
    </xdr:from>
    <xdr:to>
      <xdr:col>3</xdr:col>
      <xdr:colOff>1507565</xdr:colOff>
      <xdr:row>18</xdr:row>
      <xdr:rowOff>276038</xdr:rowOff>
    </xdr:to>
    <xdr:sp macro="[0]!FEMUiRun" textlink="">
      <xdr:nvSpPr>
        <xdr:cNvPr id="2" name="UI_Run">
          <a:extLst>
            <a:ext uri="{FF2B5EF4-FFF2-40B4-BE49-F238E27FC236}">
              <a16:creationId xmlns:a16="http://schemas.microsoft.com/office/drawing/2014/main" id="{D2F4BE8D-E162-989B-651E-701CF43713FB}"/>
            </a:ext>
          </a:extLst>
        </xdr:cNvPr>
        <xdr:cNvSpPr/>
      </xdr:nvSpPr>
      <xdr:spPr>
        <a:xfrm>
          <a:off x="254000" y="6102350"/>
          <a:ext cx="3987800" cy="673100"/>
        </a:xfrm>
        <a:prstGeom prst="roundRect">
          <a:avLst/>
        </a:prstGeom>
        <a:solidFill>
          <a:srgbClr val="335C50"/>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FFFFFF"/>
              </a:solidFill>
              <a:latin typeface="Arial" panose="020B0604020202020204" pitchFamily="34" charset="0"/>
            </a:rPr>
            <a:t>解析前：メッシュを確認</a:t>
          </a:r>
        </a:p>
      </xdr:txBody>
    </xdr:sp>
    <xdr:clientData/>
  </xdr:twoCellAnchor>
  <xdr:twoCellAnchor>
    <xdr:from>
      <xdr:col>1</xdr:col>
      <xdr:colOff>29882</xdr:colOff>
      <xdr:row>29</xdr:row>
      <xdr:rowOff>296022</xdr:rowOff>
    </xdr:from>
    <xdr:to>
      <xdr:col>2</xdr:col>
      <xdr:colOff>1507565</xdr:colOff>
      <xdr:row>30</xdr:row>
      <xdr:rowOff>240740</xdr:rowOff>
    </xdr:to>
    <xdr:sp macro="[0]!FEMUiShowNodes" textlink="">
      <xdr:nvSpPr>
        <xdr:cNvPr id="3" name="UI_Nodes">
          <a:extLst>
            <a:ext uri="{FF2B5EF4-FFF2-40B4-BE49-F238E27FC236}">
              <a16:creationId xmlns:a16="http://schemas.microsoft.com/office/drawing/2014/main" id="{8ABD6AAD-DEDB-A263-175F-0500B11F7D25}"/>
            </a:ext>
          </a:extLst>
        </xdr:cNvPr>
        <xdr:cNvSpPr/>
      </xdr:nvSpPr>
      <xdr:spPr>
        <a:xfrm>
          <a:off x="254000" y="106838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節点・拘束</a:t>
          </a:r>
        </a:p>
      </xdr:txBody>
    </xdr:sp>
    <xdr:clientData/>
  </xdr:twoCellAnchor>
  <xdr:twoCellAnchor>
    <xdr:from>
      <xdr:col>3</xdr:col>
      <xdr:colOff>34365</xdr:colOff>
      <xdr:row>29</xdr:row>
      <xdr:rowOff>296022</xdr:rowOff>
    </xdr:from>
    <xdr:to>
      <xdr:col>3</xdr:col>
      <xdr:colOff>1507565</xdr:colOff>
      <xdr:row>30</xdr:row>
      <xdr:rowOff>240740</xdr:rowOff>
    </xdr:to>
    <xdr:sp macro="[0]!FEMUiShowElements" textlink="">
      <xdr:nvSpPr>
        <xdr:cNvPr id="4" name="UI_Elements">
          <a:extLst>
            <a:ext uri="{FF2B5EF4-FFF2-40B4-BE49-F238E27FC236}">
              <a16:creationId xmlns:a16="http://schemas.microsoft.com/office/drawing/2014/main" id="{35E8D0FD-A483-2C34-9D52-81250463FCAD}"/>
            </a:ext>
          </a:extLst>
        </xdr:cNvPr>
        <xdr:cNvSpPr/>
      </xdr:nvSpPr>
      <xdr:spPr>
        <a:xfrm>
          <a:off x="2768600" y="106838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要素</a:t>
          </a:r>
        </a:p>
      </xdr:txBody>
    </xdr:sp>
    <xdr:clientData/>
  </xdr:twoCellAnchor>
  <xdr:twoCellAnchor>
    <xdr:from>
      <xdr:col>5</xdr:col>
      <xdr:colOff>36606</xdr:colOff>
      <xdr:row>29</xdr:row>
      <xdr:rowOff>296022</xdr:rowOff>
    </xdr:from>
    <xdr:to>
      <xdr:col>6</xdr:col>
      <xdr:colOff>1514288</xdr:colOff>
      <xdr:row>30</xdr:row>
      <xdr:rowOff>240740</xdr:rowOff>
    </xdr:to>
    <xdr:sp macro="[0]!FEMUiShowResults" textlink="">
      <xdr:nvSpPr>
        <xdr:cNvPr id="5" name="UI_Results">
          <a:extLst>
            <a:ext uri="{FF2B5EF4-FFF2-40B4-BE49-F238E27FC236}">
              <a16:creationId xmlns:a16="http://schemas.microsoft.com/office/drawing/2014/main" id="{BBA372D4-4F7D-FE9B-2BA3-614D9190E7B9}"/>
            </a:ext>
          </a:extLst>
        </xdr:cNvPr>
        <xdr:cNvSpPr/>
      </xdr:nvSpPr>
      <xdr:spPr>
        <a:xfrm>
          <a:off x="4597400" y="106838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数値結果</a:t>
          </a:r>
        </a:p>
      </xdr:txBody>
    </xdr:sp>
    <xdr:clientData/>
  </xdr:twoCellAnchor>
  <xdr:twoCellAnchor>
    <xdr:from>
      <xdr:col>7</xdr:col>
      <xdr:colOff>41088</xdr:colOff>
      <xdr:row>29</xdr:row>
      <xdr:rowOff>296022</xdr:rowOff>
    </xdr:from>
    <xdr:to>
      <xdr:col>7</xdr:col>
      <xdr:colOff>1514288</xdr:colOff>
      <xdr:row>30</xdr:row>
      <xdr:rowOff>240740</xdr:rowOff>
    </xdr:to>
    <xdr:sp macro="[0]!FEMUiShowDiagnostic" textlink="">
      <xdr:nvSpPr>
        <xdr:cNvPr id="6" name="UI_Diagnostic">
          <a:extLst>
            <a:ext uri="{FF2B5EF4-FFF2-40B4-BE49-F238E27FC236}">
              <a16:creationId xmlns:a16="http://schemas.microsoft.com/office/drawing/2014/main" id="{BA9B1047-E0D1-A18C-BB99-CEC3226F270D}"/>
            </a:ext>
          </a:extLst>
        </xdr:cNvPr>
        <xdr:cNvSpPr/>
      </xdr:nvSpPr>
      <xdr:spPr>
        <a:xfrm>
          <a:off x="7112000" y="106838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診断</a:t>
          </a:r>
        </a:p>
      </xdr:txBody>
    </xdr:sp>
    <xdr:clientData/>
  </xdr:twoCellAnchor>
  <xdr:twoCellAnchor>
    <xdr:from>
      <xdr:col>1</xdr:col>
      <xdr:colOff>29882</xdr:colOff>
      <xdr:row>31</xdr:row>
      <xdr:rowOff>287057</xdr:rowOff>
    </xdr:from>
    <xdr:to>
      <xdr:col>2</xdr:col>
      <xdr:colOff>1507565</xdr:colOff>
      <xdr:row>32</xdr:row>
      <xdr:rowOff>231775</xdr:rowOff>
    </xdr:to>
    <xdr:sp macro="[0]!FEMUiShowQuantities" textlink="">
      <xdr:nvSpPr>
        <xdr:cNvPr id="7" name="UI_Quantities">
          <a:extLst>
            <a:ext uri="{FF2B5EF4-FFF2-40B4-BE49-F238E27FC236}">
              <a16:creationId xmlns:a16="http://schemas.microsoft.com/office/drawing/2014/main" id="{F8DE0E5D-0BBB-F6B1-D99D-772B52B2629C}"/>
            </a:ext>
          </a:extLst>
        </xdr:cNvPr>
        <xdr:cNvSpPr/>
      </xdr:nvSpPr>
      <xdr:spPr>
        <a:xfrm>
          <a:off x="254000" y="113696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表示項目一覧</a:t>
          </a:r>
        </a:p>
      </xdr:txBody>
    </xdr:sp>
    <xdr:clientData/>
  </xdr:twoCellAnchor>
  <xdr:twoCellAnchor>
    <xdr:from>
      <xdr:col>3</xdr:col>
      <xdr:colOff>34365</xdr:colOff>
      <xdr:row>31</xdr:row>
      <xdr:rowOff>287057</xdr:rowOff>
    </xdr:from>
    <xdr:to>
      <xdr:col>3</xdr:col>
      <xdr:colOff>1507565</xdr:colOff>
      <xdr:row>32</xdr:row>
      <xdr:rowOff>231775</xdr:rowOff>
    </xdr:to>
    <xdr:sp macro="[0]!FEMUiShowSpecs" textlink="">
      <xdr:nvSpPr>
        <xdr:cNvPr id="8" name="UI_Spec">
          <a:extLst>
            <a:ext uri="{FF2B5EF4-FFF2-40B4-BE49-F238E27FC236}">
              <a16:creationId xmlns:a16="http://schemas.microsoft.com/office/drawing/2014/main" id="{C1F440E4-B12E-2025-6674-B3F42A179AFF}"/>
            </a:ext>
          </a:extLst>
        </xdr:cNvPr>
        <xdr:cNvSpPr/>
      </xdr:nvSpPr>
      <xdr:spPr>
        <a:xfrm>
          <a:off x="2768600" y="113696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仕様・制約</a:t>
          </a:r>
        </a:p>
      </xdr:txBody>
    </xdr:sp>
    <xdr:clientData/>
  </xdr:twoCellAnchor>
  <xdr:twoCellAnchor>
    <xdr:from>
      <xdr:col>5</xdr:col>
      <xdr:colOff>36606</xdr:colOff>
      <xdr:row>31</xdr:row>
      <xdr:rowOff>287057</xdr:rowOff>
    </xdr:from>
    <xdr:to>
      <xdr:col>6</xdr:col>
      <xdr:colOff>1514288</xdr:colOff>
      <xdr:row>32</xdr:row>
      <xdr:rowOff>231775</xdr:rowOff>
    </xdr:to>
    <xdr:sp macro="[0]!FEMPracticalShowJointResults" textlink="">
      <xdr:nvSpPr>
        <xdr:cNvPr id="9" name="UI_JointResults">
          <a:extLst>
            <a:ext uri="{FF2B5EF4-FFF2-40B4-BE49-F238E27FC236}">
              <a16:creationId xmlns:a16="http://schemas.microsoft.com/office/drawing/2014/main" id="{7B860059-E449-CF8A-A79D-E4FBB60B70C7}"/>
            </a:ext>
          </a:extLst>
        </xdr:cNvPr>
        <xdr:cNvSpPr/>
      </xdr:nvSpPr>
      <xdr:spPr>
        <a:xfrm>
          <a:off x="4597400" y="113696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接合結果</a:t>
          </a:r>
        </a:p>
      </xdr:txBody>
    </xdr:sp>
    <xdr:clientData/>
  </xdr:twoCellAnchor>
  <xdr:twoCellAnchor>
    <xdr:from>
      <xdr:col>1</xdr:col>
      <xdr:colOff>4482</xdr:colOff>
      <xdr:row>41</xdr:row>
      <xdr:rowOff>148478</xdr:rowOff>
    </xdr:from>
    <xdr:to>
      <xdr:col>4</xdr:col>
      <xdr:colOff>8965</xdr:colOff>
      <xdr:row>43</xdr:row>
      <xdr:rowOff>154081</xdr:rowOff>
    </xdr:to>
    <xdr:sp macro="[0]!FEMUiShowElementResults" textlink="">
      <xdr:nvSpPr>
        <xdr:cNvPr id="10" name="UI_ElementResults">
          <a:extLst>
            <a:ext uri="{FF2B5EF4-FFF2-40B4-BE49-F238E27FC236}">
              <a16:creationId xmlns:a16="http://schemas.microsoft.com/office/drawing/2014/main" id="{47C11E6A-4487-232E-2C3D-0A5BE3F31F0C}"/>
            </a:ext>
          </a:extLst>
        </xdr:cNvPr>
        <xdr:cNvSpPr/>
      </xdr:nvSpPr>
      <xdr:spPr>
        <a:xfrm>
          <a:off x="228600" y="14144625"/>
          <a:ext cx="4038600" cy="4762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FFFF"/>
              </a:solidFill>
            </a:rPr>
            <a:t>要素の応力・ひずみ・塑性</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29882</xdr:colOff>
      <xdr:row>34</xdr:row>
      <xdr:rowOff>84791</xdr:rowOff>
    </xdr:from>
    <xdr:to>
      <xdr:col>2</xdr:col>
      <xdr:colOff>1653241</xdr:colOff>
      <xdr:row>36</xdr:row>
      <xdr:rowOff>26147</xdr:rowOff>
    </xdr:to>
    <xdr:sp macro="[0]!FEMUiGenerateShape" textlink="">
      <xdr:nvSpPr>
        <xdr:cNvPr id="3" name="UI_Mesh2">
          <a:extLst>
            <a:ext uri="{FF2B5EF4-FFF2-40B4-BE49-F238E27FC236}">
              <a16:creationId xmlns:a16="http://schemas.microsoft.com/office/drawing/2014/main" id="{93AE1C9E-6DC6-A138-BE28-FD144C28957B}"/>
            </a:ext>
          </a:extLst>
        </xdr:cNvPr>
        <xdr:cNvSpPr/>
      </xdr:nvSpPr>
      <xdr:spPr>
        <a:xfrm>
          <a:off x="254000" y="9340850"/>
          <a:ext cx="3987800"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形状メッシュを作成</a:t>
          </a:r>
        </a:p>
      </xdr:txBody>
    </xdr:sp>
    <xdr:clientData/>
  </xdr:twoCellAnchor>
  <xdr:twoCellAnchor>
    <xdr:from>
      <xdr:col>1</xdr:col>
      <xdr:colOff>29882</xdr:colOff>
      <xdr:row>39</xdr:row>
      <xdr:rowOff>75826</xdr:rowOff>
    </xdr:from>
    <xdr:to>
      <xdr:col>2</xdr:col>
      <xdr:colOff>1653241</xdr:colOff>
      <xdr:row>41</xdr:row>
      <xdr:rowOff>17182</xdr:rowOff>
    </xdr:to>
    <xdr:sp macro="[0]!ボタン20_Click" textlink="">
      <xdr:nvSpPr>
        <xdr:cNvPr id="4" name="UI_Repair">
          <a:extLst>
            <a:ext uri="{FF2B5EF4-FFF2-40B4-BE49-F238E27FC236}">
              <a16:creationId xmlns:a16="http://schemas.microsoft.com/office/drawing/2014/main" id="{D7D52613-6548-4898-39FB-5354942AF5D9}"/>
            </a:ext>
          </a:extLst>
        </xdr:cNvPr>
        <xdr:cNvSpPr/>
      </xdr:nvSpPr>
      <xdr:spPr>
        <a:xfrm>
          <a:off x="254000" y="10979150"/>
          <a:ext cx="3987800"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メッシュ品質を修正</a:t>
          </a:r>
        </a:p>
      </xdr:txBody>
    </xdr:sp>
    <xdr:clientData/>
  </xdr:twoCellAnchor>
  <xdr:twoCellAnchor>
    <xdr:from>
      <xdr:col>4</xdr:col>
      <xdr:colOff>27641</xdr:colOff>
      <xdr:row>34</xdr:row>
      <xdr:rowOff>84791</xdr:rowOff>
    </xdr:from>
    <xdr:to>
      <xdr:col>6</xdr:col>
      <xdr:colOff>1546225</xdr:colOff>
      <xdr:row>36</xdr:row>
      <xdr:rowOff>26147</xdr:rowOff>
    </xdr:to>
    <xdr:sp macro="[0]!FEMUiPreviewMesh" textlink="">
      <xdr:nvSpPr>
        <xdr:cNvPr id="5" name="UI_ViewMesh">
          <a:extLst>
            <a:ext uri="{FF2B5EF4-FFF2-40B4-BE49-F238E27FC236}">
              <a16:creationId xmlns:a16="http://schemas.microsoft.com/office/drawing/2014/main" id="{7E74F12A-61A3-2421-5FE4-D4DDBAB1820D}"/>
            </a:ext>
          </a:extLst>
        </xdr:cNvPr>
        <xdr:cNvSpPr/>
      </xdr:nvSpPr>
      <xdr:spPr>
        <a:xfrm>
          <a:off x="4521200" y="9340850"/>
          <a:ext cx="6550025"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解析前：メッシュ・拘束を確認</a:t>
          </a:r>
        </a:p>
      </xdr:txBody>
    </xdr:sp>
    <xdr:clientData/>
  </xdr:twoCellAnchor>
  <xdr:twoCellAnchor>
    <xdr:from>
      <xdr:col>4</xdr:col>
      <xdr:colOff>27641</xdr:colOff>
      <xdr:row>39</xdr:row>
      <xdr:rowOff>75826</xdr:rowOff>
    </xdr:from>
    <xdr:to>
      <xdr:col>6</xdr:col>
      <xdr:colOff>1546225</xdr:colOff>
      <xdr:row>41</xdr:row>
      <xdr:rowOff>17182</xdr:rowOff>
    </xdr:to>
    <xdr:sp macro="[0]!MeshPlasticRemesh" textlink="">
      <xdr:nvSpPr>
        <xdr:cNvPr id="6" name="UI_Remesh">
          <a:extLst>
            <a:ext uri="{FF2B5EF4-FFF2-40B4-BE49-F238E27FC236}">
              <a16:creationId xmlns:a16="http://schemas.microsoft.com/office/drawing/2014/main" id="{28B3CD19-B6C7-9245-FA1B-6E3335567C9C}"/>
            </a:ext>
          </a:extLst>
        </xdr:cNvPr>
        <xdr:cNvSpPr/>
      </xdr:nvSpPr>
      <xdr:spPr>
        <a:xfrm>
          <a:off x="4521200" y="10979150"/>
          <a:ext cx="6550025"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塑性域から再メッシュ候補</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4482</xdr:colOff>
      <xdr:row>21</xdr:row>
      <xdr:rowOff>64434</xdr:rowOff>
    </xdr:from>
    <xdr:to>
      <xdr:col>4</xdr:col>
      <xdr:colOff>2241</xdr:colOff>
      <xdr:row>23</xdr:row>
      <xdr:rowOff>65554</xdr:rowOff>
    </xdr:to>
    <xdr:sp macro="[0]!FEMUiCheckSettings" textlink="">
      <xdr:nvSpPr>
        <xdr:cNvPr id="2" name="UI_CheckSettings">
          <a:extLst>
            <a:ext uri="{FF2B5EF4-FFF2-40B4-BE49-F238E27FC236}">
              <a16:creationId xmlns:a16="http://schemas.microsoft.com/office/drawing/2014/main" id="{3A26F877-D99E-483B-7435-439D645B7365}"/>
            </a:ext>
          </a:extLst>
        </xdr:cNvPr>
        <xdr:cNvSpPr/>
      </xdr:nvSpPr>
      <xdr:spPr>
        <a:xfrm>
          <a:off x="228600" y="9477375"/>
          <a:ext cx="4267200" cy="6286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FFFF"/>
              </a:solidFill>
            </a:rPr>
            <a:t>設定の形式・範囲をチェック</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4482</xdr:colOff>
      <xdr:row>43</xdr:row>
      <xdr:rowOff>127747</xdr:rowOff>
    </xdr:from>
    <xdr:to>
      <xdr:col>4</xdr:col>
      <xdr:colOff>2241</xdr:colOff>
      <xdr:row>45</xdr:row>
      <xdr:rowOff>128868</xdr:rowOff>
    </xdr:to>
    <xdr:sp macro="[0]!FEMUiApplyRecommendedRuntime" textlink="">
      <xdr:nvSpPr>
        <xdr:cNvPr id="2" name="UI_RecommendedRuntime">
          <a:extLst>
            <a:ext uri="{FF2B5EF4-FFF2-40B4-BE49-F238E27FC236}">
              <a16:creationId xmlns:a16="http://schemas.microsoft.com/office/drawing/2014/main" id="{5E43A4BF-BDE9-7A9D-84A3-E8AF9CBC1632}"/>
            </a:ext>
          </a:extLst>
        </xdr:cNvPr>
        <xdr:cNvSpPr/>
      </xdr:nvSpPr>
      <xdr:spPr>
        <a:xfrm>
          <a:off x="228600" y="20231100"/>
          <a:ext cx="4267200" cy="6286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rgbClr val="FFFFFF"/>
              </a:solidFill>
            </a:rPr>
            <a:t>DLL</a:t>
          </a:r>
          <a:r>
            <a:rPr kumimoji="1" lang="ja-JP" altLang="en-US" sz="1100">
              <a:solidFill>
                <a:srgbClr val="FFFFFF"/>
              </a:solidFill>
            </a:rPr>
            <a:t>・</a:t>
          </a:r>
          <a:r>
            <a:rPr kumimoji="1" lang="en-US" altLang="ja-JP" sz="1100">
              <a:solidFill>
                <a:srgbClr val="FFFFFF"/>
              </a:solidFill>
            </a:rPr>
            <a:t>I/O</a:t>
          </a:r>
          <a:r>
            <a:rPr kumimoji="1" lang="ja-JP" altLang="en-US" sz="1100">
              <a:solidFill>
                <a:srgbClr val="FFFFFF"/>
              </a:solidFill>
            </a:rPr>
            <a:t>だけ推奨値に戻す</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29882</xdr:colOff>
      <xdr:row>36</xdr:row>
      <xdr:rowOff>117849</xdr:rowOff>
    </xdr:from>
    <xdr:to>
      <xdr:col>2</xdr:col>
      <xdr:colOff>1653241</xdr:colOff>
      <xdr:row>38</xdr:row>
      <xdr:rowOff>68169</xdr:rowOff>
    </xdr:to>
    <xdr:sp macro="[0]!FEMViewResult" textlink="">
      <xdr:nvSpPr>
        <xdr:cNvPr id="2" name="UI_ResultFigure">
          <a:extLst>
            <a:ext uri="{FF2B5EF4-FFF2-40B4-BE49-F238E27FC236}">
              <a16:creationId xmlns:a16="http://schemas.microsoft.com/office/drawing/2014/main" id="{1D8B59D2-1F84-4881-B75E-3766738920DB}"/>
            </a:ext>
          </a:extLst>
        </xdr:cNvPr>
        <xdr:cNvSpPr/>
      </xdr:nvSpPr>
      <xdr:spPr>
        <a:xfrm>
          <a:off x="254000" y="15694025"/>
          <a:ext cx="3987800" cy="5778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変形・応力図を表示</a:t>
          </a:r>
        </a:p>
      </xdr:txBody>
    </xdr:sp>
    <xdr:clientData/>
  </xdr:twoCellAnchor>
  <mc:AlternateContent xmlns:mc="http://schemas.openxmlformats.org/markup-compatibility/2006">
    <mc:Choice xmlns:a14="http://schemas.microsoft.com/office/drawing/2010/main" Requires="a14">
      <xdr:twoCellAnchor editAs="oneCell">
        <xdr:from>
          <xdr:col>1</xdr:col>
          <xdr:colOff>55282</xdr:colOff>
          <xdr:row>27</xdr:row>
          <xdr:rowOff>112807</xdr:rowOff>
        </xdr:from>
        <xdr:to>
          <xdr:col>1</xdr:col>
          <xdr:colOff>283882</xdr:colOff>
          <xdr:row>28</xdr:row>
          <xdr:rowOff>62567</xdr:rowOff>
        </xdr:to>
        <xdr:sp macro="" textlink="">
          <xdr:nvSpPr>
            <xdr:cNvPr id="9217" name="UI_ShearIncrement" hidden="1">
              <a:extLst>
                <a:ext uri="{63B3BB69-23CF-44E3-9099-C40C66FF867C}">
                  <a14:compatExt spid="_x0000_s9217"/>
                </a:ext>
                <a:ext uri="{FF2B5EF4-FFF2-40B4-BE49-F238E27FC236}">
                  <a16:creationId xmlns:a16="http://schemas.microsoft.com/office/drawing/2014/main" id="{00000000-0008-0000-0A00-000001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55282</xdr:colOff>
          <xdr:row>28</xdr:row>
          <xdr:rowOff>113367</xdr:rowOff>
        </xdr:from>
        <xdr:to>
          <xdr:col>1</xdr:col>
          <xdr:colOff>283882</xdr:colOff>
          <xdr:row>29</xdr:row>
          <xdr:rowOff>63127</xdr:rowOff>
        </xdr:to>
        <xdr:sp macro="" textlink="">
          <xdr:nvSpPr>
            <xdr:cNvPr id="9218" name="UI_PlasticIncrement" hidden="1">
              <a:extLst>
                <a:ext uri="{63B3BB69-23CF-44E3-9099-C40C66FF867C}">
                  <a14:compatExt spid="_x0000_s9218"/>
                </a:ext>
                <a:ext uri="{FF2B5EF4-FFF2-40B4-BE49-F238E27FC236}">
                  <a16:creationId xmlns:a16="http://schemas.microsoft.com/office/drawing/2014/main" id="{00000000-0008-0000-0A00-000002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152400</xdr:colOff>
      <xdr:row>29</xdr:row>
      <xdr:rowOff>231775</xdr:rowOff>
    </xdr:from>
    <xdr:to>
      <xdr:col>4</xdr:col>
      <xdr:colOff>254000</xdr:colOff>
      <xdr:row>31</xdr:row>
      <xdr:rowOff>161925</xdr:rowOff>
    </xdr:to>
    <xdr:sp macro="[0]!FEMUiStartFromMesh" textlink="">
      <xdr:nvSpPr>
        <xdr:cNvPr id="526" name="UI_MeshStart">
          <a:extLst>
            <a:ext uri="{FF2B5EF4-FFF2-40B4-BE49-F238E27FC236}">
              <a16:creationId xmlns:a16="http://schemas.microsoft.com/office/drawing/2014/main" id="{E00B5DA3-0979-4F97-DB4F-2E3EA3CB7F0A}"/>
            </a:ext>
          </a:extLst>
        </xdr:cNvPr>
        <xdr:cNvSpPr/>
      </xdr:nvSpPr>
      <xdr:spPr>
        <a:xfrm>
          <a:off x="152400" y="7137400"/>
          <a:ext cx="3111500" cy="40640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solidFill>
                <a:srgbClr val="FFFFFF"/>
              </a:solidFill>
            </a:rPr>
            <a:t>このメッシュで解析を開始</a:t>
          </a:r>
        </a:p>
      </xdr:txBody>
    </xdr:sp>
    <xdr:clientData/>
  </xdr:twoCellAnchor>
  <xdr:twoCellAnchor>
    <xdr:from>
      <xdr:col>4</xdr:col>
      <xdr:colOff>482600</xdr:colOff>
      <xdr:row>29</xdr:row>
      <xdr:rowOff>231775</xdr:rowOff>
    </xdr:from>
    <xdr:to>
      <xdr:col>8</xdr:col>
      <xdr:colOff>555625</xdr:colOff>
      <xdr:row>31</xdr:row>
      <xdr:rowOff>161925</xdr:rowOff>
    </xdr:to>
    <xdr:sp macro="[0]!ボタン20_Click" textlink="">
      <xdr:nvSpPr>
        <xdr:cNvPr id="527" name="UI_MeshRepair">
          <a:extLst>
            <a:ext uri="{FF2B5EF4-FFF2-40B4-BE49-F238E27FC236}">
              <a16:creationId xmlns:a16="http://schemas.microsoft.com/office/drawing/2014/main" id="{667FE825-D188-59C3-A4D8-7BA2E78B8C60}"/>
            </a:ext>
          </a:extLst>
        </xdr:cNvPr>
        <xdr:cNvSpPr/>
      </xdr:nvSpPr>
      <xdr:spPr>
        <a:xfrm>
          <a:off x="3492500" y="7137400"/>
          <a:ext cx="3111500" cy="40640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solidFill>
                <a:srgbClr val="FFFFFF"/>
              </a:solidFill>
            </a:rPr>
            <a:t>品質修正候補を確認</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15</xdr:col>
      <xdr:colOff>63500</xdr:colOff>
      <xdr:row>2</xdr:row>
      <xdr:rowOff>31750</xdr:rowOff>
    </xdr:from>
    <xdr:to>
      <xdr:col>21</xdr:col>
      <xdr:colOff>539750</xdr:colOff>
      <xdr:row>14</xdr:row>
      <xdr:rowOff>107950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634999</xdr:colOff>
      <xdr:row>2</xdr:row>
      <xdr:rowOff>39688</xdr:rowOff>
    </xdr:from>
    <xdr:to>
      <xdr:col>29</xdr:col>
      <xdr:colOff>428624</xdr:colOff>
      <xdr:row>14</xdr:row>
      <xdr:rowOff>115888</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7</xdr:col>
      <xdr:colOff>685799</xdr:colOff>
      <xdr:row>9</xdr:row>
      <xdr:rowOff>200024</xdr:rowOff>
    </xdr:from>
    <xdr:to>
      <xdr:col>16</xdr:col>
      <xdr:colOff>176212</xdr:colOff>
      <xdr:row>26</xdr:row>
      <xdr:rowOff>214311</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0</xdr:colOff>
          <xdr:row>5</xdr:row>
          <xdr:rowOff>0</xdr:rowOff>
        </xdr:from>
        <xdr:to>
          <xdr:col>6</xdr:col>
          <xdr:colOff>1038225</xdr:colOff>
          <xdr:row>6</xdr:row>
          <xdr:rowOff>76200</xdr:rowOff>
        </xdr:to>
        <xdr:sp macro="" textlink="">
          <xdr:nvSpPr>
            <xdr:cNvPr id="5121" name="ActionButton1" descr="要素作成①" hidden="1">
              <a:extLst>
                <a:ext uri="{63B3BB69-23CF-44E3-9099-C40C66FF867C}">
                  <a14:compatExt spid="_x0000_s5121"/>
                </a:ext>
                <a:ext uri="{FF2B5EF4-FFF2-40B4-BE49-F238E27FC236}">
                  <a16:creationId xmlns:a16="http://schemas.microsoft.com/office/drawing/2014/main" id="{00000000-0008-0000-1600-000001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要素作成①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xdr:row>
          <xdr:rowOff>0</xdr:rowOff>
        </xdr:from>
        <xdr:to>
          <xdr:col>8</xdr:col>
          <xdr:colOff>1038225</xdr:colOff>
          <xdr:row>6</xdr:row>
          <xdr:rowOff>76200</xdr:rowOff>
        </xdr:to>
        <xdr:sp macro="" textlink="">
          <xdr:nvSpPr>
            <xdr:cNvPr id="5122" name="ActionButton2" hidden="1">
              <a:extLst>
                <a:ext uri="{63B3BB69-23CF-44E3-9099-C40C66FF867C}">
                  <a14:compatExt spid="_x0000_s5122"/>
                </a:ext>
                <a:ext uri="{FF2B5EF4-FFF2-40B4-BE49-F238E27FC236}">
                  <a16:creationId xmlns:a16="http://schemas.microsoft.com/office/drawing/2014/main" id="{00000000-0008-0000-1600-000002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要素読込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11</xdr:row>
          <xdr:rowOff>0</xdr:rowOff>
        </xdr:from>
        <xdr:to>
          <xdr:col>10</xdr:col>
          <xdr:colOff>1038225</xdr:colOff>
          <xdr:row>12</xdr:row>
          <xdr:rowOff>76200</xdr:rowOff>
        </xdr:to>
        <xdr:sp macro="" textlink="">
          <xdr:nvSpPr>
            <xdr:cNvPr id="5123" name="ActionButton3" hidden="1">
              <a:extLst>
                <a:ext uri="{63B3BB69-23CF-44E3-9099-C40C66FF867C}">
                  <a14:compatExt spid="_x0000_s5123"/>
                </a:ext>
                <a:ext uri="{FF2B5EF4-FFF2-40B4-BE49-F238E27FC236}">
                  <a16:creationId xmlns:a16="http://schemas.microsoft.com/office/drawing/2014/main" id="{00000000-0008-0000-1600-000003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図形表示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xdr:row>
          <xdr:rowOff>0</xdr:rowOff>
        </xdr:from>
        <xdr:to>
          <xdr:col>6</xdr:col>
          <xdr:colOff>1038225</xdr:colOff>
          <xdr:row>9</xdr:row>
          <xdr:rowOff>76200</xdr:rowOff>
        </xdr:to>
        <xdr:sp macro="" textlink="">
          <xdr:nvSpPr>
            <xdr:cNvPr id="5124" name="ActionButton4" hidden="1">
              <a:extLst>
                <a:ext uri="{63B3BB69-23CF-44E3-9099-C40C66FF867C}">
                  <a14:compatExt spid="_x0000_s5124"/>
                </a:ext>
                <a:ext uri="{FF2B5EF4-FFF2-40B4-BE49-F238E27FC236}">
                  <a16:creationId xmlns:a16="http://schemas.microsoft.com/office/drawing/2014/main" id="{00000000-0008-0000-1600-000004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8</xdr:row>
          <xdr:rowOff>0</xdr:rowOff>
        </xdr:from>
        <xdr:to>
          <xdr:col>8</xdr:col>
          <xdr:colOff>1038225</xdr:colOff>
          <xdr:row>9</xdr:row>
          <xdr:rowOff>76200</xdr:rowOff>
        </xdr:to>
        <xdr:sp macro="" textlink="">
          <xdr:nvSpPr>
            <xdr:cNvPr id="5125" name="ActionButton5" hidden="1">
              <a:extLst>
                <a:ext uri="{63B3BB69-23CF-44E3-9099-C40C66FF867C}">
                  <a14:compatExt spid="_x0000_s5125"/>
                </a:ext>
                <a:ext uri="{FF2B5EF4-FFF2-40B4-BE49-F238E27FC236}">
                  <a16:creationId xmlns:a16="http://schemas.microsoft.com/office/drawing/2014/main" id="{00000000-0008-0000-1600-000005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計算実行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8</xdr:row>
          <xdr:rowOff>0</xdr:rowOff>
        </xdr:from>
        <xdr:to>
          <xdr:col>10</xdr:col>
          <xdr:colOff>1038225</xdr:colOff>
          <xdr:row>9</xdr:row>
          <xdr:rowOff>76200</xdr:rowOff>
        </xdr:to>
        <xdr:sp macro="" textlink="">
          <xdr:nvSpPr>
            <xdr:cNvPr id="5126" name="ActionButton6" hidden="1">
              <a:extLst>
                <a:ext uri="{63B3BB69-23CF-44E3-9099-C40C66FF867C}">
                  <a14:compatExt spid="_x0000_s5126"/>
                </a:ext>
                <a:ext uri="{FF2B5EF4-FFF2-40B4-BE49-F238E27FC236}">
                  <a16:creationId xmlns:a16="http://schemas.microsoft.com/office/drawing/2014/main" id="{00000000-0008-0000-1600-000006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変形・応力表示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xdr:row>
          <xdr:rowOff>0</xdr:rowOff>
        </xdr:from>
        <xdr:to>
          <xdr:col>6</xdr:col>
          <xdr:colOff>1038225</xdr:colOff>
          <xdr:row>12</xdr:row>
          <xdr:rowOff>76200</xdr:rowOff>
        </xdr:to>
        <xdr:sp macro="" textlink="">
          <xdr:nvSpPr>
            <xdr:cNvPr id="5127" name="ActionButton7" hidden="1">
              <a:extLst>
                <a:ext uri="{63B3BB69-23CF-44E3-9099-C40C66FF867C}">
                  <a14:compatExt spid="_x0000_s5127"/>
                </a:ext>
                <a:ext uri="{FF2B5EF4-FFF2-40B4-BE49-F238E27FC236}">
                  <a16:creationId xmlns:a16="http://schemas.microsoft.com/office/drawing/2014/main" id="{00000000-0008-0000-1600-000007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初期表示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5</xdr:row>
          <xdr:rowOff>0</xdr:rowOff>
        </xdr:from>
        <xdr:to>
          <xdr:col>10</xdr:col>
          <xdr:colOff>1038225</xdr:colOff>
          <xdr:row>6</xdr:row>
          <xdr:rowOff>66675</xdr:rowOff>
        </xdr:to>
        <xdr:sp macro="" textlink="">
          <xdr:nvSpPr>
            <xdr:cNvPr id="5129" name="ActionButton20" hidden="1">
              <a:extLst>
                <a:ext uri="{63B3BB69-23CF-44E3-9099-C40C66FF867C}">
                  <a14:compatExt spid="_x0000_s5129"/>
                </a:ext>
                <a:ext uri="{FF2B5EF4-FFF2-40B4-BE49-F238E27FC236}">
                  <a16:creationId xmlns:a16="http://schemas.microsoft.com/office/drawing/2014/main" id="{00000000-0008-0000-1600-000009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要素修正</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5</xdr:row>
          <xdr:rowOff>0</xdr:rowOff>
        </xdr:from>
        <xdr:to>
          <xdr:col>8</xdr:col>
          <xdr:colOff>1038225</xdr:colOff>
          <xdr:row>6</xdr:row>
          <xdr:rowOff>66675</xdr:rowOff>
        </xdr:to>
        <xdr:sp macro="" textlink="">
          <xdr:nvSpPr>
            <xdr:cNvPr id="5130" name="ActionButton19" hidden="1">
              <a:extLst>
                <a:ext uri="{63B3BB69-23CF-44E3-9099-C40C66FF867C}">
                  <a14:compatExt spid="_x0000_s5130"/>
                </a:ext>
                <a:ext uri="{FF2B5EF4-FFF2-40B4-BE49-F238E27FC236}">
                  <a16:creationId xmlns:a16="http://schemas.microsoft.com/office/drawing/2014/main" id="{00000000-0008-0000-1600-00000A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要素作成②</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11</xdr:row>
          <xdr:rowOff>0</xdr:rowOff>
        </xdr:from>
        <xdr:to>
          <xdr:col>9</xdr:col>
          <xdr:colOff>76200</xdr:colOff>
          <xdr:row>12</xdr:row>
          <xdr:rowOff>76200</xdr:rowOff>
        </xdr:to>
        <xdr:sp macro="" textlink="">
          <xdr:nvSpPr>
            <xdr:cNvPr id="5131" name="ActionPlasticRemesh" hidden="1">
              <a:extLst>
                <a:ext uri="{63B3BB69-23CF-44E3-9099-C40C66FF867C}">
                  <a14:compatExt spid="_x0000_s5131"/>
                </a:ext>
                <a:ext uri="{FF2B5EF4-FFF2-40B4-BE49-F238E27FC236}">
                  <a16:creationId xmlns:a16="http://schemas.microsoft.com/office/drawing/2014/main" id="{00000000-0008-0000-1600-00000B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塑性域再メッシュ</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14</xdr:row>
      <xdr:rowOff>0</xdr:rowOff>
    </xdr:from>
    <xdr:to>
      <xdr:col>14</xdr:col>
      <xdr:colOff>336550</xdr:colOff>
      <xdr:row>36</xdr:row>
      <xdr:rowOff>222250</xdr:rowOff>
    </xdr:to>
    <xdr:pic>
      <xdr:nvPicPr>
        <xdr:cNvPr id="3" name="グラフィックス 2">
          <a:extLst>
            <a:ext uri="{FF2B5EF4-FFF2-40B4-BE49-F238E27FC236}">
              <a16:creationId xmlns:a16="http://schemas.microsoft.com/office/drawing/2014/main" id="{C1BC4934-C337-3EE9-0847-535B20A3449B}"/>
            </a:ext>
          </a:extLst>
        </xdr:cNvPr>
        <xdr:cNvPicPr>
          <a:picLocks/>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90500" y="3429000"/>
          <a:ext cx="10414000" cy="54610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190500</xdr:colOff>
          <xdr:row>11</xdr:row>
          <xdr:rowOff>76200</xdr:rowOff>
        </xdr:from>
        <xdr:to>
          <xdr:col>2</xdr:col>
          <xdr:colOff>495300</xdr:colOff>
          <xdr:row>12</xdr:row>
          <xdr:rowOff>190500</xdr:rowOff>
        </xdr:to>
        <xdr:sp macro="" textlink="">
          <xdr:nvSpPr>
            <xdr:cNvPr id="21525" name="Button 21" hidden="1">
              <a:extLst>
                <a:ext uri="{63B3BB69-23CF-44E3-9099-C40C66FF867C}">
                  <a14:compatExt spid="_x0000_s21525"/>
                </a:ext>
                <a:ext uri="{FF2B5EF4-FFF2-40B4-BE49-F238E27FC236}">
                  <a16:creationId xmlns:a16="http://schemas.microsoft.com/office/drawing/2014/main" id="{00000000-0008-0000-1900-0000155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候補を採用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11</xdr:row>
          <xdr:rowOff>76200</xdr:rowOff>
        </xdr:from>
        <xdr:to>
          <xdr:col>4</xdr:col>
          <xdr:colOff>552450</xdr:colOff>
          <xdr:row>12</xdr:row>
          <xdr:rowOff>190500</xdr:rowOff>
        </xdr:to>
        <xdr:sp macro="" textlink="">
          <xdr:nvSpPr>
            <xdr:cNvPr id="21526" name="Button 22" hidden="1">
              <a:extLst>
                <a:ext uri="{63B3BB69-23CF-44E3-9099-C40C66FF867C}">
                  <a14:compatExt spid="_x0000_s21526"/>
                </a:ext>
                <a:ext uri="{FF2B5EF4-FFF2-40B4-BE49-F238E27FC236}">
                  <a16:creationId xmlns:a16="http://schemas.microsoft.com/office/drawing/2014/main" id="{00000000-0008-0000-1900-0000165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取消</a:t>
              </a:r>
            </a:p>
          </xdr:txBody>
        </xdr:sp>
        <xdr:clientData fPrintsWithSheet="0"/>
      </xdr:twoCellAnchor>
    </mc:Choice>
    <mc:Fallback/>
  </mc:AlternateContent>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4.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ctrlProp" Target="../ctrlProps/ctrlProp3.xml"/><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vmlDrawing" Target="../drawings/vmlDrawing2.vml"/><Relationship Id="rId1" Type="http://schemas.openxmlformats.org/officeDocument/2006/relationships/drawing" Target="../drawings/drawing9.xml"/><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27.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3.vml"/><Relationship Id="rId1" Type="http://schemas.openxmlformats.org/officeDocument/2006/relationships/drawing" Target="../drawings/drawing10.xml"/><Relationship Id="rId4"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D9F548-E034-4107-986A-5929C402230F}">
  <sheetPr codeName="Sheet29">
    <tabColor rgb="FF34465C"/>
  </sheetPr>
  <dimension ref="A1:I41"/>
  <sheetViews>
    <sheetView showGridLines="0" zoomScaleNormal="100" workbookViewId="0"/>
  </sheetViews>
  <sheetFormatPr defaultRowHeight="18.75"/>
  <cols>
    <col min="1" max="1" width="3" style="38" customWidth="1"/>
    <col min="2" max="2" width="13" style="38" customWidth="1"/>
    <col min="3" max="4" width="20" style="38" customWidth="1"/>
    <col min="5" max="5" width="4" style="38" customWidth="1"/>
    <col min="6" max="6" width="13" style="38" customWidth="1"/>
    <col min="7" max="8" width="20" style="38" customWidth="1"/>
    <col min="9" max="9" width="3" style="38" customWidth="1"/>
    <col min="10" max="16384" width="9" style="38"/>
  </cols>
  <sheetData>
    <row r="1" spans="1:9" ht="27" customHeight="1">
      <c r="A1" s="37"/>
      <c r="B1" s="37"/>
      <c r="C1" s="37"/>
      <c r="D1" s="37"/>
      <c r="E1" s="37"/>
      <c r="F1" s="37"/>
      <c r="G1" s="37"/>
      <c r="H1" s="37"/>
      <c r="I1" s="37"/>
    </row>
    <row r="2" spans="1:9" ht="27" customHeight="1">
      <c r="A2" s="37"/>
      <c r="B2" s="82" t="s">
        <v>788</v>
      </c>
      <c r="C2" s="83"/>
      <c r="D2" s="83"/>
      <c r="E2" s="83"/>
      <c r="F2" s="83"/>
      <c r="G2" s="83"/>
      <c r="H2" s="83"/>
      <c r="I2" s="37"/>
    </row>
    <row r="3" spans="1:9" ht="27" customHeight="1">
      <c r="A3" s="37"/>
      <c r="B3" s="39"/>
      <c r="C3" s="39"/>
      <c r="D3" s="39"/>
      <c r="E3" s="39"/>
      <c r="F3" s="39"/>
      <c r="G3" s="39"/>
      <c r="H3" s="39"/>
      <c r="I3" s="37"/>
    </row>
    <row r="4" spans="1:9" ht="35.1" customHeight="1">
      <c r="A4" s="37"/>
      <c r="B4" s="84" t="s">
        <v>789</v>
      </c>
      <c r="C4" s="84"/>
      <c r="D4" s="84"/>
      <c r="E4" s="84"/>
      <c r="F4" s="84"/>
      <c r="G4" s="84"/>
      <c r="H4" s="84"/>
      <c r="I4" s="37"/>
    </row>
    <row r="5" spans="1:9" ht="27" customHeight="1">
      <c r="A5" s="37"/>
      <c r="B5" s="37"/>
      <c r="C5" s="37"/>
      <c r="D5" s="37"/>
      <c r="E5" s="37"/>
      <c r="F5" s="37"/>
      <c r="G5" s="37"/>
      <c r="H5" s="37"/>
      <c r="I5" s="37"/>
    </row>
    <row r="6" spans="1:9" ht="29.1" customHeight="1">
      <c r="A6" s="37"/>
      <c r="B6" s="85" t="s">
        <v>790</v>
      </c>
      <c r="C6" s="85"/>
      <c r="D6" s="85"/>
      <c r="E6" s="37"/>
      <c r="F6" s="85" t="s">
        <v>791</v>
      </c>
      <c r="G6" s="85"/>
      <c r="H6" s="85"/>
      <c r="I6" s="37"/>
    </row>
    <row r="7" spans="1:9" ht="27" customHeight="1">
      <c r="A7" s="37"/>
      <c r="B7" s="37"/>
      <c r="C7" s="37"/>
      <c r="D7" s="37"/>
      <c r="E7" s="37"/>
      <c r="F7" s="37"/>
      <c r="G7" s="37"/>
      <c r="H7" s="37"/>
      <c r="I7" s="37"/>
    </row>
    <row r="8" spans="1:9" ht="30" customHeight="1">
      <c r="A8" s="37"/>
      <c r="B8" s="77" t="s">
        <v>792</v>
      </c>
      <c r="C8" s="78"/>
      <c r="D8" s="78"/>
      <c r="E8" s="37"/>
      <c r="F8" s="77" t="s">
        <v>793</v>
      </c>
      <c r="G8" s="78"/>
      <c r="H8" s="78"/>
      <c r="I8" s="37"/>
    </row>
    <row r="9" spans="1:9" ht="27" customHeight="1">
      <c r="A9" s="37"/>
      <c r="B9" s="37"/>
      <c r="C9" s="37"/>
      <c r="D9" s="37"/>
      <c r="E9" s="37"/>
      <c r="F9" s="37"/>
      <c r="G9" s="37"/>
      <c r="H9" s="37"/>
      <c r="I9" s="37"/>
    </row>
    <row r="10" spans="1:9" ht="30" customHeight="1">
      <c r="A10" s="37"/>
      <c r="B10" s="77" t="s">
        <v>794</v>
      </c>
      <c r="C10" s="78"/>
      <c r="D10" s="78"/>
      <c r="E10" s="37"/>
      <c r="F10" s="77" t="s">
        <v>795</v>
      </c>
      <c r="G10" s="78"/>
      <c r="H10" s="78"/>
      <c r="I10" s="37"/>
    </row>
    <row r="11" spans="1:9" ht="27" customHeight="1">
      <c r="A11" s="37"/>
      <c r="B11" s="37"/>
      <c r="C11" s="37"/>
      <c r="D11" s="37"/>
      <c r="E11" s="37"/>
      <c r="F11" s="37"/>
      <c r="G11" s="37"/>
      <c r="H11" s="37"/>
      <c r="I11" s="37"/>
    </row>
    <row r="12" spans="1:9" ht="30" customHeight="1">
      <c r="A12" s="37"/>
      <c r="B12" s="77" t="s">
        <v>796</v>
      </c>
      <c r="C12" s="78"/>
      <c r="D12" s="78"/>
      <c r="E12" s="37"/>
      <c r="F12" s="77" t="s">
        <v>797</v>
      </c>
      <c r="G12" s="78"/>
      <c r="H12" s="78"/>
      <c r="I12" s="37"/>
    </row>
    <row r="13" spans="1:9" ht="27" customHeight="1">
      <c r="A13" s="37"/>
      <c r="B13" s="37"/>
      <c r="C13" s="37"/>
      <c r="D13" s="37"/>
      <c r="E13" s="37"/>
      <c r="F13" s="37"/>
      <c r="G13" s="37"/>
      <c r="H13" s="37"/>
      <c r="I13" s="37"/>
    </row>
    <row r="14" spans="1:9" ht="27" customHeight="1">
      <c r="A14" s="37"/>
      <c r="B14" s="132" t="s">
        <v>1003</v>
      </c>
      <c r="C14" s="37"/>
      <c r="D14" s="37"/>
      <c r="E14" s="37"/>
      <c r="F14" s="37"/>
      <c r="G14" s="37"/>
      <c r="H14" s="37"/>
      <c r="I14" s="37"/>
    </row>
    <row r="15" spans="1:9" ht="27" customHeight="1">
      <c r="A15" s="37"/>
      <c r="B15" s="37"/>
      <c r="C15" s="37"/>
      <c r="D15" s="37"/>
      <c r="E15" s="37"/>
      <c r="F15" s="37"/>
      <c r="G15" s="37"/>
      <c r="H15" s="37"/>
      <c r="I15" s="37"/>
    </row>
    <row r="16" spans="1:9" ht="29.1" customHeight="1">
      <c r="A16" s="37"/>
      <c r="B16" s="85" t="s">
        <v>798</v>
      </c>
      <c r="C16" s="85"/>
      <c r="D16" s="85"/>
      <c r="E16" s="37"/>
      <c r="F16" s="85" t="s">
        <v>799</v>
      </c>
      <c r="G16" s="85"/>
      <c r="H16" s="85"/>
      <c r="I16" s="37"/>
    </row>
    <row r="17" spans="1:9" ht="27" customHeight="1">
      <c r="A17" s="37"/>
      <c r="B17" s="37"/>
      <c r="C17" s="37"/>
      <c r="D17" s="37"/>
      <c r="E17" s="37"/>
      <c r="F17" s="37"/>
      <c r="G17" s="37"/>
      <c r="H17" s="37"/>
      <c r="I17" s="37"/>
    </row>
    <row r="18" spans="1:9" ht="30" customHeight="1">
      <c r="A18" s="37"/>
      <c r="B18" s="76"/>
      <c r="C18" s="76"/>
      <c r="D18" s="76"/>
      <c r="E18" s="37"/>
      <c r="F18" s="77" t="s">
        <v>800</v>
      </c>
      <c r="G18" s="78"/>
      <c r="H18" s="78"/>
      <c r="I18" s="37"/>
    </row>
    <row r="19" spans="1:9" ht="27" customHeight="1">
      <c r="A19" s="37"/>
      <c r="B19" s="76"/>
      <c r="C19" s="76"/>
      <c r="D19" s="76"/>
      <c r="E19" s="37"/>
      <c r="F19" s="37"/>
      <c r="G19" s="37"/>
      <c r="H19" s="37"/>
      <c r="I19" s="37"/>
    </row>
    <row r="20" spans="1:9" ht="30" customHeight="1">
      <c r="A20" s="37"/>
      <c r="B20" s="77" t="s">
        <v>801</v>
      </c>
      <c r="C20" s="78"/>
      <c r="D20" s="78"/>
      <c r="E20" s="37"/>
      <c r="F20" s="77" t="s">
        <v>802</v>
      </c>
      <c r="G20" s="78"/>
      <c r="H20" s="78"/>
      <c r="I20" s="37"/>
    </row>
    <row r="21" spans="1:9" ht="27" customHeight="1">
      <c r="A21" s="37"/>
      <c r="B21" s="37"/>
      <c r="C21" s="37"/>
      <c r="D21" s="37"/>
      <c r="E21" s="37"/>
      <c r="F21" s="37"/>
      <c r="G21" s="37"/>
      <c r="H21" s="37"/>
      <c r="I21" s="37"/>
    </row>
    <row r="22" spans="1:9" ht="30" customHeight="1">
      <c r="A22" s="37"/>
      <c r="B22" s="77" t="s">
        <v>803</v>
      </c>
      <c r="C22" s="78"/>
      <c r="D22" s="78"/>
      <c r="E22" s="37"/>
      <c r="F22" s="77" t="s">
        <v>804</v>
      </c>
      <c r="G22" s="78"/>
      <c r="H22" s="78"/>
      <c r="I22" s="37"/>
    </row>
    <row r="23" spans="1:9" ht="27" customHeight="1">
      <c r="A23" s="37"/>
      <c r="B23" s="37"/>
      <c r="C23" s="37"/>
      <c r="D23" s="37"/>
      <c r="E23" s="37"/>
      <c r="F23" s="37"/>
      <c r="G23" s="37"/>
      <c r="H23" s="37"/>
      <c r="I23" s="37"/>
    </row>
    <row r="24" spans="1:9" ht="27" customHeight="1">
      <c r="A24" s="37"/>
      <c r="B24" s="37"/>
      <c r="C24" s="37"/>
      <c r="D24" s="37"/>
      <c r="E24" s="37"/>
      <c r="F24" s="37"/>
      <c r="G24" s="37"/>
      <c r="H24" s="37"/>
      <c r="I24" s="37"/>
    </row>
    <row r="25" spans="1:9" ht="27" customHeight="1">
      <c r="A25" s="37"/>
      <c r="B25" s="85" t="s">
        <v>805</v>
      </c>
      <c r="C25" s="85"/>
      <c r="D25" s="85"/>
      <c r="E25" s="85"/>
      <c r="F25" s="85"/>
      <c r="G25" s="85"/>
      <c r="H25" s="85"/>
      <c r="I25" s="37"/>
    </row>
    <row r="26" spans="1:9" ht="27" customHeight="1">
      <c r="A26" s="37"/>
      <c r="B26" s="37" t="s">
        <v>567</v>
      </c>
      <c r="C26" s="40">
        <f>COUNT(節点データ!A2:A100000)</f>
        <v>261</v>
      </c>
      <c r="D26" s="37"/>
      <c r="E26" s="37"/>
      <c r="F26" s="37" t="s">
        <v>806</v>
      </c>
      <c r="G26" s="40">
        <f>COUNT(要素データ!A2:A100000)</f>
        <v>72</v>
      </c>
      <c r="H26" s="37"/>
      <c r="I26" s="37"/>
    </row>
    <row r="27" spans="1:9" ht="27" customHeight="1">
      <c r="A27" s="37"/>
      <c r="B27" s="37" t="s">
        <v>552</v>
      </c>
      <c r="C27" s="40">
        <f>COUNT(材料データ!A2:A10000)</f>
        <v>1</v>
      </c>
      <c r="D27" s="37"/>
      <c r="E27" s="37"/>
      <c r="F27" s="37" t="s">
        <v>807</v>
      </c>
      <c r="G27" s="40">
        <f>COUNTIFS(ステージ!B2:B10000,"&lt;&gt;",ステージ!E2:E10000,"&lt;&gt;0",ステージ!E2:E10000,"&lt;&gt;")</f>
        <v>2</v>
      </c>
      <c r="H27" s="37"/>
      <c r="I27" s="37"/>
    </row>
    <row r="28" spans="1:9" ht="27" customHeight="1">
      <c r="A28" s="37"/>
      <c r="B28" s="37"/>
      <c r="C28" s="37"/>
      <c r="D28" s="37"/>
      <c r="E28" s="37"/>
      <c r="F28" s="37"/>
      <c r="G28" s="37"/>
      <c r="H28" s="37"/>
      <c r="I28" s="37"/>
    </row>
    <row r="29" spans="1:9" ht="27.95" customHeight="1">
      <c r="A29" s="37"/>
      <c r="B29" s="75" t="s">
        <v>808</v>
      </c>
      <c r="C29" s="75"/>
      <c r="D29" s="75"/>
      <c r="E29" s="75"/>
      <c r="F29" s="75"/>
      <c r="G29" s="75"/>
      <c r="H29" s="75"/>
      <c r="I29" s="37"/>
    </row>
    <row r="30" spans="1:9" ht="27" customHeight="1">
      <c r="A30" s="37"/>
      <c r="B30" s="37"/>
      <c r="C30" s="37"/>
      <c r="D30" s="37"/>
      <c r="E30" s="37"/>
      <c r="F30" s="37"/>
      <c r="G30" s="37"/>
      <c r="H30" s="37"/>
      <c r="I30" s="37"/>
    </row>
    <row r="31" spans="1:9" ht="27" customHeight="1">
      <c r="A31" s="37"/>
      <c r="B31" s="37"/>
      <c r="C31" s="37"/>
      <c r="D31" s="37"/>
      <c r="E31" s="37"/>
      <c r="F31" s="37"/>
      <c r="G31" s="37"/>
      <c r="H31" s="37"/>
      <c r="I31" s="37"/>
    </row>
    <row r="32" spans="1:9" ht="27" customHeight="1">
      <c r="A32" s="37"/>
      <c r="B32" s="37"/>
      <c r="C32" s="37"/>
      <c r="D32" s="37"/>
      <c r="E32" s="37"/>
      <c r="F32" s="37"/>
      <c r="G32" s="37"/>
      <c r="H32" s="37"/>
      <c r="I32" s="37"/>
    </row>
    <row r="33" spans="1:9" ht="27" customHeight="1">
      <c r="A33" s="37"/>
      <c r="B33" s="37"/>
      <c r="C33" s="37"/>
      <c r="D33" s="37"/>
      <c r="E33" s="37"/>
      <c r="F33" s="37"/>
      <c r="G33" s="37"/>
      <c r="H33" s="37"/>
      <c r="I33" s="37"/>
    </row>
    <row r="34" spans="1:9" ht="27" customHeight="1">
      <c r="A34" s="37"/>
      <c r="B34" s="37"/>
      <c r="C34" s="37"/>
      <c r="D34" s="37"/>
      <c r="E34" s="37"/>
      <c r="F34" s="37"/>
      <c r="G34" s="37"/>
      <c r="H34" s="37"/>
      <c r="I34" s="37"/>
    </row>
    <row r="35" spans="1:9" ht="27" customHeight="1">
      <c r="A35" s="37"/>
      <c r="B35" s="81" t="s">
        <v>1119</v>
      </c>
      <c r="C35" s="81"/>
      <c r="D35" s="81"/>
      <c r="E35" s="81"/>
      <c r="F35" s="81"/>
      <c r="G35" s="81"/>
      <c r="H35" s="81"/>
      <c r="I35" s="37"/>
    </row>
    <row r="36" spans="1:9" ht="27" customHeight="1">
      <c r="A36" s="37"/>
      <c r="B36" s="37"/>
      <c r="C36" s="37"/>
      <c r="D36" s="37"/>
      <c r="E36" s="37"/>
      <c r="F36" s="37"/>
      <c r="G36" s="37"/>
      <c r="H36" s="37"/>
      <c r="I36" s="37"/>
    </row>
    <row r="37" spans="1:9">
      <c r="B37" s="79" t="s">
        <v>1038</v>
      </c>
      <c r="C37" s="79"/>
      <c r="D37" s="79"/>
      <c r="E37" s="79"/>
      <c r="F37" s="79"/>
      <c r="G37" s="79"/>
      <c r="H37" s="79"/>
    </row>
    <row r="38" spans="1:9">
      <c r="B38" s="79"/>
      <c r="C38" s="79"/>
      <c r="D38" s="79"/>
      <c r="E38" s="79"/>
      <c r="F38" s="79"/>
      <c r="G38" s="79"/>
      <c r="H38" s="79"/>
    </row>
    <row r="40" spans="1:9">
      <c r="B40" s="80" t="s">
        <v>1039</v>
      </c>
      <c r="C40" s="80"/>
      <c r="D40" s="80"/>
      <c r="E40" s="80"/>
      <c r="F40" s="80"/>
      <c r="G40" s="80"/>
      <c r="H40" s="80"/>
    </row>
    <row r="41" spans="1:9">
      <c r="B41" s="80"/>
      <c r="C41" s="80"/>
      <c r="D41" s="80"/>
      <c r="E41" s="80"/>
      <c r="F41" s="80"/>
      <c r="G41" s="80"/>
      <c r="H41" s="80"/>
    </row>
  </sheetData>
  <mergeCells count="23">
    <mergeCell ref="B37:H38"/>
    <mergeCell ref="B40:H41"/>
    <mergeCell ref="B35:H35"/>
    <mergeCell ref="B2:H2"/>
    <mergeCell ref="B4:H4"/>
    <mergeCell ref="B6:D6"/>
    <mergeCell ref="F6:H6"/>
    <mergeCell ref="B8:D8"/>
    <mergeCell ref="F8:H8"/>
    <mergeCell ref="B10:D10"/>
    <mergeCell ref="F10:H10"/>
    <mergeCell ref="B12:D12"/>
    <mergeCell ref="F12:H12"/>
    <mergeCell ref="B16:D16"/>
    <mergeCell ref="F16:H16"/>
    <mergeCell ref="B25:H25"/>
    <mergeCell ref="B29:H29"/>
    <mergeCell ref="B18:D19"/>
    <mergeCell ref="F18:H18"/>
    <mergeCell ref="B20:D20"/>
    <mergeCell ref="F20:H20"/>
    <mergeCell ref="B22:D22"/>
    <mergeCell ref="F22:H22"/>
  </mergeCells>
  <phoneticPr fontId="1"/>
  <hyperlinks>
    <hyperlink ref="B14" location="'操作ガイド'!B2" display="初めに：対応機能・手順・結果の読み方" xr:uid="{B9916DE3-A8A5-48E3-99B1-92455E0BC2D4}"/>
    <hyperlink ref="B8" location="'材料データ'!A1" display="材料：地盤・構造・JOINT" xr:uid="{CA94AE8C-7994-4613-9F11-D85E6A328E8F}"/>
    <hyperlink ref="B10" location="'メッシュ設定'!A1" display="メッシュ条件・生成" xr:uid="{BD8ED9AD-7FDE-45DC-B4F3-97BC7CC1C65F}"/>
    <hyperlink ref="B12" location="'接合'!A1" display="ジョイント（接合する場合）" xr:uid="{2828B8AA-65D4-4B9A-BAF3-54A4D720CA89}"/>
    <hyperlink ref="F8" location="'ステージ'!A1" display="ステージ：BIRTH / DEATH / SRM" xr:uid="{477C7E71-DBE6-4131-A55B-A59B48D9F98F}"/>
    <hyperlink ref="F10" location="'載荷'!A1" display="載荷：荷重・変位の位置と値" xr:uid="{2756DF73-2AF2-4EEF-B895-2FAD0A495B61}"/>
    <hyperlink ref="F12" location="'解析設定'!A1" display="解析・SRMの設定" xr:uid="{41D8EC09-3963-40F3-81F6-FB8B59E2DD34}"/>
    <hyperlink ref="B20" location="'図'!A1" display="結果図" xr:uid="{7EEEB629-183A-4581-8D0C-ED15D9C2239F}"/>
    <hyperlink ref="B22" location="'ステージ結果'!A1" display="ステージごとの結果" xr:uid="{CB914DEB-D5AA-4B07-904C-282169E01FE7}"/>
    <hyperlink ref="F18" location="'高速化設定'!A1" display="高速化の比較設定" xr:uid="{47C11F84-7DC0-4ECA-B023-67B0AF964ADD}"/>
    <hyperlink ref="F20" location="'出力・表示'!A1" display="出力・再開・図の表示" xr:uid="{07608197-1113-468A-B6DF-15C68CFBE32E}"/>
    <hyperlink ref="F22" location="'詳細設定'!A1" display="メッシュ品質・ソルバーの詳細" xr:uid="{8B023852-E0FB-4E00-B1A1-0234F90EA99F}"/>
  </hyperlinks>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D6A4B-595B-409F-A703-8B024BFBDBA2}">
  <sheetPr codeName="Sheet37">
    <tabColor rgb="FF34465C"/>
    <pageSetUpPr fitToPage="1"/>
  </sheetPr>
  <dimension ref="B2:E29"/>
  <sheetViews>
    <sheetView showGridLines="0" zoomScale="85" zoomScaleNormal="85" workbookViewId="0">
      <pane xSplit="2" ySplit="5" topLeftCell="C6" activePane="bottomRight" state="frozen"/>
      <selection pane="topRight" activeCell="C1" sqref="C1"/>
      <selection pane="bottomLeft" activeCell="A6" sqref="A6"/>
      <selection pane="bottomRight" activeCell="C6" sqref="C6:E7"/>
    </sheetView>
  </sheetViews>
  <sheetFormatPr defaultRowHeight="18.75"/>
  <cols>
    <col min="1" max="1" width="3.625" style="71" customWidth="1"/>
    <col min="2" max="2" width="26.625" style="71" customWidth="1"/>
    <col min="3" max="5" width="28.625" style="71" customWidth="1"/>
    <col min="6" max="16384" width="9" style="71"/>
  </cols>
  <sheetData>
    <row r="2" spans="2:5" ht="33">
      <c r="B2" s="87" t="s">
        <v>1004</v>
      </c>
      <c r="C2" s="88"/>
      <c r="D2" s="88"/>
      <c r="E2" s="88"/>
    </row>
    <row r="4" spans="2:5">
      <c r="B4" s="70" t="s">
        <v>1005</v>
      </c>
    </row>
    <row r="6" spans="2:5" ht="39.950000000000003" customHeight="1">
      <c r="B6" s="72" t="s">
        <v>1006</v>
      </c>
      <c r="C6" s="86" t="s">
        <v>1007</v>
      </c>
      <c r="D6" s="86"/>
      <c r="E6" s="86"/>
    </row>
    <row r="7" spans="2:5" ht="39.950000000000003" customHeight="1">
      <c r="B7" s="73"/>
      <c r="C7" s="86"/>
      <c r="D7" s="86"/>
      <c r="E7" s="86"/>
    </row>
    <row r="8" spans="2:5" ht="39.950000000000003" customHeight="1">
      <c r="B8" s="72" t="s">
        <v>1008</v>
      </c>
      <c r="C8" s="86" t="s">
        <v>1009</v>
      </c>
      <c r="D8" s="86"/>
      <c r="E8" s="86"/>
    </row>
    <row r="9" spans="2:5" ht="39.950000000000003" customHeight="1">
      <c r="B9" s="73"/>
      <c r="C9" s="86"/>
      <c r="D9" s="86"/>
      <c r="E9" s="86"/>
    </row>
    <row r="10" spans="2:5" ht="39.950000000000003" customHeight="1">
      <c r="B10" s="72" t="s">
        <v>1010</v>
      </c>
      <c r="C10" s="86" t="s">
        <v>1011</v>
      </c>
      <c r="D10" s="86"/>
      <c r="E10" s="86"/>
    </row>
    <row r="11" spans="2:5" ht="39.950000000000003" customHeight="1">
      <c r="B11" s="73"/>
      <c r="C11" s="86"/>
      <c r="D11" s="86"/>
      <c r="E11" s="86"/>
    </row>
    <row r="12" spans="2:5" ht="39.950000000000003" customHeight="1">
      <c r="B12" s="72" t="s">
        <v>1012</v>
      </c>
      <c r="C12" s="86" t="s">
        <v>1013</v>
      </c>
      <c r="D12" s="86"/>
      <c r="E12" s="86"/>
    </row>
    <row r="13" spans="2:5" ht="39.950000000000003" customHeight="1">
      <c r="B13" s="73"/>
      <c r="C13" s="86"/>
      <c r="D13" s="86"/>
      <c r="E13" s="86"/>
    </row>
    <row r="14" spans="2:5" ht="39.950000000000003" customHeight="1">
      <c r="B14" s="72" t="s">
        <v>1014</v>
      </c>
      <c r="C14" s="86" t="s">
        <v>1015</v>
      </c>
      <c r="D14" s="86"/>
      <c r="E14" s="86"/>
    </row>
    <row r="15" spans="2:5" ht="39.950000000000003" customHeight="1">
      <c r="B15" s="73"/>
      <c r="C15" s="86"/>
      <c r="D15" s="86"/>
      <c r="E15" s="86"/>
    </row>
    <row r="16" spans="2:5" ht="39.950000000000003" customHeight="1">
      <c r="B16" s="72" t="s">
        <v>1016</v>
      </c>
      <c r="C16" s="86" t="s">
        <v>1017</v>
      </c>
      <c r="D16" s="86"/>
      <c r="E16" s="86"/>
    </row>
    <row r="17" spans="2:5" ht="39.950000000000003" customHeight="1">
      <c r="B17" s="73"/>
      <c r="C17" s="86"/>
      <c r="D17" s="86"/>
      <c r="E17" s="86"/>
    </row>
    <row r="18" spans="2:5" ht="39.950000000000003" customHeight="1">
      <c r="B18" s="72" t="s">
        <v>1018</v>
      </c>
      <c r="C18" s="86" t="s">
        <v>1019</v>
      </c>
      <c r="D18" s="86"/>
      <c r="E18" s="86"/>
    </row>
    <row r="19" spans="2:5" ht="39.950000000000003" customHeight="1">
      <c r="B19" s="73"/>
      <c r="C19" s="86"/>
      <c r="D19" s="86"/>
      <c r="E19" s="86"/>
    </row>
    <row r="20" spans="2:5" ht="39.950000000000003" customHeight="1">
      <c r="B20" s="72" t="s">
        <v>1020</v>
      </c>
      <c r="C20" s="86" t="s">
        <v>1021</v>
      </c>
      <c r="D20" s="86"/>
      <c r="E20" s="86"/>
    </row>
    <row r="21" spans="2:5" ht="39.950000000000003" customHeight="1">
      <c r="B21" s="73"/>
      <c r="C21" s="86"/>
      <c r="D21" s="86"/>
      <c r="E21" s="86"/>
    </row>
    <row r="22" spans="2:5" ht="39.950000000000003" customHeight="1">
      <c r="B22" s="72" t="s">
        <v>1022</v>
      </c>
      <c r="C22" s="86" t="s">
        <v>1040</v>
      </c>
      <c r="D22" s="86"/>
      <c r="E22" s="86"/>
    </row>
    <row r="23" spans="2:5" ht="39.950000000000003" customHeight="1">
      <c r="B23" s="73"/>
      <c r="C23" s="86"/>
      <c r="D23" s="86"/>
      <c r="E23" s="86"/>
    </row>
    <row r="24" spans="2:5" ht="39.950000000000003" customHeight="1">
      <c r="B24" s="72" t="s">
        <v>1023</v>
      </c>
      <c r="C24" s="86" t="s">
        <v>1024</v>
      </c>
      <c r="D24" s="86"/>
      <c r="E24" s="86"/>
    </row>
    <row r="25" spans="2:5" ht="39.950000000000003" customHeight="1">
      <c r="B25" s="73"/>
      <c r="C25" s="86"/>
      <c r="D25" s="86"/>
      <c r="E25" s="86"/>
    </row>
    <row r="26" spans="2:5" ht="39.950000000000003" customHeight="1">
      <c r="B26" s="72" t="s">
        <v>1025</v>
      </c>
      <c r="C26" s="86" t="s">
        <v>1026</v>
      </c>
      <c r="D26" s="86"/>
      <c r="E26" s="86"/>
    </row>
    <row r="27" spans="2:5" ht="39.950000000000003" customHeight="1">
      <c r="B27" s="73"/>
      <c r="C27" s="86"/>
      <c r="D27" s="86"/>
      <c r="E27" s="86"/>
    </row>
    <row r="28" spans="2:5" ht="39.950000000000003" customHeight="1">
      <c r="B28" s="72" t="s">
        <v>1027</v>
      </c>
      <c r="C28" s="86" t="s">
        <v>1028</v>
      </c>
      <c r="D28" s="86"/>
      <c r="E28" s="86"/>
    </row>
    <row r="29" spans="2:5" ht="39.950000000000003" customHeight="1">
      <c r="B29" s="73"/>
      <c r="C29" s="86"/>
      <c r="D29" s="86"/>
      <c r="E29" s="86"/>
    </row>
  </sheetData>
  <sheetProtection sheet="1" objects="1" scenarios="1"/>
  <mergeCells count="13">
    <mergeCell ref="C28:E29"/>
    <mergeCell ref="C16:E17"/>
    <mergeCell ref="C18:E19"/>
    <mergeCell ref="C20:E21"/>
    <mergeCell ref="C22:E23"/>
    <mergeCell ref="C24:E25"/>
    <mergeCell ref="C26:E27"/>
    <mergeCell ref="C14:E15"/>
    <mergeCell ref="B2:E2"/>
    <mergeCell ref="C6:E7"/>
    <mergeCell ref="C8:E9"/>
    <mergeCell ref="C10:E11"/>
    <mergeCell ref="C12:E13"/>
  </mergeCells>
  <phoneticPr fontId="1"/>
  <hyperlinks>
    <hyperlink ref="B4" location="'操作パネル'!B2" display="操作パネルへ戻る" xr:uid="{732A5CA9-6ACB-417E-A8EC-5CB45C7AFB1B}"/>
  </hyperlinks>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C71730-C855-43F1-A72E-1999647D0759}">
  <sheetPr codeName="Sheet30">
    <tabColor rgb="FFD9AA50"/>
  </sheetPr>
  <dimension ref="A1:K2000"/>
  <sheetViews>
    <sheetView showGridLines="0" zoomScaleNormal="100" workbookViewId="0">
      <pane xSplit="1" ySplit="7" topLeftCell="B8" activePane="bottomRight" state="frozen"/>
      <selection pane="topRight" activeCell="B1" sqref="B1"/>
      <selection pane="bottomLeft" activeCell="A8" sqref="A8"/>
      <selection pane="bottomRight"/>
    </sheetView>
  </sheetViews>
  <sheetFormatPr defaultRowHeight="18.75"/>
  <cols>
    <col min="1" max="1" width="3" style="38" customWidth="1"/>
    <col min="2" max="2" width="12" style="38" customWidth="1"/>
    <col min="3" max="4" width="16" style="38" customWidth="1"/>
    <col min="5" max="6" width="3" style="38" customWidth="1"/>
    <col min="7" max="7" width="10" style="38" customWidth="1"/>
    <col min="8" max="8" width="15" style="38" customWidth="1"/>
    <col min="9" max="9" width="48" style="38" customWidth="1"/>
    <col min="10" max="10" width="17" style="38" customWidth="1"/>
    <col min="11" max="11" width="3" style="38" customWidth="1"/>
    <col min="12" max="16384" width="9" style="38"/>
  </cols>
  <sheetData>
    <row r="1" spans="1:11" ht="27" customHeight="1">
      <c r="A1" s="37"/>
      <c r="B1" s="37"/>
      <c r="C1" s="37"/>
      <c r="D1" s="37"/>
      <c r="E1" s="37"/>
      <c r="F1" s="37"/>
      <c r="G1" s="37"/>
      <c r="H1" s="37"/>
      <c r="I1" s="37"/>
      <c r="J1" s="37"/>
      <c r="K1" s="37"/>
    </row>
    <row r="2" spans="1:11" ht="27" customHeight="1">
      <c r="A2" s="37"/>
      <c r="B2" s="82" t="s">
        <v>809</v>
      </c>
      <c r="C2" s="83"/>
      <c r="D2" s="83"/>
      <c r="E2" s="83"/>
      <c r="F2" s="83"/>
      <c r="G2" s="83"/>
      <c r="H2" s="83"/>
      <c r="I2" s="83"/>
      <c r="J2" s="83"/>
      <c r="K2" s="37"/>
    </row>
    <row r="3" spans="1:11" ht="27" customHeight="1">
      <c r="A3" s="37"/>
      <c r="B3" s="39"/>
      <c r="C3" s="39"/>
      <c r="D3" s="39"/>
      <c r="E3" s="39"/>
      <c r="F3" s="39"/>
      <c r="G3" s="39"/>
      <c r="H3" s="39"/>
      <c r="I3" s="39"/>
      <c r="J3" s="39"/>
      <c r="K3" s="37"/>
    </row>
    <row r="4" spans="1:11" ht="27" customHeight="1">
      <c r="A4" s="37"/>
      <c r="B4" s="60" t="s">
        <v>810</v>
      </c>
      <c r="C4" s="37"/>
      <c r="D4" s="37"/>
      <c r="E4" s="37"/>
      <c r="F4" s="37"/>
      <c r="G4" s="60" t="s">
        <v>811</v>
      </c>
      <c r="H4" s="37"/>
      <c r="I4" s="37"/>
      <c r="J4" s="37"/>
      <c r="K4" s="37"/>
    </row>
    <row r="5" spans="1:11" ht="39" customHeight="1">
      <c r="A5" s="37"/>
      <c r="B5" s="84" t="s">
        <v>812</v>
      </c>
      <c r="C5" s="84"/>
      <c r="D5" s="84"/>
      <c r="E5" s="84"/>
      <c r="F5" s="84"/>
      <c r="G5" s="84"/>
      <c r="H5" s="84"/>
      <c r="I5" s="84"/>
      <c r="J5" s="84"/>
      <c r="K5" s="37"/>
    </row>
    <row r="6" spans="1:11" ht="27" customHeight="1">
      <c r="A6" s="37"/>
      <c r="B6" s="37"/>
      <c r="C6" s="37"/>
      <c r="D6" s="37"/>
      <c r="E6" s="37"/>
      <c r="F6" s="37"/>
      <c r="G6" s="37"/>
      <c r="H6" s="37"/>
      <c r="I6" s="37"/>
      <c r="J6" s="37"/>
      <c r="K6" s="37"/>
    </row>
    <row r="7" spans="1:11" ht="33.950000000000003" customHeight="1">
      <c r="A7" s="37"/>
      <c r="B7" s="41" t="s">
        <v>171</v>
      </c>
      <c r="C7" s="41" t="s">
        <v>813</v>
      </c>
      <c r="D7" s="41" t="s">
        <v>814</v>
      </c>
      <c r="E7" s="37"/>
      <c r="F7" s="37"/>
      <c r="G7" s="41" t="s">
        <v>478</v>
      </c>
      <c r="H7" s="41" t="s">
        <v>815</v>
      </c>
      <c r="I7" s="41" t="s">
        <v>816</v>
      </c>
      <c r="J7" s="41" t="s">
        <v>170</v>
      </c>
      <c r="K7" s="37"/>
    </row>
    <row r="8" spans="1:11" ht="27.95" customHeight="1">
      <c r="A8" s="37"/>
      <c r="B8" s="42">
        <v>1</v>
      </c>
      <c r="C8" s="42">
        <v>0</v>
      </c>
      <c r="D8" s="42">
        <v>0</v>
      </c>
      <c r="E8" s="37"/>
      <c r="F8" s="37"/>
      <c r="G8" s="42">
        <v>1</v>
      </c>
      <c r="H8" s="42" t="s">
        <v>817</v>
      </c>
      <c r="I8" s="43" t="s">
        <v>818</v>
      </c>
      <c r="J8" s="42">
        <v>2</v>
      </c>
      <c r="K8" s="37"/>
    </row>
    <row r="9" spans="1:11" ht="27.95" customHeight="1">
      <c r="A9" s="37"/>
      <c r="B9" s="42">
        <v>2</v>
      </c>
      <c r="C9" s="42">
        <v>0</v>
      </c>
      <c r="D9" s="42">
        <v>6</v>
      </c>
      <c r="E9" s="37"/>
      <c r="F9" s="37"/>
      <c r="G9" s="42"/>
      <c r="H9" s="42"/>
      <c r="I9" s="43"/>
      <c r="J9" s="42"/>
      <c r="K9" s="37"/>
    </row>
    <row r="10" spans="1:11" ht="27.95" customHeight="1">
      <c r="A10" s="37"/>
      <c r="B10" s="42">
        <v>3</v>
      </c>
      <c r="C10" s="42">
        <v>6</v>
      </c>
      <c r="D10" s="42">
        <v>6</v>
      </c>
      <c r="E10" s="37"/>
      <c r="F10" s="37"/>
      <c r="G10" s="42"/>
      <c r="H10" s="42"/>
      <c r="I10" s="43"/>
      <c r="J10" s="42"/>
      <c r="K10" s="37"/>
    </row>
    <row r="11" spans="1:11" ht="27.95" customHeight="1">
      <c r="A11" s="37"/>
      <c r="B11" s="42">
        <v>4</v>
      </c>
      <c r="C11" s="42">
        <v>10</v>
      </c>
      <c r="D11" s="42">
        <v>3</v>
      </c>
      <c r="E11" s="37"/>
      <c r="F11" s="37"/>
      <c r="G11" s="42"/>
      <c r="H11" s="42"/>
      <c r="I11" s="43"/>
      <c r="J11" s="42"/>
      <c r="K11" s="37"/>
    </row>
    <row r="12" spans="1:11" ht="27.95" customHeight="1">
      <c r="A12" s="37"/>
      <c r="B12" s="42">
        <v>5</v>
      </c>
      <c r="C12" s="42">
        <v>14</v>
      </c>
      <c r="D12" s="42">
        <v>3</v>
      </c>
      <c r="E12" s="37"/>
      <c r="F12" s="37"/>
      <c r="G12" s="42"/>
      <c r="H12" s="42"/>
      <c r="I12" s="43"/>
      <c r="J12" s="42"/>
      <c r="K12" s="37"/>
    </row>
    <row r="13" spans="1:11" ht="27.95" customHeight="1">
      <c r="A13" s="37"/>
      <c r="B13" s="42">
        <v>6</v>
      </c>
      <c r="C13" s="42">
        <v>14</v>
      </c>
      <c r="D13" s="42">
        <v>0</v>
      </c>
      <c r="E13" s="37"/>
      <c r="F13" s="37"/>
      <c r="G13" s="42"/>
      <c r="H13" s="42"/>
      <c r="I13" s="43"/>
      <c r="J13" s="42"/>
      <c r="K13" s="37"/>
    </row>
    <row r="14" spans="1:11" ht="27.95" customHeight="1">
      <c r="A14" s="37"/>
      <c r="B14" s="42"/>
      <c r="C14" s="42"/>
      <c r="D14" s="42"/>
      <c r="E14" s="37"/>
      <c r="F14" s="37"/>
      <c r="G14" s="42"/>
      <c r="H14" s="42"/>
      <c r="I14" s="43"/>
      <c r="J14" s="42"/>
      <c r="K14" s="37"/>
    </row>
    <row r="15" spans="1:11" ht="27.95" customHeight="1">
      <c r="A15" s="37"/>
      <c r="B15" s="42"/>
      <c r="C15" s="42"/>
      <c r="D15" s="42"/>
      <c r="E15" s="37"/>
      <c r="F15" s="37"/>
      <c r="G15" s="42"/>
      <c r="H15" s="42"/>
      <c r="I15" s="43"/>
      <c r="J15" s="42"/>
      <c r="K15" s="37"/>
    </row>
    <row r="16" spans="1:11" ht="27.95" customHeight="1">
      <c r="A16" s="37"/>
      <c r="B16" s="42"/>
      <c r="C16" s="42"/>
      <c r="D16" s="42"/>
      <c r="E16" s="37"/>
      <c r="F16" s="37"/>
      <c r="G16" s="42"/>
      <c r="H16" s="42"/>
      <c r="I16" s="43"/>
      <c r="J16" s="42"/>
      <c r="K16" s="37"/>
    </row>
    <row r="17" spans="1:11" ht="27.95" customHeight="1">
      <c r="A17" s="37"/>
      <c r="B17" s="42"/>
      <c r="C17" s="42"/>
      <c r="D17" s="42"/>
      <c r="E17" s="37"/>
      <c r="F17" s="37"/>
      <c r="G17" s="42"/>
      <c r="H17" s="42"/>
      <c r="I17" s="43"/>
      <c r="J17" s="42"/>
      <c r="K17" s="37"/>
    </row>
    <row r="18" spans="1:11" ht="27.95" customHeight="1">
      <c r="A18" s="37"/>
      <c r="B18" s="42"/>
      <c r="C18" s="42"/>
      <c r="D18" s="42"/>
      <c r="E18" s="37"/>
      <c r="F18" s="37"/>
      <c r="G18" s="42"/>
      <c r="H18" s="42"/>
      <c r="I18" s="43"/>
      <c r="J18" s="42"/>
      <c r="K18" s="37"/>
    </row>
    <row r="19" spans="1:11" ht="27.95" customHeight="1">
      <c r="A19" s="37"/>
      <c r="B19" s="42"/>
      <c r="C19" s="42"/>
      <c r="D19" s="42"/>
      <c r="E19" s="37"/>
      <c r="F19" s="37"/>
      <c r="G19" s="42"/>
      <c r="H19" s="42"/>
      <c r="I19" s="43"/>
      <c r="J19" s="42"/>
      <c r="K19" s="37"/>
    </row>
    <row r="20" spans="1:11" ht="27.95" customHeight="1">
      <c r="A20" s="37"/>
      <c r="B20" s="42"/>
      <c r="C20" s="42"/>
      <c r="D20" s="42"/>
      <c r="E20" s="37"/>
      <c r="F20" s="37"/>
      <c r="G20" s="42"/>
      <c r="H20" s="42"/>
      <c r="I20" s="43"/>
      <c r="J20" s="42"/>
      <c r="K20" s="37"/>
    </row>
    <row r="21" spans="1:11" ht="27.95" customHeight="1">
      <c r="A21" s="37"/>
      <c r="B21" s="42"/>
      <c r="C21" s="42"/>
      <c r="D21" s="42"/>
      <c r="E21" s="37"/>
      <c r="F21" s="37"/>
      <c r="G21" s="42"/>
      <c r="H21" s="42"/>
      <c r="I21" s="43"/>
      <c r="J21" s="42"/>
      <c r="K21" s="37"/>
    </row>
    <row r="22" spans="1:11" ht="27.95" customHeight="1">
      <c r="A22" s="37"/>
      <c r="B22" s="42"/>
      <c r="C22" s="42"/>
      <c r="D22" s="42"/>
      <c r="E22" s="37"/>
      <c r="F22" s="37"/>
      <c r="G22" s="42"/>
      <c r="H22" s="42"/>
      <c r="I22" s="43"/>
      <c r="J22" s="42"/>
      <c r="K22" s="37"/>
    </row>
    <row r="23" spans="1:11" ht="27.95" customHeight="1">
      <c r="A23" s="37"/>
      <c r="B23" s="42"/>
      <c r="C23" s="42"/>
      <c r="D23" s="42"/>
      <c r="E23" s="37"/>
      <c r="F23" s="37"/>
      <c r="G23" s="42"/>
      <c r="H23" s="42"/>
      <c r="I23" s="43"/>
      <c r="J23" s="42"/>
      <c r="K23" s="37"/>
    </row>
    <row r="24" spans="1:11" ht="27.95" customHeight="1">
      <c r="A24" s="37"/>
      <c r="B24" s="42"/>
      <c r="C24" s="42"/>
      <c r="D24" s="42"/>
      <c r="E24" s="37"/>
      <c r="F24" s="37"/>
      <c r="G24" s="42"/>
      <c r="H24" s="42"/>
      <c r="I24" s="43"/>
      <c r="J24" s="42"/>
      <c r="K24" s="37"/>
    </row>
    <row r="25" spans="1:11" ht="27.95" customHeight="1">
      <c r="A25" s="37"/>
      <c r="B25" s="42"/>
      <c r="C25" s="42"/>
      <c r="D25" s="42"/>
      <c r="E25" s="37"/>
      <c r="F25" s="37"/>
      <c r="G25" s="42"/>
      <c r="H25" s="42"/>
      <c r="I25" s="43"/>
      <c r="J25" s="42"/>
      <c r="K25" s="37"/>
    </row>
    <row r="26" spans="1:11" ht="27.95" customHeight="1">
      <c r="A26" s="37"/>
      <c r="B26" s="42"/>
      <c r="C26" s="42"/>
      <c r="D26" s="42"/>
      <c r="E26" s="37"/>
      <c r="F26" s="37"/>
      <c r="G26" s="42"/>
      <c r="H26" s="42"/>
      <c r="I26" s="43"/>
      <c r="J26" s="42"/>
      <c r="K26" s="37"/>
    </row>
    <row r="27" spans="1:11" ht="27.95" customHeight="1">
      <c r="A27" s="37"/>
      <c r="B27" s="42"/>
      <c r="C27" s="42"/>
      <c r="D27" s="42"/>
      <c r="E27" s="37"/>
      <c r="F27" s="37"/>
      <c r="G27" s="42"/>
      <c r="H27" s="42"/>
      <c r="I27" s="43"/>
      <c r="J27" s="42"/>
      <c r="K27" s="37"/>
    </row>
    <row r="28" spans="1:11" ht="27.95" customHeight="1">
      <c r="A28" s="37"/>
      <c r="B28" s="42"/>
      <c r="C28" s="42"/>
      <c r="D28" s="42"/>
      <c r="E28" s="37"/>
      <c r="F28" s="37"/>
      <c r="G28" s="42"/>
      <c r="H28" s="42"/>
      <c r="I28" s="43"/>
      <c r="J28" s="42"/>
      <c r="K28" s="37"/>
    </row>
    <row r="29" spans="1:11" ht="27.95" customHeight="1">
      <c r="A29" s="37"/>
      <c r="B29" s="42"/>
      <c r="C29" s="42"/>
      <c r="D29" s="42"/>
      <c r="E29" s="37"/>
      <c r="F29" s="37"/>
      <c r="G29" s="42"/>
      <c r="H29" s="42"/>
      <c r="I29" s="43"/>
      <c r="J29" s="42"/>
      <c r="K29" s="37"/>
    </row>
    <row r="30" spans="1:11" ht="27.95" customHeight="1">
      <c r="A30" s="37"/>
      <c r="B30" s="42"/>
      <c r="C30" s="42"/>
      <c r="D30" s="42"/>
      <c r="E30" s="37"/>
      <c r="F30" s="37"/>
      <c r="G30" s="42"/>
      <c r="H30" s="42"/>
      <c r="I30" s="43"/>
      <c r="J30" s="42"/>
      <c r="K30" s="37"/>
    </row>
    <row r="31" spans="1:11" ht="27.95" customHeight="1">
      <c r="A31" s="37"/>
      <c r="B31" s="42"/>
      <c r="C31" s="42"/>
      <c r="D31" s="42"/>
      <c r="E31" s="37"/>
      <c r="F31" s="37"/>
      <c r="G31" s="42"/>
      <c r="H31" s="42"/>
      <c r="I31" s="43"/>
      <c r="J31" s="42"/>
      <c r="K31" s="37"/>
    </row>
    <row r="32" spans="1:11" ht="27.95" customHeight="1">
      <c r="A32" s="37"/>
      <c r="B32" s="42"/>
      <c r="C32" s="42"/>
      <c r="D32" s="42"/>
      <c r="E32" s="37"/>
      <c r="F32" s="37"/>
      <c r="G32" s="42"/>
      <c r="H32" s="42"/>
      <c r="I32" s="43"/>
      <c r="J32" s="42"/>
      <c r="K32" s="37"/>
    </row>
    <row r="33" spans="1:11" ht="27.95" customHeight="1">
      <c r="A33" s="37"/>
      <c r="B33" s="42"/>
      <c r="C33" s="42"/>
      <c r="D33" s="42"/>
      <c r="E33" s="37"/>
      <c r="F33" s="37"/>
      <c r="G33" s="42"/>
      <c r="H33" s="42"/>
      <c r="I33" s="43"/>
      <c r="J33" s="42"/>
      <c r="K33" s="37"/>
    </row>
    <row r="34" spans="1:11" ht="27.95" customHeight="1">
      <c r="A34" s="37"/>
      <c r="B34" s="42"/>
      <c r="C34" s="42"/>
      <c r="D34" s="42"/>
      <c r="E34" s="37"/>
      <c r="F34" s="37"/>
      <c r="G34" s="42"/>
      <c r="H34" s="42"/>
      <c r="I34" s="43"/>
      <c r="J34" s="42"/>
      <c r="K34" s="37"/>
    </row>
    <row r="35" spans="1:11" ht="27.95" customHeight="1">
      <c r="A35" s="37"/>
      <c r="B35" s="42"/>
      <c r="C35" s="42"/>
      <c r="D35" s="42"/>
      <c r="E35" s="37"/>
      <c r="F35" s="37"/>
      <c r="G35" s="42"/>
      <c r="H35" s="42"/>
      <c r="I35" s="43"/>
      <c r="J35" s="42"/>
      <c r="K35" s="37"/>
    </row>
    <row r="36" spans="1:11" ht="27.95" customHeight="1">
      <c r="A36" s="37"/>
      <c r="B36" s="42"/>
      <c r="C36" s="42"/>
      <c r="D36" s="42"/>
      <c r="E36" s="37"/>
      <c r="F36" s="37"/>
      <c r="G36" s="42"/>
      <c r="H36" s="42"/>
      <c r="I36" s="43"/>
      <c r="J36" s="42"/>
      <c r="K36" s="37"/>
    </row>
    <row r="37" spans="1:11" ht="27.95" customHeight="1">
      <c r="A37" s="37"/>
      <c r="B37" s="42"/>
      <c r="C37" s="42"/>
      <c r="D37" s="42"/>
      <c r="E37" s="37"/>
      <c r="F37" s="37"/>
      <c r="G37" s="42"/>
      <c r="H37" s="42"/>
      <c r="I37" s="43"/>
      <c r="J37" s="42"/>
      <c r="K37" s="37"/>
    </row>
    <row r="38" spans="1:11" ht="27.95" customHeight="1">
      <c r="A38" s="37"/>
      <c r="B38" s="42"/>
      <c r="C38" s="42"/>
      <c r="D38" s="42"/>
      <c r="E38" s="37"/>
      <c r="F38" s="37"/>
      <c r="G38" s="42"/>
      <c r="H38" s="42"/>
      <c r="I38" s="43"/>
      <c r="J38" s="42"/>
      <c r="K38" s="37"/>
    </row>
    <row r="39" spans="1:11" ht="27.95" customHeight="1">
      <c r="A39" s="37"/>
      <c r="B39" s="42"/>
      <c r="C39" s="42"/>
      <c r="D39" s="42"/>
      <c r="E39" s="37"/>
      <c r="F39" s="37"/>
      <c r="G39" s="42"/>
      <c r="H39" s="42"/>
      <c r="I39" s="43"/>
      <c r="J39" s="42"/>
      <c r="K39" s="37"/>
    </row>
    <row r="40" spans="1:11" ht="27.95" customHeight="1">
      <c r="A40" s="37"/>
      <c r="B40" s="42"/>
      <c r="C40" s="42"/>
      <c r="D40" s="42"/>
      <c r="E40" s="37"/>
      <c r="F40" s="37"/>
      <c r="G40" s="42"/>
      <c r="H40" s="42"/>
      <c r="I40" s="43"/>
      <c r="J40" s="42"/>
      <c r="K40" s="37"/>
    </row>
    <row r="41" spans="1:11" ht="27.95" customHeight="1">
      <c r="A41" s="37"/>
      <c r="B41" s="42"/>
      <c r="C41" s="42"/>
      <c r="D41" s="42"/>
      <c r="E41" s="37"/>
      <c r="F41" s="37"/>
      <c r="G41" s="42"/>
      <c r="H41" s="42"/>
      <c r="I41" s="43"/>
      <c r="J41" s="42"/>
      <c r="K41" s="37"/>
    </row>
    <row r="42" spans="1:11" ht="27.95" customHeight="1">
      <c r="A42" s="37"/>
      <c r="B42" s="42"/>
      <c r="C42" s="42"/>
      <c r="D42" s="42"/>
      <c r="E42" s="37"/>
      <c r="F42" s="37"/>
      <c r="G42" s="42"/>
      <c r="H42" s="42"/>
      <c r="I42" s="43"/>
      <c r="J42" s="42"/>
      <c r="K42" s="37"/>
    </row>
    <row r="43" spans="1:11" ht="27.95" customHeight="1">
      <c r="A43" s="37"/>
      <c r="B43" s="42"/>
      <c r="C43" s="42"/>
      <c r="D43" s="42"/>
      <c r="E43" s="37"/>
      <c r="F43" s="37"/>
      <c r="G43" s="42"/>
      <c r="H43" s="42"/>
      <c r="I43" s="43"/>
      <c r="J43" s="42"/>
      <c r="K43" s="37"/>
    </row>
    <row r="44" spans="1:11" ht="27.95" customHeight="1">
      <c r="A44" s="37"/>
      <c r="B44" s="42"/>
      <c r="C44" s="42"/>
      <c r="D44" s="42"/>
      <c r="E44" s="37"/>
      <c r="F44" s="37"/>
      <c r="G44" s="42"/>
      <c r="H44" s="42"/>
      <c r="I44" s="43"/>
      <c r="J44" s="42"/>
      <c r="K44" s="37"/>
    </row>
    <row r="45" spans="1:11" ht="27.95" customHeight="1">
      <c r="A45" s="37"/>
      <c r="B45" s="42"/>
      <c r="C45" s="42"/>
      <c r="D45" s="42"/>
      <c r="E45" s="37"/>
      <c r="F45" s="37"/>
      <c r="G45" s="42"/>
      <c r="H45" s="42"/>
      <c r="I45" s="43"/>
      <c r="J45" s="42"/>
      <c r="K45" s="37"/>
    </row>
    <row r="46" spans="1:11" ht="27.95" customHeight="1">
      <c r="A46" s="37"/>
      <c r="B46" s="42"/>
      <c r="C46" s="42"/>
      <c r="D46" s="42"/>
      <c r="E46" s="37"/>
      <c r="F46" s="37"/>
      <c r="G46" s="42"/>
      <c r="H46" s="42"/>
      <c r="I46" s="43"/>
      <c r="J46" s="42"/>
      <c r="K46" s="37"/>
    </row>
    <row r="47" spans="1:11" ht="27.95" customHeight="1">
      <c r="A47" s="37"/>
      <c r="B47" s="42"/>
      <c r="C47" s="42"/>
      <c r="D47" s="42"/>
      <c r="E47" s="37"/>
      <c r="F47" s="37"/>
      <c r="G47" s="42"/>
      <c r="H47" s="42"/>
      <c r="I47" s="43"/>
      <c r="J47" s="42"/>
      <c r="K47" s="37"/>
    </row>
    <row r="48" spans="1:11" ht="27.95" customHeight="1">
      <c r="A48" s="37"/>
      <c r="B48" s="42"/>
      <c r="C48" s="42"/>
      <c r="D48" s="42"/>
      <c r="E48" s="37"/>
      <c r="F48" s="37"/>
      <c r="G48" s="42"/>
      <c r="H48" s="42"/>
      <c r="I48" s="43"/>
      <c r="J48" s="42"/>
      <c r="K48" s="37"/>
    </row>
    <row r="49" spans="1:11" ht="27.95" customHeight="1">
      <c r="A49" s="37"/>
      <c r="B49" s="42"/>
      <c r="C49" s="42"/>
      <c r="D49" s="42"/>
      <c r="E49" s="37"/>
      <c r="F49" s="37"/>
      <c r="G49" s="42"/>
      <c r="H49" s="42"/>
      <c r="I49" s="43"/>
      <c r="J49" s="42"/>
      <c r="K49" s="37"/>
    </row>
    <row r="50" spans="1:11" ht="27.95" customHeight="1">
      <c r="A50" s="37"/>
      <c r="B50" s="42"/>
      <c r="C50" s="42"/>
      <c r="D50" s="42"/>
      <c r="E50" s="37"/>
      <c r="F50" s="37"/>
      <c r="G50" s="42"/>
      <c r="H50" s="42"/>
      <c r="I50" s="43"/>
      <c r="J50" s="42"/>
      <c r="K50" s="37"/>
    </row>
    <row r="51" spans="1:11" ht="27.95" customHeight="1">
      <c r="A51" s="37"/>
      <c r="B51" s="42"/>
      <c r="C51" s="42"/>
      <c r="D51" s="42"/>
      <c r="E51" s="37"/>
      <c r="F51" s="37"/>
      <c r="G51" s="42"/>
      <c r="H51" s="42"/>
      <c r="I51" s="43"/>
      <c r="J51" s="42"/>
      <c r="K51" s="37"/>
    </row>
    <row r="52" spans="1:11" ht="27.95" customHeight="1">
      <c r="A52" s="37"/>
      <c r="B52" s="42"/>
      <c r="C52" s="42"/>
      <c r="D52" s="42"/>
      <c r="E52" s="37"/>
      <c r="F52" s="37"/>
      <c r="G52" s="42"/>
      <c r="H52" s="42"/>
      <c r="I52" s="43"/>
      <c r="J52" s="42"/>
      <c r="K52" s="37"/>
    </row>
    <row r="53" spans="1:11" ht="27.95" customHeight="1">
      <c r="A53" s="37"/>
      <c r="B53" s="42"/>
      <c r="C53" s="42"/>
      <c r="D53" s="42"/>
      <c r="E53" s="37"/>
      <c r="F53" s="37"/>
      <c r="G53" s="42"/>
      <c r="H53" s="42"/>
      <c r="I53" s="43"/>
      <c r="J53" s="42"/>
      <c r="K53" s="37"/>
    </row>
    <row r="54" spans="1:11" ht="27.95" customHeight="1">
      <c r="A54" s="37"/>
      <c r="B54" s="42"/>
      <c r="C54" s="42"/>
      <c r="D54" s="42"/>
      <c r="E54" s="37"/>
      <c r="F54" s="37"/>
      <c r="G54" s="42"/>
      <c r="H54" s="42"/>
      <c r="I54" s="43"/>
      <c r="J54" s="42"/>
      <c r="K54" s="37"/>
    </row>
    <row r="55" spans="1:11" ht="27.95" customHeight="1">
      <c r="A55" s="37"/>
      <c r="B55" s="42"/>
      <c r="C55" s="42"/>
      <c r="D55" s="42"/>
      <c r="E55" s="37"/>
      <c r="F55" s="37"/>
      <c r="G55" s="42"/>
      <c r="H55" s="42"/>
      <c r="I55" s="43"/>
      <c r="J55" s="42"/>
      <c r="K55" s="37"/>
    </row>
    <row r="56" spans="1:11" ht="27.95" customHeight="1">
      <c r="A56" s="37"/>
      <c r="B56" s="42"/>
      <c r="C56" s="42"/>
      <c r="D56" s="42"/>
      <c r="E56" s="37"/>
      <c r="F56" s="37"/>
      <c r="G56" s="42"/>
      <c r="H56" s="42"/>
      <c r="I56" s="43"/>
      <c r="J56" s="42"/>
      <c r="K56" s="37"/>
    </row>
    <row r="57" spans="1:11" ht="27.95" customHeight="1">
      <c r="A57" s="37"/>
      <c r="B57" s="42"/>
      <c r="C57" s="42"/>
      <c r="D57" s="42"/>
      <c r="E57" s="37"/>
      <c r="F57" s="37"/>
      <c r="G57" s="42"/>
      <c r="H57" s="42"/>
      <c r="I57" s="43"/>
      <c r="J57" s="42"/>
      <c r="K57" s="37"/>
    </row>
    <row r="58" spans="1:11" ht="27.95" customHeight="1">
      <c r="A58" s="37"/>
      <c r="B58" s="42"/>
      <c r="C58" s="42"/>
      <c r="D58" s="42"/>
      <c r="E58" s="37"/>
      <c r="F58" s="37"/>
      <c r="G58" s="42"/>
      <c r="H58" s="42"/>
      <c r="I58" s="43"/>
      <c r="J58" s="42"/>
      <c r="K58" s="37"/>
    </row>
    <row r="59" spans="1:11" ht="27.95" customHeight="1">
      <c r="A59" s="37"/>
      <c r="B59" s="42"/>
      <c r="C59" s="42"/>
      <c r="D59" s="42"/>
      <c r="E59" s="37"/>
      <c r="F59" s="37"/>
      <c r="G59" s="42"/>
      <c r="H59" s="42"/>
      <c r="I59" s="43"/>
      <c r="J59" s="42"/>
      <c r="K59" s="37"/>
    </row>
    <row r="60" spans="1:11" ht="27.95" customHeight="1">
      <c r="A60" s="37"/>
      <c r="B60" s="42"/>
      <c r="C60" s="42"/>
      <c r="D60" s="42"/>
      <c r="E60" s="37"/>
      <c r="F60" s="37"/>
      <c r="G60" s="42"/>
      <c r="H60" s="42"/>
      <c r="I60" s="43"/>
      <c r="J60" s="42"/>
      <c r="K60" s="37"/>
    </row>
    <row r="61" spans="1:11" ht="27.95" customHeight="1">
      <c r="B61" s="44"/>
      <c r="C61" s="44"/>
      <c r="D61" s="44"/>
      <c r="G61" s="44"/>
      <c r="H61" s="44"/>
      <c r="I61" s="45"/>
      <c r="J61" s="44"/>
    </row>
    <row r="62" spans="1:11" ht="27.95" customHeight="1">
      <c r="B62" s="44"/>
      <c r="C62" s="44"/>
      <c r="D62" s="44"/>
      <c r="G62" s="44"/>
      <c r="H62" s="44"/>
      <c r="I62" s="45"/>
      <c r="J62" s="44"/>
    </row>
    <row r="63" spans="1:11" ht="27.95" customHeight="1">
      <c r="B63" s="44"/>
      <c r="C63" s="44"/>
      <c r="D63" s="44"/>
      <c r="G63" s="44"/>
      <c r="H63" s="44"/>
      <c r="I63" s="45"/>
      <c r="J63" s="44"/>
    </row>
    <row r="64" spans="1:11" ht="27.95" customHeight="1">
      <c r="B64" s="44"/>
      <c r="C64" s="44"/>
      <c r="D64" s="44"/>
      <c r="G64" s="44"/>
      <c r="H64" s="44"/>
      <c r="I64" s="45"/>
      <c r="J64" s="44"/>
    </row>
    <row r="65" spans="2:10" ht="27.95" customHeight="1">
      <c r="B65" s="44"/>
      <c r="C65" s="44"/>
      <c r="D65" s="44"/>
      <c r="G65" s="44"/>
      <c r="H65" s="44"/>
      <c r="I65" s="45"/>
      <c r="J65" s="44"/>
    </row>
    <row r="66" spans="2:10" ht="27.95" customHeight="1">
      <c r="B66" s="44"/>
      <c r="C66" s="44"/>
      <c r="D66" s="44"/>
      <c r="G66" s="44"/>
      <c r="H66" s="44"/>
      <c r="I66" s="45"/>
      <c r="J66" s="44"/>
    </row>
    <row r="67" spans="2:10" ht="27.95" customHeight="1">
      <c r="B67" s="44"/>
      <c r="C67" s="44"/>
      <c r="D67" s="44"/>
      <c r="G67" s="44"/>
      <c r="H67" s="44"/>
      <c r="I67" s="45"/>
      <c r="J67" s="44"/>
    </row>
    <row r="68" spans="2:10" ht="27.95" customHeight="1">
      <c r="B68" s="44"/>
      <c r="C68" s="44"/>
      <c r="D68" s="44"/>
      <c r="G68" s="44"/>
      <c r="H68" s="44"/>
      <c r="I68" s="45"/>
      <c r="J68" s="44"/>
    </row>
    <row r="69" spans="2:10" ht="27.95" customHeight="1">
      <c r="B69" s="44"/>
      <c r="C69" s="44"/>
      <c r="D69" s="44"/>
      <c r="G69" s="44"/>
      <c r="H69" s="44"/>
      <c r="I69" s="45"/>
      <c r="J69" s="44"/>
    </row>
    <row r="70" spans="2:10" ht="27.95" customHeight="1">
      <c r="B70" s="44"/>
      <c r="C70" s="44"/>
      <c r="D70" s="44"/>
      <c r="G70" s="44"/>
      <c r="H70" s="44"/>
      <c r="I70" s="45"/>
      <c r="J70" s="44"/>
    </row>
    <row r="71" spans="2:10" ht="27.95" customHeight="1">
      <c r="B71" s="44"/>
      <c r="C71" s="44"/>
      <c r="D71" s="44"/>
      <c r="G71" s="44"/>
      <c r="H71" s="44"/>
      <c r="I71" s="45"/>
      <c r="J71" s="44"/>
    </row>
    <row r="72" spans="2:10" ht="27.95" customHeight="1">
      <c r="B72" s="44"/>
      <c r="C72" s="44"/>
      <c r="D72" s="44"/>
      <c r="G72" s="44"/>
      <c r="H72" s="44"/>
      <c r="I72" s="45"/>
      <c r="J72" s="44"/>
    </row>
    <row r="73" spans="2:10" ht="27.95" customHeight="1">
      <c r="B73" s="44"/>
      <c r="C73" s="44"/>
      <c r="D73" s="44"/>
      <c r="G73" s="44"/>
      <c r="H73" s="44"/>
      <c r="I73" s="45"/>
      <c r="J73" s="44"/>
    </row>
    <row r="74" spans="2:10" ht="27.95" customHeight="1">
      <c r="B74" s="44"/>
      <c r="C74" s="44"/>
      <c r="D74" s="44"/>
      <c r="G74" s="44"/>
      <c r="H74" s="44"/>
      <c r="I74" s="45"/>
      <c r="J74" s="44"/>
    </row>
    <row r="75" spans="2:10" ht="27.95" customHeight="1">
      <c r="B75" s="44"/>
      <c r="C75" s="44"/>
      <c r="D75" s="44"/>
      <c r="G75" s="44"/>
      <c r="H75" s="44"/>
      <c r="I75" s="45"/>
      <c r="J75" s="44"/>
    </row>
    <row r="76" spans="2:10" ht="27.95" customHeight="1">
      <c r="B76" s="44"/>
      <c r="C76" s="44"/>
      <c r="D76" s="44"/>
      <c r="G76" s="44"/>
      <c r="H76" s="44"/>
      <c r="I76" s="45"/>
      <c r="J76" s="44"/>
    </row>
    <row r="77" spans="2:10" ht="27.95" customHeight="1">
      <c r="B77" s="44"/>
      <c r="C77" s="44"/>
      <c r="D77" s="44"/>
      <c r="G77" s="44"/>
      <c r="H77" s="44"/>
      <c r="I77" s="45"/>
      <c r="J77" s="44"/>
    </row>
    <row r="78" spans="2:10" ht="27.95" customHeight="1">
      <c r="B78" s="44"/>
      <c r="C78" s="44"/>
      <c r="D78" s="44"/>
      <c r="G78" s="44"/>
      <c r="H78" s="44"/>
      <c r="I78" s="45"/>
      <c r="J78" s="44"/>
    </row>
    <row r="79" spans="2:10" ht="27.95" customHeight="1">
      <c r="B79" s="44"/>
      <c r="C79" s="44"/>
      <c r="D79" s="44"/>
      <c r="G79" s="44"/>
      <c r="H79" s="44"/>
      <c r="I79" s="45"/>
      <c r="J79" s="44"/>
    </row>
    <row r="80" spans="2:10" ht="27.95" customHeight="1">
      <c r="B80" s="44"/>
      <c r="C80" s="44"/>
      <c r="D80" s="44"/>
      <c r="G80" s="44"/>
      <c r="H80" s="44"/>
      <c r="I80" s="45"/>
      <c r="J80" s="44"/>
    </row>
    <row r="81" spans="2:10" ht="27.95" customHeight="1">
      <c r="B81" s="44"/>
      <c r="C81" s="44"/>
      <c r="D81" s="44"/>
      <c r="G81" s="44"/>
      <c r="H81" s="44"/>
      <c r="I81" s="45"/>
      <c r="J81" s="44"/>
    </row>
    <row r="82" spans="2:10" ht="27.95" customHeight="1">
      <c r="B82" s="44"/>
      <c r="C82" s="44"/>
      <c r="D82" s="44"/>
      <c r="G82" s="44"/>
      <c r="H82" s="44"/>
      <c r="I82" s="45"/>
      <c r="J82" s="44"/>
    </row>
    <row r="83" spans="2:10" ht="27.95" customHeight="1">
      <c r="B83" s="44"/>
      <c r="C83" s="44"/>
      <c r="D83" s="44"/>
      <c r="G83" s="44"/>
      <c r="H83" s="44"/>
      <c r="I83" s="45"/>
      <c r="J83" s="44"/>
    </row>
    <row r="84" spans="2:10" ht="27.95" customHeight="1">
      <c r="B84" s="44"/>
      <c r="C84" s="44"/>
      <c r="D84" s="44"/>
      <c r="G84" s="44"/>
      <c r="H84" s="44"/>
      <c r="I84" s="45"/>
      <c r="J84" s="44"/>
    </row>
    <row r="85" spans="2:10" ht="27.95" customHeight="1">
      <c r="B85" s="44"/>
      <c r="C85" s="44"/>
      <c r="D85" s="44"/>
      <c r="G85" s="44"/>
      <c r="H85" s="44"/>
      <c r="I85" s="45"/>
      <c r="J85" s="44"/>
    </row>
    <row r="86" spans="2:10" ht="27.95" customHeight="1">
      <c r="B86" s="44"/>
      <c r="C86" s="44"/>
      <c r="D86" s="44"/>
      <c r="G86" s="44"/>
      <c r="H86" s="44"/>
      <c r="I86" s="45"/>
      <c r="J86" s="44"/>
    </row>
    <row r="87" spans="2:10" ht="27.95" customHeight="1">
      <c r="B87" s="44"/>
      <c r="C87" s="44"/>
      <c r="D87" s="44"/>
      <c r="G87" s="44"/>
      <c r="H87" s="44"/>
      <c r="I87" s="45"/>
      <c r="J87" s="44"/>
    </row>
    <row r="88" spans="2:10" ht="27.95" customHeight="1">
      <c r="B88" s="44"/>
      <c r="C88" s="44"/>
      <c r="D88" s="44"/>
      <c r="G88" s="44"/>
      <c r="H88" s="44"/>
      <c r="I88" s="45"/>
      <c r="J88" s="44"/>
    </row>
    <row r="89" spans="2:10" ht="27.95" customHeight="1">
      <c r="B89" s="44"/>
      <c r="C89" s="44"/>
      <c r="D89" s="44"/>
      <c r="G89" s="44"/>
      <c r="H89" s="44"/>
      <c r="I89" s="45"/>
      <c r="J89" s="44"/>
    </row>
    <row r="90" spans="2:10" ht="27.95" customHeight="1">
      <c r="B90" s="44"/>
      <c r="C90" s="44"/>
      <c r="D90" s="44"/>
      <c r="G90" s="44"/>
      <c r="H90" s="44"/>
      <c r="I90" s="45"/>
      <c r="J90" s="44"/>
    </row>
    <row r="91" spans="2:10" ht="27.95" customHeight="1">
      <c r="B91" s="44"/>
      <c r="C91" s="44"/>
      <c r="D91" s="44"/>
      <c r="G91" s="44"/>
      <c r="H91" s="44"/>
      <c r="I91" s="45"/>
      <c r="J91" s="44"/>
    </row>
    <row r="92" spans="2:10" ht="27.95" customHeight="1">
      <c r="B92" s="44"/>
      <c r="C92" s="44"/>
      <c r="D92" s="44"/>
      <c r="G92" s="44"/>
      <c r="H92" s="44"/>
      <c r="I92" s="45"/>
      <c r="J92" s="44"/>
    </row>
    <row r="93" spans="2:10" ht="27.95" customHeight="1">
      <c r="B93" s="44"/>
      <c r="C93" s="44"/>
      <c r="D93" s="44"/>
      <c r="G93" s="44"/>
      <c r="H93" s="44"/>
      <c r="I93" s="45"/>
      <c r="J93" s="44"/>
    </row>
    <row r="94" spans="2:10" ht="27.95" customHeight="1">
      <c r="B94" s="44"/>
      <c r="C94" s="44"/>
      <c r="D94" s="44"/>
      <c r="G94" s="44"/>
      <c r="H94" s="44"/>
      <c r="I94" s="45"/>
      <c r="J94" s="44"/>
    </row>
    <row r="95" spans="2:10" ht="27.95" customHeight="1">
      <c r="B95" s="44"/>
      <c r="C95" s="44"/>
      <c r="D95" s="44"/>
      <c r="G95" s="44"/>
      <c r="H95" s="44"/>
      <c r="I95" s="45"/>
      <c r="J95" s="44"/>
    </row>
    <row r="96" spans="2:10" ht="27.95" customHeight="1">
      <c r="B96" s="44"/>
      <c r="C96" s="44"/>
      <c r="D96" s="44"/>
      <c r="G96" s="44"/>
      <c r="H96" s="44"/>
      <c r="I96" s="45"/>
      <c r="J96" s="44"/>
    </row>
    <row r="97" spans="2:10" ht="27.95" customHeight="1">
      <c r="B97" s="44"/>
      <c r="C97" s="44"/>
      <c r="D97" s="44"/>
      <c r="G97" s="44"/>
      <c r="H97" s="44"/>
      <c r="I97" s="45"/>
      <c r="J97" s="44"/>
    </row>
    <row r="98" spans="2:10" ht="27.95" customHeight="1">
      <c r="B98" s="44"/>
      <c r="C98" s="44"/>
      <c r="D98" s="44"/>
      <c r="G98" s="44"/>
      <c r="H98" s="44"/>
      <c r="I98" s="45"/>
      <c r="J98" s="44"/>
    </row>
    <row r="99" spans="2:10" ht="27.95" customHeight="1">
      <c r="B99" s="44"/>
      <c r="C99" s="44"/>
      <c r="D99" s="44"/>
      <c r="G99" s="44"/>
      <c r="H99" s="44"/>
      <c r="I99" s="45"/>
      <c r="J99" s="44"/>
    </row>
    <row r="100" spans="2:10" ht="27.95" customHeight="1">
      <c r="B100" s="44"/>
      <c r="C100" s="44"/>
      <c r="D100" s="44"/>
      <c r="G100" s="44"/>
      <c r="H100" s="44"/>
      <c r="I100" s="45"/>
      <c r="J100" s="44"/>
    </row>
    <row r="101" spans="2:10" ht="27.95" customHeight="1">
      <c r="B101" s="44"/>
      <c r="C101" s="44"/>
      <c r="D101" s="44"/>
      <c r="G101" s="44"/>
      <c r="H101" s="44"/>
      <c r="I101" s="45"/>
      <c r="J101" s="44"/>
    </row>
    <row r="102" spans="2:10" ht="27.95" customHeight="1">
      <c r="B102" s="44"/>
      <c r="C102" s="44"/>
      <c r="D102" s="44"/>
      <c r="G102" s="44"/>
      <c r="H102" s="44"/>
      <c r="I102" s="45"/>
      <c r="J102" s="44"/>
    </row>
    <row r="103" spans="2:10" ht="27.95" customHeight="1">
      <c r="B103" s="44"/>
      <c r="C103" s="44"/>
      <c r="D103" s="44"/>
      <c r="G103" s="44"/>
      <c r="H103" s="44"/>
      <c r="I103" s="45"/>
      <c r="J103" s="44"/>
    </row>
    <row r="104" spans="2:10" ht="27.95" customHeight="1">
      <c r="B104" s="44"/>
      <c r="C104" s="44"/>
      <c r="D104" s="44"/>
      <c r="G104" s="44"/>
      <c r="H104" s="44"/>
      <c r="I104" s="45"/>
      <c r="J104" s="44"/>
    </row>
    <row r="105" spans="2:10" ht="27.95" customHeight="1">
      <c r="B105" s="44"/>
      <c r="C105" s="44"/>
      <c r="D105" s="44"/>
      <c r="G105" s="44"/>
      <c r="H105" s="44"/>
      <c r="I105" s="45"/>
      <c r="J105" s="44"/>
    </row>
    <row r="106" spans="2:10" ht="27.95" customHeight="1">
      <c r="B106" s="44"/>
      <c r="C106" s="44"/>
      <c r="D106" s="44"/>
      <c r="G106" s="44"/>
      <c r="H106" s="44"/>
      <c r="I106" s="45"/>
      <c r="J106" s="44"/>
    </row>
    <row r="107" spans="2:10" ht="27.95" customHeight="1">
      <c r="B107" s="44"/>
      <c r="C107" s="44"/>
      <c r="D107" s="44"/>
      <c r="G107" s="44"/>
      <c r="H107" s="44"/>
      <c r="I107" s="45"/>
      <c r="J107" s="44"/>
    </row>
    <row r="108" spans="2:10" ht="27.95" customHeight="1">
      <c r="B108" s="44"/>
      <c r="C108" s="44"/>
      <c r="D108" s="44"/>
      <c r="G108" s="44"/>
      <c r="H108" s="44"/>
      <c r="I108" s="45"/>
      <c r="J108" s="44"/>
    </row>
    <row r="109" spans="2:10" ht="27.95" customHeight="1">
      <c r="B109" s="44"/>
      <c r="C109" s="44"/>
      <c r="D109" s="44"/>
      <c r="G109" s="44"/>
      <c r="H109" s="44"/>
      <c r="I109" s="45"/>
      <c r="J109" s="44"/>
    </row>
    <row r="110" spans="2:10" ht="27.95" customHeight="1">
      <c r="B110" s="44"/>
      <c r="C110" s="44"/>
      <c r="D110" s="44"/>
      <c r="G110" s="44"/>
      <c r="H110" s="44"/>
      <c r="I110" s="45"/>
      <c r="J110" s="44"/>
    </row>
    <row r="111" spans="2:10" ht="27.95" customHeight="1">
      <c r="B111" s="44"/>
      <c r="C111" s="44"/>
      <c r="D111" s="44"/>
      <c r="G111" s="44"/>
      <c r="H111" s="44"/>
      <c r="I111" s="45"/>
      <c r="J111" s="44"/>
    </row>
    <row r="112" spans="2:10" ht="27.95" customHeight="1">
      <c r="B112" s="44"/>
      <c r="C112" s="44"/>
      <c r="D112" s="44"/>
      <c r="G112" s="44"/>
      <c r="H112" s="44"/>
      <c r="I112" s="45"/>
      <c r="J112" s="44"/>
    </row>
    <row r="113" spans="2:10" ht="27.95" customHeight="1">
      <c r="B113" s="44"/>
      <c r="C113" s="44"/>
      <c r="D113" s="44"/>
      <c r="G113" s="44"/>
      <c r="H113" s="44"/>
      <c r="I113" s="45"/>
      <c r="J113" s="44"/>
    </row>
    <row r="114" spans="2:10" ht="27.95" customHeight="1">
      <c r="B114" s="44"/>
      <c r="C114" s="44"/>
      <c r="D114" s="44"/>
      <c r="G114" s="44"/>
      <c r="H114" s="44"/>
      <c r="I114" s="45"/>
      <c r="J114" s="44"/>
    </row>
    <row r="115" spans="2:10" ht="27.95" customHeight="1">
      <c r="B115" s="44"/>
      <c r="C115" s="44"/>
      <c r="D115" s="44"/>
      <c r="G115" s="44"/>
      <c r="H115" s="44"/>
      <c r="I115" s="45"/>
      <c r="J115" s="44"/>
    </row>
    <row r="116" spans="2:10" ht="27.95" customHeight="1">
      <c r="B116" s="44"/>
      <c r="C116" s="44"/>
      <c r="D116" s="44"/>
      <c r="G116" s="44"/>
      <c r="H116" s="44"/>
      <c r="I116" s="45"/>
      <c r="J116" s="44"/>
    </row>
    <row r="117" spans="2:10" ht="27.95" customHeight="1">
      <c r="B117" s="44"/>
      <c r="C117" s="44"/>
      <c r="D117" s="44"/>
      <c r="G117" s="44"/>
      <c r="H117" s="44"/>
      <c r="I117" s="45"/>
      <c r="J117" s="44"/>
    </row>
    <row r="118" spans="2:10" ht="27.95" customHeight="1">
      <c r="B118" s="44"/>
      <c r="C118" s="44"/>
      <c r="D118" s="44"/>
      <c r="G118" s="44"/>
      <c r="H118" s="44"/>
      <c r="I118" s="45"/>
      <c r="J118" s="44"/>
    </row>
    <row r="119" spans="2:10" ht="27.95" customHeight="1">
      <c r="B119" s="44"/>
      <c r="C119" s="44"/>
      <c r="D119" s="44"/>
      <c r="G119" s="44"/>
      <c r="H119" s="44"/>
      <c r="I119" s="45"/>
      <c r="J119" s="44"/>
    </row>
    <row r="120" spans="2:10" ht="27.95" customHeight="1">
      <c r="B120" s="44"/>
      <c r="C120" s="44"/>
      <c r="D120" s="44"/>
      <c r="G120" s="44"/>
      <c r="H120" s="44"/>
      <c r="I120" s="45"/>
      <c r="J120" s="44"/>
    </row>
    <row r="121" spans="2:10" ht="27.95" customHeight="1">
      <c r="B121" s="44"/>
      <c r="C121" s="44"/>
      <c r="D121" s="44"/>
      <c r="G121" s="44"/>
      <c r="H121" s="44"/>
      <c r="I121" s="45"/>
      <c r="J121" s="44"/>
    </row>
    <row r="122" spans="2:10" ht="27.95" customHeight="1">
      <c r="B122" s="44"/>
      <c r="C122" s="44"/>
      <c r="D122" s="44"/>
      <c r="G122" s="44"/>
      <c r="H122" s="44"/>
      <c r="I122" s="45"/>
      <c r="J122" s="44"/>
    </row>
    <row r="123" spans="2:10" ht="27.95" customHeight="1">
      <c r="B123" s="44"/>
      <c r="C123" s="44"/>
      <c r="D123" s="44"/>
      <c r="G123" s="44"/>
      <c r="H123" s="44"/>
      <c r="I123" s="45"/>
      <c r="J123" s="44"/>
    </row>
    <row r="124" spans="2:10" ht="27.95" customHeight="1">
      <c r="B124" s="44"/>
      <c r="C124" s="44"/>
      <c r="D124" s="44"/>
      <c r="G124" s="44"/>
      <c r="H124" s="44"/>
      <c r="I124" s="45"/>
      <c r="J124" s="44"/>
    </row>
    <row r="125" spans="2:10" ht="27.95" customHeight="1">
      <c r="B125" s="44"/>
      <c r="C125" s="44"/>
      <c r="D125" s="44"/>
      <c r="G125" s="44"/>
      <c r="H125" s="44"/>
      <c r="I125" s="45"/>
      <c r="J125" s="44"/>
    </row>
    <row r="126" spans="2:10" ht="27.95" customHeight="1">
      <c r="B126" s="44"/>
      <c r="C126" s="44"/>
      <c r="D126" s="44"/>
      <c r="G126" s="44"/>
      <c r="H126" s="44"/>
      <c r="I126" s="45"/>
      <c r="J126" s="44"/>
    </row>
    <row r="127" spans="2:10" ht="27.95" customHeight="1">
      <c r="B127" s="44"/>
      <c r="C127" s="44"/>
      <c r="D127" s="44"/>
      <c r="G127" s="44"/>
      <c r="H127" s="44"/>
      <c r="I127" s="45"/>
      <c r="J127" s="44"/>
    </row>
    <row r="128" spans="2:10" ht="27.95" customHeight="1">
      <c r="B128" s="44"/>
      <c r="C128" s="44"/>
      <c r="D128" s="44"/>
      <c r="G128" s="44"/>
      <c r="H128" s="44"/>
      <c r="I128" s="45"/>
      <c r="J128" s="44"/>
    </row>
    <row r="129" spans="2:10" ht="27.95" customHeight="1">
      <c r="B129" s="44"/>
      <c r="C129" s="44"/>
      <c r="D129" s="44"/>
      <c r="G129" s="44"/>
      <c r="H129" s="44"/>
      <c r="I129" s="45"/>
      <c r="J129" s="44"/>
    </row>
    <row r="130" spans="2:10" ht="27.95" customHeight="1">
      <c r="B130" s="44"/>
      <c r="C130" s="44"/>
      <c r="D130" s="44"/>
      <c r="G130" s="44"/>
      <c r="H130" s="44"/>
      <c r="I130" s="45"/>
      <c r="J130" s="44"/>
    </row>
    <row r="131" spans="2:10" ht="27.95" customHeight="1">
      <c r="B131" s="44"/>
      <c r="C131" s="44"/>
      <c r="D131" s="44"/>
      <c r="G131" s="44"/>
      <c r="H131" s="44"/>
      <c r="I131" s="45"/>
      <c r="J131" s="44"/>
    </row>
    <row r="132" spans="2:10" ht="27.95" customHeight="1">
      <c r="B132" s="44"/>
      <c r="C132" s="44"/>
      <c r="D132" s="44"/>
      <c r="G132" s="44"/>
      <c r="H132" s="44"/>
      <c r="I132" s="45"/>
      <c r="J132" s="44"/>
    </row>
    <row r="133" spans="2:10" ht="27.95" customHeight="1">
      <c r="B133" s="44"/>
      <c r="C133" s="44"/>
      <c r="D133" s="44"/>
      <c r="G133" s="44"/>
      <c r="H133" s="44"/>
      <c r="I133" s="45"/>
      <c r="J133" s="44"/>
    </row>
    <row r="134" spans="2:10" ht="27.95" customHeight="1">
      <c r="B134" s="44"/>
      <c r="C134" s="44"/>
      <c r="D134" s="44"/>
      <c r="G134" s="44"/>
      <c r="H134" s="44"/>
      <c r="I134" s="45"/>
      <c r="J134" s="44"/>
    </row>
    <row r="135" spans="2:10" ht="27.95" customHeight="1">
      <c r="B135" s="44"/>
      <c r="C135" s="44"/>
      <c r="D135" s="44"/>
      <c r="G135" s="44"/>
      <c r="H135" s="44"/>
      <c r="I135" s="45"/>
      <c r="J135" s="44"/>
    </row>
    <row r="136" spans="2:10" ht="27.95" customHeight="1">
      <c r="B136" s="44"/>
      <c r="C136" s="44"/>
      <c r="D136" s="44"/>
      <c r="G136" s="44"/>
      <c r="H136" s="44"/>
      <c r="I136" s="45"/>
      <c r="J136" s="44"/>
    </row>
    <row r="137" spans="2:10" ht="27.95" customHeight="1">
      <c r="B137" s="44"/>
      <c r="C137" s="44"/>
      <c r="D137" s="44"/>
      <c r="G137" s="44"/>
      <c r="H137" s="44"/>
      <c r="I137" s="45"/>
      <c r="J137" s="44"/>
    </row>
    <row r="138" spans="2:10" ht="27.95" customHeight="1">
      <c r="B138" s="44"/>
      <c r="C138" s="44"/>
      <c r="D138" s="44"/>
      <c r="G138" s="44"/>
      <c r="H138" s="44"/>
      <c r="I138" s="45"/>
      <c r="J138" s="44"/>
    </row>
    <row r="139" spans="2:10" ht="27.95" customHeight="1">
      <c r="B139" s="44"/>
      <c r="C139" s="44"/>
      <c r="D139" s="44"/>
      <c r="G139" s="44"/>
      <c r="H139" s="44"/>
      <c r="I139" s="45"/>
      <c r="J139" s="44"/>
    </row>
    <row r="140" spans="2:10" ht="27.95" customHeight="1">
      <c r="B140" s="44"/>
      <c r="C140" s="44"/>
      <c r="D140" s="44"/>
      <c r="G140" s="44"/>
      <c r="H140" s="44"/>
      <c r="I140" s="45"/>
      <c r="J140" s="44"/>
    </row>
    <row r="141" spans="2:10" ht="27.95" customHeight="1">
      <c r="B141" s="44"/>
      <c r="C141" s="44"/>
      <c r="D141" s="44"/>
      <c r="G141" s="44"/>
      <c r="H141" s="44"/>
      <c r="I141" s="45"/>
      <c r="J141" s="44"/>
    </row>
    <row r="142" spans="2:10" ht="27.95" customHeight="1">
      <c r="B142" s="44"/>
      <c r="C142" s="44"/>
      <c r="D142" s="44"/>
      <c r="G142" s="44"/>
      <c r="H142" s="44"/>
      <c r="I142" s="45"/>
      <c r="J142" s="44"/>
    </row>
    <row r="143" spans="2:10" ht="27.95" customHeight="1">
      <c r="B143" s="44"/>
      <c r="C143" s="44"/>
      <c r="D143" s="44"/>
      <c r="G143" s="44"/>
      <c r="H143" s="44"/>
      <c r="I143" s="45"/>
      <c r="J143" s="44"/>
    </row>
    <row r="144" spans="2:10" ht="27.95" customHeight="1">
      <c r="B144" s="44"/>
      <c r="C144" s="44"/>
      <c r="D144" s="44"/>
      <c r="G144" s="44"/>
      <c r="H144" s="44"/>
      <c r="I144" s="45"/>
      <c r="J144" s="44"/>
    </row>
    <row r="145" spans="2:10" ht="27.95" customHeight="1">
      <c r="B145" s="44"/>
      <c r="C145" s="44"/>
      <c r="D145" s="44"/>
      <c r="G145" s="44"/>
      <c r="H145" s="44"/>
      <c r="I145" s="45"/>
      <c r="J145" s="44"/>
    </row>
    <row r="146" spans="2:10" ht="27.95" customHeight="1">
      <c r="B146" s="44"/>
      <c r="C146" s="44"/>
      <c r="D146" s="44"/>
      <c r="G146" s="44"/>
      <c r="H146" s="44"/>
      <c r="I146" s="45"/>
      <c r="J146" s="44"/>
    </row>
    <row r="147" spans="2:10" ht="27.95" customHeight="1">
      <c r="B147" s="44"/>
      <c r="C147" s="44"/>
      <c r="D147" s="44"/>
      <c r="G147" s="44"/>
      <c r="H147" s="44"/>
      <c r="I147" s="45"/>
      <c r="J147" s="44"/>
    </row>
    <row r="148" spans="2:10" ht="27.95" customHeight="1">
      <c r="B148" s="44"/>
      <c r="C148" s="44"/>
      <c r="D148" s="44"/>
      <c r="G148" s="44"/>
      <c r="H148" s="44"/>
      <c r="I148" s="45"/>
      <c r="J148" s="44"/>
    </row>
    <row r="149" spans="2:10" ht="27.95" customHeight="1">
      <c r="B149" s="44"/>
      <c r="C149" s="44"/>
      <c r="D149" s="44"/>
      <c r="G149" s="44"/>
      <c r="H149" s="44"/>
      <c r="I149" s="45"/>
      <c r="J149" s="44"/>
    </row>
    <row r="150" spans="2:10" ht="27.95" customHeight="1">
      <c r="B150" s="44"/>
      <c r="C150" s="44"/>
      <c r="D150" s="44"/>
      <c r="G150" s="44"/>
      <c r="H150" s="44"/>
      <c r="I150" s="45"/>
      <c r="J150" s="44"/>
    </row>
    <row r="151" spans="2:10" ht="27.95" customHeight="1">
      <c r="B151" s="44"/>
      <c r="C151" s="44"/>
      <c r="D151" s="44"/>
      <c r="G151" s="44"/>
      <c r="H151" s="44"/>
      <c r="I151" s="45"/>
      <c r="J151" s="44"/>
    </row>
    <row r="152" spans="2:10" ht="27.95" customHeight="1">
      <c r="B152" s="44"/>
      <c r="C152" s="44"/>
      <c r="D152" s="44"/>
      <c r="G152" s="44"/>
      <c r="H152" s="44"/>
      <c r="I152" s="45"/>
      <c r="J152" s="44"/>
    </row>
    <row r="153" spans="2:10" ht="27.95" customHeight="1">
      <c r="B153" s="44"/>
      <c r="C153" s="44"/>
      <c r="D153" s="44"/>
      <c r="G153" s="44"/>
      <c r="H153" s="44"/>
      <c r="I153" s="45"/>
      <c r="J153" s="44"/>
    </row>
    <row r="154" spans="2:10" ht="27.95" customHeight="1">
      <c r="B154" s="44"/>
      <c r="C154" s="44"/>
      <c r="D154" s="44"/>
      <c r="G154" s="44"/>
      <c r="H154" s="44"/>
      <c r="I154" s="45"/>
      <c r="J154" s="44"/>
    </row>
    <row r="155" spans="2:10" ht="27.95" customHeight="1">
      <c r="B155" s="44"/>
      <c r="C155" s="44"/>
      <c r="D155" s="44"/>
      <c r="G155" s="44"/>
      <c r="H155" s="44"/>
      <c r="I155" s="45"/>
      <c r="J155" s="44"/>
    </row>
    <row r="156" spans="2:10" ht="27.95" customHeight="1">
      <c r="B156" s="44"/>
      <c r="C156" s="44"/>
      <c r="D156" s="44"/>
      <c r="G156" s="44"/>
      <c r="H156" s="44"/>
      <c r="I156" s="45"/>
      <c r="J156" s="44"/>
    </row>
    <row r="157" spans="2:10" ht="27.95" customHeight="1">
      <c r="B157" s="44"/>
      <c r="C157" s="44"/>
      <c r="D157" s="44"/>
      <c r="G157" s="44"/>
      <c r="H157" s="44"/>
      <c r="I157" s="45"/>
      <c r="J157" s="44"/>
    </row>
    <row r="158" spans="2:10" ht="27.95" customHeight="1">
      <c r="B158" s="44"/>
      <c r="C158" s="44"/>
      <c r="D158" s="44"/>
      <c r="G158" s="44"/>
      <c r="H158" s="44"/>
      <c r="I158" s="45"/>
      <c r="J158" s="44"/>
    </row>
    <row r="159" spans="2:10" ht="27.95" customHeight="1">
      <c r="B159" s="44"/>
      <c r="C159" s="44"/>
      <c r="D159" s="44"/>
      <c r="G159" s="44"/>
      <c r="H159" s="44"/>
      <c r="I159" s="45"/>
      <c r="J159" s="44"/>
    </row>
    <row r="160" spans="2:10" ht="27.95" customHeight="1">
      <c r="B160" s="44"/>
      <c r="C160" s="44"/>
      <c r="D160" s="44"/>
      <c r="G160" s="44"/>
      <c r="H160" s="44"/>
      <c r="I160" s="45"/>
      <c r="J160" s="44"/>
    </row>
    <row r="161" spans="2:10" ht="27.95" customHeight="1">
      <c r="B161" s="44"/>
      <c r="C161" s="44"/>
      <c r="D161" s="44"/>
      <c r="G161" s="44"/>
      <c r="H161" s="44"/>
      <c r="I161" s="45"/>
      <c r="J161" s="44"/>
    </row>
    <row r="162" spans="2:10" ht="27.95" customHeight="1">
      <c r="B162" s="44"/>
      <c r="C162" s="44"/>
      <c r="D162" s="44"/>
      <c r="G162" s="44"/>
      <c r="H162" s="44"/>
      <c r="I162" s="45"/>
      <c r="J162" s="44"/>
    </row>
    <row r="163" spans="2:10" ht="27.95" customHeight="1">
      <c r="B163" s="44"/>
      <c r="C163" s="44"/>
      <c r="D163" s="44"/>
      <c r="G163" s="44"/>
      <c r="H163" s="44"/>
      <c r="I163" s="45"/>
      <c r="J163" s="44"/>
    </row>
    <row r="164" spans="2:10" ht="27.95" customHeight="1">
      <c r="B164" s="44"/>
      <c r="C164" s="44"/>
      <c r="D164" s="44"/>
      <c r="G164" s="44"/>
      <c r="H164" s="44"/>
      <c r="I164" s="45"/>
      <c r="J164" s="44"/>
    </row>
    <row r="165" spans="2:10" ht="27.95" customHeight="1">
      <c r="B165" s="44"/>
      <c r="C165" s="44"/>
      <c r="D165" s="44"/>
      <c r="G165" s="44"/>
      <c r="H165" s="44"/>
      <c r="I165" s="45"/>
      <c r="J165" s="44"/>
    </row>
    <row r="166" spans="2:10" ht="27.95" customHeight="1">
      <c r="B166" s="44"/>
      <c r="C166" s="44"/>
      <c r="D166" s="44"/>
      <c r="G166" s="44"/>
      <c r="H166" s="44"/>
      <c r="I166" s="45"/>
      <c r="J166" s="44"/>
    </row>
    <row r="167" spans="2:10" ht="27.95" customHeight="1">
      <c r="B167" s="44"/>
      <c r="C167" s="44"/>
      <c r="D167" s="44"/>
      <c r="G167" s="44"/>
      <c r="H167" s="44"/>
      <c r="I167" s="45"/>
      <c r="J167" s="44"/>
    </row>
    <row r="168" spans="2:10" ht="27.95" customHeight="1">
      <c r="B168" s="44"/>
      <c r="C168" s="44"/>
      <c r="D168" s="44"/>
      <c r="G168" s="44"/>
      <c r="H168" s="44"/>
      <c r="I168" s="45"/>
      <c r="J168" s="44"/>
    </row>
    <row r="169" spans="2:10" ht="27.95" customHeight="1">
      <c r="B169" s="44"/>
      <c r="C169" s="44"/>
      <c r="D169" s="44"/>
      <c r="G169" s="44"/>
      <c r="H169" s="44"/>
      <c r="I169" s="45"/>
      <c r="J169" s="44"/>
    </row>
    <row r="170" spans="2:10" ht="27.95" customHeight="1">
      <c r="B170" s="44"/>
      <c r="C170" s="44"/>
      <c r="D170" s="44"/>
      <c r="G170" s="44"/>
      <c r="H170" s="44"/>
      <c r="I170" s="45"/>
      <c r="J170" s="44"/>
    </row>
    <row r="171" spans="2:10" ht="27.95" customHeight="1">
      <c r="B171" s="44"/>
      <c r="C171" s="44"/>
      <c r="D171" s="44"/>
      <c r="G171" s="44"/>
      <c r="H171" s="44"/>
      <c r="I171" s="45"/>
      <c r="J171" s="44"/>
    </row>
    <row r="172" spans="2:10" ht="27.95" customHeight="1">
      <c r="B172" s="44"/>
      <c r="C172" s="44"/>
      <c r="D172" s="44"/>
      <c r="G172" s="44"/>
      <c r="H172" s="44"/>
      <c r="I172" s="45"/>
      <c r="J172" s="44"/>
    </row>
    <row r="173" spans="2:10" ht="27.95" customHeight="1">
      <c r="B173" s="44"/>
      <c r="C173" s="44"/>
      <c r="D173" s="44"/>
      <c r="G173" s="44"/>
      <c r="H173" s="44"/>
      <c r="I173" s="45"/>
      <c r="J173" s="44"/>
    </row>
    <row r="174" spans="2:10" ht="27.95" customHeight="1">
      <c r="B174" s="44"/>
      <c r="C174" s="44"/>
      <c r="D174" s="44"/>
      <c r="G174" s="44"/>
      <c r="H174" s="44"/>
      <c r="I174" s="45"/>
      <c r="J174" s="44"/>
    </row>
    <row r="175" spans="2:10" ht="27.95" customHeight="1">
      <c r="B175" s="44"/>
      <c r="C175" s="44"/>
      <c r="D175" s="44"/>
      <c r="G175" s="44"/>
      <c r="H175" s="44"/>
      <c r="I175" s="45"/>
      <c r="J175" s="44"/>
    </row>
    <row r="176" spans="2:10" ht="27.95" customHeight="1">
      <c r="B176" s="44"/>
      <c r="C176" s="44"/>
      <c r="D176" s="44"/>
      <c r="G176" s="44"/>
      <c r="H176" s="44"/>
      <c r="I176" s="45"/>
      <c r="J176" s="44"/>
    </row>
    <row r="177" spans="2:10" ht="27.95" customHeight="1">
      <c r="B177" s="44"/>
      <c r="C177" s="44"/>
      <c r="D177" s="44"/>
      <c r="G177" s="44"/>
      <c r="H177" s="44"/>
      <c r="I177" s="45"/>
      <c r="J177" s="44"/>
    </row>
    <row r="178" spans="2:10" ht="27.95" customHeight="1">
      <c r="B178" s="44"/>
      <c r="C178" s="44"/>
      <c r="D178" s="44"/>
      <c r="G178" s="44"/>
      <c r="H178" s="44"/>
      <c r="I178" s="45"/>
      <c r="J178" s="44"/>
    </row>
    <row r="179" spans="2:10" ht="27.95" customHeight="1">
      <c r="B179" s="44"/>
      <c r="C179" s="44"/>
      <c r="D179" s="44"/>
      <c r="G179" s="44"/>
      <c r="H179" s="44"/>
      <c r="I179" s="45"/>
      <c r="J179" s="44"/>
    </row>
    <row r="180" spans="2:10" ht="27.95" customHeight="1">
      <c r="B180" s="44"/>
      <c r="C180" s="44"/>
      <c r="D180" s="44"/>
      <c r="G180" s="44"/>
      <c r="H180" s="44"/>
      <c r="I180" s="45"/>
      <c r="J180" s="44"/>
    </row>
    <row r="181" spans="2:10" ht="27.95" customHeight="1">
      <c r="B181" s="44"/>
      <c r="C181" s="44"/>
      <c r="D181" s="44"/>
      <c r="G181" s="44"/>
      <c r="H181" s="44"/>
      <c r="I181" s="45"/>
      <c r="J181" s="44"/>
    </row>
    <row r="182" spans="2:10" ht="27.95" customHeight="1">
      <c r="B182" s="44"/>
      <c r="C182" s="44"/>
      <c r="D182" s="44"/>
      <c r="G182" s="44"/>
      <c r="H182" s="44"/>
      <c r="I182" s="45"/>
      <c r="J182" s="44"/>
    </row>
    <row r="183" spans="2:10" ht="27.95" customHeight="1">
      <c r="B183" s="44"/>
      <c r="C183" s="44"/>
      <c r="D183" s="44"/>
      <c r="G183" s="44"/>
      <c r="H183" s="44"/>
      <c r="I183" s="45"/>
      <c r="J183" s="44"/>
    </row>
    <row r="184" spans="2:10" ht="27.95" customHeight="1">
      <c r="B184" s="44"/>
      <c r="C184" s="44"/>
      <c r="D184" s="44"/>
      <c r="G184" s="44"/>
      <c r="H184" s="44"/>
      <c r="I184" s="45"/>
      <c r="J184" s="44"/>
    </row>
    <row r="185" spans="2:10" ht="27.95" customHeight="1">
      <c r="B185" s="44"/>
      <c r="C185" s="44"/>
      <c r="D185" s="44"/>
      <c r="G185" s="44"/>
      <c r="H185" s="44"/>
      <c r="I185" s="45"/>
      <c r="J185" s="44"/>
    </row>
    <row r="186" spans="2:10" ht="27.95" customHeight="1">
      <c r="B186" s="44"/>
      <c r="C186" s="44"/>
      <c r="D186" s="44"/>
      <c r="G186" s="44"/>
      <c r="H186" s="44"/>
      <c r="I186" s="45"/>
      <c r="J186" s="44"/>
    </row>
    <row r="187" spans="2:10" ht="27.95" customHeight="1">
      <c r="B187" s="44"/>
      <c r="C187" s="44"/>
      <c r="D187" s="44"/>
      <c r="G187" s="44"/>
      <c r="H187" s="44"/>
      <c r="I187" s="45"/>
      <c r="J187" s="44"/>
    </row>
    <row r="188" spans="2:10" ht="27.95" customHeight="1">
      <c r="B188" s="44"/>
      <c r="C188" s="44"/>
      <c r="D188" s="44"/>
      <c r="G188" s="44"/>
      <c r="H188" s="44"/>
      <c r="I188" s="45"/>
      <c r="J188" s="44"/>
    </row>
    <row r="189" spans="2:10" ht="27.95" customHeight="1">
      <c r="B189" s="44"/>
      <c r="C189" s="44"/>
      <c r="D189" s="44"/>
      <c r="G189" s="44"/>
      <c r="H189" s="44"/>
      <c r="I189" s="45"/>
      <c r="J189" s="44"/>
    </row>
    <row r="190" spans="2:10" ht="27.95" customHeight="1">
      <c r="B190" s="44"/>
      <c r="C190" s="44"/>
      <c r="D190" s="44"/>
      <c r="G190" s="44"/>
      <c r="H190" s="44"/>
      <c r="I190" s="45"/>
      <c r="J190" s="44"/>
    </row>
    <row r="191" spans="2:10" ht="27.95" customHeight="1">
      <c r="B191" s="44"/>
      <c r="C191" s="44"/>
      <c r="D191" s="44"/>
      <c r="G191" s="44"/>
      <c r="H191" s="44"/>
      <c r="I191" s="45"/>
      <c r="J191" s="44"/>
    </row>
    <row r="192" spans="2:10" ht="27.95" customHeight="1">
      <c r="B192" s="44"/>
      <c r="C192" s="44"/>
      <c r="D192" s="44"/>
      <c r="G192" s="44"/>
      <c r="H192" s="44"/>
      <c r="I192" s="45"/>
      <c r="J192" s="44"/>
    </row>
    <row r="193" spans="2:10" ht="27.95" customHeight="1">
      <c r="B193" s="44"/>
      <c r="C193" s="44"/>
      <c r="D193" s="44"/>
      <c r="G193" s="44"/>
      <c r="H193" s="44"/>
      <c r="I193" s="45"/>
      <c r="J193" s="44"/>
    </row>
    <row r="194" spans="2:10" ht="27.95" customHeight="1">
      <c r="B194" s="44"/>
      <c r="C194" s="44"/>
      <c r="D194" s="44"/>
      <c r="G194" s="44"/>
      <c r="H194" s="44"/>
      <c r="I194" s="45"/>
      <c r="J194" s="44"/>
    </row>
    <row r="195" spans="2:10" ht="27.95" customHeight="1">
      <c r="B195" s="44"/>
      <c r="C195" s="44"/>
      <c r="D195" s="44"/>
      <c r="G195" s="44"/>
      <c r="H195" s="44"/>
      <c r="I195" s="45"/>
      <c r="J195" s="44"/>
    </row>
    <row r="196" spans="2:10" ht="27.95" customHeight="1">
      <c r="B196" s="44"/>
      <c r="C196" s="44"/>
      <c r="D196" s="44"/>
      <c r="G196" s="44"/>
      <c r="H196" s="44"/>
      <c r="I196" s="45"/>
      <c r="J196" s="44"/>
    </row>
    <row r="197" spans="2:10" ht="27.95" customHeight="1">
      <c r="B197" s="44"/>
      <c r="C197" s="44"/>
      <c r="D197" s="44"/>
      <c r="G197" s="44"/>
      <c r="H197" s="44"/>
      <c r="I197" s="45"/>
      <c r="J197" s="44"/>
    </row>
    <row r="198" spans="2:10" ht="27.95" customHeight="1">
      <c r="B198" s="44"/>
      <c r="C198" s="44"/>
      <c r="D198" s="44"/>
      <c r="G198" s="44"/>
      <c r="H198" s="44"/>
      <c r="I198" s="45"/>
      <c r="J198" s="44"/>
    </row>
    <row r="199" spans="2:10" ht="27.95" customHeight="1">
      <c r="B199" s="44"/>
      <c r="C199" s="44"/>
      <c r="D199" s="44"/>
      <c r="G199" s="44"/>
      <c r="H199" s="44"/>
      <c r="I199" s="45"/>
      <c r="J199" s="44"/>
    </row>
    <row r="200" spans="2:10" ht="27.95" customHeight="1">
      <c r="B200" s="44"/>
      <c r="C200" s="44"/>
      <c r="D200" s="44"/>
      <c r="G200" s="44"/>
      <c r="H200" s="44"/>
      <c r="I200" s="45"/>
      <c r="J200" s="44"/>
    </row>
    <row r="201" spans="2:10" ht="27.95" customHeight="1">
      <c r="B201" s="44"/>
      <c r="C201" s="44"/>
      <c r="D201" s="44"/>
      <c r="G201" s="44"/>
      <c r="H201" s="44"/>
      <c r="I201" s="45"/>
      <c r="J201" s="44"/>
    </row>
    <row r="202" spans="2:10" ht="27.95" customHeight="1">
      <c r="B202" s="44"/>
      <c r="C202" s="44"/>
      <c r="D202" s="44"/>
      <c r="G202" s="44"/>
      <c r="H202" s="44"/>
      <c r="I202" s="45"/>
      <c r="J202" s="44"/>
    </row>
    <row r="203" spans="2:10" ht="27.95" customHeight="1">
      <c r="B203" s="44"/>
      <c r="C203" s="44"/>
      <c r="D203" s="44"/>
      <c r="G203" s="44"/>
      <c r="H203" s="44"/>
      <c r="I203" s="45"/>
      <c r="J203" s="44"/>
    </row>
    <row r="204" spans="2:10" ht="27.95" customHeight="1">
      <c r="B204" s="44"/>
      <c r="C204" s="44"/>
      <c r="D204" s="44"/>
      <c r="G204" s="44"/>
      <c r="H204" s="44"/>
      <c r="I204" s="45"/>
      <c r="J204" s="44"/>
    </row>
    <row r="205" spans="2:10" ht="27.95" customHeight="1">
      <c r="B205" s="44"/>
      <c r="C205" s="44"/>
      <c r="D205" s="44"/>
      <c r="G205" s="44"/>
      <c r="H205" s="44"/>
      <c r="I205" s="45"/>
      <c r="J205" s="44"/>
    </row>
    <row r="206" spans="2:10" ht="27.95" customHeight="1">
      <c r="B206" s="44"/>
      <c r="C206" s="44"/>
      <c r="D206" s="44"/>
      <c r="G206" s="44"/>
      <c r="H206" s="44"/>
      <c r="I206" s="45"/>
      <c r="J206" s="44"/>
    </row>
    <row r="207" spans="2:10" ht="27.95" customHeight="1">
      <c r="B207" s="44"/>
      <c r="C207" s="44"/>
      <c r="D207" s="44"/>
      <c r="G207" s="44"/>
      <c r="H207" s="44"/>
      <c r="I207" s="45"/>
      <c r="J207" s="44"/>
    </row>
    <row r="208" spans="2:10" ht="27.95" customHeight="1">
      <c r="B208" s="44"/>
      <c r="C208" s="44"/>
      <c r="D208" s="44"/>
      <c r="G208" s="44"/>
      <c r="H208" s="44"/>
      <c r="I208" s="45"/>
      <c r="J208" s="44"/>
    </row>
    <row r="209" spans="2:10" ht="27.95" customHeight="1">
      <c r="B209" s="44"/>
      <c r="C209" s="44"/>
      <c r="D209" s="44"/>
      <c r="G209" s="44"/>
      <c r="H209" s="44"/>
      <c r="I209" s="45"/>
      <c r="J209" s="44"/>
    </row>
    <row r="210" spans="2:10" ht="27.95" customHeight="1">
      <c r="B210" s="44"/>
      <c r="C210" s="44"/>
      <c r="D210" s="44"/>
      <c r="G210" s="44"/>
      <c r="H210" s="44"/>
      <c r="I210" s="45"/>
      <c r="J210" s="44"/>
    </row>
    <row r="211" spans="2:10" ht="27.95" customHeight="1">
      <c r="B211" s="44"/>
      <c r="C211" s="44"/>
      <c r="D211" s="44"/>
      <c r="G211" s="44"/>
      <c r="H211" s="44"/>
      <c r="I211" s="45"/>
      <c r="J211" s="44"/>
    </row>
    <row r="212" spans="2:10" ht="27.95" customHeight="1">
      <c r="B212" s="44"/>
      <c r="C212" s="44"/>
      <c r="D212" s="44"/>
      <c r="G212" s="44"/>
      <c r="H212" s="44"/>
      <c r="I212" s="45"/>
      <c r="J212" s="44"/>
    </row>
    <row r="213" spans="2:10" ht="27.95" customHeight="1">
      <c r="B213" s="44"/>
      <c r="C213" s="44"/>
      <c r="D213" s="44"/>
      <c r="G213" s="44"/>
      <c r="H213" s="44"/>
      <c r="I213" s="45"/>
      <c r="J213" s="44"/>
    </row>
    <row r="214" spans="2:10" ht="27.95" customHeight="1">
      <c r="B214" s="44"/>
      <c r="C214" s="44"/>
      <c r="D214" s="44"/>
      <c r="G214" s="44"/>
      <c r="H214" s="44"/>
      <c r="I214" s="45"/>
      <c r="J214" s="44"/>
    </row>
    <row r="215" spans="2:10" ht="27.95" customHeight="1">
      <c r="B215" s="44"/>
      <c r="C215" s="44"/>
      <c r="D215" s="44"/>
      <c r="G215" s="44"/>
      <c r="H215" s="44"/>
      <c r="I215" s="45"/>
      <c r="J215" s="44"/>
    </row>
    <row r="216" spans="2:10" ht="27.95" customHeight="1">
      <c r="B216" s="44"/>
      <c r="C216" s="44"/>
      <c r="D216" s="44"/>
      <c r="G216" s="44"/>
      <c r="H216" s="44"/>
      <c r="I216" s="45"/>
      <c r="J216" s="44"/>
    </row>
    <row r="217" spans="2:10" ht="27.95" customHeight="1">
      <c r="B217" s="44"/>
      <c r="C217" s="44"/>
      <c r="D217" s="44"/>
      <c r="G217" s="44"/>
      <c r="H217" s="44"/>
      <c r="I217" s="45"/>
      <c r="J217" s="44"/>
    </row>
    <row r="218" spans="2:10" ht="27.95" customHeight="1">
      <c r="B218" s="44"/>
      <c r="C218" s="44"/>
      <c r="D218" s="44"/>
      <c r="G218" s="44"/>
      <c r="H218" s="44"/>
      <c r="I218" s="45"/>
      <c r="J218" s="44"/>
    </row>
    <row r="219" spans="2:10" ht="27.95" customHeight="1">
      <c r="B219" s="44"/>
      <c r="C219" s="44"/>
      <c r="D219" s="44"/>
      <c r="G219" s="44"/>
      <c r="H219" s="44"/>
      <c r="I219" s="45"/>
      <c r="J219" s="44"/>
    </row>
    <row r="220" spans="2:10" ht="27.95" customHeight="1">
      <c r="B220" s="44"/>
      <c r="C220" s="44"/>
      <c r="D220" s="44"/>
      <c r="G220" s="44"/>
      <c r="H220" s="44"/>
      <c r="I220" s="45"/>
      <c r="J220" s="44"/>
    </row>
    <row r="221" spans="2:10" ht="27.95" customHeight="1">
      <c r="B221" s="44"/>
      <c r="C221" s="44"/>
      <c r="D221" s="44"/>
      <c r="G221" s="44"/>
      <c r="H221" s="44"/>
      <c r="I221" s="45"/>
      <c r="J221" s="44"/>
    </row>
    <row r="222" spans="2:10" ht="27.95" customHeight="1">
      <c r="B222" s="44"/>
      <c r="C222" s="44"/>
      <c r="D222" s="44"/>
      <c r="G222" s="44"/>
      <c r="H222" s="44"/>
      <c r="I222" s="45"/>
      <c r="J222" s="44"/>
    </row>
    <row r="223" spans="2:10" ht="27.95" customHeight="1">
      <c r="B223" s="44"/>
      <c r="C223" s="44"/>
      <c r="D223" s="44"/>
      <c r="G223" s="44"/>
      <c r="H223" s="44"/>
      <c r="I223" s="45"/>
      <c r="J223" s="44"/>
    </row>
    <row r="224" spans="2:10" ht="27.95" customHeight="1">
      <c r="B224" s="44"/>
      <c r="C224" s="44"/>
      <c r="D224" s="44"/>
      <c r="G224" s="44"/>
      <c r="H224" s="44"/>
      <c r="I224" s="45"/>
      <c r="J224" s="44"/>
    </row>
    <row r="225" spans="2:10" ht="27.95" customHeight="1">
      <c r="B225" s="44"/>
      <c r="C225" s="44"/>
      <c r="D225" s="44"/>
      <c r="G225" s="44"/>
      <c r="H225" s="44"/>
      <c r="I225" s="45"/>
      <c r="J225" s="44"/>
    </row>
    <row r="226" spans="2:10" ht="27.95" customHeight="1">
      <c r="B226" s="44"/>
      <c r="C226" s="44"/>
      <c r="D226" s="44"/>
      <c r="G226" s="44"/>
      <c r="H226" s="44"/>
      <c r="I226" s="45"/>
      <c r="J226" s="44"/>
    </row>
    <row r="227" spans="2:10" ht="27.95" customHeight="1">
      <c r="B227" s="44"/>
      <c r="C227" s="44"/>
      <c r="D227" s="44"/>
      <c r="G227" s="44"/>
      <c r="H227" s="44"/>
      <c r="I227" s="45"/>
      <c r="J227" s="44"/>
    </row>
    <row r="228" spans="2:10" ht="27.95" customHeight="1">
      <c r="B228" s="44"/>
      <c r="C228" s="44"/>
      <c r="D228" s="44"/>
      <c r="G228" s="44"/>
      <c r="H228" s="44"/>
      <c r="I228" s="45"/>
      <c r="J228" s="44"/>
    </row>
    <row r="229" spans="2:10" ht="27.95" customHeight="1">
      <c r="B229" s="44"/>
      <c r="C229" s="44"/>
      <c r="D229" s="44"/>
      <c r="G229" s="44"/>
      <c r="H229" s="44"/>
      <c r="I229" s="45"/>
      <c r="J229" s="44"/>
    </row>
    <row r="230" spans="2:10" ht="27.95" customHeight="1">
      <c r="B230" s="44"/>
      <c r="C230" s="44"/>
      <c r="D230" s="44"/>
      <c r="G230" s="44"/>
      <c r="H230" s="44"/>
      <c r="I230" s="45"/>
      <c r="J230" s="44"/>
    </row>
    <row r="231" spans="2:10" ht="27.95" customHeight="1">
      <c r="B231" s="44"/>
      <c r="C231" s="44"/>
      <c r="D231" s="44"/>
      <c r="G231" s="44"/>
      <c r="H231" s="44"/>
      <c r="I231" s="45"/>
      <c r="J231" s="44"/>
    </row>
    <row r="232" spans="2:10" ht="27.95" customHeight="1">
      <c r="B232" s="44"/>
      <c r="C232" s="44"/>
      <c r="D232" s="44"/>
      <c r="G232" s="44"/>
      <c r="H232" s="44"/>
      <c r="I232" s="45"/>
      <c r="J232" s="44"/>
    </row>
    <row r="233" spans="2:10" ht="27.95" customHeight="1">
      <c r="B233" s="44"/>
      <c r="C233" s="44"/>
      <c r="D233" s="44"/>
      <c r="G233" s="44"/>
      <c r="H233" s="44"/>
      <c r="I233" s="45"/>
      <c r="J233" s="44"/>
    </row>
    <row r="234" spans="2:10" ht="27.95" customHeight="1">
      <c r="B234" s="44"/>
      <c r="C234" s="44"/>
      <c r="D234" s="44"/>
      <c r="G234" s="44"/>
      <c r="H234" s="44"/>
      <c r="I234" s="45"/>
      <c r="J234" s="44"/>
    </row>
    <row r="235" spans="2:10" ht="27.95" customHeight="1">
      <c r="B235" s="44"/>
      <c r="C235" s="44"/>
      <c r="D235" s="44"/>
      <c r="G235" s="44"/>
      <c r="H235" s="44"/>
      <c r="I235" s="45"/>
      <c r="J235" s="44"/>
    </row>
    <row r="236" spans="2:10" ht="27.95" customHeight="1">
      <c r="B236" s="44"/>
      <c r="C236" s="44"/>
      <c r="D236" s="44"/>
      <c r="G236" s="44"/>
      <c r="H236" s="44"/>
      <c r="I236" s="45"/>
      <c r="J236" s="44"/>
    </row>
    <row r="237" spans="2:10" ht="27.95" customHeight="1">
      <c r="B237" s="44"/>
      <c r="C237" s="44"/>
      <c r="D237" s="44"/>
      <c r="G237" s="44"/>
      <c r="H237" s="44"/>
      <c r="I237" s="45"/>
      <c r="J237" s="44"/>
    </row>
    <row r="238" spans="2:10" ht="27.95" customHeight="1">
      <c r="B238" s="44"/>
      <c r="C238" s="44"/>
      <c r="D238" s="44"/>
      <c r="G238" s="44"/>
      <c r="H238" s="44"/>
      <c r="I238" s="45"/>
      <c r="J238" s="44"/>
    </row>
    <row r="239" spans="2:10" ht="27.95" customHeight="1">
      <c r="B239" s="44"/>
      <c r="C239" s="44"/>
      <c r="D239" s="44"/>
      <c r="G239" s="44"/>
      <c r="H239" s="44"/>
      <c r="I239" s="45"/>
      <c r="J239" s="44"/>
    </row>
    <row r="240" spans="2:10" ht="27.95" customHeight="1">
      <c r="B240" s="44"/>
      <c r="C240" s="44"/>
      <c r="D240" s="44"/>
      <c r="G240" s="44"/>
      <c r="H240" s="44"/>
      <c r="I240" s="45"/>
      <c r="J240" s="44"/>
    </row>
    <row r="241" spans="2:10" ht="27.95" customHeight="1">
      <c r="B241" s="44"/>
      <c r="C241" s="44"/>
      <c r="D241" s="44"/>
      <c r="G241" s="44"/>
      <c r="H241" s="44"/>
      <c r="I241" s="45"/>
      <c r="J241" s="44"/>
    </row>
    <row r="242" spans="2:10" ht="27.95" customHeight="1">
      <c r="B242" s="44"/>
      <c r="C242" s="44"/>
      <c r="D242" s="44"/>
      <c r="G242" s="44"/>
      <c r="H242" s="44"/>
      <c r="I242" s="45"/>
      <c r="J242" s="44"/>
    </row>
    <row r="243" spans="2:10" ht="27.95" customHeight="1">
      <c r="B243" s="44"/>
      <c r="C243" s="44"/>
      <c r="D243" s="44"/>
      <c r="G243" s="44"/>
      <c r="H243" s="44"/>
      <c r="I243" s="45"/>
      <c r="J243" s="44"/>
    </row>
    <row r="244" spans="2:10" ht="27.95" customHeight="1">
      <c r="B244" s="44"/>
      <c r="C244" s="44"/>
      <c r="D244" s="44"/>
      <c r="G244" s="44"/>
      <c r="H244" s="44"/>
      <c r="I244" s="45"/>
      <c r="J244" s="44"/>
    </row>
    <row r="245" spans="2:10" ht="27.95" customHeight="1">
      <c r="B245" s="44"/>
      <c r="C245" s="44"/>
      <c r="D245" s="44"/>
      <c r="G245" s="44"/>
      <c r="H245" s="44"/>
      <c r="I245" s="45"/>
      <c r="J245" s="44"/>
    </row>
    <row r="246" spans="2:10" ht="27.95" customHeight="1">
      <c r="B246" s="44"/>
      <c r="C246" s="44"/>
      <c r="D246" s="44"/>
      <c r="G246" s="44"/>
      <c r="H246" s="44"/>
      <c r="I246" s="45"/>
      <c r="J246" s="44"/>
    </row>
    <row r="247" spans="2:10" ht="27.95" customHeight="1">
      <c r="B247" s="44"/>
      <c r="C247" s="44"/>
      <c r="D247" s="44"/>
      <c r="G247" s="44"/>
      <c r="H247" s="44"/>
      <c r="I247" s="45"/>
      <c r="J247" s="44"/>
    </row>
    <row r="248" spans="2:10" ht="27.95" customHeight="1">
      <c r="B248" s="44"/>
      <c r="C248" s="44"/>
      <c r="D248" s="44"/>
      <c r="G248" s="44"/>
      <c r="H248" s="44"/>
      <c r="I248" s="45"/>
      <c r="J248" s="44"/>
    </row>
    <row r="249" spans="2:10" ht="27.95" customHeight="1">
      <c r="B249" s="44"/>
      <c r="C249" s="44"/>
      <c r="D249" s="44"/>
      <c r="G249" s="44"/>
      <c r="H249" s="44"/>
      <c r="I249" s="45"/>
      <c r="J249" s="44"/>
    </row>
    <row r="250" spans="2:10" ht="27.95" customHeight="1">
      <c r="B250" s="44"/>
      <c r="C250" s="44"/>
      <c r="D250" s="44"/>
      <c r="G250" s="44"/>
      <c r="H250" s="44"/>
      <c r="I250" s="45"/>
      <c r="J250" s="44"/>
    </row>
    <row r="251" spans="2:10" ht="27.95" customHeight="1">
      <c r="B251" s="44"/>
      <c r="C251" s="44"/>
      <c r="D251" s="44"/>
      <c r="G251" s="44"/>
      <c r="H251" s="44"/>
      <c r="I251" s="45"/>
      <c r="J251" s="44"/>
    </row>
    <row r="252" spans="2:10" ht="27.95" customHeight="1">
      <c r="B252" s="44"/>
      <c r="C252" s="44"/>
      <c r="D252" s="44"/>
      <c r="G252" s="44"/>
      <c r="H252" s="44"/>
      <c r="I252" s="45"/>
      <c r="J252" s="44"/>
    </row>
    <row r="253" spans="2:10" ht="27.95" customHeight="1">
      <c r="B253" s="44"/>
      <c r="C253" s="44"/>
      <c r="D253" s="44"/>
      <c r="G253" s="44"/>
      <c r="H253" s="44"/>
      <c r="I253" s="45"/>
      <c r="J253" s="44"/>
    </row>
    <row r="254" spans="2:10" ht="27.95" customHeight="1">
      <c r="B254" s="44"/>
      <c r="C254" s="44"/>
      <c r="D254" s="44"/>
      <c r="G254" s="44"/>
      <c r="H254" s="44"/>
      <c r="I254" s="45"/>
      <c r="J254" s="44"/>
    </row>
    <row r="255" spans="2:10" ht="27.95" customHeight="1">
      <c r="B255" s="44"/>
      <c r="C255" s="44"/>
      <c r="D255" s="44"/>
      <c r="G255" s="44"/>
      <c r="H255" s="44"/>
      <c r="I255" s="45"/>
      <c r="J255" s="44"/>
    </row>
    <row r="256" spans="2:10" ht="27.95" customHeight="1">
      <c r="B256" s="44"/>
      <c r="C256" s="44"/>
      <c r="D256" s="44"/>
      <c r="G256" s="44"/>
      <c r="H256" s="44"/>
      <c r="I256" s="45"/>
      <c r="J256" s="44"/>
    </row>
    <row r="257" spans="2:10" ht="27.95" customHeight="1">
      <c r="B257" s="44"/>
      <c r="C257" s="44"/>
      <c r="D257" s="44"/>
      <c r="G257" s="44"/>
      <c r="H257" s="44"/>
      <c r="I257" s="45"/>
      <c r="J257" s="44"/>
    </row>
    <row r="258" spans="2:10" ht="27.95" customHeight="1">
      <c r="B258" s="44"/>
      <c r="C258" s="44"/>
      <c r="D258" s="44"/>
      <c r="G258" s="44"/>
      <c r="H258" s="44"/>
      <c r="I258" s="45"/>
      <c r="J258" s="44"/>
    </row>
    <row r="259" spans="2:10" ht="27.95" customHeight="1">
      <c r="B259" s="44"/>
      <c r="C259" s="44"/>
      <c r="D259" s="44"/>
      <c r="G259" s="44"/>
      <c r="H259" s="44"/>
      <c r="I259" s="45"/>
      <c r="J259" s="44"/>
    </row>
    <row r="260" spans="2:10" ht="27.95" customHeight="1">
      <c r="B260" s="44"/>
      <c r="C260" s="44"/>
      <c r="D260" s="44"/>
      <c r="G260" s="44"/>
      <c r="H260" s="44"/>
      <c r="I260" s="45"/>
      <c r="J260" s="44"/>
    </row>
    <row r="261" spans="2:10" ht="27.95" customHeight="1">
      <c r="B261" s="44"/>
      <c r="C261" s="44"/>
      <c r="D261" s="44"/>
      <c r="G261" s="44"/>
      <c r="H261" s="44"/>
      <c r="I261" s="45"/>
      <c r="J261" s="44"/>
    </row>
    <row r="262" spans="2:10" ht="27.95" customHeight="1">
      <c r="B262" s="44"/>
      <c r="C262" s="44"/>
      <c r="D262" s="44"/>
      <c r="G262" s="44"/>
      <c r="H262" s="44"/>
      <c r="I262" s="45"/>
      <c r="J262" s="44"/>
    </row>
    <row r="263" spans="2:10" ht="27.95" customHeight="1">
      <c r="B263" s="44"/>
      <c r="C263" s="44"/>
      <c r="D263" s="44"/>
      <c r="G263" s="44"/>
      <c r="H263" s="44"/>
      <c r="I263" s="45"/>
      <c r="J263" s="44"/>
    </row>
    <row r="264" spans="2:10" ht="27.95" customHeight="1">
      <c r="B264" s="44"/>
      <c r="C264" s="44"/>
      <c r="D264" s="44"/>
      <c r="G264" s="44"/>
      <c r="H264" s="44"/>
      <c r="I264" s="45"/>
      <c r="J264" s="44"/>
    </row>
    <row r="265" spans="2:10" ht="27.95" customHeight="1">
      <c r="B265" s="44"/>
      <c r="C265" s="44"/>
      <c r="D265" s="44"/>
      <c r="G265" s="44"/>
      <c r="H265" s="44"/>
      <c r="I265" s="45"/>
      <c r="J265" s="44"/>
    </row>
    <row r="266" spans="2:10" ht="27.95" customHeight="1">
      <c r="B266" s="44"/>
      <c r="C266" s="44"/>
      <c r="D266" s="44"/>
      <c r="G266" s="44"/>
      <c r="H266" s="44"/>
      <c r="I266" s="45"/>
      <c r="J266" s="44"/>
    </row>
    <row r="267" spans="2:10" ht="27.95" customHeight="1">
      <c r="B267" s="44"/>
      <c r="C267" s="44"/>
      <c r="D267" s="44"/>
      <c r="G267" s="44"/>
      <c r="H267" s="44"/>
      <c r="I267" s="45"/>
      <c r="J267" s="44"/>
    </row>
    <row r="268" spans="2:10" ht="27.95" customHeight="1">
      <c r="B268" s="44"/>
      <c r="C268" s="44"/>
      <c r="D268" s="44"/>
      <c r="G268" s="44"/>
      <c r="H268" s="44"/>
      <c r="I268" s="45"/>
      <c r="J268" s="44"/>
    </row>
    <row r="269" spans="2:10" ht="27.95" customHeight="1">
      <c r="B269" s="44"/>
      <c r="C269" s="44"/>
      <c r="D269" s="44"/>
      <c r="G269" s="44"/>
      <c r="H269" s="44"/>
      <c r="I269" s="45"/>
      <c r="J269" s="44"/>
    </row>
    <row r="270" spans="2:10" ht="27.95" customHeight="1">
      <c r="B270" s="44"/>
      <c r="C270" s="44"/>
      <c r="D270" s="44"/>
      <c r="G270" s="44"/>
      <c r="H270" s="44"/>
      <c r="I270" s="45"/>
      <c r="J270" s="44"/>
    </row>
    <row r="271" spans="2:10" ht="27.95" customHeight="1">
      <c r="B271" s="44"/>
      <c r="C271" s="44"/>
      <c r="D271" s="44"/>
      <c r="G271" s="44"/>
      <c r="H271" s="44"/>
      <c r="I271" s="45"/>
      <c r="J271" s="44"/>
    </row>
    <row r="272" spans="2:10" ht="27.95" customHeight="1">
      <c r="B272" s="44"/>
      <c r="C272" s="44"/>
      <c r="D272" s="44"/>
      <c r="G272" s="44"/>
      <c r="H272" s="44"/>
      <c r="I272" s="45"/>
      <c r="J272" s="44"/>
    </row>
    <row r="273" spans="2:10" ht="27.95" customHeight="1">
      <c r="B273" s="44"/>
      <c r="C273" s="44"/>
      <c r="D273" s="44"/>
      <c r="G273" s="44"/>
      <c r="H273" s="44"/>
      <c r="I273" s="45"/>
      <c r="J273" s="44"/>
    </row>
    <row r="274" spans="2:10" ht="27.95" customHeight="1">
      <c r="B274" s="44"/>
      <c r="C274" s="44"/>
      <c r="D274" s="44"/>
      <c r="G274" s="44"/>
      <c r="H274" s="44"/>
      <c r="I274" s="45"/>
      <c r="J274" s="44"/>
    </row>
    <row r="275" spans="2:10" ht="27.95" customHeight="1">
      <c r="B275" s="44"/>
      <c r="C275" s="44"/>
      <c r="D275" s="44"/>
      <c r="G275" s="44"/>
      <c r="H275" s="44"/>
      <c r="I275" s="45"/>
      <c r="J275" s="44"/>
    </row>
    <row r="276" spans="2:10" ht="27.95" customHeight="1">
      <c r="B276" s="44"/>
      <c r="C276" s="44"/>
      <c r="D276" s="44"/>
      <c r="G276" s="44"/>
      <c r="H276" s="44"/>
      <c r="I276" s="45"/>
      <c r="J276" s="44"/>
    </row>
    <row r="277" spans="2:10" ht="27.95" customHeight="1">
      <c r="B277" s="44"/>
      <c r="C277" s="44"/>
      <c r="D277" s="44"/>
      <c r="G277" s="44"/>
      <c r="H277" s="44"/>
      <c r="I277" s="45"/>
      <c r="J277" s="44"/>
    </row>
    <row r="278" spans="2:10" ht="27.95" customHeight="1">
      <c r="B278" s="44"/>
      <c r="C278" s="44"/>
      <c r="D278" s="44"/>
      <c r="G278" s="44"/>
      <c r="H278" s="44"/>
      <c r="I278" s="45"/>
      <c r="J278" s="44"/>
    </row>
    <row r="279" spans="2:10" ht="27.95" customHeight="1">
      <c r="B279" s="44"/>
      <c r="C279" s="44"/>
      <c r="D279" s="44"/>
      <c r="G279" s="44"/>
      <c r="H279" s="44"/>
      <c r="I279" s="45"/>
      <c r="J279" s="44"/>
    </row>
    <row r="280" spans="2:10" ht="27.95" customHeight="1">
      <c r="B280" s="44"/>
      <c r="C280" s="44"/>
      <c r="D280" s="44"/>
      <c r="G280" s="44"/>
      <c r="H280" s="44"/>
      <c r="I280" s="45"/>
      <c r="J280" s="44"/>
    </row>
    <row r="281" spans="2:10" ht="27.95" customHeight="1">
      <c r="B281" s="44"/>
      <c r="C281" s="44"/>
      <c r="D281" s="44"/>
      <c r="G281" s="44"/>
      <c r="H281" s="44"/>
      <c r="I281" s="45"/>
      <c r="J281" s="44"/>
    </row>
    <row r="282" spans="2:10" ht="27.95" customHeight="1">
      <c r="B282" s="44"/>
      <c r="C282" s="44"/>
      <c r="D282" s="44"/>
      <c r="G282" s="44"/>
      <c r="H282" s="44"/>
      <c r="I282" s="45"/>
      <c r="J282" s="44"/>
    </row>
    <row r="283" spans="2:10" ht="27.95" customHeight="1">
      <c r="B283" s="44"/>
      <c r="C283" s="44"/>
      <c r="D283" s="44"/>
      <c r="G283" s="44"/>
      <c r="H283" s="44"/>
      <c r="I283" s="45"/>
      <c r="J283" s="44"/>
    </row>
    <row r="284" spans="2:10" ht="27.95" customHeight="1">
      <c r="B284" s="44"/>
      <c r="C284" s="44"/>
      <c r="D284" s="44"/>
      <c r="G284" s="44"/>
      <c r="H284" s="44"/>
      <c r="I284" s="45"/>
      <c r="J284" s="44"/>
    </row>
    <row r="285" spans="2:10" ht="27.95" customHeight="1">
      <c r="B285" s="44"/>
      <c r="C285" s="44"/>
      <c r="D285" s="44"/>
      <c r="G285" s="44"/>
      <c r="H285" s="44"/>
      <c r="I285" s="45"/>
      <c r="J285" s="44"/>
    </row>
    <row r="286" spans="2:10" ht="27.95" customHeight="1">
      <c r="B286" s="44"/>
      <c r="C286" s="44"/>
      <c r="D286" s="44"/>
      <c r="G286" s="44"/>
      <c r="H286" s="44"/>
      <c r="I286" s="45"/>
      <c r="J286" s="44"/>
    </row>
    <row r="287" spans="2:10" ht="27.95" customHeight="1">
      <c r="B287" s="44"/>
      <c r="C287" s="44"/>
      <c r="D287" s="44"/>
      <c r="G287" s="44"/>
      <c r="H287" s="44"/>
      <c r="I287" s="45"/>
      <c r="J287" s="44"/>
    </row>
    <row r="288" spans="2:10" ht="27.95" customHeight="1">
      <c r="B288" s="44"/>
      <c r="C288" s="44"/>
      <c r="D288" s="44"/>
      <c r="G288" s="44"/>
      <c r="H288" s="44"/>
      <c r="I288" s="45"/>
      <c r="J288" s="44"/>
    </row>
    <row r="289" spans="2:10" ht="27.95" customHeight="1">
      <c r="B289" s="44"/>
      <c r="C289" s="44"/>
      <c r="D289" s="44"/>
      <c r="G289" s="44"/>
      <c r="H289" s="44"/>
      <c r="I289" s="45"/>
      <c r="J289" s="44"/>
    </row>
    <row r="290" spans="2:10" ht="27.95" customHeight="1">
      <c r="B290" s="44"/>
      <c r="C290" s="44"/>
      <c r="D290" s="44"/>
      <c r="G290" s="44"/>
      <c r="H290" s="44"/>
      <c r="I290" s="45"/>
      <c r="J290" s="44"/>
    </row>
    <row r="291" spans="2:10" ht="27.95" customHeight="1">
      <c r="B291" s="44"/>
      <c r="C291" s="44"/>
      <c r="D291" s="44"/>
      <c r="G291" s="44"/>
      <c r="H291" s="44"/>
      <c r="I291" s="45"/>
      <c r="J291" s="44"/>
    </row>
    <row r="292" spans="2:10" ht="27.95" customHeight="1">
      <c r="B292" s="44"/>
      <c r="C292" s="44"/>
      <c r="D292" s="44"/>
      <c r="G292" s="44"/>
      <c r="H292" s="44"/>
      <c r="I292" s="45"/>
      <c r="J292" s="44"/>
    </row>
    <row r="293" spans="2:10" ht="27.95" customHeight="1">
      <c r="B293" s="44"/>
      <c r="C293" s="44"/>
      <c r="D293" s="44"/>
      <c r="G293" s="44"/>
      <c r="H293" s="44"/>
      <c r="I293" s="45"/>
      <c r="J293" s="44"/>
    </row>
    <row r="294" spans="2:10" ht="27.95" customHeight="1">
      <c r="B294" s="44"/>
      <c r="C294" s="44"/>
      <c r="D294" s="44"/>
      <c r="G294" s="44"/>
      <c r="H294" s="44"/>
      <c r="I294" s="45"/>
      <c r="J294" s="44"/>
    </row>
    <row r="295" spans="2:10" ht="27.95" customHeight="1">
      <c r="B295" s="44"/>
      <c r="C295" s="44"/>
      <c r="D295" s="44"/>
      <c r="G295" s="44"/>
      <c r="H295" s="44"/>
      <c r="I295" s="45"/>
      <c r="J295" s="44"/>
    </row>
    <row r="296" spans="2:10" ht="27.95" customHeight="1">
      <c r="B296" s="44"/>
      <c r="C296" s="44"/>
      <c r="D296" s="44"/>
      <c r="G296" s="44"/>
      <c r="H296" s="44"/>
      <c r="I296" s="45"/>
      <c r="J296" s="44"/>
    </row>
    <row r="297" spans="2:10" ht="27.95" customHeight="1">
      <c r="B297" s="44"/>
      <c r="C297" s="44"/>
      <c r="D297" s="44"/>
      <c r="G297" s="44"/>
      <c r="H297" s="44"/>
      <c r="I297" s="45"/>
      <c r="J297" s="44"/>
    </row>
    <row r="298" spans="2:10" ht="27.95" customHeight="1">
      <c r="B298" s="44"/>
      <c r="C298" s="44"/>
      <c r="D298" s="44"/>
      <c r="G298" s="44"/>
      <c r="H298" s="44"/>
      <c r="I298" s="45"/>
      <c r="J298" s="44"/>
    </row>
    <row r="299" spans="2:10" ht="27.95" customHeight="1">
      <c r="B299" s="44"/>
      <c r="C299" s="44"/>
      <c r="D299" s="44"/>
      <c r="G299" s="44"/>
      <c r="H299" s="44"/>
      <c r="I299" s="45"/>
      <c r="J299" s="44"/>
    </row>
    <row r="300" spans="2:10" ht="27.95" customHeight="1">
      <c r="B300" s="44"/>
      <c r="C300" s="44"/>
      <c r="D300" s="44"/>
      <c r="G300" s="44"/>
      <c r="H300" s="44"/>
      <c r="I300" s="45"/>
      <c r="J300" s="44"/>
    </row>
    <row r="301" spans="2:10" ht="27.95" customHeight="1">
      <c r="B301" s="44"/>
      <c r="C301" s="44"/>
      <c r="D301" s="44"/>
      <c r="G301" s="44"/>
      <c r="H301" s="44"/>
      <c r="I301" s="45"/>
      <c r="J301" s="44"/>
    </row>
    <row r="302" spans="2:10" ht="27.95" customHeight="1">
      <c r="B302" s="44"/>
      <c r="C302" s="44"/>
      <c r="D302" s="44"/>
      <c r="G302" s="44"/>
      <c r="H302" s="44"/>
      <c r="I302" s="45"/>
      <c r="J302" s="44"/>
    </row>
    <row r="303" spans="2:10" ht="27.95" customHeight="1">
      <c r="B303" s="44"/>
      <c r="C303" s="44"/>
      <c r="D303" s="44"/>
      <c r="G303" s="44"/>
      <c r="H303" s="44"/>
      <c r="I303" s="45"/>
      <c r="J303" s="44"/>
    </row>
    <row r="304" spans="2:10" ht="27.95" customHeight="1">
      <c r="B304" s="44"/>
      <c r="C304" s="44"/>
      <c r="D304" s="44"/>
      <c r="G304" s="44"/>
      <c r="H304" s="44"/>
      <c r="I304" s="45"/>
      <c r="J304" s="44"/>
    </row>
    <row r="305" spans="2:10" ht="27.95" customHeight="1">
      <c r="B305" s="44"/>
      <c r="C305" s="44"/>
      <c r="D305" s="44"/>
      <c r="G305" s="44"/>
      <c r="H305" s="44"/>
      <c r="I305" s="45"/>
      <c r="J305" s="44"/>
    </row>
    <row r="306" spans="2:10" ht="27.95" customHeight="1">
      <c r="B306" s="44"/>
      <c r="C306" s="44"/>
      <c r="D306" s="44"/>
      <c r="G306" s="44"/>
      <c r="H306" s="44"/>
      <c r="I306" s="45"/>
      <c r="J306" s="44"/>
    </row>
    <row r="307" spans="2:10" ht="27.95" customHeight="1">
      <c r="B307" s="44"/>
      <c r="C307" s="44"/>
      <c r="D307" s="44"/>
      <c r="G307" s="44"/>
      <c r="H307" s="44"/>
      <c r="I307" s="45"/>
      <c r="J307" s="44"/>
    </row>
    <row r="308" spans="2:10" ht="27.95" customHeight="1">
      <c r="B308" s="44"/>
      <c r="C308" s="44"/>
      <c r="D308" s="44"/>
      <c r="G308" s="44"/>
      <c r="H308" s="44"/>
      <c r="I308" s="45"/>
      <c r="J308" s="44"/>
    </row>
    <row r="309" spans="2:10" ht="27.95" customHeight="1">
      <c r="B309" s="44"/>
      <c r="C309" s="44"/>
      <c r="D309" s="44"/>
      <c r="G309" s="44"/>
      <c r="H309" s="44"/>
      <c r="I309" s="45"/>
      <c r="J309" s="44"/>
    </row>
    <row r="310" spans="2:10" ht="27.95" customHeight="1">
      <c r="B310" s="44"/>
      <c r="C310" s="44"/>
      <c r="D310" s="44"/>
      <c r="G310" s="44"/>
      <c r="H310" s="44"/>
      <c r="I310" s="45"/>
      <c r="J310" s="44"/>
    </row>
    <row r="311" spans="2:10" ht="27.95" customHeight="1">
      <c r="B311" s="44"/>
      <c r="C311" s="44"/>
      <c r="D311" s="44"/>
      <c r="G311" s="44"/>
      <c r="H311" s="44"/>
      <c r="I311" s="45"/>
      <c r="J311" s="44"/>
    </row>
    <row r="312" spans="2:10" ht="27.95" customHeight="1">
      <c r="B312" s="44"/>
      <c r="C312" s="44"/>
      <c r="D312" s="44"/>
      <c r="G312" s="44"/>
      <c r="H312" s="44"/>
      <c r="I312" s="45"/>
      <c r="J312" s="44"/>
    </row>
    <row r="313" spans="2:10" ht="27.95" customHeight="1">
      <c r="B313" s="44"/>
      <c r="C313" s="44"/>
      <c r="D313" s="44"/>
      <c r="G313" s="44"/>
      <c r="H313" s="44"/>
      <c r="I313" s="45"/>
      <c r="J313" s="44"/>
    </row>
    <row r="314" spans="2:10" ht="27.95" customHeight="1">
      <c r="B314" s="44"/>
      <c r="C314" s="44"/>
      <c r="D314" s="44"/>
      <c r="G314" s="44"/>
      <c r="H314" s="44"/>
      <c r="I314" s="45"/>
      <c r="J314" s="44"/>
    </row>
    <row r="315" spans="2:10" ht="27.95" customHeight="1">
      <c r="B315" s="44"/>
      <c r="C315" s="44"/>
      <c r="D315" s="44"/>
      <c r="G315" s="44"/>
      <c r="H315" s="44"/>
      <c r="I315" s="45"/>
      <c r="J315" s="44"/>
    </row>
    <row r="316" spans="2:10" ht="27.95" customHeight="1">
      <c r="B316" s="44"/>
      <c r="C316" s="44"/>
      <c r="D316" s="44"/>
      <c r="G316" s="44"/>
      <c r="H316" s="44"/>
      <c r="I316" s="45"/>
      <c r="J316" s="44"/>
    </row>
    <row r="317" spans="2:10" ht="27.95" customHeight="1">
      <c r="B317" s="44"/>
      <c r="C317" s="44"/>
      <c r="D317" s="44"/>
      <c r="G317" s="44"/>
      <c r="H317" s="44"/>
      <c r="I317" s="45"/>
      <c r="J317" s="44"/>
    </row>
    <row r="318" spans="2:10" ht="27.95" customHeight="1">
      <c r="B318" s="44"/>
      <c r="C318" s="44"/>
      <c r="D318" s="44"/>
      <c r="G318" s="44"/>
      <c r="H318" s="44"/>
      <c r="I318" s="45"/>
      <c r="J318" s="44"/>
    </row>
    <row r="319" spans="2:10" ht="27.95" customHeight="1">
      <c r="B319" s="44"/>
      <c r="C319" s="44"/>
      <c r="D319" s="44"/>
      <c r="G319" s="44"/>
      <c r="H319" s="44"/>
      <c r="I319" s="45"/>
      <c r="J319" s="44"/>
    </row>
    <row r="320" spans="2:10" ht="27.95" customHeight="1">
      <c r="B320" s="44"/>
      <c r="C320" s="44"/>
      <c r="D320" s="44"/>
      <c r="G320" s="44"/>
      <c r="H320" s="44"/>
      <c r="I320" s="45"/>
      <c r="J320" s="44"/>
    </row>
    <row r="321" spans="2:10" ht="27.95" customHeight="1">
      <c r="B321" s="44"/>
      <c r="C321" s="44"/>
      <c r="D321" s="44"/>
      <c r="G321" s="44"/>
      <c r="H321" s="44"/>
      <c r="I321" s="45"/>
      <c r="J321" s="44"/>
    </row>
    <row r="322" spans="2:10" ht="27.95" customHeight="1">
      <c r="B322" s="44"/>
      <c r="C322" s="44"/>
      <c r="D322" s="44"/>
      <c r="G322" s="44"/>
      <c r="H322" s="44"/>
      <c r="I322" s="45"/>
      <c r="J322" s="44"/>
    </row>
    <row r="323" spans="2:10" ht="27.95" customHeight="1">
      <c r="B323" s="44"/>
      <c r="C323" s="44"/>
      <c r="D323" s="44"/>
      <c r="G323" s="44"/>
      <c r="H323" s="44"/>
      <c r="I323" s="45"/>
      <c r="J323" s="44"/>
    </row>
    <row r="324" spans="2:10" ht="27.95" customHeight="1">
      <c r="B324" s="44"/>
      <c r="C324" s="44"/>
      <c r="D324" s="44"/>
      <c r="G324" s="44"/>
      <c r="H324" s="44"/>
      <c r="I324" s="45"/>
      <c r="J324" s="44"/>
    </row>
    <row r="325" spans="2:10" ht="27.95" customHeight="1">
      <c r="B325" s="44"/>
      <c r="C325" s="44"/>
      <c r="D325" s="44"/>
      <c r="G325" s="44"/>
      <c r="H325" s="44"/>
      <c r="I325" s="45"/>
      <c r="J325" s="44"/>
    </row>
    <row r="326" spans="2:10" ht="27.95" customHeight="1">
      <c r="B326" s="44"/>
      <c r="C326" s="44"/>
      <c r="D326" s="44"/>
      <c r="G326" s="44"/>
      <c r="H326" s="44"/>
      <c r="I326" s="45"/>
      <c r="J326" s="44"/>
    </row>
    <row r="327" spans="2:10" ht="27.95" customHeight="1">
      <c r="B327" s="44"/>
      <c r="C327" s="44"/>
      <c r="D327" s="44"/>
      <c r="G327" s="44"/>
      <c r="H327" s="44"/>
      <c r="I327" s="45"/>
      <c r="J327" s="44"/>
    </row>
    <row r="328" spans="2:10" ht="27.95" customHeight="1">
      <c r="B328" s="44"/>
      <c r="C328" s="44"/>
      <c r="D328" s="44"/>
      <c r="G328" s="44"/>
      <c r="H328" s="44"/>
      <c r="I328" s="45"/>
      <c r="J328" s="44"/>
    </row>
    <row r="329" spans="2:10" ht="27.95" customHeight="1">
      <c r="B329" s="44"/>
      <c r="C329" s="44"/>
      <c r="D329" s="44"/>
      <c r="G329" s="44"/>
      <c r="H329" s="44"/>
      <c r="I329" s="45"/>
      <c r="J329" s="44"/>
    </row>
    <row r="330" spans="2:10" ht="27.95" customHeight="1">
      <c r="B330" s="44"/>
      <c r="C330" s="44"/>
      <c r="D330" s="44"/>
      <c r="G330" s="44"/>
      <c r="H330" s="44"/>
      <c r="I330" s="45"/>
      <c r="J330" s="44"/>
    </row>
    <row r="331" spans="2:10" ht="27.95" customHeight="1">
      <c r="B331" s="44"/>
      <c r="C331" s="44"/>
      <c r="D331" s="44"/>
      <c r="G331" s="44"/>
      <c r="H331" s="44"/>
      <c r="I331" s="45"/>
      <c r="J331" s="44"/>
    </row>
    <row r="332" spans="2:10" ht="27.95" customHeight="1">
      <c r="B332" s="44"/>
      <c r="C332" s="44"/>
      <c r="D332" s="44"/>
      <c r="G332" s="44"/>
      <c r="H332" s="44"/>
      <c r="I332" s="45"/>
      <c r="J332" s="44"/>
    </row>
    <row r="333" spans="2:10" ht="27.95" customHeight="1">
      <c r="B333" s="44"/>
      <c r="C333" s="44"/>
      <c r="D333" s="44"/>
      <c r="G333" s="44"/>
      <c r="H333" s="44"/>
      <c r="I333" s="45"/>
      <c r="J333" s="44"/>
    </row>
    <row r="334" spans="2:10" ht="27.95" customHeight="1">
      <c r="B334" s="44"/>
      <c r="C334" s="44"/>
      <c r="D334" s="44"/>
      <c r="G334" s="44"/>
      <c r="H334" s="44"/>
      <c r="I334" s="45"/>
      <c r="J334" s="44"/>
    </row>
    <row r="335" spans="2:10" ht="27.95" customHeight="1">
      <c r="B335" s="44"/>
      <c r="C335" s="44"/>
      <c r="D335" s="44"/>
      <c r="G335" s="44"/>
      <c r="H335" s="44"/>
      <c r="I335" s="45"/>
      <c r="J335" s="44"/>
    </row>
    <row r="336" spans="2:10" ht="27.95" customHeight="1">
      <c r="B336" s="44"/>
      <c r="C336" s="44"/>
      <c r="D336" s="44"/>
      <c r="G336" s="44"/>
      <c r="H336" s="44"/>
      <c r="I336" s="45"/>
      <c r="J336" s="44"/>
    </row>
    <row r="337" spans="2:10" ht="27.95" customHeight="1">
      <c r="B337" s="44"/>
      <c r="C337" s="44"/>
      <c r="D337" s="44"/>
      <c r="G337" s="44"/>
      <c r="H337" s="44"/>
      <c r="I337" s="45"/>
      <c r="J337" s="44"/>
    </row>
    <row r="338" spans="2:10" ht="27.95" customHeight="1">
      <c r="B338" s="44"/>
      <c r="C338" s="44"/>
      <c r="D338" s="44"/>
      <c r="G338" s="44"/>
      <c r="H338" s="44"/>
      <c r="I338" s="45"/>
      <c r="J338" s="44"/>
    </row>
    <row r="339" spans="2:10" ht="27.95" customHeight="1">
      <c r="B339" s="44"/>
      <c r="C339" s="44"/>
      <c r="D339" s="44"/>
      <c r="G339" s="44"/>
      <c r="H339" s="44"/>
      <c r="I339" s="45"/>
      <c r="J339" s="44"/>
    </row>
    <row r="340" spans="2:10" ht="27.95" customHeight="1">
      <c r="B340" s="44"/>
      <c r="C340" s="44"/>
      <c r="D340" s="44"/>
      <c r="G340" s="44"/>
      <c r="H340" s="44"/>
      <c r="I340" s="45"/>
      <c r="J340" s="44"/>
    </row>
    <row r="341" spans="2:10" ht="27.95" customHeight="1">
      <c r="B341" s="44"/>
      <c r="C341" s="44"/>
      <c r="D341" s="44"/>
      <c r="G341" s="44"/>
      <c r="H341" s="44"/>
      <c r="I341" s="45"/>
      <c r="J341" s="44"/>
    </row>
    <row r="342" spans="2:10" ht="27.95" customHeight="1">
      <c r="B342" s="44"/>
      <c r="C342" s="44"/>
      <c r="D342" s="44"/>
      <c r="G342" s="44"/>
      <c r="H342" s="44"/>
      <c r="I342" s="45"/>
      <c r="J342" s="44"/>
    </row>
    <row r="343" spans="2:10" ht="27.95" customHeight="1">
      <c r="B343" s="44"/>
      <c r="C343" s="44"/>
      <c r="D343" s="44"/>
      <c r="G343" s="44"/>
      <c r="H343" s="44"/>
      <c r="I343" s="45"/>
      <c r="J343" s="44"/>
    </row>
    <row r="344" spans="2:10" ht="27.95" customHeight="1">
      <c r="B344" s="44"/>
      <c r="C344" s="44"/>
      <c r="D344" s="44"/>
      <c r="G344" s="44"/>
      <c r="H344" s="44"/>
      <c r="I344" s="45"/>
      <c r="J344" s="44"/>
    </row>
    <row r="345" spans="2:10" ht="27.95" customHeight="1">
      <c r="B345" s="44"/>
      <c r="C345" s="44"/>
      <c r="D345" s="44"/>
      <c r="G345" s="44"/>
      <c r="H345" s="44"/>
      <c r="I345" s="45"/>
      <c r="J345" s="44"/>
    </row>
    <row r="346" spans="2:10" ht="27.95" customHeight="1">
      <c r="B346" s="44"/>
      <c r="C346" s="44"/>
      <c r="D346" s="44"/>
      <c r="G346" s="44"/>
      <c r="H346" s="44"/>
      <c r="I346" s="45"/>
      <c r="J346" s="44"/>
    </row>
    <row r="347" spans="2:10" ht="27.95" customHeight="1">
      <c r="B347" s="44"/>
      <c r="C347" s="44"/>
      <c r="D347" s="44"/>
      <c r="G347" s="44"/>
      <c r="H347" s="44"/>
      <c r="I347" s="45"/>
      <c r="J347" s="44"/>
    </row>
    <row r="348" spans="2:10" ht="27.95" customHeight="1">
      <c r="B348" s="44"/>
      <c r="C348" s="44"/>
      <c r="D348" s="44"/>
      <c r="G348" s="44"/>
      <c r="H348" s="44"/>
      <c r="I348" s="45"/>
      <c r="J348" s="44"/>
    </row>
    <row r="349" spans="2:10" ht="27.95" customHeight="1">
      <c r="B349" s="44"/>
      <c r="C349" s="44"/>
      <c r="D349" s="44"/>
      <c r="G349" s="44"/>
      <c r="H349" s="44"/>
      <c r="I349" s="45"/>
      <c r="J349" s="44"/>
    </row>
    <row r="350" spans="2:10" ht="27.95" customHeight="1">
      <c r="B350" s="44"/>
      <c r="C350" s="44"/>
      <c r="D350" s="44"/>
      <c r="G350" s="44"/>
      <c r="H350" s="44"/>
      <c r="I350" s="45"/>
      <c r="J350" s="44"/>
    </row>
    <row r="351" spans="2:10" ht="27.95" customHeight="1">
      <c r="B351" s="44"/>
      <c r="C351" s="44"/>
      <c r="D351" s="44"/>
      <c r="G351" s="44"/>
      <c r="H351" s="44"/>
      <c r="I351" s="45"/>
      <c r="J351" s="44"/>
    </row>
    <row r="352" spans="2:10" ht="27.95" customHeight="1">
      <c r="B352" s="44"/>
      <c r="C352" s="44"/>
      <c r="D352" s="44"/>
      <c r="G352" s="44"/>
      <c r="H352" s="44"/>
      <c r="I352" s="45"/>
      <c r="J352" s="44"/>
    </row>
    <row r="353" spans="2:10" ht="27.95" customHeight="1">
      <c r="B353" s="44"/>
      <c r="C353" s="44"/>
      <c r="D353" s="44"/>
      <c r="G353" s="44"/>
      <c r="H353" s="44"/>
      <c r="I353" s="45"/>
      <c r="J353" s="44"/>
    </row>
    <row r="354" spans="2:10" ht="27.95" customHeight="1">
      <c r="B354" s="44"/>
      <c r="C354" s="44"/>
      <c r="D354" s="44"/>
      <c r="G354" s="44"/>
      <c r="H354" s="44"/>
      <c r="I354" s="45"/>
      <c r="J354" s="44"/>
    </row>
    <row r="355" spans="2:10" ht="27.95" customHeight="1">
      <c r="B355" s="44"/>
      <c r="C355" s="44"/>
      <c r="D355" s="44"/>
      <c r="G355" s="44"/>
      <c r="H355" s="44"/>
      <c r="I355" s="45"/>
      <c r="J355" s="44"/>
    </row>
    <row r="356" spans="2:10" ht="27.95" customHeight="1">
      <c r="B356" s="44"/>
      <c r="C356" s="44"/>
      <c r="D356" s="44"/>
      <c r="G356" s="44"/>
      <c r="H356" s="44"/>
      <c r="I356" s="45"/>
      <c r="J356" s="44"/>
    </row>
    <row r="357" spans="2:10" ht="27.95" customHeight="1">
      <c r="B357" s="44"/>
      <c r="C357" s="44"/>
      <c r="D357" s="44"/>
      <c r="G357" s="44"/>
      <c r="H357" s="44"/>
      <c r="I357" s="45"/>
      <c r="J357" s="44"/>
    </row>
    <row r="358" spans="2:10" ht="27.95" customHeight="1">
      <c r="B358" s="44"/>
      <c r="C358" s="44"/>
      <c r="D358" s="44"/>
      <c r="G358" s="44"/>
      <c r="H358" s="44"/>
      <c r="I358" s="45"/>
      <c r="J358" s="44"/>
    </row>
    <row r="359" spans="2:10" ht="27.95" customHeight="1">
      <c r="B359" s="44"/>
      <c r="C359" s="44"/>
      <c r="D359" s="44"/>
      <c r="G359" s="44"/>
      <c r="H359" s="44"/>
      <c r="I359" s="45"/>
      <c r="J359" s="44"/>
    </row>
    <row r="360" spans="2:10" ht="27.95" customHeight="1">
      <c r="B360" s="44"/>
      <c r="C360" s="44"/>
      <c r="D360" s="44"/>
      <c r="G360" s="44"/>
      <c r="H360" s="44"/>
      <c r="I360" s="45"/>
      <c r="J360" s="44"/>
    </row>
    <row r="361" spans="2:10" ht="27.95" customHeight="1">
      <c r="B361" s="44"/>
      <c r="C361" s="44"/>
      <c r="D361" s="44"/>
      <c r="G361" s="44"/>
      <c r="H361" s="44"/>
      <c r="I361" s="45"/>
      <c r="J361" s="44"/>
    </row>
    <row r="362" spans="2:10" ht="27.95" customHeight="1">
      <c r="B362" s="44"/>
      <c r="C362" s="44"/>
      <c r="D362" s="44"/>
      <c r="G362" s="44"/>
      <c r="H362" s="44"/>
      <c r="I362" s="45"/>
      <c r="J362" s="44"/>
    </row>
    <row r="363" spans="2:10" ht="27.95" customHeight="1">
      <c r="B363" s="44"/>
      <c r="C363" s="44"/>
      <c r="D363" s="44"/>
      <c r="G363" s="44"/>
      <c r="H363" s="44"/>
      <c r="I363" s="45"/>
      <c r="J363" s="44"/>
    </row>
    <row r="364" spans="2:10" ht="27.95" customHeight="1">
      <c r="B364" s="44"/>
      <c r="C364" s="44"/>
      <c r="D364" s="44"/>
      <c r="G364" s="44"/>
      <c r="H364" s="44"/>
      <c r="I364" s="45"/>
      <c r="J364" s="44"/>
    </row>
    <row r="365" spans="2:10" ht="27.95" customHeight="1">
      <c r="B365" s="44"/>
      <c r="C365" s="44"/>
      <c r="D365" s="44"/>
      <c r="G365" s="44"/>
      <c r="H365" s="44"/>
      <c r="I365" s="45"/>
      <c r="J365" s="44"/>
    </row>
    <row r="366" spans="2:10" ht="27.95" customHeight="1">
      <c r="B366" s="44"/>
      <c r="C366" s="44"/>
      <c r="D366" s="44"/>
      <c r="G366" s="44"/>
      <c r="H366" s="44"/>
      <c r="I366" s="45"/>
      <c r="J366" s="44"/>
    </row>
    <row r="367" spans="2:10" ht="27.95" customHeight="1">
      <c r="B367" s="44"/>
      <c r="C367" s="44"/>
      <c r="D367" s="44"/>
      <c r="G367" s="44"/>
      <c r="H367" s="44"/>
      <c r="I367" s="45"/>
      <c r="J367" s="44"/>
    </row>
    <row r="368" spans="2:10" ht="27.95" customHeight="1">
      <c r="B368" s="44"/>
      <c r="C368" s="44"/>
      <c r="D368" s="44"/>
      <c r="G368" s="44"/>
      <c r="H368" s="44"/>
      <c r="I368" s="45"/>
      <c r="J368" s="44"/>
    </row>
    <row r="369" spans="2:10" ht="27.95" customHeight="1">
      <c r="B369" s="44"/>
      <c r="C369" s="44"/>
      <c r="D369" s="44"/>
      <c r="G369" s="44"/>
      <c r="H369" s="44"/>
      <c r="I369" s="45"/>
      <c r="J369" s="44"/>
    </row>
    <row r="370" spans="2:10" ht="27.95" customHeight="1">
      <c r="B370" s="44"/>
      <c r="C370" s="44"/>
      <c r="D370" s="44"/>
      <c r="G370" s="44"/>
      <c r="H370" s="44"/>
      <c r="I370" s="45"/>
      <c r="J370" s="44"/>
    </row>
    <row r="371" spans="2:10" ht="27.95" customHeight="1">
      <c r="B371" s="44"/>
      <c r="C371" s="44"/>
      <c r="D371" s="44"/>
      <c r="G371" s="44"/>
      <c r="H371" s="44"/>
      <c r="I371" s="45"/>
      <c r="J371" s="44"/>
    </row>
    <row r="372" spans="2:10" ht="27.95" customHeight="1">
      <c r="B372" s="44"/>
      <c r="C372" s="44"/>
      <c r="D372" s="44"/>
      <c r="G372" s="44"/>
      <c r="H372" s="44"/>
      <c r="I372" s="45"/>
      <c r="J372" s="44"/>
    </row>
    <row r="373" spans="2:10" ht="27.95" customHeight="1">
      <c r="B373" s="44"/>
      <c r="C373" s="44"/>
      <c r="D373" s="44"/>
      <c r="G373" s="44"/>
      <c r="H373" s="44"/>
      <c r="I373" s="45"/>
      <c r="J373" s="44"/>
    </row>
    <row r="374" spans="2:10" ht="27.95" customHeight="1">
      <c r="B374" s="44"/>
      <c r="C374" s="44"/>
      <c r="D374" s="44"/>
      <c r="G374" s="44"/>
      <c r="H374" s="44"/>
      <c r="I374" s="45"/>
      <c r="J374" s="44"/>
    </row>
    <row r="375" spans="2:10" ht="27.95" customHeight="1">
      <c r="B375" s="44"/>
      <c r="C375" s="44"/>
      <c r="D375" s="44"/>
      <c r="G375" s="44"/>
      <c r="H375" s="44"/>
      <c r="I375" s="45"/>
      <c r="J375" s="44"/>
    </row>
    <row r="376" spans="2:10" ht="27.95" customHeight="1">
      <c r="B376" s="44"/>
      <c r="C376" s="44"/>
      <c r="D376" s="44"/>
      <c r="G376" s="44"/>
      <c r="H376" s="44"/>
      <c r="I376" s="45"/>
      <c r="J376" s="44"/>
    </row>
    <row r="377" spans="2:10" ht="27.95" customHeight="1">
      <c r="B377" s="44"/>
      <c r="C377" s="44"/>
      <c r="D377" s="44"/>
      <c r="G377" s="44"/>
      <c r="H377" s="44"/>
      <c r="I377" s="45"/>
      <c r="J377" s="44"/>
    </row>
    <row r="378" spans="2:10" ht="27.95" customHeight="1">
      <c r="B378" s="44"/>
      <c r="C378" s="44"/>
      <c r="D378" s="44"/>
      <c r="G378" s="44"/>
      <c r="H378" s="44"/>
      <c r="I378" s="45"/>
      <c r="J378" s="44"/>
    </row>
    <row r="379" spans="2:10" ht="27.95" customHeight="1">
      <c r="B379" s="44"/>
      <c r="C379" s="44"/>
      <c r="D379" s="44"/>
      <c r="G379" s="44"/>
      <c r="H379" s="44"/>
      <c r="I379" s="45"/>
      <c r="J379" s="44"/>
    </row>
    <row r="380" spans="2:10" ht="27.95" customHeight="1">
      <c r="B380" s="44"/>
      <c r="C380" s="44"/>
      <c r="D380" s="44"/>
      <c r="G380" s="44"/>
      <c r="H380" s="44"/>
      <c r="I380" s="45"/>
      <c r="J380" s="44"/>
    </row>
    <row r="381" spans="2:10" ht="27.95" customHeight="1">
      <c r="B381" s="44"/>
      <c r="C381" s="44"/>
      <c r="D381" s="44"/>
      <c r="G381" s="44"/>
      <c r="H381" s="44"/>
      <c r="I381" s="45"/>
      <c r="J381" s="44"/>
    </row>
    <row r="382" spans="2:10" ht="27.95" customHeight="1">
      <c r="B382" s="44"/>
      <c r="C382" s="44"/>
      <c r="D382" s="44"/>
      <c r="G382" s="44"/>
      <c r="H382" s="44"/>
      <c r="I382" s="45"/>
      <c r="J382" s="44"/>
    </row>
    <row r="383" spans="2:10" ht="27.95" customHeight="1">
      <c r="B383" s="44"/>
      <c r="C383" s="44"/>
      <c r="D383" s="44"/>
      <c r="G383" s="44"/>
      <c r="H383" s="44"/>
      <c r="I383" s="45"/>
      <c r="J383" s="44"/>
    </row>
    <row r="384" spans="2:10" ht="27.95" customHeight="1">
      <c r="B384" s="44"/>
      <c r="C384" s="44"/>
      <c r="D384" s="44"/>
      <c r="G384" s="44"/>
      <c r="H384" s="44"/>
      <c r="I384" s="45"/>
      <c r="J384" s="44"/>
    </row>
    <row r="385" spans="2:10" ht="27.95" customHeight="1">
      <c r="B385" s="44"/>
      <c r="C385" s="44"/>
      <c r="D385" s="44"/>
      <c r="G385" s="44"/>
      <c r="H385" s="44"/>
      <c r="I385" s="45"/>
      <c r="J385" s="44"/>
    </row>
    <row r="386" spans="2:10" ht="27.95" customHeight="1">
      <c r="B386" s="44"/>
      <c r="C386" s="44"/>
      <c r="D386" s="44"/>
      <c r="G386" s="44"/>
      <c r="H386" s="44"/>
      <c r="I386" s="45"/>
      <c r="J386" s="44"/>
    </row>
    <row r="387" spans="2:10" ht="27.95" customHeight="1">
      <c r="B387" s="44"/>
      <c r="C387" s="44"/>
      <c r="D387" s="44"/>
      <c r="G387" s="44"/>
      <c r="H387" s="44"/>
      <c r="I387" s="45"/>
      <c r="J387" s="44"/>
    </row>
    <row r="388" spans="2:10" ht="27.95" customHeight="1">
      <c r="B388" s="44"/>
      <c r="C388" s="44"/>
      <c r="D388" s="44"/>
      <c r="G388" s="44"/>
      <c r="H388" s="44"/>
      <c r="I388" s="45"/>
      <c r="J388" s="44"/>
    </row>
    <row r="389" spans="2:10" ht="27.95" customHeight="1">
      <c r="B389" s="44"/>
      <c r="C389" s="44"/>
      <c r="D389" s="44"/>
      <c r="G389" s="44"/>
      <c r="H389" s="44"/>
      <c r="I389" s="45"/>
      <c r="J389" s="44"/>
    </row>
    <row r="390" spans="2:10" ht="27.95" customHeight="1">
      <c r="B390" s="44"/>
      <c r="C390" s="44"/>
      <c r="D390" s="44"/>
      <c r="G390" s="44"/>
      <c r="H390" s="44"/>
      <c r="I390" s="45"/>
      <c r="J390" s="44"/>
    </row>
    <row r="391" spans="2:10" ht="27.95" customHeight="1">
      <c r="B391" s="44"/>
      <c r="C391" s="44"/>
      <c r="D391" s="44"/>
      <c r="G391" s="44"/>
      <c r="H391" s="44"/>
      <c r="I391" s="45"/>
      <c r="J391" s="44"/>
    </row>
    <row r="392" spans="2:10" ht="27.95" customHeight="1">
      <c r="B392" s="44"/>
      <c r="C392" s="44"/>
      <c r="D392" s="44"/>
      <c r="G392" s="44"/>
      <c r="H392" s="44"/>
      <c r="I392" s="45"/>
      <c r="J392" s="44"/>
    </row>
    <row r="393" spans="2:10" ht="27.95" customHeight="1">
      <c r="B393" s="44"/>
      <c r="C393" s="44"/>
      <c r="D393" s="44"/>
      <c r="G393" s="44"/>
      <c r="H393" s="44"/>
      <c r="I393" s="45"/>
      <c r="J393" s="44"/>
    </row>
    <row r="394" spans="2:10" ht="27.95" customHeight="1">
      <c r="B394" s="44"/>
      <c r="C394" s="44"/>
      <c r="D394" s="44"/>
      <c r="G394" s="44"/>
      <c r="H394" s="44"/>
      <c r="I394" s="45"/>
      <c r="J394" s="44"/>
    </row>
    <row r="395" spans="2:10" ht="27.95" customHeight="1">
      <c r="B395" s="44"/>
      <c r="C395" s="44"/>
      <c r="D395" s="44"/>
      <c r="G395" s="44"/>
      <c r="H395" s="44"/>
      <c r="I395" s="45"/>
      <c r="J395" s="44"/>
    </row>
    <row r="396" spans="2:10" ht="27.95" customHeight="1">
      <c r="B396" s="44"/>
      <c r="C396" s="44"/>
      <c r="D396" s="44"/>
      <c r="G396" s="44"/>
      <c r="H396" s="44"/>
      <c r="I396" s="45"/>
      <c r="J396" s="44"/>
    </row>
    <row r="397" spans="2:10" ht="27.95" customHeight="1">
      <c r="B397" s="44"/>
      <c r="C397" s="44"/>
      <c r="D397" s="44"/>
      <c r="G397" s="44"/>
      <c r="H397" s="44"/>
      <c r="I397" s="45"/>
      <c r="J397" s="44"/>
    </row>
    <row r="398" spans="2:10" ht="27.95" customHeight="1">
      <c r="B398" s="44"/>
      <c r="C398" s="44"/>
      <c r="D398" s="44"/>
      <c r="G398" s="44"/>
      <c r="H398" s="44"/>
      <c r="I398" s="45"/>
      <c r="J398" s="44"/>
    </row>
    <row r="399" spans="2:10" ht="27.95" customHeight="1">
      <c r="B399" s="44"/>
      <c r="C399" s="44"/>
      <c r="D399" s="44"/>
      <c r="G399" s="44"/>
      <c r="H399" s="44"/>
      <c r="I399" s="45"/>
      <c r="J399" s="44"/>
    </row>
    <row r="400" spans="2:10" ht="27.95" customHeight="1">
      <c r="B400" s="44"/>
      <c r="C400" s="44"/>
      <c r="D400" s="44"/>
      <c r="G400" s="44"/>
      <c r="H400" s="44"/>
      <c r="I400" s="45"/>
      <c r="J400" s="44"/>
    </row>
    <row r="401" spans="2:10" ht="27.95" customHeight="1">
      <c r="B401" s="44"/>
      <c r="C401" s="44"/>
      <c r="D401" s="44"/>
      <c r="G401" s="44"/>
      <c r="H401" s="44"/>
      <c r="I401" s="45"/>
      <c r="J401" s="44"/>
    </row>
    <row r="402" spans="2:10" ht="27.95" customHeight="1">
      <c r="B402" s="44"/>
      <c r="C402" s="44"/>
      <c r="D402" s="44"/>
      <c r="G402" s="44"/>
      <c r="H402" s="44"/>
      <c r="I402" s="45"/>
      <c r="J402" s="44"/>
    </row>
    <row r="403" spans="2:10" ht="27.95" customHeight="1">
      <c r="B403" s="44"/>
      <c r="C403" s="44"/>
      <c r="D403" s="44"/>
      <c r="G403" s="44"/>
      <c r="H403" s="44"/>
      <c r="I403" s="45"/>
      <c r="J403" s="44"/>
    </row>
    <row r="404" spans="2:10" ht="27.95" customHeight="1">
      <c r="B404" s="44"/>
      <c r="C404" s="44"/>
      <c r="D404" s="44"/>
      <c r="G404" s="44"/>
      <c r="H404" s="44"/>
      <c r="I404" s="45"/>
      <c r="J404" s="44"/>
    </row>
    <row r="405" spans="2:10" ht="27.95" customHeight="1">
      <c r="B405" s="44"/>
      <c r="C405" s="44"/>
      <c r="D405" s="44"/>
      <c r="G405" s="44"/>
      <c r="H405" s="44"/>
      <c r="I405" s="45"/>
      <c r="J405" s="44"/>
    </row>
    <row r="406" spans="2:10" ht="27.95" customHeight="1">
      <c r="B406" s="44"/>
      <c r="C406" s="44"/>
      <c r="D406" s="44"/>
      <c r="G406" s="44"/>
      <c r="H406" s="44"/>
      <c r="I406" s="45"/>
      <c r="J406" s="44"/>
    </row>
    <row r="407" spans="2:10" ht="27.95" customHeight="1">
      <c r="B407" s="44"/>
      <c r="C407" s="44"/>
      <c r="D407" s="44"/>
      <c r="G407" s="44"/>
      <c r="H407" s="44"/>
      <c r="I407" s="45"/>
      <c r="J407" s="44"/>
    </row>
    <row r="408" spans="2:10" ht="27.95" customHeight="1">
      <c r="B408" s="44"/>
      <c r="C408" s="44"/>
      <c r="D408" s="44"/>
      <c r="G408" s="44"/>
      <c r="H408" s="44"/>
      <c r="I408" s="45"/>
      <c r="J408" s="44"/>
    </row>
    <row r="409" spans="2:10" ht="27.95" customHeight="1">
      <c r="B409" s="44"/>
      <c r="C409" s="44"/>
      <c r="D409" s="44"/>
      <c r="G409" s="44"/>
      <c r="H409" s="44"/>
      <c r="I409" s="45"/>
      <c r="J409" s="44"/>
    </row>
    <row r="410" spans="2:10" ht="27.95" customHeight="1">
      <c r="B410" s="44"/>
      <c r="C410" s="44"/>
      <c r="D410" s="44"/>
      <c r="G410" s="44"/>
      <c r="H410" s="44"/>
      <c r="I410" s="45"/>
      <c r="J410" s="44"/>
    </row>
    <row r="411" spans="2:10" ht="27.95" customHeight="1">
      <c r="B411" s="44"/>
      <c r="C411" s="44"/>
      <c r="D411" s="44"/>
      <c r="G411" s="44"/>
      <c r="H411" s="44"/>
      <c r="I411" s="45"/>
      <c r="J411" s="44"/>
    </row>
    <row r="412" spans="2:10" ht="27.95" customHeight="1">
      <c r="B412" s="44"/>
      <c r="C412" s="44"/>
      <c r="D412" s="44"/>
      <c r="G412" s="44"/>
      <c r="H412" s="44"/>
      <c r="I412" s="45"/>
      <c r="J412" s="44"/>
    </row>
    <row r="413" spans="2:10" ht="27.95" customHeight="1">
      <c r="B413" s="44"/>
      <c r="C413" s="44"/>
      <c r="D413" s="44"/>
      <c r="G413" s="44"/>
      <c r="H413" s="44"/>
      <c r="I413" s="45"/>
      <c r="J413" s="44"/>
    </row>
    <row r="414" spans="2:10" ht="27.95" customHeight="1">
      <c r="B414" s="44"/>
      <c r="C414" s="44"/>
      <c r="D414" s="44"/>
      <c r="G414" s="44"/>
      <c r="H414" s="44"/>
      <c r="I414" s="45"/>
      <c r="J414" s="44"/>
    </row>
    <row r="415" spans="2:10" ht="27.95" customHeight="1">
      <c r="B415" s="44"/>
      <c r="C415" s="44"/>
      <c r="D415" s="44"/>
      <c r="G415" s="44"/>
      <c r="H415" s="44"/>
      <c r="I415" s="45"/>
      <c r="J415" s="44"/>
    </row>
    <row r="416" spans="2:10" ht="27.95" customHeight="1">
      <c r="B416" s="44"/>
      <c r="C416" s="44"/>
      <c r="D416" s="44"/>
      <c r="G416" s="44"/>
      <c r="H416" s="44"/>
      <c r="I416" s="45"/>
      <c r="J416" s="44"/>
    </row>
    <row r="417" spans="2:10" ht="27.95" customHeight="1">
      <c r="B417" s="44"/>
      <c r="C417" s="44"/>
      <c r="D417" s="44"/>
      <c r="G417" s="44"/>
      <c r="H417" s="44"/>
      <c r="I417" s="45"/>
      <c r="J417" s="44"/>
    </row>
    <row r="418" spans="2:10" ht="27.95" customHeight="1">
      <c r="B418" s="44"/>
      <c r="C418" s="44"/>
      <c r="D418" s="44"/>
      <c r="G418" s="44"/>
      <c r="H418" s="44"/>
      <c r="I418" s="45"/>
      <c r="J418" s="44"/>
    </row>
    <row r="419" spans="2:10" ht="27.95" customHeight="1">
      <c r="B419" s="44"/>
      <c r="C419" s="44"/>
      <c r="D419" s="44"/>
      <c r="G419" s="44"/>
      <c r="H419" s="44"/>
      <c r="I419" s="45"/>
      <c r="J419" s="44"/>
    </row>
    <row r="420" spans="2:10" ht="27.95" customHeight="1">
      <c r="B420" s="44"/>
      <c r="C420" s="44"/>
      <c r="D420" s="44"/>
      <c r="G420" s="44"/>
      <c r="H420" s="44"/>
      <c r="I420" s="45"/>
      <c r="J420" s="44"/>
    </row>
    <row r="421" spans="2:10" ht="27.95" customHeight="1">
      <c r="B421" s="44"/>
      <c r="C421" s="44"/>
      <c r="D421" s="44"/>
      <c r="G421" s="44"/>
      <c r="H421" s="44"/>
      <c r="I421" s="45"/>
      <c r="J421" s="44"/>
    </row>
    <row r="422" spans="2:10" ht="27.95" customHeight="1">
      <c r="B422" s="44"/>
      <c r="C422" s="44"/>
      <c r="D422" s="44"/>
      <c r="G422" s="44"/>
      <c r="H422" s="44"/>
      <c r="I422" s="45"/>
      <c r="J422" s="44"/>
    </row>
    <row r="423" spans="2:10" ht="27.95" customHeight="1">
      <c r="B423" s="44"/>
      <c r="C423" s="44"/>
      <c r="D423" s="44"/>
      <c r="G423" s="44"/>
      <c r="H423" s="44"/>
      <c r="I423" s="45"/>
      <c r="J423" s="44"/>
    </row>
    <row r="424" spans="2:10" ht="27.95" customHeight="1">
      <c r="B424" s="44"/>
      <c r="C424" s="44"/>
      <c r="D424" s="44"/>
      <c r="G424" s="44"/>
      <c r="H424" s="44"/>
      <c r="I424" s="45"/>
      <c r="J424" s="44"/>
    </row>
    <row r="425" spans="2:10" ht="27.95" customHeight="1">
      <c r="B425" s="44"/>
      <c r="C425" s="44"/>
      <c r="D425" s="44"/>
      <c r="G425" s="44"/>
      <c r="H425" s="44"/>
      <c r="I425" s="45"/>
      <c r="J425" s="44"/>
    </row>
    <row r="426" spans="2:10" ht="27.95" customHeight="1">
      <c r="B426" s="44"/>
      <c r="C426" s="44"/>
      <c r="D426" s="44"/>
      <c r="G426" s="44"/>
      <c r="H426" s="44"/>
      <c r="I426" s="45"/>
      <c r="J426" s="44"/>
    </row>
    <row r="427" spans="2:10" ht="27.95" customHeight="1">
      <c r="B427" s="44"/>
      <c r="C427" s="44"/>
      <c r="D427" s="44"/>
      <c r="G427" s="44"/>
      <c r="H427" s="44"/>
      <c r="I427" s="45"/>
      <c r="J427" s="44"/>
    </row>
    <row r="428" spans="2:10" ht="27.95" customHeight="1">
      <c r="B428" s="44"/>
      <c r="C428" s="44"/>
      <c r="D428" s="44"/>
      <c r="G428" s="44"/>
      <c r="H428" s="44"/>
      <c r="I428" s="45"/>
      <c r="J428" s="44"/>
    </row>
    <row r="429" spans="2:10" ht="27.95" customHeight="1">
      <c r="B429" s="44"/>
      <c r="C429" s="44"/>
      <c r="D429" s="44"/>
      <c r="G429" s="44"/>
      <c r="H429" s="44"/>
      <c r="I429" s="45"/>
      <c r="J429" s="44"/>
    </row>
    <row r="430" spans="2:10" ht="27.95" customHeight="1">
      <c r="B430" s="44"/>
      <c r="C430" s="44"/>
      <c r="D430" s="44"/>
      <c r="G430" s="44"/>
      <c r="H430" s="44"/>
      <c r="I430" s="45"/>
      <c r="J430" s="44"/>
    </row>
    <row r="431" spans="2:10" ht="27.95" customHeight="1">
      <c r="B431" s="44"/>
      <c r="C431" s="44"/>
      <c r="D431" s="44"/>
      <c r="G431" s="44"/>
      <c r="H431" s="44"/>
      <c r="I431" s="45"/>
      <c r="J431" s="44"/>
    </row>
    <row r="432" spans="2:10" ht="27.95" customHeight="1">
      <c r="B432" s="44"/>
      <c r="C432" s="44"/>
      <c r="D432" s="44"/>
      <c r="G432" s="44"/>
      <c r="H432" s="44"/>
      <c r="I432" s="45"/>
      <c r="J432" s="44"/>
    </row>
    <row r="433" spans="2:10" ht="27.95" customHeight="1">
      <c r="B433" s="44"/>
      <c r="C433" s="44"/>
      <c r="D433" s="44"/>
      <c r="G433" s="44"/>
      <c r="H433" s="44"/>
      <c r="I433" s="45"/>
      <c r="J433" s="44"/>
    </row>
    <row r="434" spans="2:10" ht="27.95" customHeight="1">
      <c r="B434" s="44"/>
      <c r="C434" s="44"/>
      <c r="D434" s="44"/>
      <c r="G434" s="44"/>
      <c r="H434" s="44"/>
      <c r="I434" s="45"/>
      <c r="J434" s="44"/>
    </row>
    <row r="435" spans="2:10" ht="27.95" customHeight="1">
      <c r="B435" s="44"/>
      <c r="C435" s="44"/>
      <c r="D435" s="44"/>
      <c r="G435" s="44"/>
      <c r="H435" s="44"/>
      <c r="I435" s="45"/>
      <c r="J435" s="44"/>
    </row>
    <row r="436" spans="2:10" ht="27.95" customHeight="1">
      <c r="B436" s="44"/>
      <c r="C436" s="44"/>
      <c r="D436" s="44"/>
      <c r="G436" s="44"/>
      <c r="H436" s="44"/>
      <c r="I436" s="45"/>
      <c r="J436" s="44"/>
    </row>
    <row r="437" spans="2:10" ht="27.95" customHeight="1">
      <c r="B437" s="44"/>
      <c r="C437" s="44"/>
      <c r="D437" s="44"/>
      <c r="G437" s="44"/>
      <c r="H437" s="44"/>
      <c r="I437" s="45"/>
      <c r="J437" s="44"/>
    </row>
    <row r="438" spans="2:10" ht="27.95" customHeight="1">
      <c r="B438" s="44"/>
      <c r="C438" s="44"/>
      <c r="D438" s="44"/>
      <c r="G438" s="44"/>
      <c r="H438" s="44"/>
      <c r="I438" s="45"/>
      <c r="J438" s="44"/>
    </row>
    <row r="439" spans="2:10" ht="27.95" customHeight="1">
      <c r="B439" s="44"/>
      <c r="C439" s="44"/>
      <c r="D439" s="44"/>
      <c r="G439" s="44"/>
      <c r="H439" s="44"/>
      <c r="I439" s="45"/>
      <c r="J439" s="44"/>
    </row>
    <row r="440" spans="2:10" ht="27.95" customHeight="1">
      <c r="B440" s="44"/>
      <c r="C440" s="44"/>
      <c r="D440" s="44"/>
      <c r="G440" s="44"/>
      <c r="H440" s="44"/>
      <c r="I440" s="45"/>
      <c r="J440" s="44"/>
    </row>
    <row r="441" spans="2:10" ht="27.95" customHeight="1">
      <c r="B441" s="44"/>
      <c r="C441" s="44"/>
      <c r="D441" s="44"/>
      <c r="G441" s="44"/>
      <c r="H441" s="44"/>
      <c r="I441" s="45"/>
      <c r="J441" s="44"/>
    </row>
    <row r="442" spans="2:10" ht="27.95" customHeight="1">
      <c r="B442" s="44"/>
      <c r="C442" s="44"/>
      <c r="D442" s="44"/>
      <c r="G442" s="44"/>
      <c r="H442" s="44"/>
      <c r="I442" s="45"/>
      <c r="J442" s="44"/>
    </row>
    <row r="443" spans="2:10" ht="27.95" customHeight="1">
      <c r="B443" s="44"/>
      <c r="C443" s="44"/>
      <c r="D443" s="44"/>
      <c r="G443" s="44"/>
      <c r="H443" s="44"/>
      <c r="I443" s="45"/>
      <c r="J443" s="44"/>
    </row>
    <row r="444" spans="2:10" ht="27.95" customHeight="1">
      <c r="B444" s="44"/>
      <c r="C444" s="44"/>
      <c r="D444" s="44"/>
      <c r="G444" s="44"/>
      <c r="H444" s="44"/>
      <c r="I444" s="45"/>
      <c r="J444" s="44"/>
    </row>
    <row r="445" spans="2:10" ht="27.95" customHeight="1">
      <c r="B445" s="44"/>
      <c r="C445" s="44"/>
      <c r="D445" s="44"/>
      <c r="G445" s="44"/>
      <c r="H445" s="44"/>
      <c r="I445" s="45"/>
      <c r="J445" s="44"/>
    </row>
    <row r="446" spans="2:10" ht="27.95" customHeight="1">
      <c r="B446" s="44"/>
      <c r="C446" s="44"/>
      <c r="D446" s="44"/>
      <c r="G446" s="44"/>
      <c r="H446" s="44"/>
      <c r="I446" s="45"/>
      <c r="J446" s="44"/>
    </row>
    <row r="447" spans="2:10" ht="27.95" customHeight="1">
      <c r="B447" s="44"/>
      <c r="C447" s="44"/>
      <c r="D447" s="44"/>
      <c r="G447" s="44"/>
      <c r="H447" s="44"/>
      <c r="I447" s="45"/>
      <c r="J447" s="44"/>
    </row>
    <row r="448" spans="2:10" ht="27.95" customHeight="1">
      <c r="B448" s="44"/>
      <c r="C448" s="44"/>
      <c r="D448" s="44"/>
      <c r="G448" s="44"/>
      <c r="H448" s="44"/>
      <c r="I448" s="45"/>
      <c r="J448" s="44"/>
    </row>
    <row r="449" spans="2:10" ht="27.95" customHeight="1">
      <c r="B449" s="44"/>
      <c r="C449" s="44"/>
      <c r="D449" s="44"/>
      <c r="G449" s="44"/>
      <c r="H449" s="44"/>
      <c r="I449" s="45"/>
      <c r="J449" s="44"/>
    </row>
    <row r="450" spans="2:10" ht="27.95" customHeight="1">
      <c r="B450" s="44"/>
      <c r="C450" s="44"/>
      <c r="D450" s="44"/>
      <c r="G450" s="44"/>
      <c r="H450" s="44"/>
      <c r="I450" s="45"/>
      <c r="J450" s="44"/>
    </row>
    <row r="451" spans="2:10" ht="27.95" customHeight="1">
      <c r="B451" s="44"/>
      <c r="C451" s="44"/>
      <c r="D451" s="44"/>
      <c r="G451" s="44"/>
      <c r="H451" s="44"/>
      <c r="I451" s="45"/>
      <c r="J451" s="44"/>
    </row>
    <row r="452" spans="2:10" ht="27.95" customHeight="1">
      <c r="B452" s="44"/>
      <c r="C452" s="44"/>
      <c r="D452" s="44"/>
      <c r="G452" s="44"/>
      <c r="H452" s="44"/>
      <c r="I452" s="45"/>
      <c r="J452" s="44"/>
    </row>
    <row r="453" spans="2:10" ht="27.95" customHeight="1">
      <c r="B453" s="44"/>
      <c r="C453" s="44"/>
      <c r="D453" s="44"/>
      <c r="G453" s="44"/>
      <c r="H453" s="44"/>
      <c r="I453" s="45"/>
      <c r="J453" s="44"/>
    </row>
    <row r="454" spans="2:10" ht="27.95" customHeight="1">
      <c r="B454" s="44"/>
      <c r="C454" s="44"/>
      <c r="D454" s="44"/>
      <c r="G454" s="44"/>
      <c r="H454" s="44"/>
      <c r="I454" s="45"/>
      <c r="J454" s="44"/>
    </row>
    <row r="455" spans="2:10" ht="27.95" customHeight="1">
      <c r="B455" s="44"/>
      <c r="C455" s="44"/>
      <c r="D455" s="44"/>
      <c r="G455" s="44"/>
      <c r="H455" s="44"/>
      <c r="I455" s="45"/>
      <c r="J455" s="44"/>
    </row>
    <row r="456" spans="2:10" ht="27.95" customHeight="1">
      <c r="B456" s="44"/>
      <c r="C456" s="44"/>
      <c r="D456" s="44"/>
      <c r="G456" s="44"/>
      <c r="H456" s="44"/>
      <c r="I456" s="45"/>
      <c r="J456" s="44"/>
    </row>
    <row r="457" spans="2:10" ht="27.95" customHeight="1">
      <c r="B457" s="44"/>
      <c r="C457" s="44"/>
      <c r="D457" s="44"/>
      <c r="G457" s="44"/>
      <c r="H457" s="44"/>
      <c r="I457" s="45"/>
      <c r="J457" s="44"/>
    </row>
    <row r="458" spans="2:10" ht="27.95" customHeight="1">
      <c r="B458" s="44"/>
      <c r="C458" s="44"/>
      <c r="D458" s="44"/>
      <c r="G458" s="44"/>
      <c r="H458" s="44"/>
      <c r="I458" s="45"/>
      <c r="J458" s="44"/>
    </row>
    <row r="459" spans="2:10" ht="27.95" customHeight="1">
      <c r="B459" s="44"/>
      <c r="C459" s="44"/>
      <c r="D459" s="44"/>
      <c r="G459" s="44"/>
      <c r="H459" s="44"/>
      <c r="I459" s="45"/>
      <c r="J459" s="44"/>
    </row>
    <row r="460" spans="2:10" ht="27.95" customHeight="1">
      <c r="B460" s="44"/>
      <c r="C460" s="44"/>
      <c r="D460" s="44"/>
      <c r="G460" s="44"/>
      <c r="H460" s="44"/>
      <c r="I460" s="45"/>
      <c r="J460" s="44"/>
    </row>
    <row r="461" spans="2:10" ht="27.95" customHeight="1">
      <c r="B461" s="44"/>
      <c r="C461" s="44"/>
      <c r="D461" s="44"/>
      <c r="G461" s="44"/>
      <c r="H461" s="44"/>
      <c r="I461" s="45"/>
      <c r="J461" s="44"/>
    </row>
    <row r="462" spans="2:10" ht="27.95" customHeight="1">
      <c r="B462" s="44"/>
      <c r="C462" s="44"/>
      <c r="D462" s="44"/>
      <c r="G462" s="44"/>
      <c r="H462" s="44"/>
      <c r="I462" s="45"/>
      <c r="J462" s="44"/>
    </row>
    <row r="463" spans="2:10" ht="27.95" customHeight="1">
      <c r="B463" s="44"/>
      <c r="C463" s="44"/>
      <c r="D463" s="44"/>
      <c r="G463" s="44"/>
      <c r="H463" s="44"/>
      <c r="I463" s="45"/>
      <c r="J463" s="44"/>
    </row>
    <row r="464" spans="2:10" ht="27.95" customHeight="1">
      <c r="B464" s="44"/>
      <c r="C464" s="44"/>
      <c r="D464" s="44"/>
      <c r="G464" s="44"/>
      <c r="H464" s="44"/>
      <c r="I464" s="45"/>
      <c r="J464" s="44"/>
    </row>
    <row r="465" spans="2:10" ht="27.95" customHeight="1">
      <c r="B465" s="44"/>
      <c r="C465" s="44"/>
      <c r="D465" s="44"/>
      <c r="G465" s="44"/>
      <c r="H465" s="44"/>
      <c r="I465" s="45"/>
      <c r="J465" s="44"/>
    </row>
    <row r="466" spans="2:10" ht="27.95" customHeight="1">
      <c r="B466" s="44"/>
      <c r="C466" s="44"/>
      <c r="D466" s="44"/>
      <c r="G466" s="44"/>
      <c r="H466" s="44"/>
      <c r="I466" s="45"/>
      <c r="J466" s="44"/>
    </row>
    <row r="467" spans="2:10" ht="27.95" customHeight="1">
      <c r="B467" s="44"/>
      <c r="C467" s="44"/>
      <c r="D467" s="44"/>
      <c r="G467" s="44"/>
      <c r="H467" s="44"/>
      <c r="I467" s="45"/>
      <c r="J467" s="44"/>
    </row>
    <row r="468" spans="2:10" ht="27.95" customHeight="1">
      <c r="B468" s="44"/>
      <c r="C468" s="44"/>
      <c r="D468" s="44"/>
      <c r="G468" s="44"/>
      <c r="H468" s="44"/>
      <c r="I468" s="45"/>
      <c r="J468" s="44"/>
    </row>
    <row r="469" spans="2:10" ht="27.95" customHeight="1">
      <c r="B469" s="44"/>
      <c r="C469" s="44"/>
      <c r="D469" s="44"/>
      <c r="G469" s="44"/>
      <c r="H469" s="44"/>
      <c r="I469" s="45"/>
      <c r="J469" s="44"/>
    </row>
    <row r="470" spans="2:10" ht="27.95" customHeight="1">
      <c r="B470" s="44"/>
      <c r="C470" s="44"/>
      <c r="D470" s="44"/>
      <c r="G470" s="44"/>
      <c r="H470" s="44"/>
      <c r="I470" s="45"/>
      <c r="J470" s="44"/>
    </row>
    <row r="471" spans="2:10" ht="27.95" customHeight="1">
      <c r="B471" s="44"/>
      <c r="C471" s="44"/>
      <c r="D471" s="44"/>
      <c r="G471" s="44"/>
      <c r="H471" s="44"/>
      <c r="I471" s="45"/>
      <c r="J471" s="44"/>
    </row>
    <row r="472" spans="2:10" ht="27.95" customHeight="1">
      <c r="B472" s="44"/>
      <c r="C472" s="44"/>
      <c r="D472" s="44"/>
      <c r="G472" s="44"/>
      <c r="H472" s="44"/>
      <c r="I472" s="45"/>
      <c r="J472" s="44"/>
    </row>
    <row r="473" spans="2:10" ht="27.95" customHeight="1">
      <c r="B473" s="44"/>
      <c r="C473" s="44"/>
      <c r="D473" s="44"/>
      <c r="G473" s="44"/>
      <c r="H473" s="44"/>
      <c r="I473" s="45"/>
      <c r="J473" s="44"/>
    </row>
    <row r="474" spans="2:10" ht="27.95" customHeight="1">
      <c r="B474" s="44"/>
      <c r="C474" s="44"/>
      <c r="D474" s="44"/>
      <c r="G474" s="44"/>
      <c r="H474" s="44"/>
      <c r="I474" s="45"/>
      <c r="J474" s="44"/>
    </row>
    <row r="475" spans="2:10" ht="27.95" customHeight="1">
      <c r="B475" s="44"/>
      <c r="C475" s="44"/>
      <c r="D475" s="44"/>
      <c r="G475" s="44"/>
      <c r="H475" s="44"/>
      <c r="I475" s="45"/>
      <c r="J475" s="44"/>
    </row>
    <row r="476" spans="2:10" ht="27.95" customHeight="1">
      <c r="B476" s="44"/>
      <c r="C476" s="44"/>
      <c r="D476" s="44"/>
      <c r="G476" s="44"/>
      <c r="H476" s="44"/>
      <c r="I476" s="45"/>
      <c r="J476" s="44"/>
    </row>
    <row r="477" spans="2:10" ht="27.95" customHeight="1">
      <c r="B477" s="44"/>
      <c r="C477" s="44"/>
      <c r="D477" s="44"/>
      <c r="G477" s="44"/>
      <c r="H477" s="44"/>
      <c r="I477" s="45"/>
      <c r="J477" s="44"/>
    </row>
    <row r="478" spans="2:10" ht="27.95" customHeight="1">
      <c r="B478" s="44"/>
      <c r="C478" s="44"/>
      <c r="D478" s="44"/>
      <c r="G478" s="44"/>
      <c r="H478" s="44"/>
      <c r="I478" s="45"/>
      <c r="J478" s="44"/>
    </row>
    <row r="479" spans="2:10" ht="27.95" customHeight="1">
      <c r="B479" s="44"/>
      <c r="C479" s="44"/>
      <c r="D479" s="44"/>
      <c r="G479" s="44"/>
      <c r="H479" s="44"/>
      <c r="I479" s="45"/>
      <c r="J479" s="44"/>
    </row>
    <row r="480" spans="2:10" ht="27.95" customHeight="1">
      <c r="B480" s="44"/>
      <c r="C480" s="44"/>
      <c r="D480" s="44"/>
      <c r="G480" s="44"/>
      <c r="H480" s="44"/>
      <c r="I480" s="45"/>
      <c r="J480" s="44"/>
    </row>
    <row r="481" spans="2:10" ht="27.95" customHeight="1">
      <c r="B481" s="44"/>
      <c r="C481" s="44"/>
      <c r="D481" s="44"/>
      <c r="G481" s="44"/>
      <c r="H481" s="44"/>
      <c r="I481" s="45"/>
      <c r="J481" s="44"/>
    </row>
    <row r="482" spans="2:10" ht="27.95" customHeight="1">
      <c r="B482" s="44"/>
      <c r="C482" s="44"/>
      <c r="D482" s="44"/>
      <c r="G482" s="44"/>
      <c r="H482" s="44"/>
      <c r="I482" s="45"/>
      <c r="J482" s="44"/>
    </row>
    <row r="483" spans="2:10" ht="27.95" customHeight="1">
      <c r="B483" s="44"/>
      <c r="C483" s="44"/>
      <c r="D483" s="44"/>
      <c r="G483" s="44"/>
      <c r="H483" s="44"/>
      <c r="I483" s="45"/>
      <c r="J483" s="44"/>
    </row>
    <row r="484" spans="2:10" ht="27.95" customHeight="1">
      <c r="B484" s="44"/>
      <c r="C484" s="44"/>
      <c r="D484" s="44"/>
      <c r="G484" s="44"/>
      <c r="H484" s="44"/>
      <c r="I484" s="45"/>
      <c r="J484" s="44"/>
    </row>
    <row r="485" spans="2:10" ht="27.95" customHeight="1">
      <c r="B485" s="44"/>
      <c r="C485" s="44"/>
      <c r="D485" s="44"/>
      <c r="G485" s="44"/>
      <c r="H485" s="44"/>
      <c r="I485" s="45"/>
      <c r="J485" s="44"/>
    </row>
    <row r="486" spans="2:10" ht="27.95" customHeight="1">
      <c r="B486" s="44"/>
      <c r="C486" s="44"/>
      <c r="D486" s="44"/>
      <c r="G486" s="44"/>
      <c r="H486" s="44"/>
      <c r="I486" s="45"/>
      <c r="J486" s="44"/>
    </row>
    <row r="487" spans="2:10" ht="27.95" customHeight="1">
      <c r="B487" s="44"/>
      <c r="C487" s="44"/>
      <c r="D487" s="44"/>
      <c r="G487" s="44"/>
      <c r="H487" s="44"/>
      <c r="I487" s="45"/>
      <c r="J487" s="44"/>
    </row>
    <row r="488" spans="2:10" ht="27.95" customHeight="1">
      <c r="B488" s="44"/>
      <c r="C488" s="44"/>
      <c r="D488" s="44"/>
      <c r="G488" s="44"/>
      <c r="H488" s="44"/>
      <c r="I488" s="45"/>
      <c r="J488" s="44"/>
    </row>
    <row r="489" spans="2:10" ht="27.95" customHeight="1">
      <c r="B489" s="44"/>
      <c r="C489" s="44"/>
      <c r="D489" s="44"/>
      <c r="G489" s="44"/>
      <c r="H489" s="44"/>
      <c r="I489" s="45"/>
      <c r="J489" s="44"/>
    </row>
    <row r="490" spans="2:10" ht="27.95" customHeight="1">
      <c r="B490" s="44"/>
      <c r="C490" s="44"/>
      <c r="D490" s="44"/>
      <c r="G490" s="44"/>
      <c r="H490" s="44"/>
      <c r="I490" s="45"/>
      <c r="J490" s="44"/>
    </row>
    <row r="491" spans="2:10" ht="27.95" customHeight="1">
      <c r="B491" s="44"/>
      <c r="C491" s="44"/>
      <c r="D491" s="44"/>
      <c r="G491" s="44"/>
      <c r="H491" s="44"/>
      <c r="I491" s="45"/>
      <c r="J491" s="44"/>
    </row>
    <row r="492" spans="2:10" ht="27.95" customHeight="1">
      <c r="B492" s="44"/>
      <c r="C492" s="44"/>
      <c r="D492" s="44"/>
      <c r="G492" s="44"/>
      <c r="H492" s="44"/>
      <c r="I492" s="45"/>
      <c r="J492" s="44"/>
    </row>
    <row r="493" spans="2:10" ht="27.95" customHeight="1">
      <c r="B493" s="44"/>
      <c r="C493" s="44"/>
      <c r="D493" s="44"/>
      <c r="G493" s="44"/>
      <c r="H493" s="44"/>
      <c r="I493" s="45"/>
      <c r="J493" s="44"/>
    </row>
    <row r="494" spans="2:10" ht="27.95" customHeight="1">
      <c r="B494" s="44"/>
      <c r="C494" s="44"/>
      <c r="D494" s="44"/>
      <c r="G494" s="44"/>
      <c r="H494" s="44"/>
      <c r="I494" s="45"/>
      <c r="J494" s="44"/>
    </row>
    <row r="495" spans="2:10" ht="27.95" customHeight="1">
      <c r="B495" s="44"/>
      <c r="C495" s="44"/>
      <c r="D495" s="44"/>
      <c r="G495" s="44"/>
      <c r="H495" s="44"/>
      <c r="I495" s="45"/>
      <c r="J495" s="44"/>
    </row>
    <row r="496" spans="2:10" ht="27.95" customHeight="1">
      <c r="B496" s="44"/>
      <c r="C496" s="44"/>
      <c r="D496" s="44"/>
      <c r="G496" s="44"/>
      <c r="H496" s="44"/>
      <c r="I496" s="45"/>
      <c r="J496" s="44"/>
    </row>
    <row r="497" spans="2:10" ht="27.95" customHeight="1">
      <c r="B497" s="44"/>
      <c r="C497" s="44"/>
      <c r="D497" s="44"/>
      <c r="G497" s="44"/>
      <c r="H497" s="44"/>
      <c r="I497" s="45"/>
      <c r="J497" s="44"/>
    </row>
    <row r="498" spans="2:10" ht="27.95" customHeight="1">
      <c r="B498" s="44"/>
      <c r="C498" s="44"/>
      <c r="D498" s="44"/>
      <c r="G498" s="44"/>
      <c r="H498" s="44"/>
      <c r="I498" s="45"/>
      <c r="J498" s="44"/>
    </row>
    <row r="499" spans="2:10" ht="27.95" customHeight="1">
      <c r="B499" s="44"/>
      <c r="C499" s="44"/>
      <c r="D499" s="44"/>
      <c r="G499" s="44"/>
      <c r="H499" s="44"/>
      <c r="I499" s="45"/>
      <c r="J499" s="44"/>
    </row>
    <row r="500" spans="2:10" ht="27.95" customHeight="1">
      <c r="B500" s="44"/>
      <c r="C500" s="44"/>
      <c r="D500" s="44"/>
      <c r="G500" s="44"/>
      <c r="H500" s="44"/>
      <c r="I500" s="45"/>
      <c r="J500" s="44"/>
    </row>
    <row r="501" spans="2:10" ht="27.95" customHeight="1">
      <c r="B501" s="44"/>
      <c r="C501" s="44"/>
      <c r="D501" s="44"/>
      <c r="G501" s="44"/>
      <c r="H501" s="44"/>
      <c r="I501" s="45"/>
      <c r="J501" s="44"/>
    </row>
    <row r="502" spans="2:10" ht="27.95" customHeight="1">
      <c r="B502" s="44"/>
      <c r="C502" s="44"/>
      <c r="D502" s="44"/>
      <c r="G502" s="44"/>
      <c r="H502" s="44"/>
      <c r="I502" s="45"/>
      <c r="J502" s="44"/>
    </row>
    <row r="503" spans="2:10" ht="27.95" customHeight="1">
      <c r="B503" s="44"/>
      <c r="C503" s="44"/>
      <c r="D503" s="44"/>
      <c r="G503" s="44"/>
      <c r="H503" s="44"/>
      <c r="I503" s="45"/>
      <c r="J503" s="44"/>
    </row>
    <row r="504" spans="2:10" ht="27.95" customHeight="1">
      <c r="B504" s="44"/>
      <c r="C504" s="44"/>
      <c r="D504" s="44"/>
      <c r="G504" s="44"/>
      <c r="H504" s="44"/>
      <c r="I504" s="45"/>
      <c r="J504" s="44"/>
    </row>
    <row r="505" spans="2:10" ht="27.95" customHeight="1">
      <c r="B505" s="44"/>
      <c r="C505" s="44"/>
      <c r="D505" s="44"/>
      <c r="G505" s="44"/>
      <c r="H505" s="44"/>
      <c r="I505" s="45"/>
      <c r="J505" s="44"/>
    </row>
    <row r="506" spans="2:10" ht="27.95" customHeight="1">
      <c r="B506" s="44"/>
      <c r="C506" s="44"/>
      <c r="D506" s="44"/>
      <c r="G506" s="44"/>
      <c r="H506" s="44"/>
      <c r="I506" s="45"/>
      <c r="J506" s="44"/>
    </row>
    <row r="507" spans="2:10" ht="27.95" customHeight="1">
      <c r="B507" s="44"/>
      <c r="C507" s="44"/>
      <c r="D507" s="44"/>
      <c r="G507" s="44"/>
      <c r="H507" s="44"/>
      <c r="I507" s="45"/>
      <c r="J507" s="44"/>
    </row>
    <row r="508" spans="2:10" ht="27.95" customHeight="1">
      <c r="B508" s="44"/>
      <c r="C508" s="44"/>
      <c r="D508" s="44"/>
      <c r="G508" s="44"/>
      <c r="H508" s="44"/>
      <c r="I508" s="45"/>
      <c r="J508" s="44"/>
    </row>
    <row r="509" spans="2:10" ht="27.95" customHeight="1">
      <c r="B509" s="44"/>
      <c r="C509" s="44"/>
      <c r="D509" s="44"/>
      <c r="G509" s="44"/>
      <c r="H509" s="44"/>
      <c r="I509" s="45"/>
      <c r="J509" s="44"/>
    </row>
    <row r="510" spans="2:10" ht="27.95" customHeight="1">
      <c r="B510" s="44"/>
      <c r="C510" s="44"/>
      <c r="D510" s="44"/>
      <c r="G510" s="44"/>
      <c r="H510" s="44"/>
      <c r="I510" s="45"/>
      <c r="J510" s="44"/>
    </row>
    <row r="511" spans="2:10" ht="27.95" customHeight="1">
      <c r="B511" s="44"/>
      <c r="C511" s="44"/>
      <c r="D511" s="44"/>
      <c r="G511" s="44"/>
      <c r="H511" s="44"/>
      <c r="I511" s="45"/>
      <c r="J511" s="44"/>
    </row>
    <row r="512" spans="2:10" ht="27.95" customHeight="1">
      <c r="B512" s="44"/>
      <c r="C512" s="44"/>
      <c r="D512" s="44"/>
      <c r="G512" s="44"/>
      <c r="H512" s="44"/>
      <c r="I512" s="45"/>
      <c r="J512" s="44"/>
    </row>
    <row r="513" spans="2:10" ht="27.95" customHeight="1">
      <c r="B513" s="44"/>
      <c r="C513" s="44"/>
      <c r="D513" s="44"/>
      <c r="G513" s="44"/>
      <c r="H513" s="44"/>
      <c r="I513" s="45"/>
      <c r="J513" s="44"/>
    </row>
    <row r="514" spans="2:10" ht="27.95" customHeight="1">
      <c r="B514" s="44"/>
      <c r="C514" s="44"/>
      <c r="D514" s="44"/>
      <c r="G514" s="44"/>
      <c r="H514" s="44"/>
      <c r="I514" s="45"/>
      <c r="J514" s="44"/>
    </row>
    <row r="515" spans="2:10" ht="27.95" customHeight="1">
      <c r="B515" s="44"/>
      <c r="C515" s="44"/>
      <c r="D515" s="44"/>
      <c r="G515" s="44"/>
      <c r="H515" s="44"/>
      <c r="I515" s="45"/>
      <c r="J515" s="44"/>
    </row>
    <row r="516" spans="2:10" ht="27.95" customHeight="1">
      <c r="B516" s="44"/>
      <c r="C516" s="44"/>
      <c r="D516" s="44"/>
      <c r="G516" s="44"/>
      <c r="H516" s="44"/>
      <c r="I516" s="45"/>
      <c r="J516" s="44"/>
    </row>
    <row r="517" spans="2:10" ht="27.95" customHeight="1">
      <c r="B517" s="44"/>
      <c r="C517" s="44"/>
      <c r="D517" s="44"/>
      <c r="G517" s="44"/>
      <c r="H517" s="44"/>
      <c r="I517" s="45"/>
      <c r="J517" s="44"/>
    </row>
    <row r="518" spans="2:10" ht="27.95" customHeight="1">
      <c r="B518" s="44"/>
      <c r="C518" s="44"/>
      <c r="D518" s="44"/>
      <c r="G518" s="44"/>
      <c r="H518" s="44"/>
      <c r="I518" s="45"/>
      <c r="J518" s="44"/>
    </row>
    <row r="519" spans="2:10" ht="27.95" customHeight="1">
      <c r="B519" s="44"/>
      <c r="C519" s="44"/>
      <c r="D519" s="44"/>
      <c r="G519" s="44"/>
      <c r="H519" s="44"/>
      <c r="I519" s="45"/>
      <c r="J519" s="44"/>
    </row>
    <row r="520" spans="2:10" ht="27.95" customHeight="1">
      <c r="B520" s="44"/>
      <c r="C520" s="44"/>
      <c r="D520" s="44"/>
      <c r="G520" s="44"/>
      <c r="H520" s="44"/>
      <c r="I520" s="45"/>
      <c r="J520" s="44"/>
    </row>
    <row r="521" spans="2:10" ht="27.95" customHeight="1">
      <c r="B521" s="44"/>
      <c r="C521" s="44"/>
      <c r="D521" s="44"/>
      <c r="G521" s="44"/>
      <c r="H521" s="44"/>
      <c r="I521" s="45"/>
      <c r="J521" s="44"/>
    </row>
    <row r="522" spans="2:10" ht="27.95" customHeight="1">
      <c r="B522" s="44"/>
      <c r="C522" s="44"/>
      <c r="D522" s="44"/>
      <c r="G522" s="44"/>
      <c r="H522" s="44"/>
      <c r="I522" s="45"/>
      <c r="J522" s="44"/>
    </row>
    <row r="523" spans="2:10" ht="27.95" customHeight="1">
      <c r="B523" s="44"/>
      <c r="C523" s="44"/>
      <c r="D523" s="44"/>
      <c r="G523" s="44"/>
      <c r="H523" s="44"/>
      <c r="I523" s="45"/>
      <c r="J523" s="44"/>
    </row>
    <row r="524" spans="2:10" ht="27.95" customHeight="1">
      <c r="B524" s="44"/>
      <c r="C524" s="44"/>
      <c r="D524" s="44"/>
      <c r="G524" s="44"/>
      <c r="H524" s="44"/>
      <c r="I524" s="45"/>
      <c r="J524" s="44"/>
    </row>
    <row r="525" spans="2:10" ht="27.95" customHeight="1">
      <c r="B525" s="44"/>
      <c r="C525" s="44"/>
      <c r="D525" s="44"/>
      <c r="G525" s="44"/>
      <c r="H525" s="44"/>
      <c r="I525" s="45"/>
      <c r="J525" s="44"/>
    </row>
    <row r="526" spans="2:10" ht="27.95" customHeight="1">
      <c r="B526" s="44"/>
      <c r="C526" s="44"/>
      <c r="D526" s="44"/>
      <c r="G526" s="44"/>
      <c r="H526" s="44"/>
      <c r="I526" s="45"/>
      <c r="J526" s="44"/>
    </row>
    <row r="527" spans="2:10" ht="27.95" customHeight="1">
      <c r="B527" s="44"/>
      <c r="C527" s="44"/>
      <c r="D527" s="44"/>
      <c r="G527" s="44"/>
      <c r="H527" s="44"/>
      <c r="I527" s="45"/>
      <c r="J527" s="44"/>
    </row>
    <row r="528" spans="2:10" ht="27.95" customHeight="1">
      <c r="B528" s="44"/>
      <c r="C528" s="44"/>
      <c r="D528" s="44"/>
      <c r="G528" s="44"/>
      <c r="H528" s="44"/>
      <c r="I528" s="45"/>
      <c r="J528" s="44"/>
    </row>
    <row r="529" spans="2:10" ht="27.95" customHeight="1">
      <c r="B529" s="44"/>
      <c r="C529" s="44"/>
      <c r="D529" s="44"/>
      <c r="G529" s="44"/>
      <c r="H529" s="44"/>
      <c r="I529" s="45"/>
      <c r="J529" s="44"/>
    </row>
    <row r="530" spans="2:10" ht="27.95" customHeight="1">
      <c r="B530" s="44"/>
      <c r="C530" s="44"/>
      <c r="D530" s="44"/>
      <c r="G530" s="44"/>
      <c r="H530" s="44"/>
      <c r="I530" s="45"/>
      <c r="J530" s="44"/>
    </row>
    <row r="531" spans="2:10" ht="27.95" customHeight="1">
      <c r="B531" s="44"/>
      <c r="C531" s="44"/>
      <c r="D531" s="44"/>
      <c r="G531" s="44"/>
      <c r="H531" s="44"/>
      <c r="I531" s="45"/>
      <c r="J531" s="44"/>
    </row>
    <row r="532" spans="2:10" ht="27.95" customHeight="1">
      <c r="B532" s="44"/>
      <c r="C532" s="44"/>
      <c r="D532" s="44"/>
      <c r="G532" s="44"/>
      <c r="H532" s="44"/>
      <c r="I532" s="45"/>
      <c r="J532" s="44"/>
    </row>
    <row r="533" spans="2:10" ht="27.95" customHeight="1">
      <c r="B533" s="44"/>
      <c r="C533" s="44"/>
      <c r="D533" s="44"/>
      <c r="G533" s="44"/>
      <c r="H533" s="44"/>
      <c r="I533" s="45"/>
      <c r="J533" s="44"/>
    </row>
    <row r="534" spans="2:10" ht="27.95" customHeight="1">
      <c r="B534" s="44"/>
      <c r="C534" s="44"/>
      <c r="D534" s="44"/>
      <c r="G534" s="44"/>
      <c r="H534" s="44"/>
      <c r="I534" s="45"/>
      <c r="J534" s="44"/>
    </row>
    <row r="535" spans="2:10" ht="27.95" customHeight="1">
      <c r="B535" s="44"/>
      <c r="C535" s="44"/>
      <c r="D535" s="44"/>
      <c r="G535" s="44"/>
      <c r="H535" s="44"/>
      <c r="I535" s="45"/>
      <c r="J535" s="44"/>
    </row>
    <row r="536" spans="2:10" ht="27.95" customHeight="1">
      <c r="B536" s="44"/>
      <c r="C536" s="44"/>
      <c r="D536" s="44"/>
      <c r="G536" s="44"/>
      <c r="H536" s="44"/>
      <c r="I536" s="45"/>
      <c r="J536" s="44"/>
    </row>
    <row r="537" spans="2:10" ht="27.95" customHeight="1">
      <c r="B537" s="44"/>
      <c r="C537" s="44"/>
      <c r="D537" s="44"/>
      <c r="G537" s="44"/>
      <c r="H537" s="44"/>
      <c r="I537" s="45"/>
      <c r="J537" s="44"/>
    </row>
    <row r="538" spans="2:10" ht="27.95" customHeight="1">
      <c r="B538" s="44"/>
      <c r="C538" s="44"/>
      <c r="D538" s="44"/>
      <c r="G538" s="44"/>
      <c r="H538" s="44"/>
      <c r="I538" s="45"/>
      <c r="J538" s="44"/>
    </row>
    <row r="539" spans="2:10" ht="27.95" customHeight="1">
      <c r="B539" s="44"/>
      <c r="C539" s="44"/>
      <c r="D539" s="44"/>
      <c r="G539" s="44"/>
      <c r="H539" s="44"/>
      <c r="I539" s="45"/>
      <c r="J539" s="44"/>
    </row>
    <row r="540" spans="2:10" ht="27.95" customHeight="1">
      <c r="B540" s="44"/>
      <c r="C540" s="44"/>
      <c r="D540" s="44"/>
      <c r="G540" s="44"/>
      <c r="H540" s="44"/>
      <c r="I540" s="45"/>
      <c r="J540" s="44"/>
    </row>
    <row r="541" spans="2:10" ht="27.95" customHeight="1">
      <c r="B541" s="44"/>
      <c r="C541" s="44"/>
      <c r="D541" s="44"/>
      <c r="G541" s="44"/>
      <c r="H541" s="44"/>
      <c r="I541" s="45"/>
      <c r="J541" s="44"/>
    </row>
    <row r="542" spans="2:10" ht="27.95" customHeight="1">
      <c r="B542" s="44"/>
      <c r="C542" s="44"/>
      <c r="D542" s="44"/>
      <c r="G542" s="44"/>
      <c r="H542" s="44"/>
      <c r="I542" s="45"/>
      <c r="J542" s="44"/>
    </row>
    <row r="543" spans="2:10" ht="27.95" customHeight="1">
      <c r="B543" s="44"/>
      <c r="C543" s="44"/>
      <c r="D543" s="44"/>
      <c r="G543" s="44"/>
      <c r="H543" s="44"/>
      <c r="I543" s="45"/>
      <c r="J543" s="44"/>
    </row>
    <row r="544" spans="2:10" ht="27.95" customHeight="1">
      <c r="B544" s="44"/>
      <c r="C544" s="44"/>
      <c r="D544" s="44"/>
      <c r="G544" s="44"/>
      <c r="H544" s="44"/>
      <c r="I544" s="45"/>
      <c r="J544" s="44"/>
    </row>
    <row r="545" spans="2:10" ht="27.95" customHeight="1">
      <c r="B545" s="44"/>
      <c r="C545" s="44"/>
      <c r="D545" s="44"/>
      <c r="G545" s="44"/>
      <c r="H545" s="44"/>
      <c r="I545" s="45"/>
      <c r="J545" s="44"/>
    </row>
    <row r="546" spans="2:10" ht="27.95" customHeight="1">
      <c r="B546" s="44"/>
      <c r="C546" s="44"/>
      <c r="D546" s="44"/>
      <c r="G546" s="44"/>
      <c r="H546" s="44"/>
      <c r="I546" s="45"/>
      <c r="J546" s="44"/>
    </row>
    <row r="547" spans="2:10" ht="27.95" customHeight="1">
      <c r="B547" s="44"/>
      <c r="C547" s="44"/>
      <c r="D547" s="44"/>
      <c r="G547" s="44"/>
      <c r="H547" s="44"/>
      <c r="I547" s="45"/>
      <c r="J547" s="44"/>
    </row>
    <row r="548" spans="2:10" ht="27.95" customHeight="1">
      <c r="B548" s="44"/>
      <c r="C548" s="44"/>
      <c r="D548" s="44"/>
      <c r="G548" s="44"/>
      <c r="H548" s="44"/>
      <c r="I548" s="45"/>
      <c r="J548" s="44"/>
    </row>
    <row r="549" spans="2:10" ht="27.95" customHeight="1">
      <c r="B549" s="44"/>
      <c r="C549" s="44"/>
      <c r="D549" s="44"/>
      <c r="G549" s="44"/>
      <c r="H549" s="44"/>
      <c r="I549" s="45"/>
      <c r="J549" s="44"/>
    </row>
    <row r="550" spans="2:10" ht="27.95" customHeight="1">
      <c r="B550" s="44"/>
      <c r="C550" s="44"/>
      <c r="D550" s="44"/>
      <c r="G550" s="44"/>
      <c r="H550" s="44"/>
      <c r="I550" s="45"/>
      <c r="J550" s="44"/>
    </row>
    <row r="551" spans="2:10" ht="27.95" customHeight="1">
      <c r="B551" s="44"/>
      <c r="C551" s="44"/>
      <c r="D551" s="44"/>
      <c r="G551" s="44"/>
      <c r="H551" s="44"/>
      <c r="I551" s="45"/>
      <c r="J551" s="44"/>
    </row>
    <row r="552" spans="2:10" ht="27.95" customHeight="1">
      <c r="B552" s="44"/>
      <c r="C552" s="44"/>
      <c r="D552" s="44"/>
      <c r="G552" s="44"/>
      <c r="H552" s="44"/>
      <c r="I552" s="45"/>
      <c r="J552" s="44"/>
    </row>
    <row r="553" spans="2:10" ht="27.95" customHeight="1">
      <c r="B553" s="44"/>
      <c r="C553" s="44"/>
      <c r="D553" s="44"/>
      <c r="G553" s="44"/>
      <c r="H553" s="44"/>
      <c r="I553" s="45"/>
      <c r="J553" s="44"/>
    </row>
    <row r="554" spans="2:10" ht="27.95" customHeight="1">
      <c r="B554" s="44"/>
      <c r="C554" s="44"/>
      <c r="D554" s="44"/>
      <c r="G554" s="44"/>
      <c r="H554" s="44"/>
      <c r="I554" s="45"/>
      <c r="J554" s="44"/>
    </row>
    <row r="555" spans="2:10" ht="27.95" customHeight="1">
      <c r="B555" s="44"/>
      <c r="C555" s="44"/>
      <c r="D555" s="44"/>
      <c r="G555" s="44"/>
      <c r="H555" s="44"/>
      <c r="I555" s="45"/>
      <c r="J555" s="44"/>
    </row>
    <row r="556" spans="2:10" ht="27.95" customHeight="1">
      <c r="B556" s="44"/>
      <c r="C556" s="44"/>
      <c r="D556" s="44"/>
      <c r="G556" s="44"/>
      <c r="H556" s="44"/>
      <c r="I556" s="45"/>
      <c r="J556" s="44"/>
    </row>
    <row r="557" spans="2:10" ht="27.95" customHeight="1">
      <c r="B557" s="44"/>
      <c r="C557" s="44"/>
      <c r="D557" s="44"/>
      <c r="G557" s="44"/>
      <c r="H557" s="44"/>
      <c r="I557" s="45"/>
      <c r="J557" s="44"/>
    </row>
    <row r="558" spans="2:10" ht="27.95" customHeight="1">
      <c r="B558" s="44"/>
      <c r="C558" s="44"/>
      <c r="D558" s="44"/>
      <c r="G558" s="44"/>
      <c r="H558" s="44"/>
      <c r="I558" s="45"/>
      <c r="J558" s="44"/>
    </row>
    <row r="559" spans="2:10" ht="27.95" customHeight="1">
      <c r="B559" s="44"/>
      <c r="C559" s="44"/>
      <c r="D559" s="44"/>
      <c r="G559" s="44"/>
      <c r="H559" s="44"/>
      <c r="I559" s="45"/>
      <c r="J559" s="44"/>
    </row>
    <row r="560" spans="2:10" ht="27.95" customHeight="1">
      <c r="B560" s="44"/>
      <c r="C560" s="44"/>
      <c r="D560" s="44"/>
      <c r="G560" s="44"/>
      <c r="H560" s="44"/>
      <c r="I560" s="45"/>
      <c r="J560" s="44"/>
    </row>
    <row r="561" spans="2:10" ht="27.95" customHeight="1">
      <c r="B561" s="44"/>
      <c r="C561" s="44"/>
      <c r="D561" s="44"/>
      <c r="G561" s="44"/>
      <c r="H561" s="44"/>
      <c r="I561" s="45"/>
      <c r="J561" s="44"/>
    </row>
    <row r="562" spans="2:10" ht="27.95" customHeight="1">
      <c r="B562" s="44"/>
      <c r="C562" s="44"/>
      <c r="D562" s="44"/>
      <c r="G562" s="44"/>
      <c r="H562" s="44"/>
      <c r="I562" s="45"/>
      <c r="J562" s="44"/>
    </row>
    <row r="563" spans="2:10" ht="27.95" customHeight="1">
      <c r="B563" s="44"/>
      <c r="C563" s="44"/>
      <c r="D563" s="44"/>
      <c r="G563" s="44"/>
      <c r="H563" s="44"/>
      <c r="I563" s="45"/>
      <c r="J563" s="44"/>
    </row>
    <row r="564" spans="2:10" ht="27.95" customHeight="1">
      <c r="B564" s="44"/>
      <c r="C564" s="44"/>
      <c r="D564" s="44"/>
      <c r="G564" s="44"/>
      <c r="H564" s="44"/>
      <c r="I564" s="45"/>
      <c r="J564" s="44"/>
    </row>
    <row r="565" spans="2:10" ht="27.95" customHeight="1">
      <c r="B565" s="44"/>
      <c r="C565" s="44"/>
      <c r="D565" s="44"/>
      <c r="G565" s="44"/>
      <c r="H565" s="44"/>
      <c r="I565" s="45"/>
      <c r="J565" s="44"/>
    </row>
    <row r="566" spans="2:10" ht="27.95" customHeight="1">
      <c r="B566" s="44"/>
      <c r="C566" s="44"/>
      <c r="D566" s="44"/>
      <c r="G566" s="44"/>
      <c r="H566" s="44"/>
      <c r="I566" s="45"/>
      <c r="J566" s="44"/>
    </row>
    <row r="567" spans="2:10" ht="27.95" customHeight="1">
      <c r="B567" s="44"/>
      <c r="C567" s="44"/>
      <c r="D567" s="44"/>
      <c r="G567" s="44"/>
      <c r="H567" s="44"/>
      <c r="I567" s="45"/>
      <c r="J567" s="44"/>
    </row>
    <row r="568" spans="2:10" ht="27.95" customHeight="1">
      <c r="B568" s="44"/>
      <c r="C568" s="44"/>
      <c r="D568" s="44"/>
      <c r="G568" s="44"/>
      <c r="H568" s="44"/>
      <c r="I568" s="45"/>
      <c r="J568" s="44"/>
    </row>
    <row r="569" spans="2:10" ht="27.95" customHeight="1">
      <c r="B569" s="44"/>
      <c r="C569" s="44"/>
      <c r="D569" s="44"/>
      <c r="G569" s="44"/>
      <c r="H569" s="44"/>
      <c r="I569" s="45"/>
      <c r="J569" s="44"/>
    </row>
    <row r="570" spans="2:10" ht="27.95" customHeight="1">
      <c r="B570" s="44"/>
      <c r="C570" s="44"/>
      <c r="D570" s="44"/>
      <c r="G570" s="44"/>
      <c r="H570" s="44"/>
      <c r="I570" s="45"/>
      <c r="J570" s="44"/>
    </row>
    <row r="571" spans="2:10" ht="27.95" customHeight="1">
      <c r="B571" s="44"/>
      <c r="C571" s="44"/>
      <c r="D571" s="44"/>
      <c r="G571" s="44"/>
      <c r="H571" s="44"/>
      <c r="I571" s="45"/>
      <c r="J571" s="44"/>
    </row>
    <row r="572" spans="2:10" ht="27.95" customHeight="1">
      <c r="B572" s="44"/>
      <c r="C572" s="44"/>
      <c r="D572" s="44"/>
      <c r="G572" s="44"/>
      <c r="H572" s="44"/>
      <c r="I572" s="45"/>
      <c r="J572" s="44"/>
    </row>
    <row r="573" spans="2:10" ht="27.95" customHeight="1">
      <c r="B573" s="44"/>
      <c r="C573" s="44"/>
      <c r="D573" s="44"/>
      <c r="G573" s="44"/>
      <c r="H573" s="44"/>
      <c r="I573" s="45"/>
      <c r="J573" s="44"/>
    </row>
    <row r="574" spans="2:10" ht="27.95" customHeight="1">
      <c r="B574" s="44"/>
      <c r="C574" s="44"/>
      <c r="D574" s="44"/>
      <c r="G574" s="44"/>
      <c r="H574" s="44"/>
      <c r="I574" s="45"/>
      <c r="J574" s="44"/>
    </row>
    <row r="575" spans="2:10" ht="27.95" customHeight="1">
      <c r="B575" s="44"/>
      <c r="C575" s="44"/>
      <c r="D575" s="44"/>
      <c r="G575" s="44"/>
      <c r="H575" s="44"/>
      <c r="I575" s="45"/>
      <c r="J575" s="44"/>
    </row>
    <row r="576" spans="2:10" ht="27.95" customHeight="1">
      <c r="B576" s="44"/>
      <c r="C576" s="44"/>
      <c r="D576" s="44"/>
      <c r="G576" s="44"/>
      <c r="H576" s="44"/>
      <c r="I576" s="45"/>
      <c r="J576" s="44"/>
    </row>
    <row r="577" spans="2:10" ht="27.95" customHeight="1">
      <c r="B577" s="44"/>
      <c r="C577" s="44"/>
      <c r="D577" s="44"/>
      <c r="G577" s="44"/>
      <c r="H577" s="44"/>
      <c r="I577" s="45"/>
      <c r="J577" s="44"/>
    </row>
    <row r="578" spans="2:10" ht="27.95" customHeight="1">
      <c r="B578" s="44"/>
      <c r="C578" s="44"/>
      <c r="D578" s="44"/>
      <c r="G578" s="44"/>
      <c r="H578" s="44"/>
      <c r="I578" s="45"/>
      <c r="J578" s="44"/>
    </row>
    <row r="579" spans="2:10" ht="27.95" customHeight="1">
      <c r="B579" s="44"/>
      <c r="C579" s="44"/>
      <c r="D579" s="44"/>
      <c r="G579" s="44"/>
      <c r="H579" s="44"/>
      <c r="I579" s="45"/>
      <c r="J579" s="44"/>
    </row>
    <row r="580" spans="2:10" ht="27.95" customHeight="1">
      <c r="B580" s="44"/>
      <c r="C580" s="44"/>
      <c r="D580" s="44"/>
      <c r="G580" s="44"/>
      <c r="H580" s="44"/>
      <c r="I580" s="45"/>
      <c r="J580" s="44"/>
    </row>
    <row r="581" spans="2:10" ht="27.95" customHeight="1">
      <c r="B581" s="44"/>
      <c r="C581" s="44"/>
      <c r="D581" s="44"/>
      <c r="G581" s="44"/>
      <c r="H581" s="44"/>
      <c r="I581" s="45"/>
      <c r="J581" s="44"/>
    </row>
    <row r="582" spans="2:10" ht="27.95" customHeight="1">
      <c r="B582" s="44"/>
      <c r="C582" s="44"/>
      <c r="D582" s="44"/>
      <c r="G582" s="44"/>
      <c r="H582" s="44"/>
      <c r="I582" s="45"/>
      <c r="J582" s="44"/>
    </row>
    <row r="583" spans="2:10" ht="27.95" customHeight="1">
      <c r="B583" s="44"/>
      <c r="C583" s="44"/>
      <c r="D583" s="44"/>
      <c r="G583" s="44"/>
      <c r="H583" s="44"/>
      <c r="I583" s="45"/>
      <c r="J583" s="44"/>
    </row>
    <row r="584" spans="2:10" ht="27.95" customHeight="1">
      <c r="B584" s="44"/>
      <c r="C584" s="44"/>
      <c r="D584" s="44"/>
      <c r="G584" s="44"/>
      <c r="H584" s="44"/>
      <c r="I584" s="45"/>
      <c r="J584" s="44"/>
    </row>
    <row r="585" spans="2:10" ht="27.95" customHeight="1">
      <c r="B585" s="44"/>
      <c r="C585" s="44"/>
      <c r="D585" s="44"/>
      <c r="G585" s="44"/>
      <c r="H585" s="44"/>
      <c r="I585" s="45"/>
      <c r="J585" s="44"/>
    </row>
    <row r="586" spans="2:10" ht="27.95" customHeight="1">
      <c r="B586" s="44"/>
      <c r="C586" s="44"/>
      <c r="D586" s="44"/>
      <c r="G586" s="44"/>
      <c r="H586" s="44"/>
      <c r="I586" s="45"/>
      <c r="J586" s="44"/>
    </row>
    <row r="587" spans="2:10" ht="27.95" customHeight="1">
      <c r="B587" s="44"/>
      <c r="C587" s="44"/>
      <c r="D587" s="44"/>
      <c r="G587" s="44"/>
      <c r="H587" s="44"/>
      <c r="I587" s="45"/>
      <c r="J587" s="44"/>
    </row>
    <row r="588" spans="2:10" ht="27.95" customHeight="1">
      <c r="B588" s="44"/>
      <c r="C588" s="44"/>
      <c r="D588" s="44"/>
      <c r="G588" s="44"/>
      <c r="H588" s="44"/>
      <c r="I588" s="45"/>
      <c r="J588" s="44"/>
    </row>
    <row r="589" spans="2:10" ht="27.95" customHeight="1">
      <c r="B589" s="44"/>
      <c r="C589" s="44"/>
      <c r="D589" s="44"/>
      <c r="G589" s="44"/>
      <c r="H589" s="44"/>
      <c r="I589" s="45"/>
      <c r="J589" s="44"/>
    </row>
    <row r="590" spans="2:10" ht="27.95" customHeight="1">
      <c r="B590" s="44"/>
      <c r="C590" s="44"/>
      <c r="D590" s="44"/>
      <c r="G590" s="44"/>
      <c r="H590" s="44"/>
      <c r="I590" s="45"/>
      <c r="J590" s="44"/>
    </row>
    <row r="591" spans="2:10" ht="27.95" customHeight="1">
      <c r="B591" s="44"/>
      <c r="C591" s="44"/>
      <c r="D591" s="44"/>
      <c r="G591" s="44"/>
      <c r="H591" s="44"/>
      <c r="I591" s="45"/>
      <c r="J591" s="44"/>
    </row>
    <row r="592" spans="2:10" ht="27.95" customHeight="1">
      <c r="B592" s="44"/>
      <c r="C592" s="44"/>
      <c r="D592" s="44"/>
      <c r="G592" s="44"/>
      <c r="H592" s="44"/>
      <c r="I592" s="45"/>
      <c r="J592" s="44"/>
    </row>
    <row r="593" spans="2:10" ht="27.95" customHeight="1">
      <c r="B593" s="44"/>
      <c r="C593" s="44"/>
      <c r="D593" s="44"/>
      <c r="G593" s="44"/>
      <c r="H593" s="44"/>
      <c r="I593" s="45"/>
      <c r="J593" s="44"/>
    </row>
    <row r="594" spans="2:10" ht="27.95" customHeight="1">
      <c r="B594" s="44"/>
      <c r="C594" s="44"/>
      <c r="D594" s="44"/>
      <c r="G594" s="44"/>
      <c r="H594" s="44"/>
      <c r="I594" s="45"/>
      <c r="J594" s="44"/>
    </row>
    <row r="595" spans="2:10" ht="27.95" customHeight="1">
      <c r="B595" s="44"/>
      <c r="C595" s="44"/>
      <c r="D595" s="44"/>
      <c r="G595" s="44"/>
      <c r="H595" s="44"/>
      <c r="I595" s="45"/>
      <c r="J595" s="44"/>
    </row>
    <row r="596" spans="2:10" ht="27.95" customHeight="1">
      <c r="B596" s="44"/>
      <c r="C596" s="44"/>
      <c r="D596" s="44"/>
      <c r="G596" s="44"/>
      <c r="H596" s="44"/>
      <c r="I596" s="45"/>
      <c r="J596" s="44"/>
    </row>
    <row r="597" spans="2:10" ht="27.95" customHeight="1">
      <c r="B597" s="44"/>
      <c r="C597" s="44"/>
      <c r="D597" s="44"/>
      <c r="G597" s="44"/>
      <c r="H597" s="44"/>
      <c r="I597" s="45"/>
      <c r="J597" s="44"/>
    </row>
    <row r="598" spans="2:10" ht="27.95" customHeight="1">
      <c r="B598" s="44"/>
      <c r="C598" s="44"/>
      <c r="D598" s="44"/>
      <c r="G598" s="44"/>
      <c r="H598" s="44"/>
      <c r="I598" s="45"/>
      <c r="J598" s="44"/>
    </row>
    <row r="599" spans="2:10" ht="27.95" customHeight="1">
      <c r="B599" s="44"/>
      <c r="C599" s="44"/>
      <c r="D599" s="44"/>
      <c r="G599" s="44"/>
      <c r="H599" s="44"/>
      <c r="I599" s="45"/>
      <c r="J599" s="44"/>
    </row>
    <row r="600" spans="2:10" ht="27.95" customHeight="1">
      <c r="B600" s="44"/>
      <c r="C600" s="44"/>
      <c r="D600" s="44"/>
      <c r="G600" s="44"/>
      <c r="H600" s="44"/>
      <c r="I600" s="45"/>
      <c r="J600" s="44"/>
    </row>
    <row r="601" spans="2:10" ht="27.95" customHeight="1">
      <c r="B601" s="44"/>
      <c r="C601" s="44"/>
      <c r="D601" s="44"/>
      <c r="G601" s="44"/>
      <c r="H601" s="44"/>
      <c r="I601" s="45"/>
      <c r="J601" s="44"/>
    </row>
    <row r="602" spans="2:10" ht="27.95" customHeight="1">
      <c r="B602" s="44"/>
      <c r="C602" s="44"/>
      <c r="D602" s="44"/>
      <c r="G602" s="44"/>
      <c r="H602" s="44"/>
      <c r="I602" s="45"/>
      <c r="J602" s="44"/>
    </row>
    <row r="603" spans="2:10" ht="27.95" customHeight="1">
      <c r="B603" s="44"/>
      <c r="C603" s="44"/>
      <c r="D603" s="44"/>
      <c r="G603" s="44"/>
      <c r="H603" s="44"/>
      <c r="I603" s="45"/>
      <c r="J603" s="44"/>
    </row>
    <row r="604" spans="2:10" ht="27.95" customHeight="1">
      <c r="B604" s="44"/>
      <c r="C604" s="44"/>
      <c r="D604" s="44"/>
      <c r="G604" s="44"/>
      <c r="H604" s="44"/>
      <c r="I604" s="45"/>
      <c r="J604" s="44"/>
    </row>
    <row r="605" spans="2:10" ht="27.95" customHeight="1">
      <c r="B605" s="44"/>
      <c r="C605" s="44"/>
      <c r="D605" s="44"/>
      <c r="G605" s="44"/>
      <c r="H605" s="44"/>
      <c r="I605" s="45"/>
      <c r="J605" s="44"/>
    </row>
    <row r="606" spans="2:10" ht="27.95" customHeight="1">
      <c r="B606" s="44"/>
      <c r="C606" s="44"/>
      <c r="D606" s="44"/>
      <c r="G606" s="44"/>
      <c r="H606" s="44"/>
      <c r="I606" s="45"/>
      <c r="J606" s="44"/>
    </row>
    <row r="607" spans="2:10" ht="27.95" customHeight="1">
      <c r="B607" s="44"/>
      <c r="C607" s="44"/>
      <c r="D607" s="44"/>
      <c r="G607" s="44"/>
      <c r="H607" s="44"/>
      <c r="I607" s="45"/>
      <c r="J607" s="44"/>
    </row>
    <row r="608" spans="2:10" ht="27.95" customHeight="1">
      <c r="B608" s="44"/>
      <c r="C608" s="44"/>
      <c r="D608" s="44"/>
      <c r="G608" s="44"/>
      <c r="H608" s="44"/>
      <c r="I608" s="45"/>
      <c r="J608" s="44"/>
    </row>
    <row r="609" spans="2:10" ht="27.95" customHeight="1">
      <c r="B609" s="44"/>
      <c r="C609" s="44"/>
      <c r="D609" s="44"/>
      <c r="G609" s="44"/>
      <c r="H609" s="44"/>
      <c r="I609" s="45"/>
      <c r="J609" s="44"/>
    </row>
    <row r="610" spans="2:10" ht="27.95" customHeight="1">
      <c r="B610" s="44"/>
      <c r="C610" s="44"/>
      <c r="D610" s="44"/>
      <c r="G610" s="44"/>
      <c r="H610" s="44"/>
      <c r="I610" s="45"/>
      <c r="J610" s="44"/>
    </row>
    <row r="611" spans="2:10" ht="27.95" customHeight="1">
      <c r="B611" s="44"/>
      <c r="C611" s="44"/>
      <c r="D611" s="44"/>
      <c r="G611" s="44"/>
      <c r="H611" s="44"/>
      <c r="I611" s="45"/>
      <c r="J611" s="44"/>
    </row>
    <row r="612" spans="2:10" ht="27.95" customHeight="1">
      <c r="B612" s="44"/>
      <c r="C612" s="44"/>
      <c r="D612" s="44"/>
      <c r="G612" s="44"/>
      <c r="H612" s="44"/>
      <c r="I612" s="45"/>
      <c r="J612" s="44"/>
    </row>
    <row r="613" spans="2:10" ht="27.95" customHeight="1">
      <c r="B613" s="44"/>
      <c r="C613" s="44"/>
      <c r="D613" s="44"/>
      <c r="G613" s="44"/>
      <c r="H613" s="44"/>
      <c r="I613" s="45"/>
      <c r="J613" s="44"/>
    </row>
    <row r="614" spans="2:10" ht="27.95" customHeight="1">
      <c r="B614" s="44"/>
      <c r="C614" s="44"/>
      <c r="D614" s="44"/>
      <c r="G614" s="44"/>
      <c r="H614" s="44"/>
      <c r="I614" s="45"/>
      <c r="J614" s="44"/>
    </row>
    <row r="615" spans="2:10" ht="27.95" customHeight="1">
      <c r="B615" s="44"/>
      <c r="C615" s="44"/>
      <c r="D615" s="44"/>
      <c r="G615" s="44"/>
      <c r="H615" s="44"/>
      <c r="I615" s="45"/>
      <c r="J615" s="44"/>
    </row>
    <row r="616" spans="2:10" ht="27.95" customHeight="1">
      <c r="B616" s="44"/>
      <c r="C616" s="44"/>
      <c r="D616" s="44"/>
      <c r="G616" s="44"/>
      <c r="H616" s="44"/>
      <c r="I616" s="45"/>
      <c r="J616" s="44"/>
    </row>
    <row r="617" spans="2:10" ht="27.95" customHeight="1">
      <c r="B617" s="44"/>
      <c r="C617" s="44"/>
      <c r="D617" s="44"/>
      <c r="G617" s="44"/>
      <c r="H617" s="44"/>
      <c r="I617" s="45"/>
      <c r="J617" s="44"/>
    </row>
    <row r="618" spans="2:10" ht="27.95" customHeight="1">
      <c r="B618" s="44"/>
      <c r="C618" s="44"/>
      <c r="D618" s="44"/>
      <c r="G618" s="44"/>
      <c r="H618" s="44"/>
      <c r="I618" s="45"/>
      <c r="J618" s="44"/>
    </row>
    <row r="619" spans="2:10" ht="27.95" customHeight="1">
      <c r="B619" s="44"/>
      <c r="C619" s="44"/>
      <c r="D619" s="44"/>
      <c r="G619" s="44"/>
      <c r="H619" s="44"/>
      <c r="I619" s="45"/>
      <c r="J619" s="44"/>
    </row>
    <row r="620" spans="2:10" ht="27.95" customHeight="1">
      <c r="B620" s="44"/>
      <c r="C620" s="44"/>
      <c r="D620" s="44"/>
      <c r="G620" s="44"/>
      <c r="H620" s="44"/>
      <c r="I620" s="45"/>
      <c r="J620" s="44"/>
    </row>
    <row r="621" spans="2:10" ht="27.95" customHeight="1">
      <c r="B621" s="44"/>
      <c r="C621" s="44"/>
      <c r="D621" s="44"/>
      <c r="G621" s="44"/>
      <c r="H621" s="44"/>
      <c r="I621" s="45"/>
      <c r="J621" s="44"/>
    </row>
    <row r="622" spans="2:10" ht="27.95" customHeight="1">
      <c r="B622" s="44"/>
      <c r="C622" s="44"/>
      <c r="D622" s="44"/>
      <c r="G622" s="44"/>
      <c r="H622" s="44"/>
      <c r="I622" s="45"/>
      <c r="J622" s="44"/>
    </row>
    <row r="623" spans="2:10" ht="27.95" customHeight="1">
      <c r="B623" s="44"/>
      <c r="C623" s="44"/>
      <c r="D623" s="44"/>
      <c r="G623" s="44"/>
      <c r="H623" s="44"/>
      <c r="I623" s="45"/>
      <c r="J623" s="44"/>
    </row>
    <row r="624" spans="2:10" ht="27.95" customHeight="1">
      <c r="B624" s="44"/>
      <c r="C624" s="44"/>
      <c r="D624" s="44"/>
      <c r="G624" s="44"/>
      <c r="H624" s="44"/>
      <c r="I624" s="45"/>
      <c r="J624" s="44"/>
    </row>
    <row r="625" spans="2:10" ht="27.95" customHeight="1">
      <c r="B625" s="44"/>
      <c r="C625" s="44"/>
      <c r="D625" s="44"/>
      <c r="G625" s="44"/>
      <c r="H625" s="44"/>
      <c r="I625" s="45"/>
      <c r="J625" s="44"/>
    </row>
    <row r="626" spans="2:10" ht="27.95" customHeight="1">
      <c r="B626" s="44"/>
      <c r="C626" s="44"/>
      <c r="D626" s="44"/>
      <c r="G626" s="44"/>
      <c r="H626" s="44"/>
      <c r="I626" s="45"/>
      <c r="J626" s="44"/>
    </row>
    <row r="627" spans="2:10" ht="27.95" customHeight="1">
      <c r="B627" s="44"/>
      <c r="C627" s="44"/>
      <c r="D627" s="44"/>
      <c r="G627" s="44"/>
      <c r="H627" s="44"/>
      <c r="I627" s="45"/>
      <c r="J627" s="44"/>
    </row>
    <row r="628" spans="2:10" ht="27.95" customHeight="1">
      <c r="B628" s="44"/>
      <c r="C628" s="44"/>
      <c r="D628" s="44"/>
      <c r="G628" s="44"/>
      <c r="H628" s="44"/>
      <c r="I628" s="45"/>
      <c r="J628" s="44"/>
    </row>
    <row r="629" spans="2:10" ht="27.95" customHeight="1">
      <c r="B629" s="44"/>
      <c r="C629" s="44"/>
      <c r="D629" s="44"/>
      <c r="G629" s="44"/>
      <c r="H629" s="44"/>
      <c r="I629" s="45"/>
      <c r="J629" s="44"/>
    </row>
    <row r="630" spans="2:10" ht="27.95" customHeight="1">
      <c r="B630" s="44"/>
      <c r="C630" s="44"/>
      <c r="D630" s="44"/>
      <c r="G630" s="44"/>
      <c r="H630" s="44"/>
      <c r="I630" s="45"/>
      <c r="J630" s="44"/>
    </row>
    <row r="631" spans="2:10" ht="27.95" customHeight="1">
      <c r="B631" s="44"/>
      <c r="C631" s="44"/>
      <c r="D631" s="44"/>
      <c r="G631" s="44"/>
      <c r="H631" s="44"/>
      <c r="I631" s="45"/>
      <c r="J631" s="44"/>
    </row>
    <row r="632" spans="2:10" ht="27.95" customHeight="1">
      <c r="B632" s="44"/>
      <c r="C632" s="44"/>
      <c r="D632" s="44"/>
      <c r="G632" s="44"/>
      <c r="H632" s="44"/>
      <c r="I632" s="45"/>
      <c r="J632" s="44"/>
    </row>
    <row r="633" spans="2:10" ht="27.95" customHeight="1">
      <c r="B633" s="44"/>
      <c r="C633" s="44"/>
      <c r="D633" s="44"/>
      <c r="G633" s="44"/>
      <c r="H633" s="44"/>
      <c r="I633" s="45"/>
      <c r="J633" s="44"/>
    </row>
    <row r="634" spans="2:10" ht="27.95" customHeight="1">
      <c r="B634" s="44"/>
      <c r="C634" s="44"/>
      <c r="D634" s="44"/>
      <c r="G634" s="44"/>
      <c r="H634" s="44"/>
      <c r="I634" s="45"/>
      <c r="J634" s="44"/>
    </row>
    <row r="635" spans="2:10" ht="27.95" customHeight="1">
      <c r="B635" s="44"/>
      <c r="C635" s="44"/>
      <c r="D635" s="44"/>
      <c r="G635" s="44"/>
      <c r="H635" s="44"/>
      <c r="I635" s="45"/>
      <c r="J635" s="44"/>
    </row>
    <row r="636" spans="2:10" ht="27.95" customHeight="1">
      <c r="B636" s="44"/>
      <c r="C636" s="44"/>
      <c r="D636" s="44"/>
      <c r="G636" s="44"/>
      <c r="H636" s="44"/>
      <c r="I636" s="45"/>
      <c r="J636" s="44"/>
    </row>
    <row r="637" spans="2:10" ht="27.95" customHeight="1">
      <c r="B637" s="44"/>
      <c r="C637" s="44"/>
      <c r="D637" s="44"/>
      <c r="G637" s="44"/>
      <c r="H637" s="44"/>
      <c r="I637" s="45"/>
      <c r="J637" s="44"/>
    </row>
    <row r="638" spans="2:10" ht="27.95" customHeight="1">
      <c r="B638" s="44"/>
      <c r="C638" s="44"/>
      <c r="D638" s="44"/>
      <c r="G638" s="44"/>
      <c r="H638" s="44"/>
      <c r="I638" s="45"/>
      <c r="J638" s="44"/>
    </row>
    <row r="639" spans="2:10" ht="27.95" customHeight="1">
      <c r="B639" s="44"/>
      <c r="C639" s="44"/>
      <c r="D639" s="44"/>
      <c r="G639" s="44"/>
      <c r="H639" s="44"/>
      <c r="I639" s="45"/>
      <c r="J639" s="44"/>
    </row>
    <row r="640" spans="2:10" ht="27.95" customHeight="1">
      <c r="B640" s="44"/>
      <c r="C640" s="44"/>
      <c r="D640" s="44"/>
      <c r="G640" s="44"/>
      <c r="H640" s="44"/>
      <c r="I640" s="45"/>
      <c r="J640" s="44"/>
    </row>
    <row r="641" spans="2:10" ht="27.95" customHeight="1">
      <c r="B641" s="44"/>
      <c r="C641" s="44"/>
      <c r="D641" s="44"/>
      <c r="G641" s="44"/>
      <c r="H641" s="44"/>
      <c r="I641" s="45"/>
      <c r="J641" s="44"/>
    </row>
    <row r="642" spans="2:10" ht="27.95" customHeight="1">
      <c r="B642" s="44"/>
      <c r="C642" s="44"/>
      <c r="D642" s="44"/>
      <c r="G642" s="44"/>
      <c r="H642" s="44"/>
      <c r="I642" s="45"/>
      <c r="J642" s="44"/>
    </row>
    <row r="643" spans="2:10" ht="27.95" customHeight="1">
      <c r="B643" s="44"/>
      <c r="C643" s="44"/>
      <c r="D643" s="44"/>
      <c r="G643" s="44"/>
      <c r="H643" s="44"/>
      <c r="I643" s="45"/>
      <c r="J643" s="44"/>
    </row>
    <row r="644" spans="2:10" ht="27.95" customHeight="1">
      <c r="B644" s="44"/>
      <c r="C644" s="44"/>
      <c r="D644" s="44"/>
      <c r="G644" s="44"/>
      <c r="H644" s="44"/>
      <c r="I644" s="45"/>
      <c r="J644" s="44"/>
    </row>
    <row r="645" spans="2:10" ht="27.95" customHeight="1">
      <c r="B645" s="44"/>
      <c r="C645" s="44"/>
      <c r="D645" s="44"/>
      <c r="G645" s="44"/>
      <c r="H645" s="44"/>
      <c r="I645" s="45"/>
      <c r="J645" s="44"/>
    </row>
    <row r="646" spans="2:10" ht="27.95" customHeight="1">
      <c r="B646" s="44"/>
      <c r="C646" s="44"/>
      <c r="D646" s="44"/>
      <c r="G646" s="44"/>
      <c r="H646" s="44"/>
      <c r="I646" s="45"/>
      <c r="J646" s="44"/>
    </row>
    <row r="647" spans="2:10" ht="27.95" customHeight="1">
      <c r="B647" s="44"/>
      <c r="C647" s="44"/>
      <c r="D647" s="44"/>
      <c r="G647" s="44"/>
      <c r="H647" s="44"/>
      <c r="I647" s="45"/>
      <c r="J647" s="44"/>
    </row>
    <row r="648" spans="2:10" ht="27.95" customHeight="1">
      <c r="B648" s="44"/>
      <c r="C648" s="44"/>
      <c r="D648" s="44"/>
      <c r="G648" s="44"/>
      <c r="H648" s="44"/>
      <c r="I648" s="45"/>
      <c r="J648" s="44"/>
    </row>
    <row r="649" spans="2:10" ht="27.95" customHeight="1">
      <c r="B649" s="44"/>
      <c r="C649" s="44"/>
      <c r="D649" s="44"/>
      <c r="G649" s="44"/>
      <c r="H649" s="44"/>
      <c r="I649" s="45"/>
      <c r="J649" s="44"/>
    </row>
    <row r="650" spans="2:10" ht="27.95" customHeight="1">
      <c r="B650" s="44"/>
      <c r="C650" s="44"/>
      <c r="D650" s="44"/>
      <c r="G650" s="44"/>
      <c r="H650" s="44"/>
      <c r="I650" s="45"/>
      <c r="J650" s="44"/>
    </row>
    <row r="651" spans="2:10" ht="27.95" customHeight="1">
      <c r="B651" s="44"/>
      <c r="C651" s="44"/>
      <c r="D651" s="44"/>
      <c r="G651" s="44"/>
      <c r="H651" s="44"/>
      <c r="I651" s="45"/>
      <c r="J651" s="44"/>
    </row>
    <row r="652" spans="2:10" ht="27.95" customHeight="1">
      <c r="B652" s="44"/>
      <c r="C652" s="44"/>
      <c r="D652" s="44"/>
      <c r="G652" s="44"/>
      <c r="H652" s="44"/>
      <c r="I652" s="45"/>
      <c r="J652" s="44"/>
    </row>
    <row r="653" spans="2:10" ht="27.95" customHeight="1">
      <c r="B653" s="44"/>
      <c r="C653" s="44"/>
      <c r="D653" s="44"/>
      <c r="G653" s="44"/>
      <c r="H653" s="44"/>
      <c r="I653" s="45"/>
      <c r="J653" s="44"/>
    </row>
    <row r="654" spans="2:10" ht="27.95" customHeight="1">
      <c r="B654" s="44"/>
      <c r="C654" s="44"/>
      <c r="D654" s="44"/>
      <c r="G654" s="44"/>
      <c r="H654" s="44"/>
      <c r="I654" s="45"/>
      <c r="J654" s="44"/>
    </row>
    <row r="655" spans="2:10" ht="27.95" customHeight="1">
      <c r="B655" s="44"/>
      <c r="C655" s="44"/>
      <c r="D655" s="44"/>
      <c r="G655" s="44"/>
      <c r="H655" s="44"/>
      <c r="I655" s="45"/>
      <c r="J655" s="44"/>
    </row>
    <row r="656" spans="2:10" ht="27.95" customHeight="1">
      <c r="B656" s="44"/>
      <c r="C656" s="44"/>
      <c r="D656" s="44"/>
      <c r="G656" s="44"/>
      <c r="H656" s="44"/>
      <c r="I656" s="45"/>
      <c r="J656" s="44"/>
    </row>
    <row r="657" spans="2:10" ht="27.95" customHeight="1">
      <c r="B657" s="44"/>
      <c r="C657" s="44"/>
      <c r="D657" s="44"/>
      <c r="G657" s="44"/>
      <c r="H657" s="44"/>
      <c r="I657" s="45"/>
      <c r="J657" s="44"/>
    </row>
    <row r="658" spans="2:10" ht="27.95" customHeight="1">
      <c r="B658" s="44"/>
      <c r="C658" s="44"/>
      <c r="D658" s="44"/>
      <c r="G658" s="44"/>
      <c r="H658" s="44"/>
      <c r="I658" s="45"/>
      <c r="J658" s="44"/>
    </row>
    <row r="659" spans="2:10" ht="27.95" customHeight="1">
      <c r="B659" s="44"/>
      <c r="C659" s="44"/>
      <c r="D659" s="44"/>
      <c r="G659" s="44"/>
      <c r="H659" s="44"/>
      <c r="I659" s="45"/>
      <c r="J659" s="44"/>
    </row>
    <row r="660" spans="2:10" ht="27.95" customHeight="1">
      <c r="B660" s="44"/>
      <c r="C660" s="44"/>
      <c r="D660" s="44"/>
      <c r="G660" s="44"/>
      <c r="H660" s="44"/>
      <c r="I660" s="45"/>
      <c r="J660" s="44"/>
    </row>
    <row r="661" spans="2:10" ht="27.95" customHeight="1">
      <c r="B661" s="44"/>
      <c r="C661" s="44"/>
      <c r="D661" s="44"/>
      <c r="G661" s="44"/>
      <c r="H661" s="44"/>
      <c r="I661" s="45"/>
      <c r="J661" s="44"/>
    </row>
    <row r="662" spans="2:10" ht="27.95" customHeight="1">
      <c r="B662" s="44"/>
      <c r="C662" s="44"/>
      <c r="D662" s="44"/>
      <c r="G662" s="44"/>
      <c r="H662" s="44"/>
      <c r="I662" s="45"/>
      <c r="J662" s="44"/>
    </row>
    <row r="663" spans="2:10" ht="27.95" customHeight="1">
      <c r="B663" s="44"/>
      <c r="C663" s="44"/>
      <c r="D663" s="44"/>
      <c r="G663" s="44"/>
      <c r="H663" s="44"/>
      <c r="I663" s="45"/>
      <c r="J663" s="44"/>
    </row>
    <row r="664" spans="2:10" ht="27.95" customHeight="1">
      <c r="B664" s="44"/>
      <c r="C664" s="44"/>
      <c r="D664" s="44"/>
      <c r="G664" s="44"/>
      <c r="H664" s="44"/>
      <c r="I664" s="45"/>
      <c r="J664" s="44"/>
    </row>
    <row r="665" spans="2:10" ht="27.95" customHeight="1">
      <c r="B665" s="44"/>
      <c r="C665" s="44"/>
      <c r="D665" s="44"/>
      <c r="G665" s="44"/>
      <c r="H665" s="44"/>
      <c r="I665" s="45"/>
      <c r="J665" s="44"/>
    </row>
    <row r="666" spans="2:10" ht="27.95" customHeight="1">
      <c r="B666" s="44"/>
      <c r="C666" s="44"/>
      <c r="D666" s="44"/>
      <c r="G666" s="44"/>
      <c r="H666" s="44"/>
      <c r="I666" s="45"/>
      <c r="J666" s="44"/>
    </row>
    <row r="667" spans="2:10" ht="27.95" customHeight="1">
      <c r="B667" s="44"/>
      <c r="C667" s="44"/>
      <c r="D667" s="44"/>
      <c r="G667" s="44"/>
      <c r="H667" s="44"/>
      <c r="I667" s="45"/>
      <c r="J667" s="44"/>
    </row>
    <row r="668" spans="2:10" ht="27.95" customHeight="1">
      <c r="B668" s="44"/>
      <c r="C668" s="44"/>
      <c r="D668" s="44"/>
      <c r="G668" s="44"/>
      <c r="H668" s="44"/>
      <c r="I668" s="45"/>
      <c r="J668" s="44"/>
    </row>
    <row r="669" spans="2:10" ht="27.95" customHeight="1">
      <c r="B669" s="44"/>
      <c r="C669" s="44"/>
      <c r="D669" s="44"/>
      <c r="G669" s="44"/>
      <c r="H669" s="44"/>
      <c r="I669" s="45"/>
      <c r="J669" s="44"/>
    </row>
    <row r="670" spans="2:10" ht="27.95" customHeight="1">
      <c r="B670" s="44"/>
      <c r="C670" s="44"/>
      <c r="D670" s="44"/>
      <c r="G670" s="44"/>
      <c r="H670" s="44"/>
      <c r="I670" s="45"/>
      <c r="J670" s="44"/>
    </row>
    <row r="671" spans="2:10" ht="27.95" customHeight="1">
      <c r="B671" s="44"/>
      <c r="C671" s="44"/>
      <c r="D671" s="44"/>
      <c r="G671" s="44"/>
      <c r="H671" s="44"/>
      <c r="I671" s="45"/>
      <c r="J671" s="44"/>
    </row>
    <row r="672" spans="2:10" ht="27.95" customHeight="1">
      <c r="B672" s="44"/>
      <c r="C672" s="44"/>
      <c r="D672" s="44"/>
      <c r="G672" s="44"/>
      <c r="H672" s="44"/>
      <c r="I672" s="45"/>
      <c r="J672" s="44"/>
    </row>
    <row r="673" spans="2:10" ht="27.95" customHeight="1">
      <c r="B673" s="44"/>
      <c r="C673" s="44"/>
      <c r="D673" s="44"/>
      <c r="G673" s="44"/>
      <c r="H673" s="44"/>
      <c r="I673" s="45"/>
      <c r="J673" s="44"/>
    </row>
    <row r="674" spans="2:10" ht="27.95" customHeight="1">
      <c r="B674" s="44"/>
      <c r="C674" s="44"/>
      <c r="D674" s="44"/>
      <c r="G674" s="44"/>
      <c r="H674" s="44"/>
      <c r="I674" s="45"/>
      <c r="J674" s="44"/>
    </row>
    <row r="675" spans="2:10" ht="27.95" customHeight="1">
      <c r="B675" s="44"/>
      <c r="C675" s="44"/>
      <c r="D675" s="44"/>
      <c r="G675" s="44"/>
      <c r="H675" s="44"/>
      <c r="I675" s="45"/>
      <c r="J675" s="44"/>
    </row>
    <row r="676" spans="2:10" ht="27.95" customHeight="1">
      <c r="B676" s="44"/>
      <c r="C676" s="44"/>
      <c r="D676" s="44"/>
      <c r="G676" s="44"/>
      <c r="H676" s="44"/>
      <c r="I676" s="45"/>
      <c r="J676" s="44"/>
    </row>
    <row r="677" spans="2:10" ht="27.95" customHeight="1">
      <c r="B677" s="44"/>
      <c r="C677" s="44"/>
      <c r="D677" s="44"/>
      <c r="G677" s="44"/>
      <c r="H677" s="44"/>
      <c r="I677" s="45"/>
      <c r="J677" s="44"/>
    </row>
    <row r="678" spans="2:10" ht="27.95" customHeight="1">
      <c r="B678" s="44"/>
      <c r="C678" s="44"/>
      <c r="D678" s="44"/>
      <c r="G678" s="44"/>
      <c r="H678" s="44"/>
      <c r="I678" s="45"/>
      <c r="J678" s="44"/>
    </row>
    <row r="679" spans="2:10" ht="27.95" customHeight="1">
      <c r="B679" s="44"/>
      <c r="C679" s="44"/>
      <c r="D679" s="44"/>
      <c r="G679" s="44"/>
      <c r="H679" s="44"/>
      <c r="I679" s="45"/>
      <c r="J679" s="44"/>
    </row>
    <row r="680" spans="2:10" ht="27.95" customHeight="1">
      <c r="B680" s="44"/>
      <c r="C680" s="44"/>
      <c r="D680" s="44"/>
      <c r="G680" s="44"/>
      <c r="H680" s="44"/>
      <c r="I680" s="45"/>
      <c r="J680" s="44"/>
    </row>
    <row r="681" spans="2:10" ht="27.95" customHeight="1">
      <c r="B681" s="44"/>
      <c r="C681" s="44"/>
      <c r="D681" s="44"/>
      <c r="G681" s="44"/>
      <c r="H681" s="44"/>
      <c r="I681" s="45"/>
      <c r="J681" s="44"/>
    </row>
    <row r="682" spans="2:10" ht="27.95" customHeight="1">
      <c r="B682" s="44"/>
      <c r="C682" s="44"/>
      <c r="D682" s="44"/>
      <c r="G682" s="44"/>
      <c r="H682" s="44"/>
      <c r="I682" s="45"/>
      <c r="J682" s="44"/>
    </row>
    <row r="683" spans="2:10" ht="27.95" customHeight="1">
      <c r="B683" s="44"/>
      <c r="C683" s="44"/>
      <c r="D683" s="44"/>
      <c r="G683" s="44"/>
      <c r="H683" s="44"/>
      <c r="I683" s="45"/>
      <c r="J683" s="44"/>
    </row>
    <row r="684" spans="2:10" ht="27.95" customHeight="1">
      <c r="B684" s="44"/>
      <c r="C684" s="44"/>
      <c r="D684" s="44"/>
      <c r="G684" s="44"/>
      <c r="H684" s="44"/>
      <c r="I684" s="45"/>
      <c r="J684" s="44"/>
    </row>
    <row r="685" spans="2:10" ht="27.95" customHeight="1">
      <c r="B685" s="44"/>
      <c r="C685" s="44"/>
      <c r="D685" s="44"/>
      <c r="G685" s="44"/>
      <c r="H685" s="44"/>
      <c r="I685" s="45"/>
      <c r="J685" s="44"/>
    </row>
    <row r="686" spans="2:10" ht="27.95" customHeight="1">
      <c r="B686" s="44"/>
      <c r="C686" s="44"/>
      <c r="D686" s="44"/>
      <c r="G686" s="44"/>
      <c r="H686" s="44"/>
      <c r="I686" s="45"/>
      <c r="J686" s="44"/>
    </row>
    <row r="687" spans="2:10" ht="27.95" customHeight="1">
      <c r="B687" s="44"/>
      <c r="C687" s="44"/>
      <c r="D687" s="44"/>
      <c r="G687" s="44"/>
      <c r="H687" s="44"/>
      <c r="I687" s="45"/>
      <c r="J687" s="44"/>
    </row>
    <row r="688" spans="2:10" ht="27.95" customHeight="1">
      <c r="B688" s="44"/>
      <c r="C688" s="44"/>
      <c r="D688" s="44"/>
      <c r="G688" s="44"/>
      <c r="H688" s="44"/>
      <c r="I688" s="45"/>
      <c r="J688" s="44"/>
    </row>
    <row r="689" spans="2:10" ht="27.95" customHeight="1">
      <c r="B689" s="44"/>
      <c r="C689" s="44"/>
      <c r="D689" s="44"/>
      <c r="G689" s="44"/>
      <c r="H689" s="44"/>
      <c r="I689" s="45"/>
      <c r="J689" s="44"/>
    </row>
    <row r="690" spans="2:10" ht="27.95" customHeight="1">
      <c r="B690" s="44"/>
      <c r="C690" s="44"/>
      <c r="D690" s="44"/>
      <c r="G690" s="44"/>
      <c r="H690" s="44"/>
      <c r="I690" s="45"/>
      <c r="J690" s="44"/>
    </row>
    <row r="691" spans="2:10" ht="27.95" customHeight="1">
      <c r="B691" s="44"/>
      <c r="C691" s="44"/>
      <c r="D691" s="44"/>
      <c r="G691" s="44"/>
      <c r="H691" s="44"/>
      <c r="I691" s="45"/>
      <c r="J691" s="44"/>
    </row>
    <row r="692" spans="2:10" ht="27.95" customHeight="1">
      <c r="B692" s="44"/>
      <c r="C692" s="44"/>
      <c r="D692" s="44"/>
      <c r="G692" s="44"/>
      <c r="H692" s="44"/>
      <c r="I692" s="45"/>
      <c r="J692" s="44"/>
    </row>
    <row r="693" spans="2:10" ht="27.95" customHeight="1">
      <c r="B693" s="44"/>
      <c r="C693" s="44"/>
      <c r="D693" s="44"/>
      <c r="G693" s="44"/>
      <c r="H693" s="44"/>
      <c r="I693" s="45"/>
      <c r="J693" s="44"/>
    </row>
    <row r="694" spans="2:10" ht="27.95" customHeight="1">
      <c r="B694" s="44"/>
      <c r="C694" s="44"/>
      <c r="D694" s="44"/>
      <c r="G694" s="44"/>
      <c r="H694" s="44"/>
      <c r="I694" s="45"/>
      <c r="J694" s="44"/>
    </row>
    <row r="695" spans="2:10" ht="27.95" customHeight="1">
      <c r="B695" s="44"/>
      <c r="C695" s="44"/>
      <c r="D695" s="44"/>
      <c r="G695" s="44"/>
      <c r="H695" s="44"/>
      <c r="I695" s="45"/>
      <c r="J695" s="44"/>
    </row>
    <row r="696" spans="2:10" ht="27.95" customHeight="1">
      <c r="B696" s="44"/>
      <c r="C696" s="44"/>
      <c r="D696" s="44"/>
      <c r="G696" s="44"/>
      <c r="H696" s="44"/>
      <c r="I696" s="45"/>
      <c r="J696" s="44"/>
    </row>
    <row r="697" spans="2:10" ht="27.95" customHeight="1">
      <c r="B697" s="44"/>
      <c r="C697" s="44"/>
      <c r="D697" s="44"/>
      <c r="G697" s="44"/>
      <c r="H697" s="44"/>
      <c r="I697" s="45"/>
      <c r="J697" s="44"/>
    </row>
    <row r="698" spans="2:10" ht="27.95" customHeight="1">
      <c r="B698" s="44"/>
      <c r="C698" s="44"/>
      <c r="D698" s="44"/>
      <c r="G698" s="44"/>
      <c r="H698" s="44"/>
      <c r="I698" s="45"/>
      <c r="J698" s="44"/>
    </row>
    <row r="699" spans="2:10" ht="27.95" customHeight="1">
      <c r="B699" s="44"/>
      <c r="C699" s="44"/>
      <c r="D699" s="44"/>
      <c r="G699" s="44"/>
      <c r="H699" s="44"/>
      <c r="I699" s="45"/>
      <c r="J699" s="44"/>
    </row>
    <row r="700" spans="2:10" ht="27.95" customHeight="1">
      <c r="B700" s="44"/>
      <c r="C700" s="44"/>
      <c r="D700" s="44"/>
      <c r="G700" s="44"/>
      <c r="H700" s="44"/>
      <c r="I700" s="45"/>
      <c r="J700" s="44"/>
    </row>
    <row r="701" spans="2:10" ht="27.95" customHeight="1">
      <c r="B701" s="44"/>
      <c r="C701" s="44"/>
      <c r="D701" s="44"/>
      <c r="G701" s="44"/>
      <c r="H701" s="44"/>
      <c r="I701" s="45"/>
      <c r="J701" s="44"/>
    </row>
    <row r="702" spans="2:10" ht="27.95" customHeight="1">
      <c r="B702" s="44"/>
      <c r="C702" s="44"/>
      <c r="D702" s="44"/>
      <c r="G702" s="44"/>
      <c r="H702" s="44"/>
      <c r="I702" s="45"/>
      <c r="J702" s="44"/>
    </row>
    <row r="703" spans="2:10" ht="27.95" customHeight="1">
      <c r="B703" s="44"/>
      <c r="C703" s="44"/>
      <c r="D703" s="44"/>
      <c r="G703" s="44"/>
      <c r="H703" s="44"/>
      <c r="I703" s="45"/>
      <c r="J703" s="44"/>
    </row>
    <row r="704" spans="2:10" ht="27.95" customHeight="1">
      <c r="B704" s="44"/>
      <c r="C704" s="44"/>
      <c r="D704" s="44"/>
      <c r="G704" s="44"/>
      <c r="H704" s="44"/>
      <c r="I704" s="45"/>
      <c r="J704" s="44"/>
    </row>
    <row r="705" spans="2:10" ht="27.95" customHeight="1">
      <c r="B705" s="44"/>
      <c r="C705" s="44"/>
      <c r="D705" s="44"/>
      <c r="G705" s="44"/>
      <c r="H705" s="44"/>
      <c r="I705" s="45"/>
      <c r="J705" s="44"/>
    </row>
    <row r="706" spans="2:10" ht="27.95" customHeight="1">
      <c r="B706" s="44"/>
      <c r="C706" s="44"/>
      <c r="D706" s="44"/>
      <c r="G706" s="44"/>
      <c r="H706" s="44"/>
      <c r="I706" s="45"/>
      <c r="J706" s="44"/>
    </row>
    <row r="707" spans="2:10" ht="27.95" customHeight="1">
      <c r="B707" s="44"/>
      <c r="C707" s="44"/>
      <c r="D707" s="44"/>
      <c r="G707" s="44"/>
      <c r="H707" s="44"/>
      <c r="I707" s="45"/>
      <c r="J707" s="44"/>
    </row>
    <row r="708" spans="2:10" ht="27.95" customHeight="1">
      <c r="B708" s="44"/>
      <c r="C708" s="44"/>
      <c r="D708" s="44"/>
      <c r="G708" s="44"/>
      <c r="H708" s="44"/>
      <c r="I708" s="45"/>
      <c r="J708" s="44"/>
    </row>
    <row r="709" spans="2:10" ht="27.95" customHeight="1">
      <c r="B709" s="44"/>
      <c r="C709" s="44"/>
      <c r="D709" s="44"/>
      <c r="G709" s="44"/>
      <c r="H709" s="44"/>
      <c r="I709" s="45"/>
      <c r="J709" s="44"/>
    </row>
    <row r="710" spans="2:10" ht="27.95" customHeight="1">
      <c r="B710" s="44"/>
      <c r="C710" s="44"/>
      <c r="D710" s="44"/>
      <c r="G710" s="44"/>
      <c r="H710" s="44"/>
      <c r="I710" s="45"/>
      <c r="J710" s="44"/>
    </row>
    <row r="711" spans="2:10" ht="27.95" customHeight="1">
      <c r="B711" s="44"/>
      <c r="C711" s="44"/>
      <c r="D711" s="44"/>
      <c r="G711" s="44"/>
      <c r="H711" s="44"/>
      <c r="I711" s="45"/>
      <c r="J711" s="44"/>
    </row>
    <row r="712" spans="2:10" ht="27.95" customHeight="1">
      <c r="B712" s="44"/>
      <c r="C712" s="44"/>
      <c r="D712" s="44"/>
      <c r="G712" s="44"/>
      <c r="H712" s="44"/>
      <c r="I712" s="45"/>
      <c r="J712" s="44"/>
    </row>
    <row r="713" spans="2:10" ht="27.95" customHeight="1">
      <c r="B713" s="44"/>
      <c r="C713" s="44"/>
      <c r="D713" s="44"/>
      <c r="G713" s="44"/>
      <c r="H713" s="44"/>
      <c r="I713" s="45"/>
      <c r="J713" s="44"/>
    </row>
    <row r="714" spans="2:10" ht="27.95" customHeight="1">
      <c r="B714" s="44"/>
      <c r="C714" s="44"/>
      <c r="D714" s="44"/>
      <c r="G714" s="44"/>
      <c r="H714" s="44"/>
      <c r="I714" s="45"/>
      <c r="J714" s="44"/>
    </row>
    <row r="715" spans="2:10" ht="27.95" customHeight="1">
      <c r="B715" s="44"/>
      <c r="C715" s="44"/>
      <c r="D715" s="44"/>
      <c r="G715" s="44"/>
      <c r="H715" s="44"/>
      <c r="I715" s="45"/>
      <c r="J715" s="44"/>
    </row>
    <row r="716" spans="2:10" ht="27.95" customHeight="1">
      <c r="B716" s="44"/>
      <c r="C716" s="44"/>
      <c r="D716" s="44"/>
      <c r="G716" s="44"/>
      <c r="H716" s="44"/>
      <c r="I716" s="45"/>
      <c r="J716" s="44"/>
    </row>
    <row r="717" spans="2:10" ht="27.95" customHeight="1">
      <c r="B717" s="44"/>
      <c r="C717" s="44"/>
      <c r="D717" s="44"/>
      <c r="G717" s="44"/>
      <c r="H717" s="44"/>
      <c r="I717" s="45"/>
      <c r="J717" s="44"/>
    </row>
    <row r="718" spans="2:10" ht="27.95" customHeight="1">
      <c r="B718" s="44"/>
      <c r="C718" s="44"/>
      <c r="D718" s="44"/>
      <c r="G718" s="44"/>
      <c r="H718" s="44"/>
      <c r="I718" s="45"/>
      <c r="J718" s="44"/>
    </row>
    <row r="719" spans="2:10" ht="27.95" customHeight="1">
      <c r="B719" s="44"/>
      <c r="C719" s="44"/>
      <c r="D719" s="44"/>
      <c r="G719" s="44"/>
      <c r="H719" s="44"/>
      <c r="I719" s="45"/>
      <c r="J719" s="44"/>
    </row>
    <row r="720" spans="2:10" ht="27.95" customHeight="1">
      <c r="B720" s="44"/>
      <c r="C720" s="44"/>
      <c r="D720" s="44"/>
      <c r="G720" s="44"/>
      <c r="H720" s="44"/>
      <c r="I720" s="45"/>
      <c r="J720" s="44"/>
    </row>
    <row r="721" spans="2:10" ht="27.95" customHeight="1">
      <c r="B721" s="44"/>
      <c r="C721" s="44"/>
      <c r="D721" s="44"/>
      <c r="G721" s="44"/>
      <c r="H721" s="44"/>
      <c r="I721" s="45"/>
      <c r="J721" s="44"/>
    </row>
    <row r="722" spans="2:10" ht="27.95" customHeight="1">
      <c r="B722" s="44"/>
      <c r="C722" s="44"/>
      <c r="D722" s="44"/>
      <c r="G722" s="44"/>
      <c r="H722" s="44"/>
      <c r="I722" s="45"/>
      <c r="J722" s="44"/>
    </row>
    <row r="723" spans="2:10" ht="27.95" customHeight="1">
      <c r="B723" s="44"/>
      <c r="C723" s="44"/>
      <c r="D723" s="44"/>
      <c r="G723" s="44"/>
      <c r="H723" s="44"/>
      <c r="I723" s="45"/>
      <c r="J723" s="44"/>
    </row>
    <row r="724" spans="2:10" ht="27.95" customHeight="1">
      <c r="B724" s="44"/>
      <c r="C724" s="44"/>
      <c r="D724" s="44"/>
      <c r="G724" s="44"/>
      <c r="H724" s="44"/>
      <c r="I724" s="45"/>
      <c r="J724" s="44"/>
    </row>
    <row r="725" spans="2:10" ht="27.95" customHeight="1">
      <c r="B725" s="44"/>
      <c r="C725" s="44"/>
      <c r="D725" s="44"/>
      <c r="G725" s="44"/>
      <c r="H725" s="44"/>
      <c r="I725" s="45"/>
      <c r="J725" s="44"/>
    </row>
    <row r="726" spans="2:10" ht="27.95" customHeight="1">
      <c r="B726" s="44"/>
      <c r="C726" s="44"/>
      <c r="D726" s="44"/>
      <c r="G726" s="44"/>
      <c r="H726" s="44"/>
      <c r="I726" s="45"/>
      <c r="J726" s="44"/>
    </row>
    <row r="727" spans="2:10" ht="27.95" customHeight="1">
      <c r="B727" s="44"/>
      <c r="C727" s="44"/>
      <c r="D727" s="44"/>
      <c r="G727" s="44"/>
      <c r="H727" s="44"/>
      <c r="I727" s="45"/>
      <c r="J727" s="44"/>
    </row>
    <row r="728" spans="2:10" ht="27.95" customHeight="1">
      <c r="B728" s="44"/>
      <c r="C728" s="44"/>
      <c r="D728" s="44"/>
      <c r="G728" s="44"/>
      <c r="H728" s="44"/>
      <c r="I728" s="45"/>
      <c r="J728" s="44"/>
    </row>
    <row r="729" spans="2:10" ht="27.95" customHeight="1">
      <c r="B729" s="44"/>
      <c r="C729" s="44"/>
      <c r="D729" s="44"/>
      <c r="G729" s="44"/>
      <c r="H729" s="44"/>
      <c r="I729" s="45"/>
      <c r="J729" s="44"/>
    </row>
    <row r="730" spans="2:10" ht="27.95" customHeight="1">
      <c r="B730" s="44"/>
      <c r="C730" s="44"/>
      <c r="D730" s="44"/>
      <c r="G730" s="44"/>
      <c r="H730" s="44"/>
      <c r="I730" s="45"/>
      <c r="J730" s="44"/>
    </row>
    <row r="731" spans="2:10" ht="27.95" customHeight="1">
      <c r="B731" s="44"/>
      <c r="C731" s="44"/>
      <c r="D731" s="44"/>
      <c r="G731" s="44"/>
      <c r="H731" s="44"/>
      <c r="I731" s="45"/>
      <c r="J731" s="44"/>
    </row>
    <row r="732" spans="2:10" ht="27.95" customHeight="1">
      <c r="B732" s="44"/>
      <c r="C732" s="44"/>
      <c r="D732" s="44"/>
      <c r="G732" s="44"/>
      <c r="H732" s="44"/>
      <c r="I732" s="45"/>
      <c r="J732" s="44"/>
    </row>
    <row r="733" spans="2:10" ht="27.95" customHeight="1">
      <c r="B733" s="44"/>
      <c r="C733" s="44"/>
      <c r="D733" s="44"/>
      <c r="G733" s="44"/>
      <c r="H733" s="44"/>
      <c r="I733" s="45"/>
      <c r="J733" s="44"/>
    </row>
    <row r="734" spans="2:10" ht="27.95" customHeight="1">
      <c r="B734" s="44"/>
      <c r="C734" s="44"/>
      <c r="D734" s="44"/>
      <c r="G734" s="44"/>
      <c r="H734" s="44"/>
      <c r="I734" s="45"/>
      <c r="J734" s="44"/>
    </row>
    <row r="735" spans="2:10" ht="27.95" customHeight="1">
      <c r="B735" s="44"/>
      <c r="C735" s="44"/>
      <c r="D735" s="44"/>
      <c r="G735" s="44"/>
      <c r="H735" s="44"/>
      <c r="I735" s="45"/>
      <c r="J735" s="44"/>
    </row>
    <row r="736" spans="2:10" ht="27.95" customHeight="1">
      <c r="B736" s="44"/>
      <c r="C736" s="44"/>
      <c r="D736" s="44"/>
      <c r="G736" s="44"/>
      <c r="H736" s="44"/>
      <c r="I736" s="45"/>
      <c r="J736" s="44"/>
    </row>
    <row r="737" spans="2:10" ht="27.95" customHeight="1">
      <c r="B737" s="44"/>
      <c r="C737" s="44"/>
      <c r="D737" s="44"/>
      <c r="G737" s="44"/>
      <c r="H737" s="44"/>
      <c r="I737" s="45"/>
      <c r="J737" s="44"/>
    </row>
    <row r="738" spans="2:10" ht="27.95" customHeight="1">
      <c r="B738" s="44"/>
      <c r="C738" s="44"/>
      <c r="D738" s="44"/>
      <c r="G738" s="44"/>
      <c r="H738" s="44"/>
      <c r="I738" s="45"/>
      <c r="J738" s="44"/>
    </row>
    <row r="739" spans="2:10" ht="27.95" customHeight="1">
      <c r="B739" s="44"/>
      <c r="C739" s="44"/>
      <c r="D739" s="44"/>
      <c r="G739" s="44"/>
      <c r="H739" s="44"/>
      <c r="I739" s="45"/>
      <c r="J739" s="44"/>
    </row>
    <row r="740" spans="2:10" ht="27.95" customHeight="1">
      <c r="B740" s="44"/>
      <c r="C740" s="44"/>
      <c r="D740" s="44"/>
      <c r="G740" s="44"/>
      <c r="H740" s="44"/>
      <c r="I740" s="45"/>
      <c r="J740" s="44"/>
    </row>
    <row r="741" spans="2:10" ht="27.95" customHeight="1">
      <c r="B741" s="44"/>
      <c r="C741" s="44"/>
      <c r="D741" s="44"/>
      <c r="G741" s="44"/>
      <c r="H741" s="44"/>
      <c r="I741" s="45"/>
      <c r="J741" s="44"/>
    </row>
    <row r="742" spans="2:10" ht="27.95" customHeight="1">
      <c r="B742" s="44"/>
      <c r="C742" s="44"/>
      <c r="D742" s="44"/>
      <c r="G742" s="44"/>
      <c r="H742" s="44"/>
      <c r="I742" s="45"/>
      <c r="J742" s="44"/>
    </row>
    <row r="743" spans="2:10" ht="27.95" customHeight="1">
      <c r="B743" s="44"/>
      <c r="C743" s="44"/>
      <c r="D743" s="44"/>
      <c r="G743" s="44"/>
      <c r="H743" s="44"/>
      <c r="I743" s="45"/>
      <c r="J743" s="44"/>
    </row>
    <row r="744" spans="2:10" ht="27.95" customHeight="1">
      <c r="B744" s="44"/>
      <c r="C744" s="44"/>
      <c r="D744" s="44"/>
      <c r="G744" s="44"/>
      <c r="H744" s="44"/>
      <c r="I744" s="45"/>
      <c r="J744" s="44"/>
    </row>
    <row r="745" spans="2:10" ht="27.95" customHeight="1">
      <c r="B745" s="44"/>
      <c r="C745" s="44"/>
      <c r="D745" s="44"/>
      <c r="G745" s="44"/>
      <c r="H745" s="44"/>
      <c r="I745" s="45"/>
      <c r="J745" s="44"/>
    </row>
    <row r="746" spans="2:10" ht="27.95" customHeight="1">
      <c r="B746" s="44"/>
      <c r="C746" s="44"/>
      <c r="D746" s="44"/>
      <c r="G746" s="44"/>
      <c r="H746" s="44"/>
      <c r="I746" s="45"/>
      <c r="J746" s="44"/>
    </row>
    <row r="747" spans="2:10" ht="27.95" customHeight="1">
      <c r="B747" s="44"/>
      <c r="C747" s="44"/>
      <c r="D747" s="44"/>
      <c r="G747" s="44"/>
      <c r="H747" s="44"/>
      <c r="I747" s="45"/>
      <c r="J747" s="44"/>
    </row>
    <row r="748" spans="2:10" ht="27.95" customHeight="1">
      <c r="B748" s="44"/>
      <c r="C748" s="44"/>
      <c r="D748" s="44"/>
      <c r="G748" s="44"/>
      <c r="H748" s="44"/>
      <c r="I748" s="45"/>
      <c r="J748" s="44"/>
    </row>
    <row r="749" spans="2:10" ht="27.95" customHeight="1">
      <c r="B749" s="44"/>
      <c r="C749" s="44"/>
      <c r="D749" s="44"/>
      <c r="G749" s="44"/>
      <c r="H749" s="44"/>
      <c r="I749" s="45"/>
      <c r="J749" s="44"/>
    </row>
    <row r="750" spans="2:10" ht="27.95" customHeight="1">
      <c r="B750" s="44"/>
      <c r="C750" s="44"/>
      <c r="D750" s="44"/>
      <c r="G750" s="44"/>
      <c r="H750" s="44"/>
      <c r="I750" s="45"/>
      <c r="J750" s="44"/>
    </row>
    <row r="751" spans="2:10" ht="27.95" customHeight="1">
      <c r="B751" s="44"/>
      <c r="C751" s="44"/>
      <c r="D751" s="44"/>
      <c r="G751" s="44"/>
      <c r="H751" s="44"/>
      <c r="I751" s="45"/>
      <c r="J751" s="44"/>
    </row>
    <row r="752" spans="2:10" ht="27.95" customHeight="1">
      <c r="B752" s="44"/>
      <c r="C752" s="44"/>
      <c r="D752" s="44"/>
      <c r="G752" s="44"/>
      <c r="H752" s="44"/>
      <c r="I752" s="45"/>
      <c r="J752" s="44"/>
    </row>
    <row r="753" spans="2:10" ht="27.95" customHeight="1">
      <c r="B753" s="44"/>
      <c r="C753" s="44"/>
      <c r="D753" s="44"/>
      <c r="G753" s="44"/>
      <c r="H753" s="44"/>
      <c r="I753" s="45"/>
      <c r="J753" s="44"/>
    </row>
    <row r="754" spans="2:10" ht="27.95" customHeight="1">
      <c r="B754" s="44"/>
      <c r="C754" s="44"/>
      <c r="D754" s="44"/>
      <c r="G754" s="44"/>
      <c r="H754" s="44"/>
      <c r="I754" s="45"/>
      <c r="J754" s="44"/>
    </row>
    <row r="755" spans="2:10" ht="27.95" customHeight="1">
      <c r="B755" s="44"/>
      <c r="C755" s="44"/>
      <c r="D755" s="44"/>
      <c r="G755" s="44"/>
      <c r="H755" s="44"/>
      <c r="I755" s="45"/>
      <c r="J755" s="44"/>
    </row>
    <row r="756" spans="2:10" ht="27.95" customHeight="1">
      <c r="B756" s="44"/>
      <c r="C756" s="44"/>
      <c r="D756" s="44"/>
      <c r="G756" s="44"/>
      <c r="H756" s="44"/>
      <c r="I756" s="45"/>
      <c r="J756" s="44"/>
    </row>
    <row r="757" spans="2:10" ht="27.95" customHeight="1">
      <c r="B757" s="44"/>
      <c r="C757" s="44"/>
      <c r="D757" s="44"/>
      <c r="G757" s="44"/>
      <c r="H757" s="44"/>
      <c r="I757" s="45"/>
      <c r="J757" s="44"/>
    </row>
    <row r="758" spans="2:10" ht="27.95" customHeight="1">
      <c r="B758" s="44"/>
      <c r="C758" s="44"/>
      <c r="D758" s="44"/>
      <c r="G758" s="44"/>
      <c r="H758" s="44"/>
      <c r="I758" s="45"/>
      <c r="J758" s="44"/>
    </row>
    <row r="759" spans="2:10" ht="27.95" customHeight="1">
      <c r="B759" s="44"/>
      <c r="C759" s="44"/>
      <c r="D759" s="44"/>
      <c r="G759" s="44"/>
      <c r="H759" s="44"/>
      <c r="I759" s="45"/>
      <c r="J759" s="44"/>
    </row>
    <row r="760" spans="2:10" ht="27.95" customHeight="1">
      <c r="B760" s="44"/>
      <c r="C760" s="44"/>
      <c r="D760" s="44"/>
      <c r="G760" s="44"/>
      <c r="H760" s="44"/>
      <c r="I760" s="45"/>
      <c r="J760" s="44"/>
    </row>
    <row r="761" spans="2:10" ht="27.95" customHeight="1">
      <c r="B761" s="44"/>
      <c r="C761" s="44"/>
      <c r="D761" s="44"/>
      <c r="G761" s="44"/>
      <c r="H761" s="44"/>
      <c r="I761" s="45"/>
      <c r="J761" s="44"/>
    </row>
    <row r="762" spans="2:10" ht="27.95" customHeight="1">
      <c r="B762" s="44"/>
      <c r="C762" s="44"/>
      <c r="D762" s="44"/>
      <c r="G762" s="44"/>
      <c r="H762" s="44"/>
      <c r="I762" s="45"/>
      <c r="J762" s="44"/>
    </row>
    <row r="763" spans="2:10" ht="27.95" customHeight="1">
      <c r="B763" s="44"/>
      <c r="C763" s="44"/>
      <c r="D763" s="44"/>
      <c r="G763" s="44"/>
      <c r="H763" s="44"/>
      <c r="I763" s="45"/>
      <c r="J763" s="44"/>
    </row>
    <row r="764" spans="2:10" ht="27.95" customHeight="1">
      <c r="B764" s="44"/>
      <c r="C764" s="44"/>
      <c r="D764" s="44"/>
      <c r="G764" s="44"/>
      <c r="H764" s="44"/>
      <c r="I764" s="45"/>
      <c r="J764" s="44"/>
    </row>
    <row r="765" spans="2:10" ht="27.95" customHeight="1">
      <c r="B765" s="44"/>
      <c r="C765" s="44"/>
      <c r="D765" s="44"/>
      <c r="G765" s="44"/>
      <c r="H765" s="44"/>
      <c r="I765" s="45"/>
      <c r="J765" s="44"/>
    </row>
    <row r="766" spans="2:10" ht="27.95" customHeight="1">
      <c r="B766" s="44"/>
      <c r="C766" s="44"/>
      <c r="D766" s="44"/>
      <c r="G766" s="44"/>
      <c r="H766" s="44"/>
      <c r="I766" s="45"/>
      <c r="J766" s="44"/>
    </row>
    <row r="767" spans="2:10" ht="27.95" customHeight="1">
      <c r="B767" s="44"/>
      <c r="C767" s="44"/>
      <c r="D767" s="44"/>
      <c r="G767" s="44"/>
      <c r="H767" s="44"/>
      <c r="I767" s="45"/>
      <c r="J767" s="44"/>
    </row>
    <row r="768" spans="2:10" ht="27.95" customHeight="1">
      <c r="B768" s="44"/>
      <c r="C768" s="44"/>
      <c r="D768" s="44"/>
      <c r="G768" s="44"/>
      <c r="H768" s="44"/>
      <c r="I768" s="45"/>
      <c r="J768" s="44"/>
    </row>
    <row r="769" spans="2:10" ht="27.95" customHeight="1">
      <c r="B769" s="44"/>
      <c r="C769" s="44"/>
      <c r="D769" s="44"/>
      <c r="G769" s="44"/>
      <c r="H769" s="44"/>
      <c r="I769" s="45"/>
      <c r="J769" s="44"/>
    </row>
    <row r="770" spans="2:10" ht="27.95" customHeight="1">
      <c r="B770" s="44"/>
      <c r="C770" s="44"/>
      <c r="D770" s="44"/>
      <c r="G770" s="44"/>
      <c r="H770" s="44"/>
      <c r="I770" s="45"/>
      <c r="J770" s="44"/>
    </row>
    <row r="771" spans="2:10" ht="27.95" customHeight="1">
      <c r="B771" s="44"/>
      <c r="C771" s="44"/>
      <c r="D771" s="44"/>
      <c r="G771" s="44"/>
      <c r="H771" s="44"/>
      <c r="I771" s="45"/>
      <c r="J771" s="44"/>
    </row>
    <row r="772" spans="2:10" ht="27.95" customHeight="1">
      <c r="B772" s="44"/>
      <c r="C772" s="44"/>
      <c r="D772" s="44"/>
      <c r="G772" s="44"/>
      <c r="H772" s="44"/>
      <c r="I772" s="45"/>
      <c r="J772" s="44"/>
    </row>
    <row r="773" spans="2:10" ht="27.95" customHeight="1">
      <c r="B773" s="44"/>
      <c r="C773" s="44"/>
      <c r="D773" s="44"/>
      <c r="G773" s="44"/>
      <c r="H773" s="44"/>
      <c r="I773" s="45"/>
      <c r="J773" s="44"/>
    </row>
    <row r="774" spans="2:10" ht="27.95" customHeight="1">
      <c r="B774" s="44"/>
      <c r="C774" s="44"/>
      <c r="D774" s="44"/>
      <c r="G774" s="44"/>
      <c r="H774" s="44"/>
      <c r="I774" s="45"/>
      <c r="J774" s="44"/>
    </row>
    <row r="775" spans="2:10" ht="27.95" customHeight="1">
      <c r="B775" s="44"/>
      <c r="C775" s="44"/>
      <c r="D775" s="44"/>
      <c r="G775" s="44"/>
      <c r="H775" s="44"/>
      <c r="I775" s="45"/>
      <c r="J775" s="44"/>
    </row>
    <row r="776" spans="2:10" ht="27.95" customHeight="1">
      <c r="B776" s="44"/>
      <c r="C776" s="44"/>
      <c r="D776" s="44"/>
      <c r="G776" s="44"/>
      <c r="H776" s="44"/>
      <c r="I776" s="45"/>
      <c r="J776" s="44"/>
    </row>
    <row r="777" spans="2:10" ht="27.95" customHeight="1">
      <c r="B777" s="44"/>
      <c r="C777" s="44"/>
      <c r="D777" s="44"/>
      <c r="G777" s="44"/>
      <c r="H777" s="44"/>
      <c r="I777" s="45"/>
      <c r="J777" s="44"/>
    </row>
    <row r="778" spans="2:10" ht="27.95" customHeight="1">
      <c r="B778" s="44"/>
      <c r="C778" s="44"/>
      <c r="D778" s="44"/>
      <c r="G778" s="44"/>
      <c r="H778" s="44"/>
      <c r="I778" s="45"/>
      <c r="J778" s="44"/>
    </row>
    <row r="779" spans="2:10" ht="27.95" customHeight="1">
      <c r="B779" s="44"/>
      <c r="C779" s="44"/>
      <c r="D779" s="44"/>
      <c r="G779" s="44"/>
      <c r="H779" s="44"/>
      <c r="I779" s="45"/>
      <c r="J779" s="44"/>
    </row>
    <row r="780" spans="2:10" ht="27.95" customHeight="1">
      <c r="B780" s="44"/>
      <c r="C780" s="44"/>
      <c r="D780" s="44"/>
      <c r="G780" s="44"/>
      <c r="H780" s="44"/>
      <c r="I780" s="45"/>
      <c r="J780" s="44"/>
    </row>
    <row r="781" spans="2:10" ht="27.95" customHeight="1">
      <c r="B781" s="44"/>
      <c r="C781" s="44"/>
      <c r="D781" s="44"/>
      <c r="G781" s="44"/>
      <c r="H781" s="44"/>
      <c r="I781" s="45"/>
      <c r="J781" s="44"/>
    </row>
    <row r="782" spans="2:10" ht="27.95" customHeight="1">
      <c r="B782" s="44"/>
      <c r="C782" s="44"/>
      <c r="D782" s="44"/>
      <c r="G782" s="44"/>
      <c r="H782" s="44"/>
      <c r="I782" s="45"/>
      <c r="J782" s="44"/>
    </row>
    <row r="783" spans="2:10" ht="27.95" customHeight="1">
      <c r="B783" s="44"/>
      <c r="C783" s="44"/>
      <c r="D783" s="44"/>
      <c r="G783" s="44"/>
      <c r="H783" s="44"/>
      <c r="I783" s="45"/>
      <c r="J783" s="44"/>
    </row>
    <row r="784" spans="2:10" ht="27.95" customHeight="1">
      <c r="B784" s="44"/>
      <c r="C784" s="44"/>
      <c r="D784" s="44"/>
      <c r="G784" s="44"/>
      <c r="H784" s="44"/>
      <c r="I784" s="45"/>
      <c r="J784" s="44"/>
    </row>
    <row r="785" spans="2:10" ht="27.95" customHeight="1">
      <c r="B785" s="44"/>
      <c r="C785" s="44"/>
      <c r="D785" s="44"/>
      <c r="G785" s="44"/>
      <c r="H785" s="44"/>
      <c r="I785" s="45"/>
      <c r="J785" s="44"/>
    </row>
    <row r="786" spans="2:10" ht="27.95" customHeight="1">
      <c r="B786" s="44"/>
      <c r="C786" s="44"/>
      <c r="D786" s="44"/>
      <c r="G786" s="44"/>
      <c r="H786" s="44"/>
      <c r="I786" s="45"/>
      <c r="J786" s="44"/>
    </row>
    <row r="787" spans="2:10" ht="27.95" customHeight="1">
      <c r="B787" s="44"/>
      <c r="C787" s="44"/>
      <c r="D787" s="44"/>
      <c r="G787" s="44"/>
      <c r="H787" s="44"/>
      <c r="I787" s="45"/>
      <c r="J787" s="44"/>
    </row>
    <row r="788" spans="2:10" ht="27.95" customHeight="1">
      <c r="B788" s="44"/>
      <c r="C788" s="44"/>
      <c r="D788" s="44"/>
      <c r="G788" s="44"/>
      <c r="H788" s="44"/>
      <c r="I788" s="45"/>
      <c r="J788" s="44"/>
    </row>
    <row r="789" spans="2:10" ht="27.95" customHeight="1">
      <c r="B789" s="44"/>
      <c r="C789" s="44"/>
      <c r="D789" s="44"/>
      <c r="G789" s="44"/>
      <c r="H789" s="44"/>
      <c r="I789" s="45"/>
      <c r="J789" s="44"/>
    </row>
    <row r="790" spans="2:10" ht="27.95" customHeight="1">
      <c r="B790" s="44"/>
      <c r="C790" s="44"/>
      <c r="D790" s="44"/>
      <c r="G790" s="44"/>
      <c r="H790" s="44"/>
      <c r="I790" s="45"/>
      <c r="J790" s="44"/>
    </row>
    <row r="791" spans="2:10" ht="27.95" customHeight="1">
      <c r="B791" s="44"/>
      <c r="C791" s="44"/>
      <c r="D791" s="44"/>
      <c r="G791" s="44"/>
      <c r="H791" s="44"/>
      <c r="I791" s="45"/>
      <c r="J791" s="44"/>
    </row>
    <row r="792" spans="2:10" ht="27.95" customHeight="1">
      <c r="B792" s="44"/>
      <c r="C792" s="44"/>
      <c r="D792" s="44"/>
      <c r="G792" s="44"/>
      <c r="H792" s="44"/>
      <c r="I792" s="45"/>
      <c r="J792" s="44"/>
    </row>
    <row r="793" spans="2:10" ht="27.95" customHeight="1">
      <c r="B793" s="44"/>
      <c r="C793" s="44"/>
      <c r="D793" s="44"/>
      <c r="G793" s="44"/>
      <c r="H793" s="44"/>
      <c r="I793" s="45"/>
      <c r="J793" s="44"/>
    </row>
    <row r="794" spans="2:10" ht="27.95" customHeight="1">
      <c r="B794" s="44"/>
      <c r="C794" s="44"/>
      <c r="D794" s="44"/>
      <c r="G794" s="44"/>
      <c r="H794" s="44"/>
      <c r="I794" s="45"/>
      <c r="J794" s="44"/>
    </row>
    <row r="795" spans="2:10" ht="27.95" customHeight="1">
      <c r="B795" s="44"/>
      <c r="C795" s="44"/>
      <c r="D795" s="44"/>
      <c r="G795" s="44"/>
      <c r="H795" s="44"/>
      <c r="I795" s="45"/>
      <c r="J795" s="44"/>
    </row>
    <row r="796" spans="2:10" ht="27.95" customHeight="1">
      <c r="B796" s="44"/>
      <c r="C796" s="44"/>
      <c r="D796" s="44"/>
      <c r="G796" s="44"/>
      <c r="H796" s="44"/>
      <c r="I796" s="45"/>
      <c r="J796" s="44"/>
    </row>
    <row r="797" spans="2:10" ht="27.95" customHeight="1">
      <c r="B797" s="44"/>
      <c r="C797" s="44"/>
      <c r="D797" s="44"/>
      <c r="G797" s="44"/>
      <c r="H797" s="44"/>
      <c r="I797" s="45"/>
      <c r="J797" s="44"/>
    </row>
    <row r="798" spans="2:10" ht="27.95" customHeight="1">
      <c r="B798" s="44"/>
      <c r="C798" s="44"/>
      <c r="D798" s="44"/>
      <c r="G798" s="44"/>
      <c r="H798" s="44"/>
      <c r="I798" s="45"/>
      <c r="J798" s="44"/>
    </row>
    <row r="799" spans="2:10" ht="27.95" customHeight="1">
      <c r="B799" s="44"/>
      <c r="C799" s="44"/>
      <c r="D799" s="44"/>
      <c r="G799" s="44"/>
      <c r="H799" s="44"/>
      <c r="I799" s="45"/>
      <c r="J799" s="44"/>
    </row>
    <row r="800" spans="2:10" ht="27.95" customHeight="1">
      <c r="B800" s="44"/>
      <c r="C800" s="44"/>
      <c r="D800" s="44"/>
      <c r="G800" s="44"/>
      <c r="H800" s="44"/>
      <c r="I800" s="45"/>
      <c r="J800" s="44"/>
    </row>
    <row r="801" spans="2:10" ht="27.95" customHeight="1">
      <c r="B801" s="44"/>
      <c r="C801" s="44"/>
      <c r="D801" s="44"/>
      <c r="G801" s="44"/>
      <c r="H801" s="44"/>
      <c r="I801" s="45"/>
      <c r="J801" s="44"/>
    </row>
    <row r="802" spans="2:10" ht="27.95" customHeight="1">
      <c r="B802" s="44"/>
      <c r="C802" s="44"/>
      <c r="D802" s="44"/>
      <c r="G802" s="44"/>
      <c r="H802" s="44"/>
      <c r="I802" s="45"/>
      <c r="J802" s="44"/>
    </row>
    <row r="803" spans="2:10" ht="27.95" customHeight="1">
      <c r="B803" s="44"/>
      <c r="C803" s="44"/>
      <c r="D803" s="44"/>
      <c r="G803" s="44"/>
      <c r="H803" s="44"/>
      <c r="I803" s="45"/>
      <c r="J803" s="44"/>
    </row>
    <row r="804" spans="2:10" ht="27.95" customHeight="1">
      <c r="B804" s="44"/>
      <c r="C804" s="44"/>
      <c r="D804" s="44"/>
      <c r="G804" s="44"/>
      <c r="H804" s="44"/>
      <c r="I804" s="45"/>
      <c r="J804" s="44"/>
    </row>
    <row r="805" spans="2:10" ht="27.95" customHeight="1">
      <c r="B805" s="44"/>
      <c r="C805" s="44"/>
      <c r="D805" s="44"/>
      <c r="G805" s="44"/>
      <c r="H805" s="44"/>
      <c r="I805" s="45"/>
      <c r="J805" s="44"/>
    </row>
    <row r="806" spans="2:10" ht="27.95" customHeight="1">
      <c r="B806" s="44"/>
      <c r="C806" s="44"/>
      <c r="D806" s="44"/>
      <c r="G806" s="44"/>
      <c r="H806" s="44"/>
      <c r="I806" s="45"/>
      <c r="J806" s="44"/>
    </row>
    <row r="807" spans="2:10" ht="27.95" customHeight="1">
      <c r="B807" s="44"/>
      <c r="C807" s="44"/>
      <c r="D807" s="44"/>
      <c r="G807" s="44"/>
      <c r="H807" s="44"/>
      <c r="I807" s="45"/>
      <c r="J807" s="44"/>
    </row>
    <row r="808" spans="2:10" ht="27.95" customHeight="1">
      <c r="B808" s="44"/>
      <c r="C808" s="44"/>
      <c r="D808" s="44"/>
      <c r="G808" s="44"/>
      <c r="H808" s="44"/>
      <c r="I808" s="45"/>
      <c r="J808" s="44"/>
    </row>
    <row r="809" spans="2:10" ht="27.95" customHeight="1">
      <c r="B809" s="44"/>
      <c r="C809" s="44"/>
      <c r="D809" s="44"/>
      <c r="G809" s="44"/>
      <c r="H809" s="44"/>
      <c r="I809" s="45"/>
      <c r="J809" s="44"/>
    </row>
    <row r="810" spans="2:10" ht="27.95" customHeight="1">
      <c r="B810" s="44"/>
      <c r="C810" s="44"/>
      <c r="D810" s="44"/>
      <c r="G810" s="44"/>
      <c r="H810" s="44"/>
      <c r="I810" s="45"/>
      <c r="J810" s="44"/>
    </row>
    <row r="811" spans="2:10" ht="27.95" customHeight="1">
      <c r="B811" s="44"/>
      <c r="C811" s="44"/>
      <c r="D811" s="44"/>
      <c r="G811" s="44"/>
      <c r="H811" s="44"/>
      <c r="I811" s="45"/>
      <c r="J811" s="44"/>
    </row>
    <row r="812" spans="2:10" ht="27.95" customHeight="1">
      <c r="B812" s="44"/>
      <c r="C812" s="44"/>
      <c r="D812" s="44"/>
      <c r="G812" s="44"/>
      <c r="H812" s="44"/>
      <c r="I812" s="45"/>
      <c r="J812" s="44"/>
    </row>
    <row r="813" spans="2:10" ht="27.95" customHeight="1">
      <c r="B813" s="44"/>
      <c r="C813" s="44"/>
      <c r="D813" s="44"/>
      <c r="G813" s="44"/>
      <c r="H813" s="44"/>
      <c r="I813" s="45"/>
      <c r="J813" s="44"/>
    </row>
    <row r="814" spans="2:10" ht="27.95" customHeight="1">
      <c r="B814" s="44"/>
      <c r="C814" s="44"/>
      <c r="D814" s="44"/>
      <c r="G814" s="44"/>
      <c r="H814" s="44"/>
      <c r="I814" s="45"/>
      <c r="J814" s="44"/>
    </row>
    <row r="815" spans="2:10" ht="27.95" customHeight="1">
      <c r="B815" s="44"/>
      <c r="C815" s="44"/>
      <c r="D815" s="44"/>
      <c r="G815" s="44"/>
      <c r="H815" s="44"/>
      <c r="I815" s="45"/>
      <c r="J815" s="44"/>
    </row>
    <row r="816" spans="2:10" ht="27.95" customHeight="1">
      <c r="B816" s="44"/>
      <c r="C816" s="44"/>
      <c r="D816" s="44"/>
      <c r="G816" s="44"/>
      <c r="H816" s="44"/>
      <c r="I816" s="45"/>
      <c r="J816" s="44"/>
    </row>
    <row r="817" spans="2:10" ht="27.95" customHeight="1">
      <c r="B817" s="44"/>
      <c r="C817" s="44"/>
      <c r="D817" s="44"/>
      <c r="G817" s="44"/>
      <c r="H817" s="44"/>
      <c r="I817" s="45"/>
      <c r="J817" s="44"/>
    </row>
    <row r="818" spans="2:10" ht="27.95" customHeight="1">
      <c r="B818" s="44"/>
      <c r="C818" s="44"/>
      <c r="D818" s="44"/>
      <c r="G818" s="44"/>
      <c r="H818" s="44"/>
      <c r="I818" s="45"/>
      <c r="J818" s="44"/>
    </row>
    <row r="819" spans="2:10" ht="27.95" customHeight="1">
      <c r="B819" s="44"/>
      <c r="C819" s="44"/>
      <c r="D819" s="44"/>
      <c r="G819" s="44"/>
      <c r="H819" s="44"/>
      <c r="I819" s="45"/>
      <c r="J819" s="44"/>
    </row>
    <row r="820" spans="2:10" ht="27.95" customHeight="1">
      <c r="B820" s="44"/>
      <c r="C820" s="44"/>
      <c r="D820" s="44"/>
      <c r="G820" s="44"/>
      <c r="H820" s="44"/>
      <c r="I820" s="45"/>
      <c r="J820" s="44"/>
    </row>
    <row r="821" spans="2:10" ht="27.95" customHeight="1">
      <c r="B821" s="44"/>
      <c r="C821" s="44"/>
      <c r="D821" s="44"/>
      <c r="G821" s="44"/>
      <c r="H821" s="44"/>
      <c r="I821" s="45"/>
      <c r="J821" s="44"/>
    </row>
    <row r="822" spans="2:10" ht="27.95" customHeight="1">
      <c r="B822" s="44"/>
      <c r="C822" s="44"/>
      <c r="D822" s="44"/>
      <c r="G822" s="44"/>
      <c r="H822" s="44"/>
      <c r="I822" s="45"/>
      <c r="J822" s="44"/>
    </row>
    <row r="823" spans="2:10" ht="27.95" customHeight="1">
      <c r="B823" s="44"/>
      <c r="C823" s="44"/>
      <c r="D823" s="44"/>
      <c r="G823" s="44"/>
      <c r="H823" s="44"/>
      <c r="I823" s="45"/>
      <c r="J823" s="44"/>
    </row>
    <row r="824" spans="2:10" ht="27.95" customHeight="1">
      <c r="B824" s="44"/>
      <c r="C824" s="44"/>
      <c r="D824" s="44"/>
      <c r="G824" s="44"/>
      <c r="H824" s="44"/>
      <c r="I824" s="45"/>
      <c r="J824" s="44"/>
    </row>
    <row r="825" spans="2:10" ht="27.95" customHeight="1">
      <c r="B825" s="44"/>
      <c r="C825" s="44"/>
      <c r="D825" s="44"/>
      <c r="G825" s="44"/>
      <c r="H825" s="44"/>
      <c r="I825" s="45"/>
      <c r="J825" s="44"/>
    </row>
    <row r="826" spans="2:10" ht="27.95" customHeight="1">
      <c r="B826" s="44"/>
      <c r="C826" s="44"/>
      <c r="D826" s="44"/>
      <c r="G826" s="44"/>
      <c r="H826" s="44"/>
      <c r="I826" s="45"/>
      <c r="J826" s="44"/>
    </row>
    <row r="827" spans="2:10" ht="27.95" customHeight="1">
      <c r="B827" s="44"/>
      <c r="C827" s="44"/>
      <c r="D827" s="44"/>
      <c r="G827" s="44"/>
      <c r="H827" s="44"/>
      <c r="I827" s="45"/>
      <c r="J827" s="44"/>
    </row>
    <row r="828" spans="2:10" ht="27.95" customHeight="1">
      <c r="B828" s="44"/>
      <c r="C828" s="44"/>
      <c r="D828" s="44"/>
      <c r="G828" s="44"/>
      <c r="H828" s="44"/>
      <c r="I828" s="45"/>
      <c r="J828" s="44"/>
    </row>
    <row r="829" spans="2:10" ht="27.95" customHeight="1">
      <c r="B829" s="44"/>
      <c r="C829" s="44"/>
      <c r="D829" s="44"/>
      <c r="G829" s="44"/>
      <c r="H829" s="44"/>
      <c r="I829" s="45"/>
      <c r="J829" s="44"/>
    </row>
    <row r="830" spans="2:10" ht="27.95" customHeight="1">
      <c r="B830" s="44"/>
      <c r="C830" s="44"/>
      <c r="D830" s="44"/>
      <c r="G830" s="44"/>
      <c r="H830" s="44"/>
      <c r="I830" s="45"/>
      <c r="J830" s="44"/>
    </row>
    <row r="831" spans="2:10" ht="27.95" customHeight="1">
      <c r="B831" s="44"/>
      <c r="C831" s="44"/>
      <c r="D831" s="44"/>
      <c r="G831" s="44"/>
      <c r="H831" s="44"/>
      <c r="I831" s="45"/>
      <c r="J831" s="44"/>
    </row>
    <row r="832" spans="2:10" ht="27.95" customHeight="1">
      <c r="B832" s="44"/>
      <c r="C832" s="44"/>
      <c r="D832" s="44"/>
      <c r="G832" s="44"/>
      <c r="H832" s="44"/>
      <c r="I832" s="45"/>
      <c r="J832" s="44"/>
    </row>
    <row r="833" spans="2:10" ht="27.95" customHeight="1">
      <c r="B833" s="44"/>
      <c r="C833" s="44"/>
      <c r="D833" s="44"/>
      <c r="G833" s="44"/>
      <c r="H833" s="44"/>
      <c r="I833" s="45"/>
      <c r="J833" s="44"/>
    </row>
    <row r="834" spans="2:10" ht="27.95" customHeight="1">
      <c r="B834" s="44"/>
      <c r="C834" s="44"/>
      <c r="D834" s="44"/>
      <c r="G834" s="44"/>
      <c r="H834" s="44"/>
      <c r="I834" s="45"/>
      <c r="J834" s="44"/>
    </row>
    <row r="835" spans="2:10" ht="27.95" customHeight="1">
      <c r="B835" s="44"/>
      <c r="C835" s="44"/>
      <c r="D835" s="44"/>
      <c r="G835" s="44"/>
      <c r="H835" s="44"/>
      <c r="I835" s="45"/>
      <c r="J835" s="44"/>
    </row>
    <row r="836" spans="2:10" ht="27.95" customHeight="1">
      <c r="B836" s="44"/>
      <c r="C836" s="44"/>
      <c r="D836" s="44"/>
      <c r="G836" s="44"/>
      <c r="H836" s="44"/>
      <c r="I836" s="45"/>
      <c r="J836" s="44"/>
    </row>
    <row r="837" spans="2:10" ht="27.95" customHeight="1">
      <c r="B837" s="44"/>
      <c r="C837" s="44"/>
      <c r="D837" s="44"/>
      <c r="G837" s="44"/>
      <c r="H837" s="44"/>
      <c r="I837" s="45"/>
      <c r="J837" s="44"/>
    </row>
    <row r="838" spans="2:10" ht="27.95" customHeight="1">
      <c r="B838" s="44"/>
      <c r="C838" s="44"/>
      <c r="D838" s="44"/>
      <c r="G838" s="44"/>
      <c r="H838" s="44"/>
      <c r="I838" s="45"/>
      <c r="J838" s="44"/>
    </row>
    <row r="839" spans="2:10" ht="27.95" customHeight="1">
      <c r="B839" s="44"/>
      <c r="C839" s="44"/>
      <c r="D839" s="44"/>
      <c r="G839" s="44"/>
      <c r="H839" s="44"/>
      <c r="I839" s="45"/>
      <c r="J839" s="44"/>
    </row>
    <row r="840" spans="2:10" ht="27.95" customHeight="1">
      <c r="B840" s="44"/>
      <c r="C840" s="44"/>
      <c r="D840" s="44"/>
      <c r="G840" s="44"/>
      <c r="H840" s="44"/>
      <c r="I840" s="45"/>
      <c r="J840" s="44"/>
    </row>
    <row r="841" spans="2:10" ht="27.95" customHeight="1">
      <c r="B841" s="44"/>
      <c r="C841" s="44"/>
      <c r="D841" s="44"/>
      <c r="G841" s="44"/>
      <c r="H841" s="44"/>
      <c r="I841" s="45"/>
      <c r="J841" s="44"/>
    </row>
    <row r="842" spans="2:10" ht="27.95" customHeight="1">
      <c r="B842" s="44"/>
      <c r="C842" s="44"/>
      <c r="D842" s="44"/>
      <c r="G842" s="44"/>
      <c r="H842" s="44"/>
      <c r="I842" s="45"/>
      <c r="J842" s="44"/>
    </row>
    <row r="843" spans="2:10" ht="27.95" customHeight="1">
      <c r="B843" s="44"/>
      <c r="C843" s="44"/>
      <c r="D843" s="44"/>
      <c r="G843" s="44"/>
      <c r="H843" s="44"/>
      <c r="I843" s="45"/>
      <c r="J843" s="44"/>
    </row>
    <row r="844" spans="2:10" ht="27.95" customHeight="1">
      <c r="B844" s="44"/>
      <c r="C844" s="44"/>
      <c r="D844" s="44"/>
      <c r="G844" s="44"/>
      <c r="H844" s="44"/>
      <c r="I844" s="45"/>
      <c r="J844" s="44"/>
    </row>
    <row r="845" spans="2:10" ht="27.95" customHeight="1">
      <c r="B845" s="44"/>
      <c r="C845" s="44"/>
      <c r="D845" s="44"/>
      <c r="G845" s="44"/>
      <c r="H845" s="44"/>
      <c r="I845" s="45"/>
      <c r="J845" s="44"/>
    </row>
    <row r="846" spans="2:10" ht="27.95" customHeight="1">
      <c r="B846" s="44"/>
      <c r="C846" s="44"/>
      <c r="D846" s="44"/>
      <c r="G846" s="44"/>
      <c r="H846" s="44"/>
      <c r="I846" s="45"/>
      <c r="J846" s="44"/>
    </row>
    <row r="847" spans="2:10" ht="27.95" customHeight="1">
      <c r="B847" s="44"/>
      <c r="C847" s="44"/>
      <c r="D847" s="44"/>
      <c r="G847" s="44"/>
      <c r="H847" s="44"/>
      <c r="I847" s="45"/>
      <c r="J847" s="44"/>
    </row>
    <row r="848" spans="2:10" ht="27.95" customHeight="1">
      <c r="B848" s="44"/>
      <c r="C848" s="44"/>
      <c r="D848" s="44"/>
      <c r="G848" s="44"/>
      <c r="H848" s="44"/>
      <c r="I848" s="45"/>
      <c r="J848" s="44"/>
    </row>
    <row r="849" spans="2:10" ht="27.95" customHeight="1">
      <c r="B849" s="44"/>
      <c r="C849" s="44"/>
      <c r="D849" s="44"/>
      <c r="G849" s="44"/>
      <c r="H849" s="44"/>
      <c r="I849" s="45"/>
      <c r="J849" s="44"/>
    </row>
    <row r="850" spans="2:10" ht="27.95" customHeight="1">
      <c r="B850" s="44"/>
      <c r="C850" s="44"/>
      <c r="D850" s="44"/>
      <c r="G850" s="44"/>
      <c r="H850" s="44"/>
      <c r="I850" s="45"/>
      <c r="J850" s="44"/>
    </row>
    <row r="851" spans="2:10" ht="27.95" customHeight="1">
      <c r="B851" s="44"/>
      <c r="C851" s="44"/>
      <c r="D851" s="44"/>
      <c r="G851" s="44"/>
      <c r="H851" s="44"/>
      <c r="I851" s="45"/>
      <c r="J851" s="44"/>
    </row>
    <row r="852" spans="2:10" ht="27.95" customHeight="1">
      <c r="B852" s="44"/>
      <c r="C852" s="44"/>
      <c r="D852" s="44"/>
      <c r="G852" s="44"/>
      <c r="H852" s="44"/>
      <c r="I852" s="45"/>
      <c r="J852" s="44"/>
    </row>
    <row r="853" spans="2:10" ht="27.95" customHeight="1">
      <c r="B853" s="44"/>
      <c r="C853" s="44"/>
      <c r="D853" s="44"/>
      <c r="G853" s="44"/>
      <c r="H853" s="44"/>
      <c r="I853" s="45"/>
      <c r="J853" s="44"/>
    </row>
    <row r="854" spans="2:10" ht="27.95" customHeight="1">
      <c r="B854" s="44"/>
      <c r="C854" s="44"/>
      <c r="D854" s="44"/>
      <c r="G854" s="44"/>
      <c r="H854" s="44"/>
      <c r="I854" s="45"/>
      <c r="J854" s="44"/>
    </row>
    <row r="855" spans="2:10" ht="27.95" customHeight="1">
      <c r="B855" s="44"/>
      <c r="C855" s="44"/>
      <c r="D855" s="44"/>
      <c r="G855" s="44"/>
      <c r="H855" s="44"/>
      <c r="I855" s="45"/>
      <c r="J855" s="44"/>
    </row>
    <row r="856" spans="2:10" ht="27.95" customHeight="1">
      <c r="B856" s="44"/>
      <c r="C856" s="44"/>
      <c r="D856" s="44"/>
      <c r="G856" s="44"/>
      <c r="H856" s="44"/>
      <c r="I856" s="45"/>
      <c r="J856" s="44"/>
    </row>
    <row r="857" spans="2:10" ht="27.95" customHeight="1">
      <c r="B857" s="44"/>
      <c r="C857" s="44"/>
      <c r="D857" s="44"/>
      <c r="G857" s="44"/>
      <c r="H857" s="44"/>
      <c r="I857" s="45"/>
      <c r="J857" s="44"/>
    </row>
    <row r="858" spans="2:10" ht="27.95" customHeight="1">
      <c r="B858" s="44"/>
      <c r="C858" s="44"/>
      <c r="D858" s="44"/>
      <c r="G858" s="44"/>
      <c r="H858" s="44"/>
      <c r="I858" s="45"/>
      <c r="J858" s="44"/>
    </row>
    <row r="859" spans="2:10" ht="27.95" customHeight="1">
      <c r="B859" s="44"/>
      <c r="C859" s="44"/>
      <c r="D859" s="44"/>
      <c r="G859" s="44"/>
      <c r="H859" s="44"/>
      <c r="I859" s="45"/>
      <c r="J859" s="44"/>
    </row>
    <row r="860" spans="2:10" ht="27.95" customHeight="1">
      <c r="B860" s="44"/>
      <c r="C860" s="44"/>
      <c r="D860" s="44"/>
      <c r="G860" s="44"/>
      <c r="H860" s="44"/>
      <c r="I860" s="45"/>
      <c r="J860" s="44"/>
    </row>
    <row r="861" spans="2:10" ht="27.95" customHeight="1">
      <c r="B861" s="44"/>
      <c r="C861" s="44"/>
      <c r="D861" s="44"/>
      <c r="G861" s="44"/>
      <c r="H861" s="44"/>
      <c r="I861" s="45"/>
      <c r="J861" s="44"/>
    </row>
    <row r="862" spans="2:10" ht="27.95" customHeight="1">
      <c r="B862" s="44"/>
      <c r="C862" s="44"/>
      <c r="D862" s="44"/>
      <c r="G862" s="44"/>
      <c r="H862" s="44"/>
      <c r="I862" s="45"/>
      <c r="J862" s="44"/>
    </row>
    <row r="863" spans="2:10" ht="27.95" customHeight="1">
      <c r="B863" s="44"/>
      <c r="C863" s="44"/>
      <c r="D863" s="44"/>
      <c r="G863" s="44"/>
      <c r="H863" s="44"/>
      <c r="I863" s="45"/>
      <c r="J863" s="44"/>
    </row>
    <row r="864" spans="2:10" ht="27.95" customHeight="1">
      <c r="B864" s="44"/>
      <c r="C864" s="44"/>
      <c r="D864" s="44"/>
      <c r="G864" s="44"/>
      <c r="H864" s="44"/>
      <c r="I864" s="45"/>
      <c r="J864" s="44"/>
    </row>
    <row r="865" spans="2:10" ht="27.95" customHeight="1">
      <c r="B865" s="44"/>
      <c r="C865" s="44"/>
      <c r="D865" s="44"/>
      <c r="G865" s="44"/>
      <c r="H865" s="44"/>
      <c r="I865" s="45"/>
      <c r="J865" s="44"/>
    </row>
    <row r="866" spans="2:10" ht="27.95" customHeight="1">
      <c r="B866" s="44"/>
      <c r="C866" s="44"/>
      <c r="D866" s="44"/>
      <c r="G866" s="44"/>
      <c r="H866" s="44"/>
      <c r="I866" s="45"/>
      <c r="J866" s="44"/>
    </row>
    <row r="867" spans="2:10" ht="27.95" customHeight="1">
      <c r="B867" s="44"/>
      <c r="C867" s="44"/>
      <c r="D867" s="44"/>
      <c r="G867" s="44"/>
      <c r="H867" s="44"/>
      <c r="I867" s="45"/>
      <c r="J867" s="44"/>
    </row>
    <row r="868" spans="2:10" ht="27.95" customHeight="1">
      <c r="B868" s="44"/>
      <c r="C868" s="44"/>
      <c r="D868" s="44"/>
      <c r="G868" s="44"/>
      <c r="H868" s="44"/>
      <c r="I868" s="45"/>
      <c r="J868" s="44"/>
    </row>
    <row r="869" spans="2:10" ht="27.95" customHeight="1">
      <c r="B869" s="44"/>
      <c r="C869" s="44"/>
      <c r="D869" s="44"/>
      <c r="G869" s="44"/>
      <c r="H869" s="44"/>
      <c r="I869" s="45"/>
      <c r="J869" s="44"/>
    </row>
    <row r="870" spans="2:10" ht="27.95" customHeight="1">
      <c r="B870" s="44"/>
      <c r="C870" s="44"/>
      <c r="D870" s="44"/>
      <c r="G870" s="44"/>
      <c r="H870" s="44"/>
      <c r="I870" s="45"/>
      <c r="J870" s="44"/>
    </row>
    <row r="871" spans="2:10" ht="27.95" customHeight="1">
      <c r="B871" s="44"/>
      <c r="C871" s="44"/>
      <c r="D871" s="44"/>
      <c r="G871" s="44"/>
      <c r="H871" s="44"/>
      <c r="I871" s="45"/>
      <c r="J871" s="44"/>
    </row>
    <row r="872" spans="2:10" ht="27.95" customHeight="1">
      <c r="B872" s="44"/>
      <c r="C872" s="44"/>
      <c r="D872" s="44"/>
      <c r="G872" s="44"/>
      <c r="H872" s="44"/>
      <c r="I872" s="45"/>
      <c r="J872" s="44"/>
    </row>
    <row r="873" spans="2:10" ht="27.95" customHeight="1">
      <c r="B873" s="44"/>
      <c r="C873" s="44"/>
      <c r="D873" s="44"/>
      <c r="G873" s="44"/>
      <c r="H873" s="44"/>
      <c r="I873" s="45"/>
      <c r="J873" s="44"/>
    </row>
    <row r="874" spans="2:10" ht="27.95" customHeight="1">
      <c r="B874" s="44"/>
      <c r="C874" s="44"/>
      <c r="D874" s="44"/>
      <c r="G874" s="44"/>
      <c r="H874" s="44"/>
      <c r="I874" s="45"/>
      <c r="J874" s="44"/>
    </row>
    <row r="875" spans="2:10" ht="27.95" customHeight="1">
      <c r="B875" s="44"/>
      <c r="C875" s="44"/>
      <c r="D875" s="44"/>
      <c r="G875" s="44"/>
      <c r="H875" s="44"/>
      <c r="I875" s="45"/>
      <c r="J875" s="44"/>
    </row>
    <row r="876" spans="2:10" ht="27.95" customHeight="1">
      <c r="B876" s="44"/>
      <c r="C876" s="44"/>
      <c r="D876" s="44"/>
      <c r="G876" s="44"/>
      <c r="H876" s="44"/>
      <c r="I876" s="45"/>
      <c r="J876" s="44"/>
    </row>
    <row r="877" spans="2:10" ht="27.95" customHeight="1">
      <c r="B877" s="44"/>
      <c r="C877" s="44"/>
      <c r="D877" s="44"/>
      <c r="G877" s="44"/>
      <c r="H877" s="44"/>
      <c r="I877" s="45"/>
      <c r="J877" s="44"/>
    </row>
    <row r="878" spans="2:10" ht="27.95" customHeight="1">
      <c r="B878" s="44"/>
      <c r="C878" s="44"/>
      <c r="D878" s="44"/>
      <c r="G878" s="44"/>
      <c r="H878" s="44"/>
      <c r="I878" s="45"/>
      <c r="J878" s="44"/>
    </row>
    <row r="879" spans="2:10" ht="27.95" customHeight="1">
      <c r="B879" s="44"/>
      <c r="C879" s="44"/>
      <c r="D879" s="44"/>
      <c r="G879" s="44"/>
      <c r="H879" s="44"/>
      <c r="I879" s="45"/>
      <c r="J879" s="44"/>
    </row>
    <row r="880" spans="2:10" ht="27.95" customHeight="1">
      <c r="B880" s="44"/>
      <c r="C880" s="44"/>
      <c r="D880" s="44"/>
      <c r="G880" s="44"/>
      <c r="H880" s="44"/>
      <c r="I880" s="45"/>
      <c r="J880" s="44"/>
    </row>
    <row r="881" spans="2:10" ht="27.95" customHeight="1">
      <c r="B881" s="44"/>
      <c r="C881" s="44"/>
      <c r="D881" s="44"/>
      <c r="G881" s="44"/>
      <c r="H881" s="44"/>
      <c r="I881" s="45"/>
      <c r="J881" s="44"/>
    </row>
    <row r="882" spans="2:10" ht="27.95" customHeight="1">
      <c r="B882" s="44"/>
      <c r="C882" s="44"/>
      <c r="D882" s="44"/>
      <c r="G882" s="44"/>
      <c r="H882" s="44"/>
      <c r="I882" s="45"/>
      <c r="J882" s="44"/>
    </row>
    <row r="883" spans="2:10" ht="27.95" customHeight="1">
      <c r="B883" s="44"/>
      <c r="C883" s="44"/>
      <c r="D883" s="44"/>
      <c r="G883" s="44"/>
      <c r="H883" s="44"/>
      <c r="I883" s="45"/>
      <c r="J883" s="44"/>
    </row>
    <row r="884" spans="2:10" ht="27.95" customHeight="1">
      <c r="B884" s="44"/>
      <c r="C884" s="44"/>
      <c r="D884" s="44"/>
      <c r="G884" s="44"/>
      <c r="H884" s="44"/>
      <c r="I884" s="45"/>
      <c r="J884" s="44"/>
    </row>
    <row r="885" spans="2:10" ht="27.95" customHeight="1">
      <c r="B885" s="44"/>
      <c r="C885" s="44"/>
      <c r="D885" s="44"/>
      <c r="G885" s="44"/>
      <c r="H885" s="44"/>
      <c r="I885" s="45"/>
      <c r="J885" s="44"/>
    </row>
    <row r="886" spans="2:10" ht="27.95" customHeight="1">
      <c r="B886" s="44"/>
      <c r="C886" s="44"/>
      <c r="D886" s="44"/>
      <c r="G886" s="44"/>
      <c r="H886" s="44"/>
      <c r="I886" s="45"/>
      <c r="J886" s="44"/>
    </row>
    <row r="887" spans="2:10" ht="27.95" customHeight="1">
      <c r="B887" s="44"/>
      <c r="C887" s="44"/>
      <c r="D887" s="44"/>
      <c r="G887" s="44"/>
      <c r="H887" s="44"/>
      <c r="I887" s="45"/>
      <c r="J887" s="44"/>
    </row>
    <row r="888" spans="2:10" ht="27.95" customHeight="1">
      <c r="B888" s="44"/>
      <c r="C888" s="44"/>
      <c r="D888" s="44"/>
      <c r="G888" s="44"/>
      <c r="H888" s="44"/>
      <c r="I888" s="45"/>
      <c r="J888" s="44"/>
    </row>
    <row r="889" spans="2:10" ht="27.95" customHeight="1">
      <c r="B889" s="44"/>
      <c r="C889" s="44"/>
      <c r="D889" s="44"/>
      <c r="G889" s="44"/>
      <c r="H889" s="44"/>
      <c r="I889" s="45"/>
      <c r="J889" s="44"/>
    </row>
    <row r="890" spans="2:10" ht="27.95" customHeight="1">
      <c r="B890" s="44"/>
      <c r="C890" s="44"/>
      <c r="D890" s="44"/>
      <c r="G890" s="44"/>
      <c r="H890" s="44"/>
      <c r="I890" s="45"/>
      <c r="J890" s="44"/>
    </row>
    <row r="891" spans="2:10" ht="27.95" customHeight="1">
      <c r="B891" s="44"/>
      <c r="C891" s="44"/>
      <c r="D891" s="44"/>
      <c r="G891" s="44"/>
      <c r="H891" s="44"/>
      <c r="I891" s="45"/>
      <c r="J891" s="44"/>
    </row>
    <row r="892" spans="2:10" ht="27.95" customHeight="1">
      <c r="B892" s="44"/>
      <c r="C892" s="44"/>
      <c r="D892" s="44"/>
      <c r="G892" s="44"/>
      <c r="H892" s="44"/>
      <c r="I892" s="45"/>
      <c r="J892" s="44"/>
    </row>
    <row r="893" spans="2:10" ht="27.95" customHeight="1">
      <c r="B893" s="44"/>
      <c r="C893" s="44"/>
      <c r="D893" s="44"/>
      <c r="G893" s="44"/>
      <c r="H893" s="44"/>
      <c r="I893" s="45"/>
      <c r="J893" s="44"/>
    </row>
    <row r="894" spans="2:10" ht="27.95" customHeight="1">
      <c r="B894" s="44"/>
      <c r="C894" s="44"/>
      <c r="D894" s="44"/>
      <c r="G894" s="44"/>
      <c r="H894" s="44"/>
      <c r="I894" s="45"/>
      <c r="J894" s="44"/>
    </row>
    <row r="895" spans="2:10" ht="27.95" customHeight="1">
      <c r="B895" s="44"/>
      <c r="C895" s="44"/>
      <c r="D895" s="44"/>
      <c r="G895" s="44"/>
      <c r="H895" s="44"/>
      <c r="I895" s="45"/>
      <c r="J895" s="44"/>
    </row>
    <row r="896" spans="2:10" ht="27.95" customHeight="1">
      <c r="B896" s="44"/>
      <c r="C896" s="44"/>
      <c r="D896" s="44"/>
      <c r="G896" s="44"/>
      <c r="H896" s="44"/>
      <c r="I896" s="45"/>
      <c r="J896" s="44"/>
    </row>
    <row r="897" spans="2:10" ht="27.95" customHeight="1">
      <c r="B897" s="44"/>
      <c r="C897" s="44"/>
      <c r="D897" s="44"/>
      <c r="G897" s="44"/>
      <c r="H897" s="44"/>
      <c r="I897" s="45"/>
      <c r="J897" s="44"/>
    </row>
    <row r="898" spans="2:10" ht="27.95" customHeight="1">
      <c r="B898" s="44"/>
      <c r="C898" s="44"/>
      <c r="D898" s="44"/>
      <c r="G898" s="44"/>
      <c r="H898" s="44"/>
      <c r="I898" s="45"/>
      <c r="J898" s="44"/>
    </row>
    <row r="899" spans="2:10" ht="27.95" customHeight="1">
      <c r="B899" s="44"/>
      <c r="C899" s="44"/>
      <c r="D899" s="44"/>
      <c r="G899" s="44"/>
      <c r="H899" s="44"/>
      <c r="I899" s="45"/>
      <c r="J899" s="44"/>
    </row>
    <row r="900" spans="2:10" ht="27.95" customHeight="1">
      <c r="B900" s="44"/>
      <c r="C900" s="44"/>
      <c r="D900" s="44"/>
      <c r="G900" s="44"/>
      <c r="H900" s="44"/>
      <c r="I900" s="45"/>
      <c r="J900" s="44"/>
    </row>
    <row r="901" spans="2:10" ht="27.95" customHeight="1">
      <c r="B901" s="44"/>
      <c r="C901" s="44"/>
      <c r="D901" s="44"/>
      <c r="G901" s="44"/>
      <c r="H901" s="44"/>
      <c r="I901" s="45"/>
      <c r="J901" s="44"/>
    </row>
    <row r="902" spans="2:10" ht="27.95" customHeight="1">
      <c r="B902" s="44"/>
      <c r="C902" s="44"/>
      <c r="D902" s="44"/>
      <c r="G902" s="44"/>
      <c r="H902" s="44"/>
      <c r="I902" s="45"/>
      <c r="J902" s="44"/>
    </row>
    <row r="903" spans="2:10" ht="27.95" customHeight="1">
      <c r="B903" s="44"/>
      <c r="C903" s="44"/>
      <c r="D903" s="44"/>
      <c r="G903" s="44"/>
      <c r="H903" s="44"/>
      <c r="I903" s="45"/>
      <c r="J903" s="44"/>
    </row>
    <row r="904" spans="2:10" ht="27.95" customHeight="1">
      <c r="B904" s="44"/>
      <c r="C904" s="44"/>
      <c r="D904" s="44"/>
      <c r="G904" s="44"/>
      <c r="H904" s="44"/>
      <c r="I904" s="45"/>
      <c r="J904" s="44"/>
    </row>
    <row r="905" spans="2:10" ht="27.95" customHeight="1">
      <c r="B905" s="44"/>
      <c r="C905" s="44"/>
      <c r="D905" s="44"/>
      <c r="G905" s="44"/>
      <c r="H905" s="44"/>
      <c r="I905" s="45"/>
      <c r="J905" s="44"/>
    </row>
    <row r="906" spans="2:10" ht="27.95" customHeight="1">
      <c r="B906" s="44"/>
      <c r="C906" s="44"/>
      <c r="D906" s="44"/>
      <c r="G906" s="44"/>
      <c r="H906" s="44"/>
      <c r="I906" s="45"/>
      <c r="J906" s="44"/>
    </row>
    <row r="907" spans="2:10" ht="27.95" customHeight="1">
      <c r="B907" s="44"/>
      <c r="C907" s="44"/>
      <c r="D907" s="44"/>
      <c r="G907" s="44"/>
      <c r="H907" s="44"/>
      <c r="I907" s="45"/>
      <c r="J907" s="44"/>
    </row>
    <row r="908" spans="2:10" ht="27.95" customHeight="1">
      <c r="B908" s="44"/>
      <c r="C908" s="44"/>
      <c r="D908" s="44"/>
      <c r="G908" s="44"/>
      <c r="H908" s="44"/>
      <c r="I908" s="45"/>
      <c r="J908" s="44"/>
    </row>
    <row r="909" spans="2:10" ht="27.95" customHeight="1">
      <c r="B909" s="44"/>
      <c r="C909" s="44"/>
      <c r="D909" s="44"/>
      <c r="G909" s="44"/>
      <c r="H909" s="44"/>
      <c r="I909" s="45"/>
      <c r="J909" s="44"/>
    </row>
    <row r="910" spans="2:10" ht="27.95" customHeight="1">
      <c r="B910" s="44"/>
      <c r="C910" s="44"/>
      <c r="D910" s="44"/>
      <c r="G910" s="44"/>
      <c r="H910" s="44"/>
      <c r="I910" s="45"/>
      <c r="J910" s="44"/>
    </row>
    <row r="911" spans="2:10" ht="27.95" customHeight="1">
      <c r="B911" s="44"/>
      <c r="C911" s="44"/>
      <c r="D911" s="44"/>
      <c r="G911" s="44"/>
      <c r="H911" s="44"/>
      <c r="I911" s="45"/>
      <c r="J911" s="44"/>
    </row>
    <row r="912" spans="2:10" ht="27.95" customHeight="1">
      <c r="B912" s="44"/>
      <c r="C912" s="44"/>
      <c r="D912" s="44"/>
      <c r="G912" s="44"/>
      <c r="H912" s="44"/>
      <c r="I912" s="45"/>
      <c r="J912" s="44"/>
    </row>
    <row r="913" spans="2:10" ht="27.95" customHeight="1">
      <c r="B913" s="44"/>
      <c r="C913" s="44"/>
      <c r="D913" s="44"/>
      <c r="G913" s="44"/>
      <c r="H913" s="44"/>
      <c r="I913" s="45"/>
      <c r="J913" s="44"/>
    </row>
    <row r="914" spans="2:10" ht="27.95" customHeight="1">
      <c r="B914" s="44"/>
      <c r="C914" s="44"/>
      <c r="D914" s="44"/>
      <c r="G914" s="44"/>
      <c r="H914" s="44"/>
      <c r="I914" s="45"/>
      <c r="J914" s="44"/>
    </row>
    <row r="915" spans="2:10" ht="27.95" customHeight="1">
      <c r="B915" s="44"/>
      <c r="C915" s="44"/>
      <c r="D915" s="44"/>
      <c r="G915" s="44"/>
      <c r="H915" s="44"/>
      <c r="I915" s="45"/>
      <c r="J915" s="44"/>
    </row>
    <row r="916" spans="2:10" ht="27.95" customHeight="1">
      <c r="B916" s="44"/>
      <c r="C916" s="44"/>
      <c r="D916" s="44"/>
      <c r="G916" s="44"/>
      <c r="H916" s="44"/>
      <c r="I916" s="45"/>
      <c r="J916" s="44"/>
    </row>
    <row r="917" spans="2:10" ht="27.95" customHeight="1">
      <c r="B917" s="44"/>
      <c r="C917" s="44"/>
      <c r="D917" s="44"/>
      <c r="G917" s="44"/>
      <c r="H917" s="44"/>
      <c r="I917" s="45"/>
      <c r="J917" s="44"/>
    </row>
    <row r="918" spans="2:10" ht="27.95" customHeight="1">
      <c r="B918" s="44"/>
      <c r="C918" s="44"/>
      <c r="D918" s="44"/>
      <c r="G918" s="44"/>
      <c r="H918" s="44"/>
      <c r="I918" s="45"/>
      <c r="J918" s="44"/>
    </row>
    <row r="919" spans="2:10" ht="27.95" customHeight="1">
      <c r="B919" s="44"/>
      <c r="C919" s="44"/>
      <c r="D919" s="44"/>
      <c r="G919" s="44"/>
      <c r="H919" s="44"/>
      <c r="I919" s="45"/>
      <c r="J919" s="44"/>
    </row>
    <row r="920" spans="2:10" ht="27.95" customHeight="1">
      <c r="B920" s="44"/>
      <c r="C920" s="44"/>
      <c r="D920" s="44"/>
      <c r="G920" s="44"/>
      <c r="H920" s="44"/>
      <c r="I920" s="45"/>
      <c r="J920" s="44"/>
    </row>
    <row r="921" spans="2:10" ht="27.95" customHeight="1">
      <c r="B921" s="44"/>
      <c r="C921" s="44"/>
      <c r="D921" s="44"/>
      <c r="G921" s="44"/>
      <c r="H921" s="44"/>
      <c r="I921" s="45"/>
      <c r="J921" s="44"/>
    </row>
    <row r="922" spans="2:10" ht="27.95" customHeight="1">
      <c r="B922" s="44"/>
      <c r="C922" s="44"/>
      <c r="D922" s="44"/>
      <c r="G922" s="44"/>
      <c r="H922" s="44"/>
      <c r="I922" s="45"/>
      <c r="J922" s="44"/>
    </row>
    <row r="923" spans="2:10" ht="27.95" customHeight="1">
      <c r="B923" s="44"/>
      <c r="C923" s="44"/>
      <c r="D923" s="44"/>
      <c r="G923" s="44"/>
      <c r="H923" s="44"/>
      <c r="I923" s="45"/>
      <c r="J923" s="44"/>
    </row>
    <row r="924" spans="2:10" ht="27.95" customHeight="1">
      <c r="B924" s="44"/>
      <c r="C924" s="44"/>
      <c r="D924" s="44"/>
      <c r="G924" s="44"/>
      <c r="H924" s="44"/>
      <c r="I924" s="45"/>
      <c r="J924" s="44"/>
    </row>
    <row r="925" spans="2:10" ht="27.95" customHeight="1">
      <c r="B925" s="44"/>
      <c r="C925" s="44"/>
      <c r="D925" s="44"/>
      <c r="G925" s="44"/>
      <c r="H925" s="44"/>
      <c r="I925" s="45"/>
      <c r="J925" s="44"/>
    </row>
    <row r="926" spans="2:10" ht="27.95" customHeight="1">
      <c r="B926" s="44"/>
      <c r="C926" s="44"/>
      <c r="D926" s="44"/>
      <c r="G926" s="44"/>
      <c r="H926" s="44"/>
      <c r="I926" s="45"/>
      <c r="J926" s="44"/>
    </row>
    <row r="927" spans="2:10" ht="27.95" customHeight="1">
      <c r="B927" s="44"/>
      <c r="C927" s="44"/>
      <c r="D927" s="44"/>
      <c r="G927" s="44"/>
      <c r="H927" s="44"/>
      <c r="I927" s="45"/>
      <c r="J927" s="44"/>
    </row>
    <row r="928" spans="2:10" ht="27.95" customHeight="1">
      <c r="B928" s="44"/>
      <c r="C928" s="44"/>
      <c r="D928" s="44"/>
      <c r="G928" s="44"/>
      <c r="H928" s="44"/>
      <c r="I928" s="45"/>
      <c r="J928" s="44"/>
    </row>
    <row r="929" spans="2:10" ht="27.95" customHeight="1">
      <c r="B929" s="44"/>
      <c r="C929" s="44"/>
      <c r="D929" s="44"/>
      <c r="G929" s="44"/>
      <c r="H929" s="44"/>
      <c r="I929" s="45"/>
      <c r="J929" s="44"/>
    </row>
    <row r="930" spans="2:10" ht="27.95" customHeight="1">
      <c r="B930" s="44"/>
      <c r="C930" s="44"/>
      <c r="D930" s="44"/>
      <c r="G930" s="44"/>
      <c r="H930" s="44"/>
      <c r="I930" s="45"/>
      <c r="J930" s="44"/>
    </row>
    <row r="931" spans="2:10" ht="27.95" customHeight="1">
      <c r="B931" s="44"/>
      <c r="C931" s="44"/>
      <c r="D931" s="44"/>
      <c r="G931" s="44"/>
      <c r="H931" s="44"/>
      <c r="I931" s="45"/>
      <c r="J931" s="44"/>
    </row>
    <row r="932" spans="2:10" ht="27.95" customHeight="1">
      <c r="B932" s="44"/>
      <c r="C932" s="44"/>
      <c r="D932" s="44"/>
      <c r="G932" s="44"/>
      <c r="H932" s="44"/>
      <c r="I932" s="45"/>
      <c r="J932" s="44"/>
    </row>
    <row r="933" spans="2:10" ht="27.95" customHeight="1">
      <c r="B933" s="44"/>
      <c r="C933" s="44"/>
      <c r="D933" s="44"/>
      <c r="G933" s="44"/>
      <c r="H933" s="44"/>
      <c r="I933" s="45"/>
      <c r="J933" s="44"/>
    </row>
    <row r="934" spans="2:10" ht="27.95" customHeight="1">
      <c r="B934" s="44"/>
      <c r="C934" s="44"/>
      <c r="D934" s="44"/>
      <c r="G934" s="44"/>
      <c r="H934" s="44"/>
      <c r="I934" s="45"/>
      <c r="J934" s="44"/>
    </row>
    <row r="935" spans="2:10" ht="27.95" customHeight="1">
      <c r="B935" s="44"/>
      <c r="C935" s="44"/>
      <c r="D935" s="44"/>
      <c r="G935" s="44"/>
      <c r="H935" s="44"/>
      <c r="I935" s="45"/>
      <c r="J935" s="44"/>
    </row>
    <row r="936" spans="2:10" ht="27.95" customHeight="1">
      <c r="B936" s="44"/>
      <c r="C936" s="44"/>
      <c r="D936" s="44"/>
      <c r="G936" s="44"/>
      <c r="H936" s="44"/>
      <c r="I936" s="45"/>
      <c r="J936" s="44"/>
    </row>
    <row r="937" spans="2:10" ht="27.95" customHeight="1">
      <c r="B937" s="44"/>
      <c r="C937" s="44"/>
      <c r="D937" s="44"/>
      <c r="G937" s="44"/>
      <c r="H937" s="44"/>
      <c r="I937" s="45"/>
      <c r="J937" s="44"/>
    </row>
    <row r="938" spans="2:10" ht="27.95" customHeight="1">
      <c r="B938" s="44"/>
      <c r="C938" s="44"/>
      <c r="D938" s="44"/>
      <c r="G938" s="44"/>
      <c r="H938" s="44"/>
      <c r="I938" s="45"/>
      <c r="J938" s="44"/>
    </row>
    <row r="939" spans="2:10" ht="27.95" customHeight="1">
      <c r="B939" s="44"/>
      <c r="C939" s="44"/>
      <c r="D939" s="44"/>
      <c r="G939" s="44"/>
      <c r="H939" s="44"/>
      <c r="I939" s="45"/>
      <c r="J939" s="44"/>
    </row>
    <row r="940" spans="2:10" ht="27.95" customHeight="1">
      <c r="B940" s="44"/>
      <c r="C940" s="44"/>
      <c r="D940" s="44"/>
      <c r="G940" s="44"/>
      <c r="H940" s="44"/>
      <c r="I940" s="45"/>
      <c r="J940" s="44"/>
    </row>
    <row r="941" spans="2:10" ht="27.95" customHeight="1">
      <c r="B941" s="44"/>
      <c r="C941" s="44"/>
      <c r="D941" s="44"/>
      <c r="G941" s="44"/>
      <c r="H941" s="44"/>
      <c r="I941" s="45"/>
      <c r="J941" s="44"/>
    </row>
    <row r="942" spans="2:10" ht="27.95" customHeight="1">
      <c r="B942" s="44"/>
      <c r="C942" s="44"/>
      <c r="D942" s="44"/>
      <c r="G942" s="44"/>
      <c r="H942" s="44"/>
      <c r="I942" s="45"/>
      <c r="J942" s="44"/>
    </row>
    <row r="943" spans="2:10" ht="27.95" customHeight="1">
      <c r="B943" s="44"/>
      <c r="C943" s="44"/>
      <c r="D943" s="44"/>
      <c r="G943" s="44"/>
      <c r="H943" s="44"/>
      <c r="I943" s="45"/>
      <c r="J943" s="44"/>
    </row>
    <row r="944" spans="2:10" ht="27.95" customHeight="1">
      <c r="B944" s="44"/>
      <c r="C944" s="44"/>
      <c r="D944" s="44"/>
      <c r="G944" s="44"/>
      <c r="H944" s="44"/>
      <c r="I944" s="45"/>
      <c r="J944" s="44"/>
    </row>
    <row r="945" spans="2:10" ht="27.95" customHeight="1">
      <c r="B945" s="44"/>
      <c r="C945" s="44"/>
      <c r="D945" s="44"/>
      <c r="G945" s="44"/>
      <c r="H945" s="44"/>
      <c r="I945" s="45"/>
      <c r="J945" s="44"/>
    </row>
    <row r="946" spans="2:10" ht="27.95" customHeight="1">
      <c r="B946" s="44"/>
      <c r="C946" s="44"/>
      <c r="D946" s="44"/>
      <c r="G946" s="44"/>
      <c r="H946" s="44"/>
      <c r="I946" s="45"/>
      <c r="J946" s="44"/>
    </row>
    <row r="947" spans="2:10" ht="27.95" customHeight="1">
      <c r="B947" s="44"/>
      <c r="C947" s="44"/>
      <c r="D947" s="44"/>
      <c r="G947" s="44"/>
      <c r="H947" s="44"/>
      <c r="I947" s="45"/>
      <c r="J947" s="44"/>
    </row>
    <row r="948" spans="2:10" ht="27.95" customHeight="1">
      <c r="B948" s="44"/>
      <c r="C948" s="44"/>
      <c r="D948" s="44"/>
      <c r="G948" s="44"/>
      <c r="H948" s="44"/>
      <c r="I948" s="45"/>
      <c r="J948" s="44"/>
    </row>
    <row r="949" spans="2:10" ht="27.95" customHeight="1">
      <c r="B949" s="44"/>
      <c r="C949" s="44"/>
      <c r="D949" s="44"/>
      <c r="G949" s="44"/>
      <c r="H949" s="44"/>
      <c r="I949" s="45"/>
      <c r="J949" s="44"/>
    </row>
    <row r="950" spans="2:10" ht="27.95" customHeight="1">
      <c r="B950" s="44"/>
      <c r="C950" s="44"/>
      <c r="D950" s="44"/>
      <c r="G950" s="44"/>
      <c r="H950" s="44"/>
      <c r="I950" s="45"/>
      <c r="J950" s="44"/>
    </row>
    <row r="951" spans="2:10" ht="27.95" customHeight="1">
      <c r="B951" s="44"/>
      <c r="C951" s="44"/>
      <c r="D951" s="44"/>
      <c r="G951" s="44"/>
      <c r="H951" s="44"/>
      <c r="I951" s="45"/>
      <c r="J951" s="44"/>
    </row>
    <row r="952" spans="2:10" ht="27.95" customHeight="1">
      <c r="B952" s="44"/>
      <c r="C952" s="44"/>
      <c r="D952" s="44"/>
      <c r="G952" s="44"/>
      <c r="H952" s="44"/>
      <c r="I952" s="45"/>
      <c r="J952" s="44"/>
    </row>
    <row r="953" spans="2:10" ht="27.95" customHeight="1">
      <c r="B953" s="44"/>
      <c r="C953" s="44"/>
      <c r="D953" s="44"/>
      <c r="G953" s="44"/>
      <c r="H953" s="44"/>
      <c r="I953" s="45"/>
      <c r="J953" s="44"/>
    </row>
    <row r="954" spans="2:10" ht="27.95" customHeight="1">
      <c r="B954" s="44"/>
      <c r="C954" s="44"/>
      <c r="D954" s="44"/>
      <c r="G954" s="44"/>
      <c r="H954" s="44"/>
      <c r="I954" s="45"/>
      <c r="J954" s="44"/>
    </row>
    <row r="955" spans="2:10" ht="27.95" customHeight="1">
      <c r="B955" s="44"/>
      <c r="C955" s="44"/>
      <c r="D955" s="44"/>
      <c r="G955" s="44"/>
      <c r="H955" s="44"/>
      <c r="I955" s="45"/>
      <c r="J955" s="44"/>
    </row>
    <row r="956" spans="2:10" ht="27.95" customHeight="1">
      <c r="B956" s="44"/>
      <c r="C956" s="44"/>
      <c r="D956" s="44"/>
      <c r="G956" s="44"/>
      <c r="H956" s="44"/>
      <c r="I956" s="45"/>
      <c r="J956" s="44"/>
    </row>
    <row r="957" spans="2:10" ht="27.95" customHeight="1">
      <c r="B957" s="44"/>
      <c r="C957" s="44"/>
      <c r="D957" s="44"/>
      <c r="G957" s="44"/>
      <c r="H957" s="44"/>
      <c r="I957" s="45"/>
      <c r="J957" s="44"/>
    </row>
    <row r="958" spans="2:10" ht="27.95" customHeight="1">
      <c r="B958" s="44"/>
      <c r="C958" s="44"/>
      <c r="D958" s="44"/>
      <c r="G958" s="44"/>
      <c r="H958" s="44"/>
      <c r="I958" s="45"/>
      <c r="J958" s="44"/>
    </row>
    <row r="959" spans="2:10" ht="27.95" customHeight="1">
      <c r="B959" s="44"/>
      <c r="C959" s="44"/>
      <c r="D959" s="44"/>
      <c r="G959" s="44"/>
      <c r="H959" s="44"/>
      <c r="I959" s="45"/>
      <c r="J959" s="44"/>
    </row>
    <row r="960" spans="2:10" ht="27.95" customHeight="1">
      <c r="B960" s="44"/>
      <c r="C960" s="44"/>
      <c r="D960" s="44"/>
      <c r="G960" s="44"/>
      <c r="H960" s="44"/>
      <c r="I960" s="45"/>
      <c r="J960" s="44"/>
    </row>
    <row r="961" spans="2:10" ht="27.95" customHeight="1">
      <c r="B961" s="44"/>
      <c r="C961" s="44"/>
      <c r="D961" s="44"/>
      <c r="G961" s="44"/>
      <c r="H961" s="44"/>
      <c r="I961" s="45"/>
      <c r="J961" s="44"/>
    </row>
    <row r="962" spans="2:10" ht="27.95" customHeight="1">
      <c r="B962" s="44"/>
      <c r="C962" s="44"/>
      <c r="D962" s="44"/>
      <c r="G962" s="44"/>
      <c r="H962" s="44"/>
      <c r="I962" s="45"/>
      <c r="J962" s="44"/>
    </row>
    <row r="963" spans="2:10" ht="27.95" customHeight="1">
      <c r="B963" s="44"/>
      <c r="C963" s="44"/>
      <c r="D963" s="44"/>
      <c r="G963" s="44"/>
      <c r="H963" s="44"/>
      <c r="I963" s="45"/>
      <c r="J963" s="44"/>
    </row>
    <row r="964" spans="2:10" ht="27.95" customHeight="1">
      <c r="B964" s="44"/>
      <c r="C964" s="44"/>
      <c r="D964" s="44"/>
      <c r="G964" s="44"/>
      <c r="H964" s="44"/>
      <c r="I964" s="45"/>
      <c r="J964" s="44"/>
    </row>
    <row r="965" spans="2:10" ht="27.95" customHeight="1">
      <c r="B965" s="44"/>
      <c r="C965" s="44"/>
      <c r="D965" s="44"/>
      <c r="G965" s="44"/>
      <c r="H965" s="44"/>
      <c r="I965" s="45"/>
      <c r="J965" s="44"/>
    </row>
    <row r="966" spans="2:10" ht="27.95" customHeight="1">
      <c r="B966" s="44"/>
      <c r="C966" s="44"/>
      <c r="D966" s="44"/>
      <c r="G966" s="44"/>
      <c r="H966" s="44"/>
      <c r="I966" s="45"/>
      <c r="J966" s="44"/>
    </row>
    <row r="967" spans="2:10" ht="27.95" customHeight="1">
      <c r="B967" s="44"/>
      <c r="C967" s="44"/>
      <c r="D967" s="44"/>
      <c r="G967" s="44"/>
      <c r="H967" s="44"/>
      <c r="I967" s="45"/>
      <c r="J967" s="44"/>
    </row>
    <row r="968" spans="2:10" ht="27.95" customHeight="1">
      <c r="B968" s="44"/>
      <c r="C968" s="44"/>
      <c r="D968" s="44"/>
      <c r="G968" s="44"/>
      <c r="H968" s="44"/>
      <c r="I968" s="45"/>
      <c r="J968" s="44"/>
    </row>
    <row r="969" spans="2:10" ht="27.95" customHeight="1">
      <c r="B969" s="44"/>
      <c r="C969" s="44"/>
      <c r="D969" s="44"/>
      <c r="G969" s="44"/>
      <c r="H969" s="44"/>
      <c r="I969" s="45"/>
      <c r="J969" s="44"/>
    </row>
    <row r="970" spans="2:10" ht="27.95" customHeight="1">
      <c r="B970" s="44"/>
      <c r="C970" s="44"/>
      <c r="D970" s="44"/>
      <c r="G970" s="44"/>
      <c r="H970" s="44"/>
      <c r="I970" s="45"/>
      <c r="J970" s="44"/>
    </row>
    <row r="971" spans="2:10" ht="27.95" customHeight="1">
      <c r="B971" s="44"/>
      <c r="C971" s="44"/>
      <c r="D971" s="44"/>
      <c r="G971" s="44"/>
      <c r="H971" s="44"/>
      <c r="I971" s="45"/>
      <c r="J971" s="44"/>
    </row>
    <row r="972" spans="2:10" ht="27.95" customHeight="1">
      <c r="B972" s="44"/>
      <c r="C972" s="44"/>
      <c r="D972" s="44"/>
      <c r="G972" s="44"/>
      <c r="H972" s="44"/>
      <c r="I972" s="45"/>
      <c r="J972" s="44"/>
    </row>
    <row r="973" spans="2:10" ht="27.95" customHeight="1">
      <c r="B973" s="44"/>
      <c r="C973" s="44"/>
      <c r="D973" s="44"/>
      <c r="G973" s="44"/>
      <c r="H973" s="44"/>
      <c r="I973" s="45"/>
      <c r="J973" s="44"/>
    </row>
    <row r="974" spans="2:10" ht="27.95" customHeight="1">
      <c r="B974" s="44"/>
      <c r="C974" s="44"/>
      <c r="D974" s="44"/>
      <c r="G974" s="44"/>
      <c r="H974" s="44"/>
      <c r="I974" s="45"/>
      <c r="J974" s="44"/>
    </row>
    <row r="975" spans="2:10" ht="27.95" customHeight="1">
      <c r="B975" s="44"/>
      <c r="C975" s="44"/>
      <c r="D975" s="44"/>
      <c r="G975" s="44"/>
      <c r="H975" s="44"/>
      <c r="I975" s="45"/>
      <c r="J975" s="44"/>
    </row>
    <row r="976" spans="2:10" ht="27.95" customHeight="1">
      <c r="B976" s="44"/>
      <c r="C976" s="44"/>
      <c r="D976" s="44"/>
      <c r="G976" s="44"/>
      <c r="H976" s="44"/>
      <c r="I976" s="45"/>
      <c r="J976" s="44"/>
    </row>
    <row r="977" spans="2:10" ht="27.95" customHeight="1">
      <c r="B977" s="44"/>
      <c r="C977" s="44"/>
      <c r="D977" s="44"/>
      <c r="G977" s="44"/>
      <c r="H977" s="44"/>
      <c r="I977" s="45"/>
      <c r="J977" s="44"/>
    </row>
    <row r="978" spans="2:10" ht="27.95" customHeight="1">
      <c r="B978" s="44"/>
      <c r="C978" s="44"/>
      <c r="D978" s="44"/>
      <c r="G978" s="44"/>
      <c r="H978" s="44"/>
      <c r="I978" s="45"/>
      <c r="J978" s="44"/>
    </row>
    <row r="979" spans="2:10" ht="27.95" customHeight="1">
      <c r="B979" s="44"/>
      <c r="C979" s="44"/>
      <c r="D979" s="44"/>
      <c r="G979" s="44"/>
      <c r="H979" s="44"/>
      <c r="I979" s="45"/>
      <c r="J979" s="44"/>
    </row>
    <row r="980" spans="2:10" ht="27.95" customHeight="1">
      <c r="B980" s="44"/>
      <c r="C980" s="44"/>
      <c r="D980" s="44"/>
      <c r="G980" s="44"/>
      <c r="H980" s="44"/>
      <c r="I980" s="45"/>
      <c r="J980" s="44"/>
    </row>
    <row r="981" spans="2:10" ht="27.95" customHeight="1">
      <c r="B981" s="44"/>
      <c r="C981" s="44"/>
      <c r="D981" s="44"/>
      <c r="G981" s="44"/>
      <c r="H981" s="44"/>
      <c r="I981" s="45"/>
      <c r="J981" s="44"/>
    </row>
    <row r="982" spans="2:10" ht="27.95" customHeight="1">
      <c r="B982" s="44"/>
      <c r="C982" s="44"/>
      <c r="D982" s="44"/>
      <c r="G982" s="44"/>
      <c r="H982" s="44"/>
      <c r="I982" s="45"/>
      <c r="J982" s="44"/>
    </row>
    <row r="983" spans="2:10" ht="27.95" customHeight="1">
      <c r="B983" s="44"/>
      <c r="C983" s="44"/>
      <c r="D983" s="44"/>
      <c r="G983" s="44"/>
      <c r="H983" s="44"/>
      <c r="I983" s="45"/>
      <c r="J983" s="44"/>
    </row>
    <row r="984" spans="2:10" ht="27.95" customHeight="1">
      <c r="B984" s="44"/>
      <c r="C984" s="44"/>
      <c r="D984" s="44"/>
      <c r="G984" s="44"/>
      <c r="H984" s="44"/>
      <c r="I984" s="45"/>
      <c r="J984" s="44"/>
    </row>
    <row r="985" spans="2:10" ht="27.95" customHeight="1">
      <c r="B985" s="44"/>
      <c r="C985" s="44"/>
      <c r="D985" s="44"/>
      <c r="G985" s="44"/>
      <c r="H985" s="44"/>
      <c r="I985" s="45"/>
      <c r="J985" s="44"/>
    </row>
    <row r="986" spans="2:10" ht="27.95" customHeight="1">
      <c r="B986" s="44"/>
      <c r="C986" s="44"/>
      <c r="D986" s="44"/>
      <c r="G986" s="44"/>
      <c r="H986" s="44"/>
      <c r="I986" s="45"/>
      <c r="J986" s="44"/>
    </row>
    <row r="987" spans="2:10" ht="27.95" customHeight="1">
      <c r="B987" s="44"/>
      <c r="C987" s="44"/>
      <c r="D987" s="44"/>
      <c r="G987" s="44"/>
      <c r="H987" s="44"/>
      <c r="I987" s="45"/>
      <c r="J987" s="44"/>
    </row>
    <row r="988" spans="2:10" ht="27.95" customHeight="1">
      <c r="B988" s="44"/>
      <c r="C988" s="44"/>
      <c r="D988" s="44"/>
      <c r="G988" s="44"/>
      <c r="H988" s="44"/>
      <c r="I988" s="45"/>
      <c r="J988" s="44"/>
    </row>
    <row r="989" spans="2:10" ht="27.95" customHeight="1">
      <c r="B989" s="44"/>
      <c r="C989" s="44"/>
      <c r="D989" s="44"/>
      <c r="G989" s="44"/>
      <c r="H989" s="44"/>
      <c r="I989" s="45"/>
      <c r="J989" s="44"/>
    </row>
    <row r="990" spans="2:10" ht="27.95" customHeight="1">
      <c r="B990" s="44"/>
      <c r="C990" s="44"/>
      <c r="D990" s="44"/>
      <c r="G990" s="44"/>
      <c r="H990" s="44"/>
      <c r="I990" s="45"/>
      <c r="J990" s="44"/>
    </row>
    <row r="991" spans="2:10" ht="27.95" customHeight="1">
      <c r="B991" s="44"/>
      <c r="C991" s="44"/>
      <c r="D991" s="44"/>
      <c r="G991" s="44"/>
      <c r="H991" s="44"/>
      <c r="I991" s="45"/>
      <c r="J991" s="44"/>
    </row>
    <row r="992" spans="2:10" ht="27.95" customHeight="1">
      <c r="B992" s="44"/>
      <c r="C992" s="44"/>
      <c r="D992" s="44"/>
      <c r="G992" s="44"/>
      <c r="H992" s="44"/>
      <c r="I992" s="45"/>
      <c r="J992" s="44"/>
    </row>
    <row r="993" spans="2:10" ht="27.95" customHeight="1">
      <c r="B993" s="44"/>
      <c r="C993" s="44"/>
      <c r="D993" s="44"/>
      <c r="G993" s="44"/>
      <c r="H993" s="44"/>
      <c r="I993" s="45"/>
      <c r="J993" s="44"/>
    </row>
    <row r="994" spans="2:10" ht="27.95" customHeight="1">
      <c r="B994" s="44"/>
      <c r="C994" s="44"/>
      <c r="D994" s="44"/>
      <c r="G994" s="44"/>
      <c r="H994" s="44"/>
      <c r="I994" s="45"/>
      <c r="J994" s="44"/>
    </row>
    <row r="995" spans="2:10" ht="27.95" customHeight="1">
      <c r="B995" s="44"/>
      <c r="C995" s="44"/>
      <c r="D995" s="44"/>
      <c r="G995" s="44"/>
      <c r="H995" s="44"/>
      <c r="I995" s="45"/>
      <c r="J995" s="44"/>
    </row>
    <row r="996" spans="2:10" ht="27.95" customHeight="1">
      <c r="B996" s="44"/>
      <c r="C996" s="44"/>
      <c r="D996" s="44"/>
      <c r="G996" s="44"/>
      <c r="H996" s="44"/>
      <c r="I996" s="45"/>
      <c r="J996" s="44"/>
    </row>
    <row r="997" spans="2:10" ht="27.95" customHeight="1">
      <c r="B997" s="44"/>
      <c r="C997" s="44"/>
      <c r="D997" s="44"/>
      <c r="G997" s="44"/>
      <c r="H997" s="44"/>
      <c r="I997" s="45"/>
      <c r="J997" s="44"/>
    </row>
    <row r="998" spans="2:10" ht="27.95" customHeight="1">
      <c r="B998" s="44"/>
      <c r="C998" s="44"/>
      <c r="D998" s="44"/>
      <c r="G998" s="44"/>
      <c r="H998" s="44"/>
      <c r="I998" s="45"/>
      <c r="J998" s="44"/>
    </row>
    <row r="999" spans="2:10" ht="27.95" customHeight="1">
      <c r="B999" s="44"/>
      <c r="C999" s="44"/>
      <c r="D999" s="44"/>
      <c r="G999" s="44"/>
      <c r="H999" s="44"/>
      <c r="I999" s="45"/>
      <c r="J999" s="44"/>
    </row>
    <row r="1000" spans="2:10" ht="27.95" customHeight="1">
      <c r="B1000" s="44"/>
      <c r="C1000" s="44"/>
      <c r="D1000" s="44"/>
      <c r="G1000" s="44"/>
      <c r="H1000" s="44"/>
      <c r="I1000" s="45"/>
      <c r="J1000" s="44"/>
    </row>
    <row r="1001" spans="2:10" ht="27.95" customHeight="1">
      <c r="B1001" s="44"/>
      <c r="C1001" s="44"/>
      <c r="D1001" s="44"/>
      <c r="G1001" s="44"/>
      <c r="H1001" s="44"/>
      <c r="I1001" s="45"/>
      <c r="J1001" s="44"/>
    </row>
    <row r="1002" spans="2:10" ht="27.95" customHeight="1">
      <c r="B1002" s="44"/>
      <c r="C1002" s="44"/>
      <c r="D1002" s="44"/>
      <c r="G1002" s="44"/>
      <c r="H1002" s="44"/>
      <c r="I1002" s="45"/>
      <c r="J1002" s="44"/>
    </row>
    <row r="1003" spans="2:10" ht="27.95" customHeight="1">
      <c r="B1003" s="44"/>
      <c r="C1003" s="44"/>
      <c r="D1003" s="44"/>
      <c r="G1003" s="44"/>
      <c r="H1003" s="44"/>
      <c r="I1003" s="45"/>
      <c r="J1003" s="44"/>
    </row>
    <row r="1004" spans="2:10" ht="27.95" customHeight="1">
      <c r="B1004" s="44"/>
      <c r="C1004" s="44"/>
      <c r="D1004" s="44"/>
      <c r="G1004" s="44"/>
      <c r="H1004" s="44"/>
      <c r="I1004" s="45"/>
      <c r="J1004" s="44"/>
    </row>
    <row r="1005" spans="2:10" ht="27.95" customHeight="1">
      <c r="B1005" s="44"/>
      <c r="C1005" s="44"/>
      <c r="D1005" s="44"/>
      <c r="G1005" s="44"/>
      <c r="H1005" s="44"/>
      <c r="I1005" s="45"/>
      <c r="J1005" s="44"/>
    </row>
    <row r="1006" spans="2:10" ht="27.95" customHeight="1">
      <c r="B1006" s="44"/>
      <c r="C1006" s="44"/>
      <c r="D1006" s="44"/>
      <c r="G1006" s="44"/>
      <c r="H1006" s="44"/>
      <c r="I1006" s="45"/>
      <c r="J1006" s="44"/>
    </row>
    <row r="1007" spans="2:10" ht="27.95" customHeight="1">
      <c r="B1007" s="44"/>
      <c r="C1007" s="44"/>
      <c r="D1007" s="44"/>
      <c r="G1007" s="44"/>
      <c r="H1007" s="44"/>
      <c r="I1007" s="45"/>
      <c r="J1007" s="44"/>
    </row>
    <row r="1008" spans="2:10" ht="27.95" customHeight="1">
      <c r="B1008" s="44"/>
      <c r="C1008" s="44"/>
      <c r="D1008" s="44"/>
      <c r="G1008" s="44"/>
      <c r="H1008" s="44"/>
      <c r="I1008" s="45"/>
      <c r="J1008" s="44"/>
    </row>
    <row r="1009" spans="2:10" ht="27.95" customHeight="1">
      <c r="B1009" s="44"/>
      <c r="C1009" s="44"/>
      <c r="D1009" s="44"/>
      <c r="G1009" s="44"/>
      <c r="H1009" s="44"/>
      <c r="I1009" s="45"/>
      <c r="J1009" s="44"/>
    </row>
    <row r="1010" spans="2:10" ht="27.95" customHeight="1">
      <c r="B1010" s="44"/>
      <c r="C1010" s="44"/>
      <c r="D1010" s="44"/>
      <c r="G1010" s="44"/>
      <c r="H1010" s="44"/>
      <c r="I1010" s="45"/>
      <c r="J1010" s="44"/>
    </row>
    <row r="1011" spans="2:10" ht="27.95" customHeight="1">
      <c r="B1011" s="44"/>
      <c r="C1011" s="44"/>
      <c r="D1011" s="44"/>
      <c r="G1011" s="44"/>
      <c r="H1011" s="44"/>
      <c r="I1011" s="45"/>
      <c r="J1011" s="44"/>
    </row>
    <row r="1012" spans="2:10" ht="27.95" customHeight="1">
      <c r="B1012" s="44"/>
      <c r="C1012" s="44"/>
      <c r="D1012" s="44"/>
      <c r="G1012" s="44"/>
      <c r="H1012" s="44"/>
      <c r="I1012" s="45"/>
      <c r="J1012" s="44"/>
    </row>
    <row r="1013" spans="2:10" ht="27.95" customHeight="1">
      <c r="B1013" s="44"/>
      <c r="C1013" s="44"/>
      <c r="D1013" s="44"/>
      <c r="G1013" s="44"/>
      <c r="H1013" s="44"/>
      <c r="I1013" s="45"/>
      <c r="J1013" s="44"/>
    </row>
    <row r="1014" spans="2:10" ht="27.95" customHeight="1">
      <c r="B1014" s="44"/>
      <c r="C1014" s="44"/>
      <c r="D1014" s="44"/>
      <c r="G1014" s="44"/>
      <c r="H1014" s="44"/>
      <c r="I1014" s="45"/>
      <c r="J1014" s="44"/>
    </row>
    <row r="1015" spans="2:10" ht="27.95" customHeight="1">
      <c r="B1015" s="44"/>
      <c r="C1015" s="44"/>
      <c r="D1015" s="44"/>
      <c r="G1015" s="44"/>
      <c r="H1015" s="44"/>
      <c r="I1015" s="45"/>
      <c r="J1015" s="44"/>
    </row>
    <row r="1016" spans="2:10" ht="27.95" customHeight="1">
      <c r="B1016" s="44"/>
      <c r="C1016" s="44"/>
      <c r="D1016" s="44"/>
      <c r="G1016" s="44"/>
      <c r="H1016" s="44"/>
      <c r="I1016" s="45"/>
      <c r="J1016" s="44"/>
    </row>
    <row r="1017" spans="2:10" ht="27.95" customHeight="1">
      <c r="B1017" s="44"/>
      <c r="C1017" s="44"/>
      <c r="D1017" s="44"/>
      <c r="G1017" s="44"/>
      <c r="H1017" s="44"/>
      <c r="I1017" s="45"/>
      <c r="J1017" s="44"/>
    </row>
    <row r="1018" spans="2:10" ht="27.95" customHeight="1">
      <c r="B1018" s="44"/>
      <c r="C1018" s="44"/>
      <c r="D1018" s="44"/>
      <c r="G1018" s="44"/>
      <c r="H1018" s="44"/>
      <c r="I1018" s="45"/>
      <c r="J1018" s="44"/>
    </row>
    <row r="1019" spans="2:10" ht="27.95" customHeight="1">
      <c r="B1019" s="44"/>
      <c r="C1019" s="44"/>
      <c r="D1019" s="44"/>
      <c r="G1019" s="44"/>
      <c r="H1019" s="44"/>
      <c r="I1019" s="45"/>
      <c r="J1019" s="44"/>
    </row>
    <row r="1020" spans="2:10" ht="27.95" customHeight="1">
      <c r="B1020" s="44"/>
      <c r="C1020" s="44"/>
      <c r="D1020" s="44"/>
      <c r="G1020" s="44"/>
      <c r="H1020" s="44"/>
      <c r="I1020" s="45"/>
      <c r="J1020" s="44"/>
    </row>
    <row r="1021" spans="2:10" ht="27.95" customHeight="1">
      <c r="B1021" s="44"/>
      <c r="C1021" s="44"/>
      <c r="D1021" s="44"/>
      <c r="G1021" s="44"/>
      <c r="H1021" s="44"/>
      <c r="I1021" s="45"/>
      <c r="J1021" s="44"/>
    </row>
    <row r="1022" spans="2:10" ht="27.95" customHeight="1">
      <c r="B1022" s="44"/>
      <c r="C1022" s="44"/>
      <c r="D1022" s="44"/>
      <c r="G1022" s="44"/>
      <c r="H1022" s="44"/>
      <c r="I1022" s="45"/>
      <c r="J1022" s="44"/>
    </row>
    <row r="1023" spans="2:10" ht="27.95" customHeight="1">
      <c r="B1023" s="44"/>
      <c r="C1023" s="44"/>
      <c r="D1023" s="44"/>
      <c r="G1023" s="44"/>
      <c r="H1023" s="44"/>
      <c r="I1023" s="45"/>
      <c r="J1023" s="44"/>
    </row>
    <row r="1024" spans="2:10" ht="27.95" customHeight="1">
      <c r="B1024" s="44"/>
      <c r="C1024" s="44"/>
      <c r="D1024" s="44"/>
      <c r="G1024" s="44"/>
      <c r="H1024" s="44"/>
      <c r="I1024" s="45"/>
      <c r="J1024" s="44"/>
    </row>
    <row r="1025" spans="2:10" ht="27.95" customHeight="1">
      <c r="B1025" s="44"/>
      <c r="C1025" s="44"/>
      <c r="D1025" s="44"/>
      <c r="G1025" s="44"/>
      <c r="H1025" s="44"/>
      <c r="I1025" s="45"/>
      <c r="J1025" s="44"/>
    </row>
    <row r="1026" spans="2:10" ht="27.95" customHeight="1">
      <c r="B1026" s="44"/>
      <c r="C1026" s="44"/>
      <c r="D1026" s="44"/>
      <c r="G1026" s="44"/>
      <c r="H1026" s="44"/>
      <c r="I1026" s="45"/>
      <c r="J1026" s="44"/>
    </row>
    <row r="1027" spans="2:10" ht="27.95" customHeight="1">
      <c r="B1027" s="44"/>
      <c r="C1027" s="44"/>
      <c r="D1027" s="44"/>
      <c r="G1027" s="44"/>
      <c r="H1027" s="44"/>
      <c r="I1027" s="45"/>
      <c r="J1027" s="44"/>
    </row>
    <row r="1028" spans="2:10" ht="27.95" customHeight="1">
      <c r="B1028" s="44"/>
      <c r="C1028" s="44"/>
      <c r="D1028" s="44"/>
      <c r="G1028" s="44"/>
      <c r="H1028" s="44"/>
      <c r="I1028" s="45"/>
      <c r="J1028" s="44"/>
    </row>
    <row r="1029" spans="2:10" ht="27.95" customHeight="1">
      <c r="B1029" s="44"/>
      <c r="C1029" s="44"/>
      <c r="D1029" s="44"/>
      <c r="G1029" s="44"/>
      <c r="H1029" s="44"/>
      <c r="I1029" s="45"/>
      <c r="J1029" s="44"/>
    </row>
    <row r="1030" spans="2:10" ht="27.95" customHeight="1">
      <c r="B1030" s="44"/>
      <c r="C1030" s="44"/>
      <c r="D1030" s="44"/>
      <c r="G1030" s="44"/>
      <c r="H1030" s="44"/>
      <c r="I1030" s="45"/>
      <c r="J1030" s="44"/>
    </row>
    <row r="1031" spans="2:10" ht="27.95" customHeight="1">
      <c r="B1031" s="44"/>
      <c r="C1031" s="44"/>
      <c r="D1031" s="44"/>
      <c r="G1031" s="44"/>
      <c r="H1031" s="44"/>
      <c r="I1031" s="45"/>
      <c r="J1031" s="44"/>
    </row>
    <row r="1032" spans="2:10" ht="27.95" customHeight="1">
      <c r="B1032" s="44"/>
      <c r="C1032" s="44"/>
      <c r="D1032" s="44"/>
      <c r="G1032" s="44"/>
      <c r="H1032" s="44"/>
      <c r="I1032" s="45"/>
      <c r="J1032" s="44"/>
    </row>
    <row r="1033" spans="2:10" ht="27.95" customHeight="1">
      <c r="B1033" s="44"/>
      <c r="C1033" s="44"/>
      <c r="D1033" s="44"/>
      <c r="G1033" s="44"/>
      <c r="H1033" s="44"/>
      <c r="I1033" s="45"/>
      <c r="J1033" s="44"/>
    </row>
    <row r="1034" spans="2:10" ht="27.95" customHeight="1">
      <c r="B1034" s="44"/>
      <c r="C1034" s="44"/>
      <c r="D1034" s="44"/>
      <c r="G1034" s="44"/>
      <c r="H1034" s="44"/>
      <c r="I1034" s="45"/>
      <c r="J1034" s="44"/>
    </row>
    <row r="1035" spans="2:10" ht="27.95" customHeight="1">
      <c r="B1035" s="44"/>
      <c r="C1035" s="44"/>
      <c r="D1035" s="44"/>
      <c r="G1035" s="44"/>
      <c r="H1035" s="44"/>
      <c r="I1035" s="45"/>
      <c r="J1035" s="44"/>
    </row>
    <row r="1036" spans="2:10" ht="27.95" customHeight="1">
      <c r="B1036" s="44"/>
      <c r="C1036" s="44"/>
      <c r="D1036" s="44"/>
      <c r="G1036" s="44"/>
      <c r="H1036" s="44"/>
      <c r="I1036" s="45"/>
      <c r="J1036" s="44"/>
    </row>
    <row r="1037" spans="2:10" ht="27.95" customHeight="1">
      <c r="B1037" s="44"/>
      <c r="C1037" s="44"/>
      <c r="D1037" s="44"/>
      <c r="G1037" s="44"/>
      <c r="H1037" s="44"/>
      <c r="I1037" s="45"/>
      <c r="J1037" s="44"/>
    </row>
    <row r="1038" spans="2:10" ht="27.95" customHeight="1">
      <c r="B1038" s="44"/>
      <c r="C1038" s="44"/>
      <c r="D1038" s="44"/>
      <c r="G1038" s="44"/>
      <c r="H1038" s="44"/>
      <c r="I1038" s="45"/>
      <c r="J1038" s="44"/>
    </row>
    <row r="1039" spans="2:10" ht="27.95" customHeight="1">
      <c r="B1039" s="44"/>
      <c r="C1039" s="44"/>
      <c r="D1039" s="44"/>
      <c r="G1039" s="44"/>
      <c r="H1039" s="44"/>
      <c r="I1039" s="45"/>
      <c r="J1039" s="44"/>
    </row>
    <row r="1040" spans="2:10" ht="27.95" customHeight="1">
      <c r="B1040" s="44"/>
      <c r="C1040" s="44"/>
      <c r="D1040" s="44"/>
      <c r="G1040" s="44"/>
      <c r="H1040" s="44"/>
      <c r="I1040" s="45"/>
      <c r="J1040" s="44"/>
    </row>
    <row r="1041" spans="2:10" ht="27.95" customHeight="1">
      <c r="B1041" s="44"/>
      <c r="C1041" s="44"/>
      <c r="D1041" s="44"/>
      <c r="G1041" s="44"/>
      <c r="H1041" s="44"/>
      <c r="I1041" s="45"/>
      <c r="J1041" s="44"/>
    </row>
    <row r="1042" spans="2:10" ht="27.95" customHeight="1">
      <c r="B1042" s="44"/>
      <c r="C1042" s="44"/>
      <c r="D1042" s="44"/>
      <c r="G1042" s="44"/>
      <c r="H1042" s="44"/>
      <c r="I1042" s="45"/>
      <c r="J1042" s="44"/>
    </row>
    <row r="1043" spans="2:10" ht="27.95" customHeight="1">
      <c r="B1043" s="44"/>
      <c r="C1043" s="44"/>
      <c r="D1043" s="44"/>
      <c r="G1043" s="44"/>
      <c r="H1043" s="44"/>
      <c r="I1043" s="45"/>
      <c r="J1043" s="44"/>
    </row>
    <row r="1044" spans="2:10" ht="27.95" customHeight="1">
      <c r="B1044" s="44"/>
      <c r="C1044" s="44"/>
      <c r="D1044" s="44"/>
      <c r="G1044" s="44"/>
      <c r="H1044" s="44"/>
      <c r="I1044" s="45"/>
      <c r="J1044" s="44"/>
    </row>
    <row r="1045" spans="2:10" ht="27.95" customHeight="1">
      <c r="B1045" s="44"/>
      <c r="C1045" s="44"/>
      <c r="D1045" s="44"/>
      <c r="G1045" s="44"/>
      <c r="H1045" s="44"/>
      <c r="I1045" s="45"/>
      <c r="J1045" s="44"/>
    </row>
    <row r="1046" spans="2:10" ht="27.95" customHeight="1">
      <c r="B1046" s="44"/>
      <c r="C1046" s="44"/>
      <c r="D1046" s="44"/>
      <c r="G1046" s="44"/>
      <c r="H1046" s="44"/>
      <c r="I1046" s="45"/>
      <c r="J1046" s="44"/>
    </row>
    <row r="1047" spans="2:10" ht="27.95" customHeight="1">
      <c r="B1047" s="44"/>
      <c r="C1047" s="44"/>
      <c r="D1047" s="44"/>
      <c r="G1047" s="44"/>
      <c r="H1047" s="44"/>
      <c r="I1047" s="45"/>
      <c r="J1047" s="44"/>
    </row>
    <row r="1048" spans="2:10" ht="27.95" customHeight="1">
      <c r="B1048" s="44"/>
      <c r="C1048" s="44"/>
      <c r="D1048" s="44"/>
      <c r="G1048" s="44"/>
      <c r="H1048" s="44"/>
      <c r="I1048" s="45"/>
      <c r="J1048" s="44"/>
    </row>
    <row r="1049" spans="2:10" ht="27.95" customHeight="1">
      <c r="B1049" s="44"/>
      <c r="C1049" s="44"/>
      <c r="D1049" s="44"/>
      <c r="G1049" s="44"/>
      <c r="H1049" s="44"/>
      <c r="I1049" s="45"/>
      <c r="J1049" s="44"/>
    </row>
    <row r="1050" spans="2:10" ht="27.95" customHeight="1">
      <c r="B1050" s="44"/>
      <c r="C1050" s="44"/>
      <c r="D1050" s="44"/>
      <c r="G1050" s="44"/>
      <c r="H1050" s="44"/>
      <c r="I1050" s="45"/>
      <c r="J1050" s="44"/>
    </row>
    <row r="1051" spans="2:10" ht="27.95" customHeight="1">
      <c r="B1051" s="44"/>
      <c r="C1051" s="44"/>
      <c r="D1051" s="44"/>
      <c r="G1051" s="44"/>
      <c r="H1051" s="44"/>
      <c r="I1051" s="45"/>
      <c r="J1051" s="44"/>
    </row>
    <row r="1052" spans="2:10" ht="27.95" customHeight="1">
      <c r="B1052" s="44"/>
      <c r="C1052" s="44"/>
      <c r="D1052" s="44"/>
      <c r="G1052" s="44"/>
      <c r="H1052" s="44"/>
      <c r="I1052" s="45"/>
      <c r="J1052" s="44"/>
    </row>
    <row r="1053" spans="2:10" ht="27.95" customHeight="1">
      <c r="B1053" s="44"/>
      <c r="C1053" s="44"/>
      <c r="D1053" s="44"/>
      <c r="G1053" s="44"/>
      <c r="H1053" s="44"/>
      <c r="I1053" s="45"/>
      <c r="J1053" s="44"/>
    </row>
    <row r="1054" spans="2:10" ht="27.95" customHeight="1">
      <c r="B1054" s="44"/>
      <c r="C1054" s="44"/>
      <c r="D1054" s="44"/>
      <c r="G1054" s="44"/>
      <c r="H1054" s="44"/>
      <c r="I1054" s="45"/>
      <c r="J1054" s="44"/>
    </row>
    <row r="1055" spans="2:10" ht="27.95" customHeight="1">
      <c r="B1055" s="44"/>
      <c r="C1055" s="44"/>
      <c r="D1055" s="44"/>
      <c r="G1055" s="44"/>
      <c r="H1055" s="44"/>
      <c r="I1055" s="45"/>
      <c r="J1055" s="44"/>
    </row>
    <row r="1056" spans="2:10" ht="27.95" customHeight="1">
      <c r="B1056" s="44"/>
      <c r="C1056" s="44"/>
      <c r="D1056" s="44"/>
      <c r="G1056" s="44"/>
      <c r="H1056" s="44"/>
      <c r="I1056" s="45"/>
      <c r="J1056" s="44"/>
    </row>
    <row r="1057" spans="2:10" ht="27.95" customHeight="1">
      <c r="B1057" s="44"/>
      <c r="C1057" s="44"/>
      <c r="D1057" s="44"/>
      <c r="G1057" s="44"/>
      <c r="H1057" s="44"/>
      <c r="I1057" s="45"/>
      <c r="J1057" s="44"/>
    </row>
    <row r="1058" spans="2:10" ht="27.95" customHeight="1">
      <c r="B1058" s="44"/>
      <c r="C1058" s="44"/>
      <c r="D1058" s="44"/>
      <c r="G1058" s="44"/>
      <c r="H1058" s="44"/>
      <c r="I1058" s="45"/>
      <c r="J1058" s="44"/>
    </row>
    <row r="1059" spans="2:10" ht="27.95" customHeight="1">
      <c r="B1059" s="44"/>
      <c r="C1059" s="44"/>
      <c r="D1059" s="44"/>
      <c r="G1059" s="44"/>
      <c r="H1059" s="44"/>
      <c r="I1059" s="45"/>
      <c r="J1059" s="44"/>
    </row>
    <row r="1060" spans="2:10" ht="27.95" customHeight="1">
      <c r="B1060" s="44"/>
      <c r="C1060" s="44"/>
      <c r="D1060" s="44"/>
      <c r="G1060" s="44"/>
      <c r="H1060" s="44"/>
      <c r="I1060" s="45"/>
      <c r="J1060" s="44"/>
    </row>
    <row r="1061" spans="2:10" ht="27.95" customHeight="1">
      <c r="B1061" s="44"/>
      <c r="C1061" s="44"/>
      <c r="D1061" s="44"/>
      <c r="G1061" s="44"/>
      <c r="H1061" s="44"/>
      <c r="I1061" s="45"/>
      <c r="J1061" s="44"/>
    </row>
    <row r="1062" spans="2:10" ht="27.95" customHeight="1">
      <c r="B1062" s="44"/>
      <c r="C1062" s="44"/>
      <c r="D1062" s="44"/>
      <c r="G1062" s="44"/>
      <c r="H1062" s="44"/>
      <c r="I1062" s="45"/>
      <c r="J1062" s="44"/>
    </row>
    <row r="1063" spans="2:10" ht="27.95" customHeight="1">
      <c r="B1063" s="44"/>
      <c r="C1063" s="44"/>
      <c r="D1063" s="44"/>
      <c r="G1063" s="44"/>
      <c r="H1063" s="44"/>
      <c r="I1063" s="45"/>
      <c r="J1063" s="44"/>
    </row>
    <row r="1064" spans="2:10" ht="27.95" customHeight="1">
      <c r="B1064" s="44"/>
      <c r="C1064" s="44"/>
      <c r="D1064" s="44"/>
      <c r="G1064" s="44"/>
      <c r="H1064" s="44"/>
      <c r="I1064" s="45"/>
      <c r="J1064" s="44"/>
    </row>
    <row r="1065" spans="2:10" ht="27.95" customHeight="1">
      <c r="B1065" s="44"/>
      <c r="C1065" s="44"/>
      <c r="D1065" s="44"/>
      <c r="G1065" s="44"/>
      <c r="H1065" s="44"/>
      <c r="I1065" s="45"/>
      <c r="J1065" s="44"/>
    </row>
    <row r="1066" spans="2:10" ht="27.95" customHeight="1">
      <c r="B1066" s="44"/>
      <c r="C1066" s="44"/>
      <c r="D1066" s="44"/>
      <c r="G1066" s="44"/>
      <c r="H1066" s="44"/>
      <c r="I1066" s="45"/>
      <c r="J1066" s="44"/>
    </row>
    <row r="1067" spans="2:10" ht="27.95" customHeight="1">
      <c r="B1067" s="44"/>
      <c r="C1067" s="44"/>
      <c r="D1067" s="44"/>
      <c r="G1067" s="44"/>
      <c r="H1067" s="44"/>
      <c r="I1067" s="45"/>
      <c r="J1067" s="44"/>
    </row>
    <row r="1068" spans="2:10" ht="27.95" customHeight="1">
      <c r="B1068" s="44"/>
      <c r="C1068" s="44"/>
      <c r="D1068" s="44"/>
      <c r="G1068" s="44"/>
      <c r="H1068" s="44"/>
      <c r="I1068" s="45"/>
      <c r="J1068" s="44"/>
    </row>
    <row r="1069" spans="2:10" ht="27.95" customHeight="1">
      <c r="B1069" s="44"/>
      <c r="C1069" s="44"/>
      <c r="D1069" s="44"/>
      <c r="G1069" s="44"/>
      <c r="H1069" s="44"/>
      <c r="I1069" s="45"/>
      <c r="J1069" s="44"/>
    </row>
    <row r="1070" spans="2:10" ht="27.95" customHeight="1">
      <c r="B1070" s="44"/>
      <c r="C1070" s="44"/>
      <c r="D1070" s="44"/>
      <c r="G1070" s="44"/>
      <c r="H1070" s="44"/>
      <c r="I1070" s="45"/>
      <c r="J1070" s="44"/>
    </row>
    <row r="1071" spans="2:10" ht="27.95" customHeight="1">
      <c r="B1071" s="44"/>
      <c r="C1071" s="44"/>
      <c r="D1071" s="44"/>
      <c r="G1071" s="44"/>
      <c r="H1071" s="44"/>
      <c r="I1071" s="45"/>
      <c r="J1071" s="44"/>
    </row>
    <row r="1072" spans="2:10" ht="27.95" customHeight="1">
      <c r="B1072" s="44"/>
      <c r="C1072" s="44"/>
      <c r="D1072" s="44"/>
      <c r="G1072" s="44"/>
      <c r="H1072" s="44"/>
      <c r="I1072" s="45"/>
      <c r="J1072" s="44"/>
    </row>
    <row r="1073" spans="2:10" ht="27.95" customHeight="1">
      <c r="B1073" s="44"/>
      <c r="C1073" s="44"/>
      <c r="D1073" s="44"/>
      <c r="G1073" s="44"/>
      <c r="H1073" s="44"/>
      <c r="I1073" s="45"/>
      <c r="J1073" s="44"/>
    </row>
    <row r="1074" spans="2:10" ht="27.95" customHeight="1">
      <c r="B1074" s="44"/>
      <c r="C1074" s="44"/>
      <c r="D1074" s="44"/>
      <c r="G1074" s="44"/>
      <c r="H1074" s="44"/>
      <c r="I1074" s="45"/>
      <c r="J1074" s="44"/>
    </row>
    <row r="1075" spans="2:10" ht="27.95" customHeight="1">
      <c r="B1075" s="44"/>
      <c r="C1075" s="44"/>
      <c r="D1075" s="44"/>
      <c r="G1075" s="44"/>
      <c r="H1075" s="44"/>
      <c r="I1075" s="45"/>
      <c r="J1075" s="44"/>
    </row>
    <row r="1076" spans="2:10" ht="27.95" customHeight="1">
      <c r="B1076" s="44"/>
      <c r="C1076" s="44"/>
      <c r="D1076" s="44"/>
      <c r="G1076" s="44"/>
      <c r="H1076" s="44"/>
      <c r="I1076" s="45"/>
      <c r="J1076" s="44"/>
    </row>
    <row r="1077" spans="2:10" ht="27.95" customHeight="1">
      <c r="B1077" s="44"/>
      <c r="C1077" s="44"/>
      <c r="D1077" s="44"/>
      <c r="G1077" s="44"/>
      <c r="H1077" s="44"/>
      <c r="I1077" s="45"/>
      <c r="J1077" s="44"/>
    </row>
    <row r="1078" spans="2:10" ht="27.95" customHeight="1">
      <c r="B1078" s="44"/>
      <c r="C1078" s="44"/>
      <c r="D1078" s="44"/>
      <c r="G1078" s="44"/>
      <c r="H1078" s="44"/>
      <c r="I1078" s="45"/>
      <c r="J1078" s="44"/>
    </row>
    <row r="1079" spans="2:10" ht="27.95" customHeight="1">
      <c r="B1079" s="44"/>
      <c r="C1079" s="44"/>
      <c r="D1079" s="44"/>
      <c r="G1079" s="44"/>
      <c r="H1079" s="44"/>
      <c r="I1079" s="45"/>
      <c r="J1079" s="44"/>
    </row>
    <row r="1080" spans="2:10" ht="27.95" customHeight="1">
      <c r="B1080" s="44"/>
      <c r="C1080" s="44"/>
      <c r="D1080" s="44"/>
      <c r="G1080" s="44"/>
      <c r="H1080" s="44"/>
      <c r="I1080" s="45"/>
      <c r="J1080" s="44"/>
    </row>
    <row r="1081" spans="2:10" ht="27.95" customHeight="1">
      <c r="B1081" s="44"/>
      <c r="C1081" s="44"/>
      <c r="D1081" s="44"/>
      <c r="G1081" s="44"/>
      <c r="H1081" s="44"/>
      <c r="I1081" s="45"/>
      <c r="J1081" s="44"/>
    </row>
    <row r="1082" spans="2:10" ht="27.95" customHeight="1">
      <c r="B1082" s="44"/>
      <c r="C1082" s="44"/>
      <c r="D1082" s="44"/>
      <c r="G1082" s="44"/>
      <c r="H1082" s="44"/>
      <c r="I1082" s="45"/>
      <c r="J1082" s="44"/>
    </row>
    <row r="1083" spans="2:10" ht="27.95" customHeight="1">
      <c r="B1083" s="44"/>
      <c r="C1083" s="44"/>
      <c r="D1083" s="44"/>
      <c r="G1083" s="44"/>
      <c r="H1083" s="44"/>
      <c r="I1083" s="45"/>
      <c r="J1083" s="44"/>
    </row>
    <row r="1084" spans="2:10" ht="27.95" customHeight="1">
      <c r="B1084" s="44"/>
      <c r="C1084" s="44"/>
      <c r="D1084" s="44"/>
      <c r="G1084" s="44"/>
      <c r="H1084" s="44"/>
      <c r="I1084" s="45"/>
      <c r="J1084" s="44"/>
    </row>
    <row r="1085" spans="2:10" ht="27.95" customHeight="1">
      <c r="B1085" s="44"/>
      <c r="C1085" s="44"/>
      <c r="D1085" s="44"/>
      <c r="G1085" s="44"/>
      <c r="H1085" s="44"/>
      <c r="I1085" s="45"/>
      <c r="J1085" s="44"/>
    </row>
    <row r="1086" spans="2:10" ht="27.95" customHeight="1">
      <c r="B1086" s="44"/>
      <c r="C1086" s="44"/>
      <c r="D1086" s="44"/>
      <c r="G1086" s="44"/>
      <c r="H1086" s="44"/>
      <c r="I1086" s="45"/>
      <c r="J1086" s="44"/>
    </row>
    <row r="1087" spans="2:10" ht="27.95" customHeight="1">
      <c r="B1087" s="44"/>
      <c r="C1087" s="44"/>
      <c r="D1087" s="44"/>
      <c r="G1087" s="44"/>
      <c r="H1087" s="44"/>
      <c r="I1087" s="45"/>
      <c r="J1087" s="44"/>
    </row>
    <row r="1088" spans="2:10" ht="27.95" customHeight="1">
      <c r="B1088" s="44"/>
      <c r="C1088" s="44"/>
      <c r="D1088" s="44"/>
      <c r="G1088" s="44"/>
      <c r="H1088" s="44"/>
      <c r="I1088" s="45"/>
      <c r="J1088" s="44"/>
    </row>
    <row r="1089" spans="2:10" ht="27.95" customHeight="1">
      <c r="B1089" s="44"/>
      <c r="C1089" s="44"/>
      <c r="D1089" s="44"/>
      <c r="G1089" s="44"/>
      <c r="H1089" s="44"/>
      <c r="I1089" s="45"/>
      <c r="J1089" s="44"/>
    </row>
    <row r="1090" spans="2:10" ht="27.95" customHeight="1">
      <c r="B1090" s="44"/>
      <c r="C1090" s="44"/>
      <c r="D1090" s="44"/>
      <c r="G1090" s="44"/>
      <c r="H1090" s="44"/>
      <c r="I1090" s="45"/>
      <c r="J1090" s="44"/>
    </row>
    <row r="1091" spans="2:10" ht="27.95" customHeight="1">
      <c r="B1091" s="44"/>
      <c r="C1091" s="44"/>
      <c r="D1091" s="44"/>
      <c r="G1091" s="44"/>
      <c r="H1091" s="44"/>
      <c r="I1091" s="45"/>
      <c r="J1091" s="44"/>
    </row>
    <row r="1092" spans="2:10" ht="27.95" customHeight="1">
      <c r="B1092" s="44"/>
      <c r="C1092" s="44"/>
      <c r="D1092" s="44"/>
      <c r="G1092" s="44"/>
      <c r="H1092" s="44"/>
      <c r="I1092" s="45"/>
      <c r="J1092" s="44"/>
    </row>
    <row r="1093" spans="2:10" ht="27.95" customHeight="1">
      <c r="B1093" s="44"/>
      <c r="C1093" s="44"/>
      <c r="D1093" s="44"/>
      <c r="G1093" s="44"/>
      <c r="H1093" s="44"/>
      <c r="I1093" s="45"/>
      <c r="J1093" s="44"/>
    </row>
    <row r="1094" spans="2:10" ht="27.95" customHeight="1">
      <c r="B1094" s="44"/>
      <c r="C1094" s="44"/>
      <c r="D1094" s="44"/>
      <c r="G1094" s="44"/>
      <c r="H1094" s="44"/>
      <c r="I1094" s="45"/>
      <c r="J1094" s="44"/>
    </row>
    <row r="1095" spans="2:10" ht="27.95" customHeight="1">
      <c r="B1095" s="44"/>
      <c r="C1095" s="44"/>
      <c r="D1095" s="44"/>
      <c r="G1095" s="44"/>
      <c r="H1095" s="44"/>
      <c r="I1095" s="45"/>
      <c r="J1095" s="44"/>
    </row>
    <row r="1096" spans="2:10" ht="27.95" customHeight="1">
      <c r="B1096" s="44"/>
      <c r="C1096" s="44"/>
      <c r="D1096" s="44"/>
      <c r="G1096" s="44"/>
      <c r="H1096" s="44"/>
      <c r="I1096" s="45"/>
      <c r="J1096" s="44"/>
    </row>
    <row r="1097" spans="2:10" ht="27.95" customHeight="1">
      <c r="B1097" s="44"/>
      <c r="C1097" s="44"/>
      <c r="D1097" s="44"/>
      <c r="G1097" s="44"/>
      <c r="H1097" s="44"/>
      <c r="I1097" s="45"/>
      <c r="J1097" s="44"/>
    </row>
    <row r="1098" spans="2:10" ht="27.95" customHeight="1">
      <c r="B1098" s="44"/>
      <c r="C1098" s="44"/>
      <c r="D1098" s="44"/>
      <c r="G1098" s="44"/>
      <c r="H1098" s="44"/>
      <c r="I1098" s="45"/>
      <c r="J1098" s="44"/>
    </row>
    <row r="1099" spans="2:10" ht="27.95" customHeight="1">
      <c r="B1099" s="44"/>
      <c r="C1099" s="44"/>
      <c r="D1099" s="44"/>
      <c r="G1099" s="44"/>
      <c r="H1099" s="44"/>
      <c r="I1099" s="45"/>
      <c r="J1099" s="44"/>
    </row>
    <row r="1100" spans="2:10" ht="27.95" customHeight="1">
      <c r="B1100" s="44"/>
      <c r="C1100" s="44"/>
      <c r="D1100" s="44"/>
      <c r="G1100" s="44"/>
      <c r="H1100" s="44"/>
      <c r="I1100" s="45"/>
      <c r="J1100" s="44"/>
    </row>
    <row r="1101" spans="2:10" ht="27.95" customHeight="1">
      <c r="B1101" s="44"/>
      <c r="C1101" s="44"/>
      <c r="D1101" s="44"/>
      <c r="G1101" s="44"/>
      <c r="H1101" s="44"/>
      <c r="I1101" s="45"/>
      <c r="J1101" s="44"/>
    </row>
    <row r="1102" spans="2:10" ht="27.95" customHeight="1">
      <c r="B1102" s="44"/>
      <c r="C1102" s="44"/>
      <c r="D1102" s="44"/>
      <c r="G1102" s="44"/>
      <c r="H1102" s="44"/>
      <c r="I1102" s="45"/>
      <c r="J1102" s="44"/>
    </row>
    <row r="1103" spans="2:10" ht="27.95" customHeight="1">
      <c r="B1103" s="44"/>
      <c r="C1103" s="44"/>
      <c r="D1103" s="44"/>
      <c r="G1103" s="44"/>
      <c r="H1103" s="44"/>
      <c r="I1103" s="45"/>
      <c r="J1103" s="44"/>
    </row>
    <row r="1104" spans="2:10" ht="27.95" customHeight="1">
      <c r="B1104" s="44"/>
      <c r="C1104" s="44"/>
      <c r="D1104" s="44"/>
      <c r="G1104" s="44"/>
      <c r="H1104" s="44"/>
      <c r="I1104" s="45"/>
      <c r="J1104" s="44"/>
    </row>
    <row r="1105" spans="2:10" ht="27.95" customHeight="1">
      <c r="B1105" s="44"/>
      <c r="C1105" s="44"/>
      <c r="D1105" s="44"/>
      <c r="G1105" s="44"/>
      <c r="H1105" s="44"/>
      <c r="I1105" s="45"/>
      <c r="J1105" s="44"/>
    </row>
    <row r="1106" spans="2:10" ht="27.95" customHeight="1">
      <c r="B1106" s="44"/>
      <c r="C1106" s="44"/>
      <c r="D1106" s="44"/>
      <c r="G1106" s="44"/>
      <c r="H1106" s="44"/>
      <c r="I1106" s="45"/>
      <c r="J1106" s="44"/>
    </row>
    <row r="1107" spans="2:10" ht="27.95" customHeight="1">
      <c r="B1107" s="44"/>
      <c r="C1107" s="44"/>
      <c r="D1107" s="44"/>
      <c r="G1107" s="44"/>
      <c r="H1107" s="44"/>
      <c r="I1107" s="45"/>
      <c r="J1107" s="44"/>
    </row>
    <row r="1108" spans="2:10" ht="27.95" customHeight="1">
      <c r="B1108" s="44"/>
      <c r="C1108" s="44"/>
      <c r="D1108" s="44"/>
      <c r="G1108" s="44"/>
      <c r="H1108" s="44"/>
      <c r="I1108" s="45"/>
      <c r="J1108" s="44"/>
    </row>
    <row r="1109" spans="2:10" ht="27.95" customHeight="1">
      <c r="B1109" s="44"/>
      <c r="C1109" s="44"/>
      <c r="D1109" s="44"/>
      <c r="G1109" s="44"/>
      <c r="H1109" s="44"/>
      <c r="I1109" s="45"/>
      <c r="J1109" s="44"/>
    </row>
    <row r="1110" spans="2:10" ht="27.95" customHeight="1">
      <c r="B1110" s="44"/>
      <c r="C1110" s="44"/>
      <c r="D1110" s="44"/>
      <c r="G1110" s="44"/>
      <c r="H1110" s="44"/>
      <c r="I1110" s="45"/>
      <c r="J1110" s="44"/>
    </row>
    <row r="1111" spans="2:10" ht="27.95" customHeight="1">
      <c r="B1111" s="44"/>
      <c r="C1111" s="44"/>
      <c r="D1111" s="44"/>
      <c r="G1111" s="44"/>
      <c r="H1111" s="44"/>
      <c r="I1111" s="45"/>
      <c r="J1111" s="44"/>
    </row>
    <row r="1112" spans="2:10" ht="27.95" customHeight="1">
      <c r="B1112" s="44"/>
      <c r="C1112" s="44"/>
      <c r="D1112" s="44"/>
      <c r="G1112" s="44"/>
      <c r="H1112" s="44"/>
      <c r="I1112" s="45"/>
      <c r="J1112" s="44"/>
    </row>
    <row r="1113" spans="2:10" ht="27.95" customHeight="1">
      <c r="B1113" s="44"/>
      <c r="C1113" s="44"/>
      <c r="D1113" s="44"/>
      <c r="G1113" s="44"/>
      <c r="H1113" s="44"/>
      <c r="I1113" s="45"/>
      <c r="J1113" s="44"/>
    </row>
    <row r="1114" spans="2:10" ht="27.95" customHeight="1">
      <c r="B1114" s="44"/>
      <c r="C1114" s="44"/>
      <c r="D1114" s="44"/>
      <c r="G1114" s="44"/>
      <c r="H1114" s="44"/>
      <c r="I1114" s="45"/>
      <c r="J1114" s="44"/>
    </row>
    <row r="1115" spans="2:10" ht="27.95" customHeight="1">
      <c r="B1115" s="44"/>
      <c r="C1115" s="44"/>
      <c r="D1115" s="44"/>
      <c r="G1115" s="44"/>
      <c r="H1115" s="44"/>
      <c r="I1115" s="45"/>
      <c r="J1115" s="44"/>
    </row>
    <row r="1116" spans="2:10" ht="27.95" customHeight="1">
      <c r="B1116" s="44"/>
      <c r="C1116" s="44"/>
      <c r="D1116" s="44"/>
      <c r="G1116" s="44"/>
      <c r="H1116" s="44"/>
      <c r="I1116" s="45"/>
      <c r="J1116" s="44"/>
    </row>
    <row r="1117" spans="2:10" ht="27.95" customHeight="1">
      <c r="B1117" s="44"/>
      <c r="C1117" s="44"/>
      <c r="D1117" s="44"/>
      <c r="G1117" s="44"/>
      <c r="H1117" s="44"/>
      <c r="I1117" s="45"/>
      <c r="J1117" s="44"/>
    </row>
    <row r="1118" spans="2:10" ht="27.95" customHeight="1">
      <c r="B1118" s="44"/>
      <c r="C1118" s="44"/>
      <c r="D1118" s="44"/>
      <c r="G1118" s="44"/>
      <c r="H1118" s="44"/>
      <c r="I1118" s="45"/>
      <c r="J1118" s="44"/>
    </row>
    <row r="1119" spans="2:10" ht="27.95" customHeight="1">
      <c r="B1119" s="44"/>
      <c r="C1119" s="44"/>
      <c r="D1119" s="44"/>
      <c r="G1119" s="44"/>
      <c r="H1119" s="44"/>
      <c r="I1119" s="45"/>
      <c r="J1119" s="44"/>
    </row>
    <row r="1120" spans="2:10" ht="27.95" customHeight="1">
      <c r="B1120" s="44"/>
      <c r="C1120" s="44"/>
      <c r="D1120" s="44"/>
      <c r="G1120" s="44"/>
      <c r="H1120" s="44"/>
      <c r="I1120" s="45"/>
      <c r="J1120" s="44"/>
    </row>
    <row r="1121" spans="2:10" ht="27.95" customHeight="1">
      <c r="B1121" s="44"/>
      <c r="C1121" s="44"/>
      <c r="D1121" s="44"/>
      <c r="G1121" s="44"/>
      <c r="H1121" s="44"/>
      <c r="I1121" s="45"/>
      <c r="J1121" s="44"/>
    </row>
    <row r="1122" spans="2:10" ht="27.95" customHeight="1">
      <c r="B1122" s="44"/>
      <c r="C1122" s="44"/>
      <c r="D1122" s="44"/>
      <c r="G1122" s="44"/>
      <c r="H1122" s="44"/>
      <c r="I1122" s="45"/>
      <c r="J1122" s="44"/>
    </row>
    <row r="1123" spans="2:10" ht="27.95" customHeight="1">
      <c r="B1123" s="44"/>
      <c r="C1123" s="44"/>
      <c r="D1123" s="44"/>
      <c r="G1123" s="44"/>
      <c r="H1123" s="44"/>
      <c r="I1123" s="45"/>
      <c r="J1123" s="44"/>
    </row>
    <row r="1124" spans="2:10" ht="27.95" customHeight="1">
      <c r="B1124" s="44"/>
      <c r="C1124" s="44"/>
      <c r="D1124" s="44"/>
      <c r="G1124" s="44"/>
      <c r="H1124" s="44"/>
      <c r="I1124" s="45"/>
      <c r="J1124" s="44"/>
    </row>
    <row r="1125" spans="2:10" ht="27.95" customHeight="1">
      <c r="B1125" s="44"/>
      <c r="C1125" s="44"/>
      <c r="D1125" s="44"/>
      <c r="G1125" s="44"/>
      <c r="H1125" s="44"/>
      <c r="I1125" s="45"/>
      <c r="J1125" s="44"/>
    </row>
    <row r="1126" spans="2:10" ht="27.95" customHeight="1">
      <c r="B1126" s="44"/>
      <c r="C1126" s="44"/>
      <c r="D1126" s="44"/>
      <c r="G1126" s="44"/>
      <c r="H1126" s="44"/>
      <c r="I1126" s="45"/>
      <c r="J1126" s="44"/>
    </row>
    <row r="1127" spans="2:10" ht="27.95" customHeight="1">
      <c r="B1127" s="44"/>
      <c r="C1127" s="44"/>
      <c r="D1127" s="44"/>
      <c r="G1127" s="44"/>
      <c r="H1127" s="44"/>
      <c r="I1127" s="45"/>
      <c r="J1127" s="44"/>
    </row>
    <row r="1128" spans="2:10" ht="27.95" customHeight="1">
      <c r="B1128" s="44"/>
      <c r="C1128" s="44"/>
      <c r="D1128" s="44"/>
      <c r="G1128" s="44"/>
      <c r="H1128" s="44"/>
      <c r="I1128" s="45"/>
      <c r="J1128" s="44"/>
    </row>
    <row r="1129" spans="2:10" ht="27.95" customHeight="1">
      <c r="B1129" s="44"/>
      <c r="C1129" s="44"/>
      <c r="D1129" s="44"/>
      <c r="G1129" s="44"/>
      <c r="H1129" s="44"/>
      <c r="I1129" s="45"/>
      <c r="J1129" s="44"/>
    </row>
    <row r="1130" spans="2:10" ht="27.95" customHeight="1">
      <c r="B1130" s="44"/>
      <c r="C1130" s="44"/>
      <c r="D1130" s="44"/>
      <c r="G1130" s="44"/>
      <c r="H1130" s="44"/>
      <c r="I1130" s="45"/>
      <c r="J1130" s="44"/>
    </row>
    <row r="1131" spans="2:10" ht="27.95" customHeight="1">
      <c r="B1131" s="44"/>
      <c r="C1131" s="44"/>
      <c r="D1131" s="44"/>
      <c r="G1131" s="44"/>
      <c r="H1131" s="44"/>
      <c r="I1131" s="45"/>
      <c r="J1131" s="44"/>
    </row>
    <row r="1132" spans="2:10" ht="27.95" customHeight="1">
      <c r="B1132" s="44"/>
      <c r="C1132" s="44"/>
      <c r="D1132" s="44"/>
      <c r="G1132" s="44"/>
      <c r="H1132" s="44"/>
      <c r="I1132" s="45"/>
      <c r="J1132" s="44"/>
    </row>
    <row r="1133" spans="2:10" ht="27.95" customHeight="1">
      <c r="B1133" s="44"/>
      <c r="C1133" s="44"/>
      <c r="D1133" s="44"/>
      <c r="G1133" s="44"/>
      <c r="H1133" s="44"/>
      <c r="I1133" s="45"/>
      <c r="J1133" s="44"/>
    </row>
    <row r="1134" spans="2:10" ht="27.95" customHeight="1">
      <c r="B1134" s="44"/>
      <c r="C1134" s="44"/>
      <c r="D1134" s="44"/>
      <c r="G1134" s="44"/>
      <c r="H1134" s="44"/>
      <c r="I1134" s="45"/>
      <c r="J1134" s="44"/>
    </row>
    <row r="1135" spans="2:10" ht="27.95" customHeight="1">
      <c r="B1135" s="44"/>
      <c r="C1135" s="44"/>
      <c r="D1135" s="44"/>
      <c r="G1135" s="44"/>
      <c r="H1135" s="44"/>
      <c r="I1135" s="45"/>
      <c r="J1135" s="44"/>
    </row>
    <row r="1136" spans="2:10" ht="27.95" customHeight="1">
      <c r="B1136" s="44"/>
      <c r="C1136" s="44"/>
      <c r="D1136" s="44"/>
      <c r="G1136" s="44"/>
      <c r="H1136" s="44"/>
      <c r="I1136" s="45"/>
      <c r="J1136" s="44"/>
    </row>
    <row r="1137" spans="2:10" ht="27.95" customHeight="1">
      <c r="B1137" s="44"/>
      <c r="C1137" s="44"/>
      <c r="D1137" s="44"/>
      <c r="G1137" s="44"/>
      <c r="H1137" s="44"/>
      <c r="I1137" s="45"/>
      <c r="J1137" s="44"/>
    </row>
    <row r="1138" spans="2:10" ht="27.95" customHeight="1">
      <c r="B1138" s="44"/>
      <c r="C1138" s="44"/>
      <c r="D1138" s="44"/>
      <c r="G1138" s="44"/>
      <c r="H1138" s="44"/>
      <c r="I1138" s="45"/>
      <c r="J1138" s="44"/>
    </row>
    <row r="1139" spans="2:10" ht="27.95" customHeight="1">
      <c r="B1139" s="44"/>
      <c r="C1139" s="44"/>
      <c r="D1139" s="44"/>
      <c r="G1139" s="44"/>
      <c r="H1139" s="44"/>
      <c r="I1139" s="45"/>
      <c r="J1139" s="44"/>
    </row>
    <row r="1140" spans="2:10" ht="27.95" customHeight="1">
      <c r="B1140" s="44"/>
      <c r="C1140" s="44"/>
      <c r="D1140" s="44"/>
      <c r="G1140" s="44"/>
      <c r="H1140" s="44"/>
      <c r="I1140" s="45"/>
      <c r="J1140" s="44"/>
    </row>
    <row r="1141" spans="2:10" ht="27.95" customHeight="1">
      <c r="B1141" s="44"/>
      <c r="C1141" s="44"/>
      <c r="D1141" s="44"/>
      <c r="G1141" s="44"/>
      <c r="H1141" s="44"/>
      <c r="I1141" s="45"/>
      <c r="J1141" s="44"/>
    </row>
    <row r="1142" spans="2:10" ht="27.95" customHeight="1">
      <c r="B1142" s="44"/>
      <c r="C1142" s="44"/>
      <c r="D1142" s="44"/>
      <c r="G1142" s="44"/>
      <c r="H1142" s="44"/>
      <c r="I1142" s="45"/>
      <c r="J1142" s="44"/>
    </row>
    <row r="1143" spans="2:10" ht="27.95" customHeight="1">
      <c r="B1143" s="44"/>
      <c r="C1143" s="44"/>
      <c r="D1143" s="44"/>
      <c r="G1143" s="44"/>
      <c r="H1143" s="44"/>
      <c r="I1143" s="45"/>
      <c r="J1143" s="44"/>
    </row>
    <row r="1144" spans="2:10" ht="27.95" customHeight="1">
      <c r="B1144" s="44"/>
      <c r="C1144" s="44"/>
      <c r="D1144" s="44"/>
      <c r="G1144" s="44"/>
      <c r="H1144" s="44"/>
      <c r="I1144" s="45"/>
      <c r="J1144" s="44"/>
    </row>
    <row r="1145" spans="2:10" ht="27.95" customHeight="1">
      <c r="B1145" s="44"/>
      <c r="C1145" s="44"/>
      <c r="D1145" s="44"/>
      <c r="G1145" s="44"/>
      <c r="H1145" s="44"/>
      <c r="I1145" s="45"/>
      <c r="J1145" s="44"/>
    </row>
    <row r="1146" spans="2:10" ht="27.95" customHeight="1">
      <c r="B1146" s="44"/>
      <c r="C1146" s="44"/>
      <c r="D1146" s="44"/>
      <c r="G1146" s="44"/>
      <c r="H1146" s="44"/>
      <c r="I1146" s="45"/>
      <c r="J1146" s="44"/>
    </row>
    <row r="1147" spans="2:10" ht="27.95" customHeight="1">
      <c r="B1147" s="44"/>
      <c r="C1147" s="44"/>
      <c r="D1147" s="44"/>
      <c r="G1147" s="44"/>
      <c r="H1147" s="44"/>
      <c r="I1147" s="45"/>
      <c r="J1147" s="44"/>
    </row>
    <row r="1148" spans="2:10" ht="27.95" customHeight="1">
      <c r="B1148" s="44"/>
      <c r="C1148" s="44"/>
      <c r="D1148" s="44"/>
      <c r="G1148" s="44"/>
      <c r="H1148" s="44"/>
      <c r="I1148" s="45"/>
      <c r="J1148" s="44"/>
    </row>
    <row r="1149" spans="2:10" ht="27.95" customHeight="1">
      <c r="B1149" s="44"/>
      <c r="C1149" s="44"/>
      <c r="D1149" s="44"/>
      <c r="G1149" s="44"/>
      <c r="H1149" s="44"/>
      <c r="I1149" s="45"/>
      <c r="J1149" s="44"/>
    </row>
    <row r="1150" spans="2:10" ht="27.95" customHeight="1">
      <c r="B1150" s="44"/>
      <c r="C1150" s="44"/>
      <c r="D1150" s="44"/>
      <c r="G1150" s="44"/>
      <c r="H1150" s="44"/>
      <c r="I1150" s="45"/>
      <c r="J1150" s="44"/>
    </row>
    <row r="1151" spans="2:10" ht="27.95" customHeight="1">
      <c r="B1151" s="44"/>
      <c r="C1151" s="44"/>
      <c r="D1151" s="44"/>
      <c r="G1151" s="44"/>
      <c r="H1151" s="44"/>
      <c r="I1151" s="45"/>
      <c r="J1151" s="44"/>
    </row>
    <row r="1152" spans="2:10" ht="27.95" customHeight="1">
      <c r="B1152" s="44"/>
      <c r="C1152" s="44"/>
      <c r="D1152" s="44"/>
      <c r="G1152" s="44"/>
      <c r="H1152" s="44"/>
      <c r="I1152" s="45"/>
      <c r="J1152" s="44"/>
    </row>
    <row r="1153" spans="2:10" ht="27.95" customHeight="1">
      <c r="B1153" s="44"/>
      <c r="C1153" s="44"/>
      <c r="D1153" s="44"/>
      <c r="G1153" s="44"/>
      <c r="H1153" s="44"/>
      <c r="I1153" s="45"/>
      <c r="J1153" s="44"/>
    </row>
    <row r="1154" spans="2:10" ht="27.95" customHeight="1">
      <c r="B1154" s="44"/>
      <c r="C1154" s="44"/>
      <c r="D1154" s="44"/>
      <c r="G1154" s="44"/>
      <c r="H1154" s="44"/>
      <c r="I1154" s="45"/>
      <c r="J1154" s="44"/>
    </row>
    <row r="1155" spans="2:10" ht="27.95" customHeight="1">
      <c r="B1155" s="44"/>
      <c r="C1155" s="44"/>
      <c r="D1155" s="44"/>
      <c r="G1155" s="44"/>
      <c r="H1155" s="44"/>
      <c r="I1155" s="45"/>
      <c r="J1155" s="44"/>
    </row>
    <row r="1156" spans="2:10" ht="27.95" customHeight="1">
      <c r="B1156" s="44"/>
      <c r="C1156" s="44"/>
      <c r="D1156" s="44"/>
      <c r="G1156" s="44"/>
      <c r="H1156" s="44"/>
      <c r="I1156" s="45"/>
      <c r="J1156" s="44"/>
    </row>
    <row r="1157" spans="2:10" ht="27.95" customHeight="1">
      <c r="B1157" s="44"/>
      <c r="C1157" s="44"/>
      <c r="D1157" s="44"/>
      <c r="G1157" s="44"/>
      <c r="H1157" s="44"/>
      <c r="I1157" s="45"/>
      <c r="J1157" s="44"/>
    </row>
    <row r="1158" spans="2:10" ht="27.95" customHeight="1">
      <c r="B1158" s="44"/>
      <c r="C1158" s="44"/>
      <c r="D1158" s="44"/>
      <c r="G1158" s="44"/>
      <c r="H1158" s="44"/>
      <c r="I1158" s="45"/>
      <c r="J1158" s="44"/>
    </row>
    <row r="1159" spans="2:10" ht="27.95" customHeight="1">
      <c r="B1159" s="44"/>
      <c r="C1159" s="44"/>
      <c r="D1159" s="44"/>
      <c r="G1159" s="44"/>
      <c r="H1159" s="44"/>
      <c r="I1159" s="45"/>
      <c r="J1159" s="44"/>
    </row>
    <row r="1160" spans="2:10" ht="27.95" customHeight="1">
      <c r="B1160" s="44"/>
      <c r="C1160" s="44"/>
      <c r="D1160" s="44"/>
      <c r="G1160" s="44"/>
      <c r="H1160" s="44"/>
      <c r="I1160" s="45"/>
      <c r="J1160" s="44"/>
    </row>
    <row r="1161" spans="2:10" ht="27.95" customHeight="1">
      <c r="B1161" s="44"/>
      <c r="C1161" s="44"/>
      <c r="D1161" s="44"/>
      <c r="G1161" s="44"/>
      <c r="H1161" s="44"/>
      <c r="I1161" s="45"/>
      <c r="J1161" s="44"/>
    </row>
    <row r="1162" spans="2:10" ht="27.95" customHeight="1">
      <c r="B1162" s="44"/>
      <c r="C1162" s="44"/>
      <c r="D1162" s="44"/>
      <c r="G1162" s="44"/>
      <c r="H1162" s="44"/>
      <c r="I1162" s="45"/>
      <c r="J1162" s="44"/>
    </row>
    <row r="1163" spans="2:10" ht="27.95" customHeight="1">
      <c r="B1163" s="44"/>
      <c r="C1163" s="44"/>
      <c r="D1163" s="44"/>
      <c r="G1163" s="44"/>
      <c r="H1163" s="44"/>
      <c r="I1163" s="45"/>
      <c r="J1163" s="44"/>
    </row>
    <row r="1164" spans="2:10" ht="27.95" customHeight="1">
      <c r="B1164" s="44"/>
      <c r="C1164" s="44"/>
      <c r="D1164" s="44"/>
      <c r="G1164" s="44"/>
      <c r="H1164" s="44"/>
      <c r="I1164" s="45"/>
      <c r="J1164" s="44"/>
    </row>
    <row r="1165" spans="2:10" ht="27.95" customHeight="1">
      <c r="B1165" s="44"/>
      <c r="C1165" s="44"/>
      <c r="D1165" s="44"/>
      <c r="G1165" s="44"/>
      <c r="H1165" s="44"/>
      <c r="I1165" s="45"/>
      <c r="J1165" s="44"/>
    </row>
    <row r="1166" spans="2:10" ht="27.95" customHeight="1">
      <c r="B1166" s="44"/>
      <c r="C1166" s="44"/>
      <c r="D1166" s="44"/>
      <c r="G1166" s="44"/>
      <c r="H1166" s="44"/>
      <c r="I1166" s="45"/>
      <c r="J1166" s="44"/>
    </row>
    <row r="1167" spans="2:10" ht="27.95" customHeight="1">
      <c r="B1167" s="44"/>
      <c r="C1167" s="44"/>
      <c r="D1167" s="44"/>
      <c r="G1167" s="44"/>
      <c r="H1167" s="44"/>
      <c r="I1167" s="45"/>
      <c r="J1167" s="44"/>
    </row>
    <row r="1168" spans="2:10" ht="27.95" customHeight="1">
      <c r="B1168" s="44"/>
      <c r="C1168" s="44"/>
      <c r="D1168" s="44"/>
      <c r="G1168" s="44"/>
      <c r="H1168" s="44"/>
      <c r="I1168" s="45"/>
      <c r="J1168" s="44"/>
    </row>
    <row r="1169" spans="2:10" ht="27.95" customHeight="1">
      <c r="B1169" s="44"/>
      <c r="C1169" s="44"/>
      <c r="D1169" s="44"/>
      <c r="G1169" s="44"/>
      <c r="H1169" s="44"/>
      <c r="I1169" s="45"/>
      <c r="J1169" s="44"/>
    </row>
    <row r="1170" spans="2:10" ht="27.95" customHeight="1">
      <c r="B1170" s="44"/>
      <c r="C1170" s="44"/>
      <c r="D1170" s="44"/>
      <c r="G1170" s="44"/>
      <c r="H1170" s="44"/>
      <c r="I1170" s="45"/>
      <c r="J1170" s="44"/>
    </row>
    <row r="1171" spans="2:10" ht="27.95" customHeight="1">
      <c r="B1171" s="44"/>
      <c r="C1171" s="44"/>
      <c r="D1171" s="44"/>
      <c r="G1171" s="44"/>
      <c r="H1171" s="44"/>
      <c r="I1171" s="45"/>
      <c r="J1171" s="44"/>
    </row>
    <row r="1172" spans="2:10" ht="27.95" customHeight="1">
      <c r="B1172" s="44"/>
      <c r="C1172" s="44"/>
      <c r="D1172" s="44"/>
      <c r="G1172" s="44"/>
      <c r="H1172" s="44"/>
      <c r="I1172" s="45"/>
      <c r="J1172" s="44"/>
    </row>
    <row r="1173" spans="2:10" ht="27.95" customHeight="1">
      <c r="B1173" s="44"/>
      <c r="C1173" s="44"/>
      <c r="D1173" s="44"/>
      <c r="G1173" s="44"/>
      <c r="H1173" s="44"/>
      <c r="I1173" s="45"/>
      <c r="J1173" s="44"/>
    </row>
    <row r="1174" spans="2:10" ht="27.95" customHeight="1">
      <c r="B1174" s="44"/>
      <c r="C1174" s="44"/>
      <c r="D1174" s="44"/>
      <c r="G1174" s="44"/>
      <c r="H1174" s="44"/>
      <c r="I1174" s="45"/>
      <c r="J1174" s="44"/>
    </row>
    <row r="1175" spans="2:10" ht="27.95" customHeight="1">
      <c r="B1175" s="44"/>
      <c r="C1175" s="44"/>
      <c r="D1175" s="44"/>
      <c r="G1175" s="44"/>
      <c r="H1175" s="44"/>
      <c r="I1175" s="45"/>
      <c r="J1175" s="44"/>
    </row>
    <row r="1176" spans="2:10" ht="27.95" customHeight="1">
      <c r="B1176" s="44"/>
      <c r="C1176" s="44"/>
      <c r="D1176" s="44"/>
      <c r="G1176" s="44"/>
      <c r="H1176" s="44"/>
      <c r="I1176" s="45"/>
      <c r="J1176" s="44"/>
    </row>
    <row r="1177" spans="2:10" ht="27.95" customHeight="1">
      <c r="B1177" s="44"/>
      <c r="C1177" s="44"/>
      <c r="D1177" s="44"/>
      <c r="G1177" s="44"/>
      <c r="H1177" s="44"/>
      <c r="I1177" s="45"/>
      <c r="J1177" s="44"/>
    </row>
    <row r="1178" spans="2:10" ht="27.95" customHeight="1">
      <c r="B1178" s="44"/>
      <c r="C1178" s="44"/>
      <c r="D1178" s="44"/>
      <c r="G1178" s="44"/>
      <c r="H1178" s="44"/>
      <c r="I1178" s="45"/>
      <c r="J1178" s="44"/>
    </row>
    <row r="1179" spans="2:10" ht="27.95" customHeight="1">
      <c r="B1179" s="44"/>
      <c r="C1179" s="44"/>
      <c r="D1179" s="44"/>
      <c r="G1179" s="44"/>
      <c r="H1179" s="44"/>
      <c r="I1179" s="45"/>
      <c r="J1179" s="44"/>
    </row>
    <row r="1180" spans="2:10" ht="27.95" customHeight="1">
      <c r="B1180" s="44"/>
      <c r="C1180" s="44"/>
      <c r="D1180" s="44"/>
      <c r="G1180" s="44"/>
      <c r="H1180" s="44"/>
      <c r="I1180" s="45"/>
      <c r="J1180" s="44"/>
    </row>
    <row r="1181" spans="2:10" ht="27.95" customHeight="1">
      <c r="B1181" s="44"/>
      <c r="C1181" s="44"/>
      <c r="D1181" s="44"/>
      <c r="G1181" s="44"/>
      <c r="H1181" s="44"/>
      <c r="I1181" s="45"/>
      <c r="J1181" s="44"/>
    </row>
    <row r="1182" spans="2:10" ht="27.95" customHeight="1">
      <c r="B1182" s="44"/>
      <c r="C1182" s="44"/>
      <c r="D1182" s="44"/>
      <c r="G1182" s="44"/>
      <c r="H1182" s="44"/>
      <c r="I1182" s="45"/>
      <c r="J1182" s="44"/>
    </row>
    <row r="1183" spans="2:10" ht="27.95" customHeight="1">
      <c r="B1183" s="44"/>
      <c r="C1183" s="44"/>
      <c r="D1183" s="44"/>
      <c r="G1183" s="44"/>
      <c r="H1183" s="44"/>
      <c r="I1183" s="45"/>
      <c r="J1183" s="44"/>
    </row>
    <row r="1184" spans="2:10" ht="27.95" customHeight="1">
      <c r="B1184" s="44"/>
      <c r="C1184" s="44"/>
      <c r="D1184" s="44"/>
      <c r="G1184" s="44"/>
      <c r="H1184" s="44"/>
      <c r="I1184" s="45"/>
      <c r="J1184" s="44"/>
    </row>
    <row r="1185" spans="2:10" ht="27.95" customHeight="1">
      <c r="B1185" s="44"/>
      <c r="C1185" s="44"/>
      <c r="D1185" s="44"/>
      <c r="G1185" s="44"/>
      <c r="H1185" s="44"/>
      <c r="I1185" s="45"/>
      <c r="J1185" s="44"/>
    </row>
    <row r="1186" spans="2:10" ht="27.95" customHeight="1">
      <c r="B1186" s="44"/>
      <c r="C1186" s="44"/>
      <c r="D1186" s="44"/>
      <c r="G1186" s="44"/>
      <c r="H1186" s="44"/>
      <c r="I1186" s="45"/>
      <c r="J1186" s="44"/>
    </row>
    <row r="1187" spans="2:10" ht="27.95" customHeight="1">
      <c r="B1187" s="44"/>
      <c r="C1187" s="44"/>
      <c r="D1187" s="44"/>
      <c r="G1187" s="44"/>
      <c r="H1187" s="44"/>
      <c r="I1187" s="45"/>
      <c r="J1187" s="44"/>
    </row>
    <row r="1188" spans="2:10" ht="27.95" customHeight="1">
      <c r="B1188" s="44"/>
      <c r="C1188" s="44"/>
      <c r="D1188" s="44"/>
      <c r="G1188" s="44"/>
      <c r="H1188" s="44"/>
      <c r="I1188" s="45"/>
      <c r="J1188" s="44"/>
    </row>
    <row r="1189" spans="2:10" ht="27.95" customHeight="1">
      <c r="B1189" s="44"/>
      <c r="C1189" s="44"/>
      <c r="D1189" s="44"/>
      <c r="G1189" s="44"/>
      <c r="H1189" s="44"/>
      <c r="I1189" s="45"/>
      <c r="J1189" s="44"/>
    </row>
    <row r="1190" spans="2:10" ht="27.95" customHeight="1">
      <c r="B1190" s="44"/>
      <c r="C1190" s="44"/>
      <c r="D1190" s="44"/>
      <c r="G1190" s="44"/>
      <c r="H1190" s="44"/>
      <c r="I1190" s="45"/>
      <c r="J1190" s="44"/>
    </row>
    <row r="1191" spans="2:10" ht="27.95" customHeight="1">
      <c r="B1191" s="44"/>
      <c r="C1191" s="44"/>
      <c r="D1191" s="44"/>
      <c r="G1191" s="44"/>
      <c r="H1191" s="44"/>
      <c r="I1191" s="45"/>
      <c r="J1191" s="44"/>
    </row>
    <row r="1192" spans="2:10" ht="27.95" customHeight="1">
      <c r="B1192" s="44"/>
      <c r="C1192" s="44"/>
      <c r="D1192" s="44"/>
      <c r="G1192" s="44"/>
      <c r="H1192" s="44"/>
      <c r="I1192" s="45"/>
      <c r="J1192" s="44"/>
    </row>
    <row r="1193" spans="2:10" ht="27.95" customHeight="1">
      <c r="B1193" s="44"/>
      <c r="C1193" s="44"/>
      <c r="D1193" s="44"/>
      <c r="G1193" s="44"/>
      <c r="H1193" s="44"/>
      <c r="I1193" s="45"/>
      <c r="J1193" s="44"/>
    </row>
    <row r="1194" spans="2:10" ht="27.95" customHeight="1">
      <c r="B1194" s="44"/>
      <c r="C1194" s="44"/>
      <c r="D1194" s="44"/>
      <c r="G1194" s="44"/>
      <c r="H1194" s="44"/>
      <c r="I1194" s="45"/>
      <c r="J1194" s="44"/>
    </row>
    <row r="1195" spans="2:10" ht="27.95" customHeight="1">
      <c r="B1195" s="44"/>
      <c r="C1195" s="44"/>
      <c r="D1195" s="44"/>
      <c r="G1195" s="44"/>
      <c r="H1195" s="44"/>
      <c r="I1195" s="45"/>
      <c r="J1195" s="44"/>
    </row>
    <row r="1196" spans="2:10" ht="27.95" customHeight="1">
      <c r="B1196" s="44"/>
      <c r="C1196" s="44"/>
      <c r="D1196" s="44"/>
      <c r="G1196" s="44"/>
      <c r="H1196" s="44"/>
      <c r="I1196" s="45"/>
      <c r="J1196" s="44"/>
    </row>
    <row r="1197" spans="2:10" ht="27.95" customHeight="1">
      <c r="B1197" s="44"/>
      <c r="C1197" s="44"/>
      <c r="D1197" s="44"/>
      <c r="G1197" s="44"/>
      <c r="H1197" s="44"/>
      <c r="I1197" s="45"/>
      <c r="J1197" s="44"/>
    </row>
    <row r="1198" spans="2:10" ht="27.95" customHeight="1">
      <c r="B1198" s="44"/>
      <c r="C1198" s="44"/>
      <c r="D1198" s="44"/>
      <c r="G1198" s="44"/>
      <c r="H1198" s="44"/>
      <c r="I1198" s="45"/>
      <c r="J1198" s="44"/>
    </row>
    <row r="1199" spans="2:10" ht="27.95" customHeight="1">
      <c r="B1199" s="44"/>
      <c r="C1199" s="44"/>
      <c r="D1199" s="44"/>
      <c r="G1199" s="44"/>
      <c r="H1199" s="44"/>
      <c r="I1199" s="45"/>
      <c r="J1199" s="44"/>
    </row>
    <row r="1200" spans="2:10" ht="27.95" customHeight="1">
      <c r="B1200" s="44"/>
      <c r="C1200" s="44"/>
      <c r="D1200" s="44"/>
      <c r="G1200" s="44"/>
      <c r="H1200" s="44"/>
      <c r="I1200" s="45"/>
      <c r="J1200" s="44"/>
    </row>
    <row r="1201" spans="2:10" ht="27.95" customHeight="1">
      <c r="B1201" s="44"/>
      <c r="C1201" s="44"/>
      <c r="D1201" s="44"/>
      <c r="G1201" s="44"/>
      <c r="H1201" s="44"/>
      <c r="I1201" s="45"/>
      <c r="J1201" s="44"/>
    </row>
    <row r="1202" spans="2:10" ht="27.95" customHeight="1">
      <c r="B1202" s="44"/>
      <c r="C1202" s="44"/>
      <c r="D1202" s="44"/>
      <c r="G1202" s="44"/>
      <c r="H1202" s="44"/>
      <c r="I1202" s="45"/>
      <c r="J1202" s="44"/>
    </row>
    <row r="1203" spans="2:10" ht="27.95" customHeight="1">
      <c r="B1203" s="44"/>
      <c r="C1203" s="44"/>
      <c r="D1203" s="44"/>
      <c r="G1203" s="44"/>
      <c r="H1203" s="44"/>
      <c r="I1203" s="45"/>
      <c r="J1203" s="44"/>
    </row>
    <row r="1204" spans="2:10" ht="27.95" customHeight="1">
      <c r="B1204" s="44"/>
      <c r="C1204" s="44"/>
      <c r="D1204" s="44"/>
      <c r="G1204" s="44"/>
      <c r="H1204" s="44"/>
      <c r="I1204" s="45"/>
      <c r="J1204" s="44"/>
    </row>
    <row r="1205" spans="2:10" ht="27.95" customHeight="1">
      <c r="B1205" s="44"/>
      <c r="C1205" s="44"/>
      <c r="D1205" s="44"/>
      <c r="G1205" s="44"/>
      <c r="H1205" s="44"/>
      <c r="I1205" s="45"/>
      <c r="J1205" s="44"/>
    </row>
    <row r="1206" spans="2:10" ht="27.95" customHeight="1">
      <c r="B1206" s="44"/>
      <c r="C1206" s="44"/>
      <c r="D1206" s="44"/>
      <c r="G1206" s="44"/>
      <c r="H1206" s="44"/>
      <c r="I1206" s="45"/>
      <c r="J1206" s="44"/>
    </row>
    <row r="1207" spans="2:10" ht="27.95" customHeight="1">
      <c r="B1207" s="44"/>
      <c r="C1207" s="44"/>
      <c r="D1207" s="44"/>
      <c r="G1207" s="44"/>
      <c r="H1207" s="44"/>
      <c r="I1207" s="45"/>
      <c r="J1207" s="44"/>
    </row>
    <row r="1208" spans="2:10" ht="27.95" customHeight="1">
      <c r="B1208" s="44"/>
      <c r="C1208" s="44"/>
      <c r="D1208" s="44"/>
      <c r="G1208" s="44"/>
      <c r="H1208" s="44"/>
      <c r="I1208" s="45"/>
      <c r="J1208" s="44"/>
    </row>
    <row r="1209" spans="2:10" ht="27.95" customHeight="1">
      <c r="B1209" s="44"/>
      <c r="C1209" s="44"/>
      <c r="D1209" s="44"/>
      <c r="G1209" s="44"/>
      <c r="H1209" s="44"/>
      <c r="I1209" s="45"/>
      <c r="J1209" s="44"/>
    </row>
    <row r="1210" spans="2:10" ht="27.95" customHeight="1">
      <c r="B1210" s="44"/>
      <c r="C1210" s="44"/>
      <c r="D1210" s="44"/>
      <c r="G1210" s="44"/>
      <c r="H1210" s="44"/>
      <c r="I1210" s="45"/>
      <c r="J1210" s="44"/>
    </row>
    <row r="1211" spans="2:10" ht="27.95" customHeight="1">
      <c r="B1211" s="44"/>
      <c r="C1211" s="44"/>
      <c r="D1211" s="44"/>
      <c r="G1211" s="44"/>
      <c r="H1211" s="44"/>
      <c r="I1211" s="45"/>
      <c r="J1211" s="44"/>
    </row>
    <row r="1212" spans="2:10" ht="27.95" customHeight="1">
      <c r="B1212" s="44"/>
      <c r="C1212" s="44"/>
      <c r="D1212" s="44"/>
      <c r="G1212" s="44"/>
      <c r="H1212" s="44"/>
      <c r="I1212" s="45"/>
      <c r="J1212" s="44"/>
    </row>
    <row r="1213" spans="2:10" ht="27.95" customHeight="1">
      <c r="B1213" s="44"/>
      <c r="C1213" s="44"/>
      <c r="D1213" s="44"/>
      <c r="G1213" s="44"/>
      <c r="H1213" s="44"/>
      <c r="I1213" s="45"/>
      <c r="J1213" s="44"/>
    </row>
    <row r="1214" spans="2:10" ht="27.95" customHeight="1">
      <c r="B1214" s="44"/>
      <c r="C1214" s="44"/>
      <c r="D1214" s="44"/>
      <c r="G1214" s="44"/>
      <c r="H1214" s="44"/>
      <c r="I1214" s="45"/>
      <c r="J1214" s="44"/>
    </row>
    <row r="1215" spans="2:10" ht="27.95" customHeight="1">
      <c r="B1215" s="44"/>
      <c r="C1215" s="44"/>
      <c r="D1215" s="44"/>
      <c r="G1215" s="44"/>
      <c r="H1215" s="44"/>
      <c r="I1215" s="45"/>
      <c r="J1215" s="44"/>
    </row>
    <row r="1216" spans="2:10" ht="27.95" customHeight="1">
      <c r="B1216" s="44"/>
      <c r="C1216" s="44"/>
      <c r="D1216" s="44"/>
      <c r="G1216" s="44"/>
      <c r="H1216" s="44"/>
      <c r="I1216" s="45"/>
      <c r="J1216" s="44"/>
    </row>
    <row r="1217" spans="2:10" ht="27.95" customHeight="1">
      <c r="B1217" s="44"/>
      <c r="C1217" s="44"/>
      <c r="D1217" s="44"/>
      <c r="G1217" s="44"/>
      <c r="H1217" s="44"/>
      <c r="I1217" s="45"/>
      <c r="J1217" s="44"/>
    </row>
    <row r="1218" spans="2:10" ht="27.95" customHeight="1">
      <c r="B1218" s="44"/>
      <c r="C1218" s="44"/>
      <c r="D1218" s="44"/>
      <c r="G1218" s="44"/>
      <c r="H1218" s="44"/>
      <c r="I1218" s="45"/>
      <c r="J1218" s="44"/>
    </row>
    <row r="1219" spans="2:10" ht="27.95" customHeight="1">
      <c r="B1219" s="44"/>
      <c r="C1219" s="44"/>
      <c r="D1219" s="44"/>
      <c r="G1219" s="44"/>
      <c r="H1219" s="44"/>
      <c r="I1219" s="45"/>
      <c r="J1219" s="44"/>
    </row>
    <row r="1220" spans="2:10" ht="27.95" customHeight="1">
      <c r="B1220" s="44"/>
      <c r="C1220" s="44"/>
      <c r="D1220" s="44"/>
      <c r="G1220" s="44"/>
      <c r="H1220" s="44"/>
      <c r="I1220" s="45"/>
      <c r="J1220" s="44"/>
    </row>
    <row r="1221" spans="2:10" ht="27.95" customHeight="1">
      <c r="B1221" s="44"/>
      <c r="C1221" s="44"/>
      <c r="D1221" s="44"/>
      <c r="G1221" s="44"/>
      <c r="H1221" s="44"/>
      <c r="I1221" s="45"/>
      <c r="J1221" s="44"/>
    </row>
    <row r="1222" spans="2:10" ht="27.95" customHeight="1">
      <c r="B1222" s="44"/>
      <c r="C1222" s="44"/>
      <c r="D1222" s="44"/>
      <c r="G1222" s="44"/>
      <c r="H1222" s="44"/>
      <c r="I1222" s="45"/>
      <c r="J1222" s="44"/>
    </row>
    <row r="1223" spans="2:10" ht="27.95" customHeight="1">
      <c r="B1223" s="44"/>
      <c r="C1223" s="44"/>
      <c r="D1223" s="44"/>
      <c r="G1223" s="44"/>
      <c r="H1223" s="44"/>
      <c r="I1223" s="45"/>
      <c r="J1223" s="44"/>
    </row>
    <row r="1224" spans="2:10" ht="27.95" customHeight="1">
      <c r="B1224" s="44"/>
      <c r="C1224" s="44"/>
      <c r="D1224" s="44"/>
      <c r="G1224" s="44"/>
      <c r="H1224" s="44"/>
      <c r="I1224" s="45"/>
      <c r="J1224" s="44"/>
    </row>
    <row r="1225" spans="2:10" ht="27.95" customHeight="1">
      <c r="B1225" s="44"/>
      <c r="C1225" s="44"/>
      <c r="D1225" s="44"/>
      <c r="G1225" s="44"/>
      <c r="H1225" s="44"/>
      <c r="I1225" s="45"/>
      <c r="J1225" s="44"/>
    </row>
    <row r="1226" spans="2:10" ht="27.95" customHeight="1">
      <c r="B1226" s="44"/>
      <c r="C1226" s="44"/>
      <c r="D1226" s="44"/>
      <c r="G1226" s="44"/>
      <c r="H1226" s="44"/>
      <c r="I1226" s="45"/>
      <c r="J1226" s="44"/>
    </row>
    <row r="1227" spans="2:10" ht="27.95" customHeight="1">
      <c r="B1227" s="44"/>
      <c r="C1227" s="44"/>
      <c r="D1227" s="44"/>
      <c r="G1227" s="44"/>
      <c r="H1227" s="44"/>
      <c r="I1227" s="45"/>
      <c r="J1227" s="44"/>
    </row>
    <row r="1228" spans="2:10" ht="27.95" customHeight="1">
      <c r="B1228" s="44"/>
      <c r="C1228" s="44"/>
      <c r="D1228" s="44"/>
      <c r="G1228" s="44"/>
      <c r="H1228" s="44"/>
      <c r="I1228" s="45"/>
      <c r="J1228" s="44"/>
    </row>
    <row r="1229" spans="2:10" ht="27.95" customHeight="1">
      <c r="B1229" s="44"/>
      <c r="C1229" s="44"/>
      <c r="D1229" s="44"/>
      <c r="G1229" s="44"/>
      <c r="H1229" s="44"/>
      <c r="I1229" s="45"/>
      <c r="J1229" s="44"/>
    </row>
    <row r="1230" spans="2:10" ht="27.95" customHeight="1">
      <c r="B1230" s="44"/>
      <c r="C1230" s="44"/>
      <c r="D1230" s="44"/>
      <c r="G1230" s="44"/>
      <c r="H1230" s="44"/>
      <c r="I1230" s="45"/>
      <c r="J1230" s="44"/>
    </row>
    <row r="1231" spans="2:10" ht="27.95" customHeight="1">
      <c r="B1231" s="44"/>
      <c r="C1231" s="44"/>
      <c r="D1231" s="44"/>
      <c r="G1231" s="44"/>
      <c r="H1231" s="44"/>
      <c r="I1231" s="45"/>
      <c r="J1231" s="44"/>
    </row>
    <row r="1232" spans="2:10" ht="27.95" customHeight="1">
      <c r="B1232" s="44"/>
      <c r="C1232" s="44"/>
      <c r="D1232" s="44"/>
      <c r="G1232" s="44"/>
      <c r="H1232" s="44"/>
      <c r="I1232" s="45"/>
      <c r="J1232" s="44"/>
    </row>
    <row r="1233" spans="2:10" ht="27.95" customHeight="1">
      <c r="B1233" s="44"/>
      <c r="C1233" s="44"/>
      <c r="D1233" s="44"/>
      <c r="G1233" s="44"/>
      <c r="H1233" s="44"/>
      <c r="I1233" s="45"/>
      <c r="J1233" s="44"/>
    </row>
    <row r="1234" spans="2:10" ht="27.95" customHeight="1">
      <c r="B1234" s="44"/>
      <c r="C1234" s="44"/>
      <c r="D1234" s="44"/>
      <c r="G1234" s="44"/>
      <c r="H1234" s="44"/>
      <c r="I1234" s="45"/>
      <c r="J1234" s="44"/>
    </row>
    <row r="1235" spans="2:10" ht="27.95" customHeight="1">
      <c r="B1235" s="44"/>
      <c r="C1235" s="44"/>
      <c r="D1235" s="44"/>
      <c r="G1235" s="44"/>
      <c r="H1235" s="44"/>
      <c r="I1235" s="45"/>
      <c r="J1235" s="44"/>
    </row>
    <row r="1236" spans="2:10" ht="27.95" customHeight="1">
      <c r="B1236" s="44"/>
      <c r="C1236" s="44"/>
      <c r="D1236" s="44"/>
      <c r="G1236" s="44"/>
      <c r="H1236" s="44"/>
      <c r="I1236" s="45"/>
      <c r="J1236" s="44"/>
    </row>
    <row r="1237" spans="2:10" ht="27.95" customHeight="1">
      <c r="B1237" s="44"/>
      <c r="C1237" s="44"/>
      <c r="D1237" s="44"/>
      <c r="G1237" s="44"/>
      <c r="H1237" s="44"/>
      <c r="I1237" s="45"/>
      <c r="J1237" s="44"/>
    </row>
    <row r="1238" spans="2:10" ht="27.95" customHeight="1">
      <c r="B1238" s="44"/>
      <c r="C1238" s="44"/>
      <c r="D1238" s="44"/>
      <c r="G1238" s="44"/>
      <c r="H1238" s="44"/>
      <c r="I1238" s="45"/>
      <c r="J1238" s="44"/>
    </row>
    <row r="1239" spans="2:10" ht="27.95" customHeight="1">
      <c r="B1239" s="44"/>
      <c r="C1239" s="44"/>
      <c r="D1239" s="44"/>
      <c r="G1239" s="44"/>
      <c r="H1239" s="44"/>
      <c r="I1239" s="45"/>
      <c r="J1239" s="44"/>
    </row>
    <row r="1240" spans="2:10" ht="27.95" customHeight="1">
      <c r="B1240" s="44"/>
      <c r="C1240" s="44"/>
      <c r="D1240" s="44"/>
      <c r="G1240" s="44"/>
      <c r="H1240" s="44"/>
      <c r="I1240" s="45"/>
      <c r="J1240" s="44"/>
    </row>
    <row r="1241" spans="2:10" ht="27.95" customHeight="1">
      <c r="B1241" s="44"/>
      <c r="C1241" s="44"/>
      <c r="D1241" s="44"/>
      <c r="G1241" s="44"/>
      <c r="H1241" s="44"/>
      <c r="I1241" s="45"/>
      <c r="J1241" s="44"/>
    </row>
    <row r="1242" spans="2:10" ht="27.95" customHeight="1">
      <c r="B1242" s="44"/>
      <c r="C1242" s="44"/>
      <c r="D1242" s="44"/>
      <c r="G1242" s="44"/>
      <c r="H1242" s="44"/>
      <c r="I1242" s="45"/>
      <c r="J1242" s="44"/>
    </row>
    <row r="1243" spans="2:10" ht="27.95" customHeight="1">
      <c r="B1243" s="44"/>
      <c r="C1243" s="44"/>
      <c r="D1243" s="44"/>
      <c r="G1243" s="44"/>
      <c r="H1243" s="44"/>
      <c r="I1243" s="45"/>
      <c r="J1243" s="44"/>
    </row>
    <row r="1244" spans="2:10" ht="27.95" customHeight="1">
      <c r="B1244" s="44"/>
      <c r="C1244" s="44"/>
      <c r="D1244" s="44"/>
      <c r="G1244" s="44"/>
      <c r="H1244" s="44"/>
      <c r="I1244" s="45"/>
      <c r="J1244" s="44"/>
    </row>
    <row r="1245" spans="2:10" ht="27.95" customHeight="1">
      <c r="B1245" s="44"/>
      <c r="C1245" s="44"/>
      <c r="D1245" s="44"/>
      <c r="G1245" s="44"/>
      <c r="H1245" s="44"/>
      <c r="I1245" s="45"/>
      <c r="J1245" s="44"/>
    </row>
    <row r="1246" spans="2:10" ht="27.95" customHeight="1">
      <c r="B1246" s="44"/>
      <c r="C1246" s="44"/>
      <c r="D1246" s="44"/>
      <c r="G1246" s="44"/>
      <c r="H1246" s="44"/>
      <c r="I1246" s="45"/>
      <c r="J1246" s="44"/>
    </row>
    <row r="1247" spans="2:10" ht="27.95" customHeight="1">
      <c r="B1247" s="44"/>
      <c r="C1247" s="44"/>
      <c r="D1247" s="44"/>
      <c r="G1247" s="44"/>
      <c r="H1247" s="44"/>
      <c r="I1247" s="45"/>
      <c r="J1247" s="44"/>
    </row>
    <row r="1248" spans="2:10" ht="27.95" customHeight="1">
      <c r="B1248" s="44"/>
      <c r="C1248" s="44"/>
      <c r="D1248" s="44"/>
      <c r="G1248" s="44"/>
      <c r="H1248" s="44"/>
      <c r="I1248" s="45"/>
      <c r="J1248" s="44"/>
    </row>
    <row r="1249" spans="2:10" ht="27.95" customHeight="1">
      <c r="B1249" s="44"/>
      <c r="C1249" s="44"/>
      <c r="D1249" s="44"/>
      <c r="G1249" s="44"/>
      <c r="H1249" s="44"/>
      <c r="I1249" s="45"/>
      <c r="J1249" s="44"/>
    </row>
    <row r="1250" spans="2:10" ht="27.95" customHeight="1">
      <c r="B1250" s="44"/>
      <c r="C1250" s="44"/>
      <c r="D1250" s="44"/>
      <c r="G1250" s="44"/>
      <c r="H1250" s="44"/>
      <c r="I1250" s="45"/>
      <c r="J1250" s="44"/>
    </row>
    <row r="1251" spans="2:10" ht="27.95" customHeight="1">
      <c r="B1251" s="44"/>
      <c r="C1251" s="44"/>
      <c r="D1251" s="44"/>
      <c r="G1251" s="44"/>
      <c r="H1251" s="44"/>
      <c r="I1251" s="45"/>
      <c r="J1251" s="44"/>
    </row>
    <row r="1252" spans="2:10" ht="27.95" customHeight="1">
      <c r="B1252" s="44"/>
      <c r="C1252" s="44"/>
      <c r="D1252" s="44"/>
      <c r="G1252" s="44"/>
      <c r="H1252" s="44"/>
      <c r="I1252" s="45"/>
      <c r="J1252" s="44"/>
    </row>
    <row r="1253" spans="2:10" ht="27.95" customHeight="1">
      <c r="B1253" s="44"/>
      <c r="C1253" s="44"/>
      <c r="D1253" s="44"/>
      <c r="G1253" s="44"/>
      <c r="H1253" s="44"/>
      <c r="I1253" s="45"/>
      <c r="J1253" s="44"/>
    </row>
    <row r="1254" spans="2:10" ht="27.95" customHeight="1">
      <c r="B1254" s="44"/>
      <c r="C1254" s="44"/>
      <c r="D1254" s="44"/>
      <c r="G1254" s="44"/>
      <c r="H1254" s="44"/>
      <c r="I1254" s="45"/>
      <c r="J1254" s="44"/>
    </row>
    <row r="1255" spans="2:10" ht="27.95" customHeight="1">
      <c r="B1255" s="44"/>
      <c r="C1255" s="44"/>
      <c r="D1255" s="44"/>
      <c r="G1255" s="44"/>
      <c r="H1255" s="44"/>
      <c r="I1255" s="45"/>
      <c r="J1255" s="44"/>
    </row>
    <row r="1256" spans="2:10" ht="27.95" customHeight="1">
      <c r="B1256" s="44"/>
      <c r="C1256" s="44"/>
      <c r="D1256" s="44"/>
      <c r="G1256" s="44"/>
      <c r="H1256" s="44"/>
      <c r="I1256" s="45"/>
      <c r="J1256" s="44"/>
    </row>
    <row r="1257" spans="2:10" ht="27.95" customHeight="1">
      <c r="B1257" s="44"/>
      <c r="C1257" s="44"/>
      <c r="D1257" s="44"/>
      <c r="G1257" s="44"/>
      <c r="H1257" s="44"/>
      <c r="I1257" s="45"/>
      <c r="J1257" s="44"/>
    </row>
    <row r="1258" spans="2:10" ht="27.95" customHeight="1">
      <c r="B1258" s="44"/>
      <c r="C1258" s="44"/>
      <c r="D1258" s="44"/>
      <c r="G1258" s="44"/>
      <c r="H1258" s="44"/>
      <c r="I1258" s="45"/>
      <c r="J1258" s="44"/>
    </row>
    <row r="1259" spans="2:10" ht="27.95" customHeight="1">
      <c r="B1259" s="44"/>
      <c r="C1259" s="44"/>
      <c r="D1259" s="44"/>
      <c r="G1259" s="44"/>
      <c r="H1259" s="44"/>
      <c r="I1259" s="45"/>
      <c r="J1259" s="44"/>
    </row>
    <row r="1260" spans="2:10" ht="27.95" customHeight="1">
      <c r="B1260" s="44"/>
      <c r="C1260" s="44"/>
      <c r="D1260" s="44"/>
      <c r="G1260" s="44"/>
      <c r="H1260" s="44"/>
      <c r="I1260" s="45"/>
      <c r="J1260" s="44"/>
    </row>
    <row r="1261" spans="2:10" ht="27.95" customHeight="1">
      <c r="B1261" s="44"/>
      <c r="C1261" s="44"/>
      <c r="D1261" s="44"/>
      <c r="G1261" s="44"/>
      <c r="H1261" s="44"/>
      <c r="I1261" s="45"/>
      <c r="J1261" s="44"/>
    </row>
    <row r="1262" spans="2:10" ht="27.95" customHeight="1">
      <c r="B1262" s="44"/>
      <c r="C1262" s="44"/>
      <c r="D1262" s="44"/>
      <c r="G1262" s="44"/>
      <c r="H1262" s="44"/>
      <c r="I1262" s="45"/>
      <c r="J1262" s="44"/>
    </row>
    <row r="1263" spans="2:10" ht="27.95" customHeight="1">
      <c r="B1263" s="44"/>
      <c r="C1263" s="44"/>
      <c r="D1263" s="44"/>
      <c r="G1263" s="44"/>
      <c r="H1263" s="44"/>
      <c r="I1263" s="45"/>
      <c r="J1263" s="44"/>
    </row>
    <row r="1264" spans="2:10" ht="27.95" customHeight="1">
      <c r="B1264" s="44"/>
      <c r="C1264" s="44"/>
      <c r="D1264" s="44"/>
      <c r="G1264" s="44"/>
      <c r="H1264" s="44"/>
      <c r="I1264" s="45"/>
      <c r="J1264" s="44"/>
    </row>
    <row r="1265" spans="2:10" ht="27.95" customHeight="1">
      <c r="B1265" s="44"/>
      <c r="C1265" s="44"/>
      <c r="D1265" s="44"/>
      <c r="G1265" s="44"/>
      <c r="H1265" s="44"/>
      <c r="I1265" s="45"/>
      <c r="J1265" s="44"/>
    </row>
    <row r="1266" spans="2:10" ht="27.95" customHeight="1">
      <c r="B1266" s="44"/>
      <c r="C1266" s="44"/>
      <c r="D1266" s="44"/>
      <c r="G1266" s="44"/>
      <c r="H1266" s="44"/>
      <c r="I1266" s="45"/>
      <c r="J1266" s="44"/>
    </row>
    <row r="1267" spans="2:10" ht="27.95" customHeight="1">
      <c r="B1267" s="44"/>
      <c r="C1267" s="44"/>
      <c r="D1267" s="44"/>
      <c r="G1267" s="44"/>
      <c r="H1267" s="44"/>
      <c r="I1267" s="45"/>
      <c r="J1267" s="44"/>
    </row>
    <row r="1268" spans="2:10" ht="27.95" customHeight="1">
      <c r="B1268" s="44"/>
      <c r="C1268" s="44"/>
      <c r="D1268" s="44"/>
      <c r="G1268" s="44"/>
      <c r="H1268" s="44"/>
      <c r="I1268" s="45"/>
      <c r="J1268" s="44"/>
    </row>
    <row r="1269" spans="2:10" ht="27.95" customHeight="1">
      <c r="B1269" s="44"/>
      <c r="C1269" s="44"/>
      <c r="D1269" s="44"/>
      <c r="G1269" s="44"/>
      <c r="H1269" s="44"/>
      <c r="I1269" s="45"/>
      <c r="J1269" s="44"/>
    </row>
    <row r="1270" spans="2:10" ht="27.95" customHeight="1">
      <c r="B1270" s="44"/>
      <c r="C1270" s="44"/>
      <c r="D1270" s="44"/>
      <c r="G1270" s="44"/>
      <c r="H1270" s="44"/>
      <c r="I1270" s="45"/>
      <c r="J1270" s="44"/>
    </row>
    <row r="1271" spans="2:10" ht="27.95" customHeight="1">
      <c r="B1271" s="44"/>
      <c r="C1271" s="44"/>
      <c r="D1271" s="44"/>
      <c r="G1271" s="44"/>
      <c r="H1271" s="44"/>
      <c r="I1271" s="45"/>
      <c r="J1271" s="44"/>
    </row>
    <row r="1272" spans="2:10" ht="27.95" customHeight="1">
      <c r="B1272" s="44"/>
      <c r="C1272" s="44"/>
      <c r="D1272" s="44"/>
      <c r="G1272" s="44"/>
      <c r="H1272" s="44"/>
      <c r="I1272" s="45"/>
      <c r="J1272" s="44"/>
    </row>
    <row r="1273" spans="2:10" ht="27.95" customHeight="1">
      <c r="B1273" s="44"/>
      <c r="C1273" s="44"/>
      <c r="D1273" s="44"/>
      <c r="G1273" s="44"/>
      <c r="H1273" s="44"/>
      <c r="I1273" s="45"/>
      <c r="J1273" s="44"/>
    </row>
    <row r="1274" spans="2:10" ht="27.95" customHeight="1">
      <c r="B1274" s="44"/>
      <c r="C1274" s="44"/>
      <c r="D1274" s="44"/>
      <c r="G1274" s="44"/>
      <c r="H1274" s="44"/>
      <c r="I1274" s="45"/>
      <c r="J1274" s="44"/>
    </row>
    <row r="1275" spans="2:10" ht="27.95" customHeight="1">
      <c r="B1275" s="44"/>
      <c r="C1275" s="44"/>
      <c r="D1275" s="44"/>
      <c r="G1275" s="44"/>
      <c r="H1275" s="44"/>
      <c r="I1275" s="45"/>
      <c r="J1275" s="44"/>
    </row>
    <row r="1276" spans="2:10" ht="27.95" customHeight="1">
      <c r="B1276" s="44"/>
      <c r="C1276" s="44"/>
      <c r="D1276" s="44"/>
      <c r="G1276" s="44"/>
      <c r="H1276" s="44"/>
      <c r="I1276" s="45"/>
      <c r="J1276" s="44"/>
    </row>
    <row r="1277" spans="2:10" ht="27.95" customHeight="1">
      <c r="B1277" s="44"/>
      <c r="C1277" s="44"/>
      <c r="D1277" s="44"/>
      <c r="G1277" s="44"/>
      <c r="H1277" s="44"/>
      <c r="I1277" s="45"/>
      <c r="J1277" s="44"/>
    </row>
    <row r="1278" spans="2:10" ht="27.95" customHeight="1">
      <c r="B1278" s="44"/>
      <c r="C1278" s="44"/>
      <c r="D1278" s="44"/>
      <c r="G1278" s="44"/>
      <c r="H1278" s="44"/>
      <c r="I1278" s="45"/>
      <c r="J1278" s="44"/>
    </row>
    <row r="1279" spans="2:10" ht="27.95" customHeight="1">
      <c r="B1279" s="44"/>
      <c r="C1279" s="44"/>
      <c r="D1279" s="44"/>
      <c r="G1279" s="44"/>
      <c r="H1279" s="44"/>
      <c r="I1279" s="45"/>
      <c r="J1279" s="44"/>
    </row>
    <row r="1280" spans="2:10" ht="27.95" customHeight="1">
      <c r="B1280" s="44"/>
      <c r="C1280" s="44"/>
      <c r="D1280" s="44"/>
      <c r="G1280" s="44"/>
      <c r="H1280" s="44"/>
      <c r="I1280" s="45"/>
      <c r="J1280" s="44"/>
    </row>
    <row r="1281" spans="2:10" ht="27.95" customHeight="1">
      <c r="B1281" s="44"/>
      <c r="C1281" s="44"/>
      <c r="D1281" s="44"/>
      <c r="G1281" s="44"/>
      <c r="H1281" s="44"/>
      <c r="I1281" s="45"/>
      <c r="J1281" s="44"/>
    </row>
    <row r="1282" spans="2:10" ht="27.95" customHeight="1">
      <c r="B1282" s="44"/>
      <c r="C1282" s="44"/>
      <c r="D1282" s="44"/>
      <c r="G1282" s="44"/>
      <c r="H1282" s="44"/>
      <c r="I1282" s="45"/>
      <c r="J1282" s="44"/>
    </row>
    <row r="1283" spans="2:10" ht="27.95" customHeight="1">
      <c r="B1283" s="44"/>
      <c r="C1283" s="44"/>
      <c r="D1283" s="44"/>
      <c r="G1283" s="44"/>
      <c r="H1283" s="44"/>
      <c r="I1283" s="45"/>
      <c r="J1283" s="44"/>
    </row>
    <row r="1284" spans="2:10" ht="27.95" customHeight="1">
      <c r="B1284" s="44"/>
      <c r="C1284" s="44"/>
      <c r="D1284" s="44"/>
      <c r="G1284" s="44"/>
      <c r="H1284" s="44"/>
      <c r="I1284" s="45"/>
      <c r="J1284" s="44"/>
    </row>
    <row r="1285" spans="2:10" ht="27.95" customHeight="1">
      <c r="B1285" s="44"/>
      <c r="C1285" s="44"/>
      <c r="D1285" s="44"/>
      <c r="G1285" s="44"/>
      <c r="H1285" s="44"/>
      <c r="I1285" s="45"/>
      <c r="J1285" s="44"/>
    </row>
    <row r="1286" spans="2:10" ht="27.95" customHeight="1">
      <c r="B1286" s="44"/>
      <c r="C1286" s="44"/>
      <c r="D1286" s="44"/>
      <c r="G1286" s="44"/>
      <c r="H1286" s="44"/>
      <c r="I1286" s="45"/>
      <c r="J1286" s="44"/>
    </row>
    <row r="1287" spans="2:10" ht="27.95" customHeight="1">
      <c r="B1287" s="44"/>
      <c r="C1287" s="44"/>
      <c r="D1287" s="44"/>
      <c r="G1287" s="44"/>
      <c r="H1287" s="44"/>
      <c r="I1287" s="45"/>
      <c r="J1287" s="44"/>
    </row>
    <row r="1288" spans="2:10" ht="27.95" customHeight="1">
      <c r="B1288" s="44"/>
      <c r="C1288" s="44"/>
      <c r="D1288" s="44"/>
      <c r="G1288" s="44"/>
      <c r="H1288" s="44"/>
      <c r="I1288" s="45"/>
      <c r="J1288" s="44"/>
    </row>
    <row r="1289" spans="2:10" ht="27.95" customHeight="1">
      <c r="B1289" s="44"/>
      <c r="C1289" s="44"/>
      <c r="D1289" s="44"/>
      <c r="G1289" s="44"/>
      <c r="H1289" s="44"/>
      <c r="I1289" s="45"/>
      <c r="J1289" s="44"/>
    </row>
    <row r="1290" spans="2:10" ht="27.95" customHeight="1">
      <c r="B1290" s="44"/>
      <c r="C1290" s="44"/>
      <c r="D1290" s="44"/>
      <c r="G1290" s="44"/>
      <c r="H1290" s="44"/>
      <c r="I1290" s="45"/>
      <c r="J1290" s="44"/>
    </row>
    <row r="1291" spans="2:10" ht="27.95" customHeight="1">
      <c r="B1291" s="44"/>
      <c r="C1291" s="44"/>
      <c r="D1291" s="44"/>
      <c r="G1291" s="44"/>
      <c r="H1291" s="44"/>
      <c r="I1291" s="45"/>
      <c r="J1291" s="44"/>
    </row>
    <row r="1292" spans="2:10" ht="27.95" customHeight="1">
      <c r="B1292" s="44"/>
      <c r="C1292" s="44"/>
      <c r="D1292" s="44"/>
      <c r="G1292" s="44"/>
      <c r="H1292" s="44"/>
      <c r="I1292" s="45"/>
      <c r="J1292" s="44"/>
    </row>
    <row r="1293" spans="2:10" ht="27.95" customHeight="1">
      <c r="B1293" s="44"/>
      <c r="C1293" s="44"/>
      <c r="D1293" s="44"/>
      <c r="G1293" s="44"/>
      <c r="H1293" s="44"/>
      <c r="I1293" s="45"/>
      <c r="J1293" s="44"/>
    </row>
    <row r="1294" spans="2:10" ht="27.95" customHeight="1">
      <c r="B1294" s="44"/>
      <c r="C1294" s="44"/>
      <c r="D1294" s="44"/>
      <c r="G1294" s="44"/>
      <c r="H1294" s="44"/>
      <c r="I1294" s="45"/>
      <c r="J1294" s="44"/>
    </row>
    <row r="1295" spans="2:10" ht="27.95" customHeight="1">
      <c r="B1295" s="44"/>
      <c r="C1295" s="44"/>
      <c r="D1295" s="44"/>
      <c r="G1295" s="44"/>
      <c r="H1295" s="44"/>
      <c r="I1295" s="45"/>
      <c r="J1295" s="44"/>
    </row>
    <row r="1296" spans="2:10" ht="27.95" customHeight="1">
      <c r="B1296" s="44"/>
      <c r="C1296" s="44"/>
      <c r="D1296" s="44"/>
      <c r="G1296" s="44"/>
      <c r="H1296" s="44"/>
      <c r="I1296" s="45"/>
      <c r="J1296" s="44"/>
    </row>
    <row r="1297" spans="2:10" ht="27.95" customHeight="1">
      <c r="B1297" s="44"/>
      <c r="C1297" s="44"/>
      <c r="D1297" s="44"/>
      <c r="G1297" s="44"/>
      <c r="H1297" s="44"/>
      <c r="I1297" s="45"/>
      <c r="J1297" s="44"/>
    </row>
    <row r="1298" spans="2:10" ht="27.95" customHeight="1">
      <c r="B1298" s="44"/>
      <c r="C1298" s="44"/>
      <c r="D1298" s="44"/>
      <c r="G1298" s="44"/>
      <c r="H1298" s="44"/>
      <c r="I1298" s="45"/>
      <c r="J1298" s="44"/>
    </row>
    <row r="1299" spans="2:10" ht="27.95" customHeight="1">
      <c r="B1299" s="44"/>
      <c r="C1299" s="44"/>
      <c r="D1299" s="44"/>
      <c r="G1299" s="44"/>
      <c r="H1299" s="44"/>
      <c r="I1299" s="45"/>
      <c r="J1299" s="44"/>
    </row>
    <row r="1300" spans="2:10" ht="27.95" customHeight="1">
      <c r="B1300" s="44"/>
      <c r="C1300" s="44"/>
      <c r="D1300" s="44"/>
      <c r="G1300" s="44"/>
      <c r="H1300" s="44"/>
      <c r="I1300" s="45"/>
      <c r="J1300" s="44"/>
    </row>
    <row r="1301" spans="2:10" ht="27.95" customHeight="1">
      <c r="B1301" s="44"/>
      <c r="C1301" s="44"/>
      <c r="D1301" s="44"/>
      <c r="G1301" s="44"/>
      <c r="H1301" s="44"/>
      <c r="I1301" s="45"/>
      <c r="J1301" s="44"/>
    </row>
    <row r="1302" spans="2:10" ht="27.95" customHeight="1">
      <c r="B1302" s="44"/>
      <c r="C1302" s="44"/>
      <c r="D1302" s="44"/>
      <c r="G1302" s="44"/>
      <c r="H1302" s="44"/>
      <c r="I1302" s="45"/>
      <c r="J1302" s="44"/>
    </row>
    <row r="1303" spans="2:10" ht="27.95" customHeight="1">
      <c r="B1303" s="44"/>
      <c r="C1303" s="44"/>
      <c r="D1303" s="44"/>
      <c r="G1303" s="44"/>
      <c r="H1303" s="44"/>
      <c r="I1303" s="45"/>
      <c r="J1303" s="44"/>
    </row>
    <row r="1304" spans="2:10" ht="27.95" customHeight="1">
      <c r="B1304" s="44"/>
      <c r="C1304" s="44"/>
      <c r="D1304" s="44"/>
      <c r="G1304" s="44"/>
      <c r="H1304" s="44"/>
      <c r="I1304" s="45"/>
      <c r="J1304" s="44"/>
    </row>
    <row r="1305" spans="2:10" ht="27.95" customHeight="1">
      <c r="B1305" s="44"/>
      <c r="C1305" s="44"/>
      <c r="D1305" s="44"/>
      <c r="G1305" s="44"/>
      <c r="H1305" s="44"/>
      <c r="I1305" s="45"/>
      <c r="J1305" s="44"/>
    </row>
    <row r="1306" spans="2:10" ht="27.95" customHeight="1">
      <c r="B1306" s="44"/>
      <c r="C1306" s="44"/>
      <c r="D1306" s="44"/>
      <c r="G1306" s="44"/>
      <c r="H1306" s="44"/>
      <c r="I1306" s="45"/>
      <c r="J1306" s="44"/>
    </row>
    <row r="1307" spans="2:10" ht="27.95" customHeight="1">
      <c r="B1307" s="44"/>
      <c r="C1307" s="44"/>
      <c r="D1307" s="44"/>
      <c r="G1307" s="44"/>
      <c r="H1307" s="44"/>
      <c r="I1307" s="45"/>
      <c r="J1307" s="44"/>
    </row>
    <row r="1308" spans="2:10" ht="27.95" customHeight="1">
      <c r="B1308" s="44"/>
      <c r="C1308" s="44"/>
      <c r="D1308" s="44"/>
      <c r="G1308" s="44"/>
      <c r="H1308" s="44"/>
      <c r="I1308" s="45"/>
      <c r="J1308" s="44"/>
    </row>
    <row r="1309" spans="2:10" ht="27.95" customHeight="1">
      <c r="B1309" s="44"/>
      <c r="C1309" s="44"/>
      <c r="D1309" s="44"/>
      <c r="G1309" s="44"/>
      <c r="H1309" s="44"/>
      <c r="I1309" s="45"/>
      <c r="J1309" s="44"/>
    </row>
    <row r="1310" spans="2:10" ht="27.95" customHeight="1">
      <c r="B1310" s="44"/>
      <c r="C1310" s="44"/>
      <c r="D1310" s="44"/>
      <c r="G1310" s="44"/>
      <c r="H1310" s="44"/>
      <c r="I1310" s="45"/>
      <c r="J1310" s="44"/>
    </row>
    <row r="1311" spans="2:10" ht="27.95" customHeight="1">
      <c r="B1311" s="44"/>
      <c r="C1311" s="44"/>
      <c r="D1311" s="44"/>
      <c r="G1311" s="44"/>
      <c r="H1311" s="44"/>
      <c r="I1311" s="45"/>
      <c r="J1311" s="44"/>
    </row>
    <row r="1312" spans="2:10" ht="27.95" customHeight="1">
      <c r="B1312" s="44"/>
      <c r="C1312" s="44"/>
      <c r="D1312" s="44"/>
      <c r="G1312" s="44"/>
      <c r="H1312" s="44"/>
      <c r="I1312" s="45"/>
      <c r="J1312" s="44"/>
    </row>
    <row r="1313" spans="2:10" ht="27.95" customHeight="1">
      <c r="B1313" s="44"/>
      <c r="C1313" s="44"/>
      <c r="D1313" s="44"/>
      <c r="G1313" s="44"/>
      <c r="H1313" s="44"/>
      <c r="I1313" s="45"/>
      <c r="J1313" s="44"/>
    </row>
    <row r="1314" spans="2:10" ht="27.95" customHeight="1">
      <c r="B1314" s="44"/>
      <c r="C1314" s="44"/>
      <c r="D1314" s="44"/>
      <c r="G1314" s="44"/>
      <c r="H1314" s="44"/>
      <c r="I1314" s="45"/>
      <c r="J1314" s="44"/>
    </row>
    <row r="1315" spans="2:10" ht="27.95" customHeight="1">
      <c r="B1315" s="44"/>
      <c r="C1315" s="44"/>
      <c r="D1315" s="44"/>
      <c r="G1315" s="44"/>
      <c r="H1315" s="44"/>
      <c r="I1315" s="45"/>
      <c r="J1315" s="44"/>
    </row>
    <row r="1316" spans="2:10" ht="27.95" customHeight="1">
      <c r="B1316" s="44"/>
      <c r="C1316" s="44"/>
      <c r="D1316" s="44"/>
      <c r="G1316" s="44"/>
      <c r="H1316" s="44"/>
      <c r="I1316" s="45"/>
      <c r="J1316" s="44"/>
    </row>
    <row r="1317" spans="2:10" ht="27.95" customHeight="1">
      <c r="B1317" s="44"/>
      <c r="C1317" s="44"/>
      <c r="D1317" s="44"/>
      <c r="G1317" s="44"/>
      <c r="H1317" s="44"/>
      <c r="I1317" s="45"/>
      <c r="J1317" s="44"/>
    </row>
    <row r="1318" spans="2:10" ht="27.95" customHeight="1">
      <c r="B1318" s="44"/>
      <c r="C1318" s="44"/>
      <c r="D1318" s="44"/>
      <c r="G1318" s="44"/>
      <c r="H1318" s="44"/>
      <c r="I1318" s="45"/>
      <c r="J1318" s="44"/>
    </row>
    <row r="1319" spans="2:10" ht="27.95" customHeight="1">
      <c r="B1319" s="44"/>
      <c r="C1319" s="44"/>
      <c r="D1319" s="44"/>
      <c r="G1319" s="44"/>
      <c r="H1319" s="44"/>
      <c r="I1319" s="45"/>
      <c r="J1319" s="44"/>
    </row>
    <row r="1320" spans="2:10" ht="27.95" customHeight="1">
      <c r="B1320" s="44"/>
      <c r="C1320" s="44"/>
      <c r="D1320" s="44"/>
      <c r="G1320" s="44"/>
      <c r="H1320" s="44"/>
      <c r="I1320" s="45"/>
      <c r="J1320" s="44"/>
    </row>
    <row r="1321" spans="2:10" ht="27.95" customHeight="1">
      <c r="B1321" s="44"/>
      <c r="C1321" s="44"/>
      <c r="D1321" s="44"/>
      <c r="G1321" s="44"/>
      <c r="H1321" s="44"/>
      <c r="I1321" s="45"/>
      <c r="J1321" s="44"/>
    </row>
    <row r="1322" spans="2:10" ht="27.95" customHeight="1">
      <c r="B1322" s="44"/>
      <c r="C1322" s="44"/>
      <c r="D1322" s="44"/>
      <c r="G1322" s="44"/>
      <c r="H1322" s="44"/>
      <c r="I1322" s="45"/>
      <c r="J1322" s="44"/>
    </row>
    <row r="1323" spans="2:10" ht="27.95" customHeight="1">
      <c r="B1323" s="44"/>
      <c r="C1323" s="44"/>
      <c r="D1323" s="44"/>
      <c r="G1323" s="44"/>
      <c r="H1323" s="44"/>
      <c r="I1323" s="45"/>
      <c r="J1323" s="44"/>
    </row>
    <row r="1324" spans="2:10" ht="27.95" customHeight="1">
      <c r="B1324" s="44"/>
      <c r="C1324" s="44"/>
      <c r="D1324" s="44"/>
      <c r="G1324" s="44"/>
      <c r="H1324" s="44"/>
      <c r="I1324" s="45"/>
      <c r="J1324" s="44"/>
    </row>
    <row r="1325" spans="2:10" ht="27.95" customHeight="1">
      <c r="B1325" s="44"/>
      <c r="C1325" s="44"/>
      <c r="D1325" s="44"/>
      <c r="G1325" s="44"/>
      <c r="H1325" s="44"/>
      <c r="I1325" s="45"/>
      <c r="J1325" s="44"/>
    </row>
    <row r="1326" spans="2:10" ht="27.95" customHeight="1">
      <c r="B1326" s="44"/>
      <c r="C1326" s="44"/>
      <c r="D1326" s="44"/>
      <c r="G1326" s="44"/>
      <c r="H1326" s="44"/>
      <c r="I1326" s="45"/>
      <c r="J1326" s="44"/>
    </row>
    <row r="1327" spans="2:10" ht="27.95" customHeight="1">
      <c r="B1327" s="44"/>
      <c r="C1327" s="44"/>
      <c r="D1327" s="44"/>
      <c r="G1327" s="44"/>
      <c r="H1327" s="44"/>
      <c r="I1327" s="45"/>
      <c r="J1327" s="44"/>
    </row>
    <row r="1328" spans="2:10" ht="27.95" customHeight="1">
      <c r="B1328" s="44"/>
      <c r="C1328" s="44"/>
      <c r="D1328" s="44"/>
      <c r="G1328" s="44"/>
      <c r="H1328" s="44"/>
      <c r="I1328" s="45"/>
      <c r="J1328" s="44"/>
    </row>
    <row r="1329" spans="2:10" ht="27.95" customHeight="1">
      <c r="B1329" s="44"/>
      <c r="C1329" s="44"/>
      <c r="D1329" s="44"/>
      <c r="G1329" s="44"/>
      <c r="H1329" s="44"/>
      <c r="I1329" s="45"/>
      <c r="J1329" s="44"/>
    </row>
    <row r="1330" spans="2:10" ht="27.95" customHeight="1">
      <c r="B1330" s="44"/>
      <c r="C1330" s="44"/>
      <c r="D1330" s="44"/>
      <c r="G1330" s="44"/>
      <c r="H1330" s="44"/>
      <c r="I1330" s="45"/>
      <c r="J1330" s="44"/>
    </row>
    <row r="1331" spans="2:10" ht="27.95" customHeight="1">
      <c r="B1331" s="44"/>
      <c r="C1331" s="44"/>
      <c r="D1331" s="44"/>
      <c r="G1331" s="44"/>
      <c r="H1331" s="44"/>
      <c r="I1331" s="45"/>
      <c r="J1331" s="44"/>
    </row>
    <row r="1332" spans="2:10" ht="27.95" customHeight="1">
      <c r="B1332" s="44"/>
      <c r="C1332" s="44"/>
      <c r="D1332" s="44"/>
      <c r="G1332" s="44"/>
      <c r="H1332" s="44"/>
      <c r="I1332" s="45"/>
      <c r="J1332" s="44"/>
    </row>
    <row r="1333" spans="2:10" ht="27.95" customHeight="1">
      <c r="B1333" s="44"/>
      <c r="C1333" s="44"/>
      <c r="D1333" s="44"/>
      <c r="G1333" s="44"/>
      <c r="H1333" s="44"/>
      <c r="I1333" s="45"/>
      <c r="J1333" s="44"/>
    </row>
    <row r="1334" spans="2:10" ht="27.95" customHeight="1">
      <c r="B1334" s="44"/>
      <c r="C1334" s="44"/>
      <c r="D1334" s="44"/>
      <c r="G1334" s="44"/>
      <c r="H1334" s="44"/>
      <c r="I1334" s="45"/>
      <c r="J1334" s="44"/>
    </row>
    <row r="1335" spans="2:10" ht="27.95" customHeight="1">
      <c r="B1335" s="44"/>
      <c r="C1335" s="44"/>
      <c r="D1335" s="44"/>
      <c r="G1335" s="44"/>
      <c r="H1335" s="44"/>
      <c r="I1335" s="45"/>
      <c r="J1335" s="44"/>
    </row>
    <row r="1336" spans="2:10" ht="27.95" customHeight="1">
      <c r="B1336" s="44"/>
      <c r="C1336" s="44"/>
      <c r="D1336" s="44"/>
      <c r="G1336" s="44"/>
      <c r="H1336" s="44"/>
      <c r="I1336" s="45"/>
      <c r="J1336" s="44"/>
    </row>
    <row r="1337" spans="2:10" ht="27.95" customHeight="1">
      <c r="B1337" s="44"/>
      <c r="C1337" s="44"/>
      <c r="D1337" s="44"/>
      <c r="G1337" s="44"/>
      <c r="H1337" s="44"/>
      <c r="I1337" s="45"/>
      <c r="J1337" s="44"/>
    </row>
    <row r="1338" spans="2:10" ht="27.95" customHeight="1">
      <c r="B1338" s="44"/>
      <c r="C1338" s="44"/>
      <c r="D1338" s="44"/>
      <c r="G1338" s="44"/>
      <c r="H1338" s="44"/>
      <c r="I1338" s="45"/>
      <c r="J1338" s="44"/>
    </row>
    <row r="1339" spans="2:10" ht="27.95" customHeight="1">
      <c r="B1339" s="44"/>
      <c r="C1339" s="44"/>
      <c r="D1339" s="44"/>
      <c r="G1339" s="44"/>
      <c r="H1339" s="44"/>
      <c r="I1339" s="45"/>
      <c r="J1339" s="44"/>
    </row>
    <row r="1340" spans="2:10" ht="27.95" customHeight="1">
      <c r="B1340" s="44"/>
      <c r="C1340" s="44"/>
      <c r="D1340" s="44"/>
      <c r="G1340" s="44"/>
      <c r="H1340" s="44"/>
      <c r="I1340" s="45"/>
      <c r="J1340" s="44"/>
    </row>
    <row r="1341" spans="2:10" ht="27.95" customHeight="1">
      <c r="B1341" s="44"/>
      <c r="C1341" s="44"/>
      <c r="D1341" s="44"/>
      <c r="G1341" s="44"/>
      <c r="H1341" s="44"/>
      <c r="I1341" s="45"/>
      <c r="J1341" s="44"/>
    </row>
    <row r="1342" spans="2:10" ht="27.95" customHeight="1">
      <c r="B1342" s="44"/>
      <c r="C1342" s="44"/>
      <c r="D1342" s="44"/>
      <c r="G1342" s="44"/>
      <c r="H1342" s="44"/>
      <c r="I1342" s="45"/>
      <c r="J1342" s="44"/>
    </row>
    <row r="1343" spans="2:10" ht="27.95" customHeight="1">
      <c r="B1343" s="44"/>
      <c r="C1343" s="44"/>
      <c r="D1343" s="44"/>
      <c r="G1343" s="44"/>
      <c r="H1343" s="44"/>
      <c r="I1343" s="45"/>
      <c r="J1343" s="44"/>
    </row>
    <row r="1344" spans="2:10" ht="27.95" customHeight="1">
      <c r="B1344" s="44"/>
      <c r="C1344" s="44"/>
      <c r="D1344" s="44"/>
      <c r="G1344" s="44"/>
      <c r="H1344" s="44"/>
      <c r="I1344" s="45"/>
      <c r="J1344" s="44"/>
    </row>
    <row r="1345" spans="2:10" ht="27.95" customHeight="1">
      <c r="B1345" s="44"/>
      <c r="C1345" s="44"/>
      <c r="D1345" s="44"/>
      <c r="G1345" s="44"/>
      <c r="H1345" s="44"/>
      <c r="I1345" s="45"/>
      <c r="J1345" s="44"/>
    </row>
    <row r="1346" spans="2:10" ht="27.95" customHeight="1">
      <c r="B1346" s="44"/>
      <c r="C1346" s="44"/>
      <c r="D1346" s="44"/>
      <c r="G1346" s="44"/>
      <c r="H1346" s="44"/>
      <c r="I1346" s="45"/>
      <c r="J1346" s="44"/>
    </row>
    <row r="1347" spans="2:10" ht="27.95" customHeight="1">
      <c r="B1347" s="44"/>
      <c r="C1347" s="44"/>
      <c r="D1347" s="44"/>
      <c r="G1347" s="44"/>
      <c r="H1347" s="44"/>
      <c r="I1347" s="45"/>
      <c r="J1347" s="44"/>
    </row>
    <row r="1348" spans="2:10" ht="27.95" customHeight="1">
      <c r="B1348" s="44"/>
      <c r="C1348" s="44"/>
      <c r="D1348" s="44"/>
      <c r="G1348" s="44"/>
      <c r="H1348" s="44"/>
      <c r="I1348" s="45"/>
      <c r="J1348" s="44"/>
    </row>
    <row r="1349" spans="2:10" ht="27.95" customHeight="1">
      <c r="B1349" s="44"/>
      <c r="C1349" s="44"/>
      <c r="D1349" s="44"/>
      <c r="G1349" s="44"/>
      <c r="H1349" s="44"/>
      <c r="I1349" s="45"/>
      <c r="J1349" s="44"/>
    </row>
    <row r="1350" spans="2:10" ht="27.95" customHeight="1">
      <c r="B1350" s="44"/>
      <c r="C1350" s="44"/>
      <c r="D1350" s="44"/>
      <c r="G1350" s="44"/>
      <c r="H1350" s="44"/>
      <c r="I1350" s="45"/>
      <c r="J1350" s="44"/>
    </row>
    <row r="1351" spans="2:10" ht="27.95" customHeight="1">
      <c r="B1351" s="44"/>
      <c r="C1351" s="44"/>
      <c r="D1351" s="44"/>
      <c r="G1351" s="44"/>
      <c r="H1351" s="44"/>
      <c r="I1351" s="45"/>
      <c r="J1351" s="44"/>
    </row>
    <row r="1352" spans="2:10" ht="27.95" customHeight="1">
      <c r="B1352" s="44"/>
      <c r="C1352" s="44"/>
      <c r="D1352" s="44"/>
      <c r="G1352" s="44"/>
      <c r="H1352" s="44"/>
      <c r="I1352" s="45"/>
      <c r="J1352" s="44"/>
    </row>
    <row r="1353" spans="2:10" ht="27.95" customHeight="1">
      <c r="B1353" s="44"/>
      <c r="C1353" s="44"/>
      <c r="D1353" s="44"/>
      <c r="G1353" s="44"/>
      <c r="H1353" s="44"/>
      <c r="I1353" s="45"/>
      <c r="J1353" s="44"/>
    </row>
    <row r="1354" spans="2:10" ht="27.95" customHeight="1">
      <c r="B1354" s="44"/>
      <c r="C1354" s="44"/>
      <c r="D1354" s="44"/>
      <c r="G1354" s="44"/>
      <c r="H1354" s="44"/>
      <c r="I1354" s="45"/>
      <c r="J1354" s="44"/>
    </row>
    <row r="1355" spans="2:10" ht="27.95" customHeight="1">
      <c r="B1355" s="44"/>
      <c r="C1355" s="44"/>
      <c r="D1355" s="44"/>
      <c r="G1355" s="44"/>
      <c r="H1355" s="44"/>
      <c r="I1355" s="45"/>
      <c r="J1355" s="44"/>
    </row>
    <row r="1356" spans="2:10" ht="27.95" customHeight="1">
      <c r="B1356" s="44"/>
      <c r="C1356" s="44"/>
      <c r="D1356" s="44"/>
      <c r="G1356" s="44"/>
      <c r="H1356" s="44"/>
      <c r="I1356" s="45"/>
      <c r="J1356" s="44"/>
    </row>
    <row r="1357" spans="2:10" ht="27.95" customHeight="1">
      <c r="B1357" s="44"/>
      <c r="C1357" s="44"/>
      <c r="D1357" s="44"/>
      <c r="G1357" s="44"/>
      <c r="H1357" s="44"/>
      <c r="I1357" s="45"/>
      <c r="J1357" s="44"/>
    </row>
    <row r="1358" spans="2:10" ht="27.95" customHeight="1">
      <c r="B1358" s="44"/>
      <c r="C1358" s="44"/>
      <c r="D1358" s="44"/>
      <c r="G1358" s="44"/>
      <c r="H1358" s="44"/>
      <c r="I1358" s="45"/>
      <c r="J1358" s="44"/>
    </row>
    <row r="1359" spans="2:10" ht="27.95" customHeight="1">
      <c r="B1359" s="44"/>
      <c r="C1359" s="44"/>
      <c r="D1359" s="44"/>
      <c r="G1359" s="44"/>
      <c r="H1359" s="44"/>
      <c r="I1359" s="45"/>
      <c r="J1359" s="44"/>
    </row>
    <row r="1360" spans="2:10" ht="27.95" customHeight="1">
      <c r="B1360" s="44"/>
      <c r="C1360" s="44"/>
      <c r="D1360" s="44"/>
      <c r="G1360" s="44"/>
      <c r="H1360" s="44"/>
      <c r="I1360" s="45"/>
      <c r="J1360" s="44"/>
    </row>
    <row r="1361" spans="2:10" ht="27.95" customHeight="1">
      <c r="B1361" s="44"/>
      <c r="C1361" s="44"/>
      <c r="D1361" s="44"/>
      <c r="G1361" s="44"/>
      <c r="H1361" s="44"/>
      <c r="I1361" s="45"/>
      <c r="J1361" s="44"/>
    </row>
    <row r="1362" spans="2:10" ht="27.95" customHeight="1">
      <c r="B1362" s="44"/>
      <c r="C1362" s="44"/>
      <c r="D1362" s="44"/>
      <c r="G1362" s="44"/>
      <c r="H1362" s="44"/>
      <c r="I1362" s="45"/>
      <c r="J1362" s="44"/>
    </row>
    <row r="1363" spans="2:10" ht="27.95" customHeight="1">
      <c r="B1363" s="44"/>
      <c r="C1363" s="44"/>
      <c r="D1363" s="44"/>
      <c r="G1363" s="44"/>
      <c r="H1363" s="44"/>
      <c r="I1363" s="45"/>
      <c r="J1363" s="44"/>
    </row>
    <row r="1364" spans="2:10" ht="27.95" customHeight="1">
      <c r="B1364" s="44"/>
      <c r="C1364" s="44"/>
      <c r="D1364" s="44"/>
      <c r="G1364" s="44"/>
      <c r="H1364" s="44"/>
      <c r="I1364" s="45"/>
      <c r="J1364" s="44"/>
    </row>
    <row r="1365" spans="2:10" ht="27.95" customHeight="1">
      <c r="B1365" s="44"/>
      <c r="C1365" s="44"/>
      <c r="D1365" s="44"/>
      <c r="G1365" s="44"/>
      <c r="H1365" s="44"/>
      <c r="I1365" s="45"/>
      <c r="J1365" s="44"/>
    </row>
    <row r="1366" spans="2:10" ht="27.95" customHeight="1">
      <c r="B1366" s="44"/>
      <c r="C1366" s="44"/>
      <c r="D1366" s="44"/>
      <c r="G1366" s="44"/>
      <c r="H1366" s="44"/>
      <c r="I1366" s="45"/>
      <c r="J1366" s="44"/>
    </row>
    <row r="1367" spans="2:10" ht="27.95" customHeight="1">
      <c r="B1367" s="44"/>
      <c r="C1367" s="44"/>
      <c r="D1367" s="44"/>
      <c r="G1367" s="44"/>
      <c r="H1367" s="44"/>
      <c r="I1367" s="45"/>
      <c r="J1367" s="44"/>
    </row>
    <row r="1368" spans="2:10" ht="27.95" customHeight="1">
      <c r="B1368" s="44"/>
      <c r="C1368" s="44"/>
      <c r="D1368" s="44"/>
      <c r="G1368" s="44"/>
      <c r="H1368" s="44"/>
      <c r="I1368" s="45"/>
      <c r="J1368" s="44"/>
    </row>
    <row r="1369" spans="2:10" ht="27.95" customHeight="1">
      <c r="B1369" s="44"/>
      <c r="C1369" s="44"/>
      <c r="D1369" s="44"/>
      <c r="G1369" s="44"/>
      <c r="H1369" s="44"/>
      <c r="I1369" s="45"/>
      <c r="J1369" s="44"/>
    </row>
    <row r="1370" spans="2:10" ht="27.95" customHeight="1">
      <c r="B1370" s="44"/>
      <c r="C1370" s="44"/>
      <c r="D1370" s="44"/>
      <c r="G1370" s="44"/>
      <c r="H1370" s="44"/>
      <c r="I1370" s="45"/>
      <c r="J1370" s="44"/>
    </row>
    <row r="1371" spans="2:10" ht="27.95" customHeight="1">
      <c r="B1371" s="44"/>
      <c r="C1371" s="44"/>
      <c r="D1371" s="44"/>
      <c r="G1371" s="44"/>
      <c r="H1371" s="44"/>
      <c r="I1371" s="45"/>
      <c r="J1371" s="44"/>
    </row>
    <row r="1372" spans="2:10" ht="27.95" customHeight="1">
      <c r="B1372" s="44"/>
      <c r="C1372" s="44"/>
      <c r="D1372" s="44"/>
      <c r="G1372" s="44"/>
      <c r="H1372" s="44"/>
      <c r="I1372" s="45"/>
      <c r="J1372" s="44"/>
    </row>
    <row r="1373" spans="2:10" ht="27.95" customHeight="1">
      <c r="B1373" s="44"/>
      <c r="C1373" s="44"/>
      <c r="D1373" s="44"/>
      <c r="G1373" s="44"/>
      <c r="H1373" s="44"/>
      <c r="I1373" s="45"/>
      <c r="J1373" s="44"/>
    </row>
    <row r="1374" spans="2:10" ht="27.95" customHeight="1">
      <c r="B1374" s="44"/>
      <c r="C1374" s="44"/>
      <c r="D1374" s="44"/>
      <c r="G1374" s="44"/>
      <c r="H1374" s="44"/>
      <c r="I1374" s="45"/>
      <c r="J1374" s="44"/>
    </row>
    <row r="1375" spans="2:10" ht="27.95" customHeight="1">
      <c r="B1375" s="44"/>
      <c r="C1375" s="44"/>
      <c r="D1375" s="44"/>
      <c r="G1375" s="44"/>
      <c r="H1375" s="44"/>
      <c r="I1375" s="45"/>
      <c r="J1375" s="44"/>
    </row>
    <row r="1376" spans="2:10" ht="27.95" customHeight="1">
      <c r="B1376" s="44"/>
      <c r="C1376" s="44"/>
      <c r="D1376" s="44"/>
      <c r="G1376" s="44"/>
      <c r="H1376" s="44"/>
      <c r="I1376" s="45"/>
      <c r="J1376" s="44"/>
    </row>
    <row r="1377" spans="2:10" ht="27.95" customHeight="1">
      <c r="B1377" s="44"/>
      <c r="C1377" s="44"/>
      <c r="D1377" s="44"/>
      <c r="G1377" s="44"/>
      <c r="H1377" s="44"/>
      <c r="I1377" s="45"/>
      <c r="J1377" s="44"/>
    </row>
    <row r="1378" spans="2:10" ht="27.95" customHeight="1">
      <c r="B1378" s="44"/>
      <c r="C1378" s="44"/>
      <c r="D1378" s="44"/>
      <c r="G1378" s="44"/>
      <c r="H1378" s="44"/>
      <c r="I1378" s="45"/>
      <c r="J1378" s="44"/>
    </row>
    <row r="1379" spans="2:10" ht="27.95" customHeight="1">
      <c r="B1379" s="44"/>
      <c r="C1379" s="44"/>
      <c r="D1379" s="44"/>
      <c r="G1379" s="44"/>
      <c r="H1379" s="44"/>
      <c r="I1379" s="45"/>
      <c r="J1379" s="44"/>
    </row>
    <row r="1380" spans="2:10" ht="27.95" customHeight="1">
      <c r="B1380" s="44"/>
      <c r="C1380" s="44"/>
      <c r="D1380" s="44"/>
      <c r="G1380" s="44"/>
      <c r="H1380" s="44"/>
      <c r="I1380" s="45"/>
      <c r="J1380" s="44"/>
    </row>
    <row r="1381" spans="2:10" ht="27.95" customHeight="1">
      <c r="B1381" s="44"/>
      <c r="C1381" s="44"/>
      <c r="D1381" s="44"/>
      <c r="G1381" s="44"/>
      <c r="H1381" s="44"/>
      <c r="I1381" s="45"/>
      <c r="J1381" s="44"/>
    </row>
    <row r="1382" spans="2:10" ht="27.95" customHeight="1">
      <c r="B1382" s="44"/>
      <c r="C1382" s="44"/>
      <c r="D1382" s="44"/>
      <c r="G1382" s="44"/>
      <c r="H1382" s="44"/>
      <c r="I1382" s="45"/>
      <c r="J1382" s="44"/>
    </row>
    <row r="1383" spans="2:10" ht="27.95" customHeight="1">
      <c r="B1383" s="44"/>
      <c r="C1383" s="44"/>
      <c r="D1383" s="44"/>
      <c r="G1383" s="44"/>
      <c r="H1383" s="44"/>
      <c r="I1383" s="45"/>
      <c r="J1383" s="44"/>
    </row>
    <row r="1384" spans="2:10" ht="27.95" customHeight="1">
      <c r="B1384" s="44"/>
      <c r="C1384" s="44"/>
      <c r="D1384" s="44"/>
      <c r="G1384" s="44"/>
      <c r="H1384" s="44"/>
      <c r="I1384" s="45"/>
      <c r="J1384" s="44"/>
    </row>
    <row r="1385" spans="2:10" ht="27.95" customHeight="1">
      <c r="B1385" s="44"/>
      <c r="C1385" s="44"/>
      <c r="D1385" s="44"/>
      <c r="G1385" s="44"/>
      <c r="H1385" s="44"/>
      <c r="I1385" s="45"/>
      <c r="J1385" s="44"/>
    </row>
    <row r="1386" spans="2:10" ht="27.95" customHeight="1">
      <c r="B1386" s="44"/>
      <c r="C1386" s="44"/>
      <c r="D1386" s="44"/>
      <c r="G1386" s="44"/>
      <c r="H1386" s="44"/>
      <c r="I1386" s="45"/>
      <c r="J1386" s="44"/>
    </row>
    <row r="1387" spans="2:10" ht="27.95" customHeight="1">
      <c r="B1387" s="44"/>
      <c r="C1387" s="44"/>
      <c r="D1387" s="44"/>
      <c r="G1387" s="44"/>
      <c r="H1387" s="44"/>
      <c r="I1387" s="45"/>
      <c r="J1387" s="44"/>
    </row>
    <row r="1388" spans="2:10" ht="27.95" customHeight="1">
      <c r="B1388" s="44"/>
      <c r="C1388" s="44"/>
      <c r="D1388" s="44"/>
      <c r="G1388" s="44"/>
      <c r="H1388" s="44"/>
      <c r="I1388" s="45"/>
      <c r="J1388" s="44"/>
    </row>
    <row r="1389" spans="2:10" ht="27.95" customHeight="1">
      <c r="B1389" s="44"/>
      <c r="C1389" s="44"/>
      <c r="D1389" s="44"/>
      <c r="G1389" s="44"/>
      <c r="H1389" s="44"/>
      <c r="I1389" s="45"/>
      <c r="J1389" s="44"/>
    </row>
    <row r="1390" spans="2:10" ht="27.95" customHeight="1">
      <c r="B1390" s="44"/>
      <c r="C1390" s="44"/>
      <c r="D1390" s="44"/>
      <c r="G1390" s="44"/>
      <c r="H1390" s="44"/>
      <c r="I1390" s="45"/>
      <c r="J1390" s="44"/>
    </row>
    <row r="1391" spans="2:10" ht="27.95" customHeight="1">
      <c r="B1391" s="44"/>
      <c r="C1391" s="44"/>
      <c r="D1391" s="44"/>
      <c r="G1391" s="44"/>
      <c r="H1391" s="44"/>
      <c r="I1391" s="45"/>
      <c r="J1391" s="44"/>
    </row>
    <row r="1392" spans="2:10" ht="27.95" customHeight="1">
      <c r="B1392" s="44"/>
      <c r="C1392" s="44"/>
      <c r="D1392" s="44"/>
      <c r="G1392" s="44"/>
      <c r="H1392" s="44"/>
      <c r="I1392" s="45"/>
      <c r="J1392" s="44"/>
    </row>
    <row r="1393" spans="2:10" ht="27.95" customHeight="1">
      <c r="B1393" s="44"/>
      <c r="C1393" s="44"/>
      <c r="D1393" s="44"/>
      <c r="G1393" s="44"/>
      <c r="H1393" s="44"/>
      <c r="I1393" s="45"/>
      <c r="J1393" s="44"/>
    </row>
    <row r="1394" spans="2:10" ht="27.95" customHeight="1">
      <c r="B1394" s="44"/>
      <c r="C1394" s="44"/>
      <c r="D1394" s="44"/>
      <c r="G1394" s="44"/>
      <c r="H1394" s="44"/>
      <c r="I1394" s="45"/>
      <c r="J1394" s="44"/>
    </row>
    <row r="1395" spans="2:10" ht="27.95" customHeight="1">
      <c r="B1395" s="44"/>
      <c r="C1395" s="44"/>
      <c r="D1395" s="44"/>
      <c r="G1395" s="44"/>
      <c r="H1395" s="44"/>
      <c r="I1395" s="45"/>
      <c r="J1395" s="44"/>
    </row>
    <row r="1396" spans="2:10" ht="27.95" customHeight="1">
      <c r="B1396" s="44"/>
      <c r="C1396" s="44"/>
      <c r="D1396" s="44"/>
      <c r="G1396" s="44"/>
      <c r="H1396" s="44"/>
      <c r="I1396" s="45"/>
      <c r="J1396" s="44"/>
    </row>
    <row r="1397" spans="2:10" ht="27.95" customHeight="1">
      <c r="B1397" s="44"/>
      <c r="C1397" s="44"/>
      <c r="D1397" s="44"/>
      <c r="G1397" s="44"/>
      <c r="H1397" s="44"/>
      <c r="I1397" s="45"/>
      <c r="J1397" s="44"/>
    </row>
    <row r="1398" spans="2:10" ht="27.95" customHeight="1">
      <c r="B1398" s="44"/>
      <c r="C1398" s="44"/>
      <c r="D1398" s="44"/>
      <c r="G1398" s="44"/>
      <c r="H1398" s="44"/>
      <c r="I1398" s="45"/>
      <c r="J1398" s="44"/>
    </row>
    <row r="1399" spans="2:10" ht="27.95" customHeight="1">
      <c r="B1399" s="44"/>
      <c r="C1399" s="44"/>
      <c r="D1399" s="44"/>
      <c r="G1399" s="44"/>
      <c r="H1399" s="44"/>
      <c r="I1399" s="45"/>
      <c r="J1399" s="44"/>
    </row>
    <row r="1400" spans="2:10" ht="27.95" customHeight="1">
      <c r="B1400" s="44"/>
      <c r="C1400" s="44"/>
      <c r="D1400" s="44"/>
      <c r="G1400" s="44"/>
      <c r="H1400" s="44"/>
      <c r="I1400" s="45"/>
      <c r="J1400" s="44"/>
    </row>
    <row r="1401" spans="2:10" ht="27.95" customHeight="1">
      <c r="B1401" s="44"/>
      <c r="C1401" s="44"/>
      <c r="D1401" s="44"/>
      <c r="G1401" s="44"/>
      <c r="H1401" s="44"/>
      <c r="I1401" s="45"/>
      <c r="J1401" s="44"/>
    </row>
    <row r="1402" spans="2:10" ht="27.95" customHeight="1">
      <c r="B1402" s="44"/>
      <c r="C1402" s="44"/>
      <c r="D1402" s="44"/>
      <c r="G1402" s="44"/>
      <c r="H1402" s="44"/>
      <c r="I1402" s="45"/>
      <c r="J1402" s="44"/>
    </row>
    <row r="1403" spans="2:10" ht="27.95" customHeight="1">
      <c r="B1403" s="44"/>
      <c r="C1403" s="44"/>
      <c r="D1403" s="44"/>
      <c r="G1403" s="44"/>
      <c r="H1403" s="44"/>
      <c r="I1403" s="45"/>
      <c r="J1403" s="44"/>
    </row>
    <row r="1404" spans="2:10" ht="27.95" customHeight="1">
      <c r="B1404" s="44"/>
      <c r="C1404" s="44"/>
      <c r="D1404" s="44"/>
      <c r="G1404" s="44"/>
      <c r="H1404" s="44"/>
      <c r="I1404" s="45"/>
      <c r="J1404" s="44"/>
    </row>
    <row r="1405" spans="2:10" ht="27.95" customHeight="1">
      <c r="B1405" s="44"/>
      <c r="C1405" s="44"/>
      <c r="D1405" s="44"/>
      <c r="G1405" s="44"/>
      <c r="H1405" s="44"/>
      <c r="I1405" s="45"/>
      <c r="J1405" s="44"/>
    </row>
    <row r="1406" spans="2:10" ht="27.95" customHeight="1">
      <c r="B1406" s="44"/>
      <c r="C1406" s="44"/>
      <c r="D1406" s="44"/>
      <c r="G1406" s="44"/>
      <c r="H1406" s="44"/>
      <c r="I1406" s="45"/>
      <c r="J1406" s="44"/>
    </row>
    <row r="1407" spans="2:10" ht="27.95" customHeight="1">
      <c r="B1407" s="44"/>
      <c r="C1407" s="44"/>
      <c r="D1407" s="44"/>
      <c r="G1407" s="44"/>
      <c r="H1407" s="44"/>
      <c r="I1407" s="45"/>
      <c r="J1407" s="44"/>
    </row>
    <row r="1408" spans="2:10" ht="27.95" customHeight="1">
      <c r="B1408" s="44"/>
      <c r="C1408" s="44"/>
      <c r="D1408" s="44"/>
      <c r="G1408" s="44"/>
      <c r="H1408" s="44"/>
      <c r="I1408" s="45"/>
      <c r="J1408" s="44"/>
    </row>
    <row r="1409" spans="2:10" ht="27.95" customHeight="1">
      <c r="B1409" s="44"/>
      <c r="C1409" s="44"/>
      <c r="D1409" s="44"/>
      <c r="G1409" s="44"/>
      <c r="H1409" s="44"/>
      <c r="I1409" s="45"/>
      <c r="J1409" s="44"/>
    </row>
    <row r="1410" spans="2:10" ht="27.95" customHeight="1">
      <c r="B1410" s="44"/>
      <c r="C1410" s="44"/>
      <c r="D1410" s="44"/>
      <c r="G1410" s="44"/>
      <c r="H1410" s="44"/>
      <c r="I1410" s="45"/>
      <c r="J1410" s="44"/>
    </row>
    <row r="1411" spans="2:10" ht="27.95" customHeight="1">
      <c r="B1411" s="44"/>
      <c r="C1411" s="44"/>
      <c r="D1411" s="44"/>
      <c r="G1411" s="44"/>
      <c r="H1411" s="44"/>
      <c r="I1411" s="45"/>
      <c r="J1411" s="44"/>
    </row>
    <row r="1412" spans="2:10" ht="27.95" customHeight="1">
      <c r="B1412" s="44"/>
      <c r="C1412" s="44"/>
      <c r="D1412" s="44"/>
      <c r="G1412" s="44"/>
      <c r="H1412" s="44"/>
      <c r="I1412" s="45"/>
      <c r="J1412" s="44"/>
    </row>
    <row r="1413" spans="2:10" ht="27.95" customHeight="1">
      <c r="B1413" s="44"/>
      <c r="C1413" s="44"/>
      <c r="D1413" s="44"/>
      <c r="G1413" s="44"/>
      <c r="H1413" s="44"/>
      <c r="I1413" s="45"/>
      <c r="J1413" s="44"/>
    </row>
    <row r="1414" spans="2:10" ht="27.95" customHeight="1">
      <c r="B1414" s="44"/>
      <c r="C1414" s="44"/>
      <c r="D1414" s="44"/>
      <c r="G1414" s="44"/>
      <c r="H1414" s="44"/>
      <c r="I1414" s="45"/>
      <c r="J1414" s="44"/>
    </row>
    <row r="1415" spans="2:10" ht="27.95" customHeight="1">
      <c r="B1415" s="44"/>
      <c r="C1415" s="44"/>
      <c r="D1415" s="44"/>
      <c r="G1415" s="44"/>
      <c r="H1415" s="44"/>
      <c r="I1415" s="45"/>
      <c r="J1415" s="44"/>
    </row>
    <row r="1416" spans="2:10" ht="27.95" customHeight="1">
      <c r="B1416" s="44"/>
      <c r="C1416" s="44"/>
      <c r="D1416" s="44"/>
      <c r="G1416" s="44"/>
      <c r="H1416" s="44"/>
      <c r="I1416" s="45"/>
      <c r="J1416" s="44"/>
    </row>
    <row r="1417" spans="2:10" ht="27.95" customHeight="1">
      <c r="B1417" s="44"/>
      <c r="C1417" s="44"/>
      <c r="D1417" s="44"/>
      <c r="G1417" s="44"/>
      <c r="H1417" s="44"/>
      <c r="I1417" s="45"/>
      <c r="J1417" s="44"/>
    </row>
    <row r="1418" spans="2:10" ht="27.95" customHeight="1">
      <c r="B1418" s="44"/>
      <c r="C1418" s="44"/>
      <c r="D1418" s="44"/>
      <c r="G1418" s="44"/>
      <c r="H1418" s="44"/>
      <c r="I1418" s="45"/>
      <c r="J1418" s="44"/>
    </row>
    <row r="1419" spans="2:10" ht="27.95" customHeight="1">
      <c r="B1419" s="44"/>
      <c r="C1419" s="44"/>
      <c r="D1419" s="44"/>
      <c r="G1419" s="44"/>
      <c r="H1419" s="44"/>
      <c r="I1419" s="45"/>
      <c r="J1419" s="44"/>
    </row>
    <row r="1420" spans="2:10" ht="27.95" customHeight="1">
      <c r="B1420" s="44"/>
      <c r="C1420" s="44"/>
      <c r="D1420" s="44"/>
      <c r="G1420" s="44"/>
      <c r="H1420" s="44"/>
      <c r="I1420" s="45"/>
      <c r="J1420" s="44"/>
    </row>
    <row r="1421" spans="2:10" ht="27.95" customHeight="1">
      <c r="B1421" s="44"/>
      <c r="C1421" s="44"/>
      <c r="D1421" s="44"/>
      <c r="G1421" s="44"/>
      <c r="H1421" s="44"/>
      <c r="I1421" s="45"/>
      <c r="J1421" s="44"/>
    </row>
    <row r="1422" spans="2:10" ht="27.95" customHeight="1">
      <c r="B1422" s="44"/>
      <c r="C1422" s="44"/>
      <c r="D1422" s="44"/>
      <c r="G1422" s="44"/>
      <c r="H1422" s="44"/>
      <c r="I1422" s="45"/>
      <c r="J1422" s="44"/>
    </row>
    <row r="1423" spans="2:10" ht="27.95" customHeight="1">
      <c r="B1423" s="44"/>
      <c r="C1423" s="44"/>
      <c r="D1423" s="44"/>
      <c r="G1423" s="44"/>
      <c r="H1423" s="44"/>
      <c r="I1423" s="45"/>
      <c r="J1423" s="44"/>
    </row>
    <row r="1424" spans="2:10" ht="27.95" customHeight="1">
      <c r="B1424" s="44"/>
      <c r="C1424" s="44"/>
      <c r="D1424" s="44"/>
      <c r="G1424" s="44"/>
      <c r="H1424" s="44"/>
      <c r="I1424" s="45"/>
      <c r="J1424" s="44"/>
    </row>
    <row r="1425" spans="2:10" ht="27.95" customHeight="1">
      <c r="B1425" s="44"/>
      <c r="C1425" s="44"/>
      <c r="D1425" s="44"/>
      <c r="G1425" s="44"/>
      <c r="H1425" s="44"/>
      <c r="I1425" s="45"/>
      <c r="J1425" s="44"/>
    </row>
    <row r="1426" spans="2:10" ht="27.95" customHeight="1">
      <c r="B1426" s="44"/>
      <c r="C1426" s="44"/>
      <c r="D1426" s="44"/>
      <c r="G1426" s="44"/>
      <c r="H1426" s="44"/>
      <c r="I1426" s="45"/>
      <c r="J1426" s="44"/>
    </row>
    <row r="1427" spans="2:10" ht="27.95" customHeight="1">
      <c r="B1427" s="44"/>
      <c r="C1427" s="44"/>
      <c r="D1427" s="44"/>
      <c r="G1427" s="44"/>
      <c r="H1427" s="44"/>
      <c r="I1427" s="45"/>
      <c r="J1427" s="44"/>
    </row>
    <row r="1428" spans="2:10" ht="27.95" customHeight="1">
      <c r="B1428" s="44"/>
      <c r="C1428" s="44"/>
      <c r="D1428" s="44"/>
      <c r="G1428" s="44"/>
      <c r="H1428" s="44"/>
      <c r="I1428" s="45"/>
      <c r="J1428" s="44"/>
    </row>
    <row r="1429" spans="2:10" ht="27.95" customHeight="1">
      <c r="B1429" s="44"/>
      <c r="C1429" s="44"/>
      <c r="D1429" s="44"/>
      <c r="G1429" s="44"/>
      <c r="H1429" s="44"/>
      <c r="I1429" s="45"/>
      <c r="J1429" s="44"/>
    </row>
    <row r="1430" spans="2:10" ht="27.95" customHeight="1">
      <c r="B1430" s="44"/>
      <c r="C1430" s="44"/>
      <c r="D1430" s="44"/>
      <c r="G1430" s="44"/>
      <c r="H1430" s="44"/>
      <c r="I1430" s="45"/>
      <c r="J1430" s="44"/>
    </row>
    <row r="1431" spans="2:10" ht="27.95" customHeight="1">
      <c r="B1431" s="44"/>
      <c r="C1431" s="44"/>
      <c r="D1431" s="44"/>
      <c r="G1431" s="44"/>
      <c r="H1431" s="44"/>
      <c r="I1431" s="45"/>
      <c r="J1431" s="44"/>
    </row>
    <row r="1432" spans="2:10" ht="27.95" customHeight="1">
      <c r="B1432" s="44"/>
      <c r="C1432" s="44"/>
      <c r="D1432" s="44"/>
      <c r="G1432" s="44"/>
      <c r="H1432" s="44"/>
      <c r="I1432" s="45"/>
      <c r="J1432" s="44"/>
    </row>
    <row r="1433" spans="2:10" ht="27.95" customHeight="1">
      <c r="B1433" s="44"/>
      <c r="C1433" s="44"/>
      <c r="D1433" s="44"/>
      <c r="G1433" s="44"/>
      <c r="H1433" s="44"/>
      <c r="I1433" s="45"/>
      <c r="J1433" s="44"/>
    </row>
    <row r="1434" spans="2:10" ht="27.95" customHeight="1">
      <c r="B1434" s="44"/>
      <c r="C1434" s="44"/>
      <c r="D1434" s="44"/>
      <c r="G1434" s="44"/>
      <c r="H1434" s="44"/>
      <c r="I1434" s="45"/>
      <c r="J1434" s="44"/>
    </row>
    <row r="1435" spans="2:10" ht="27.95" customHeight="1">
      <c r="B1435" s="44"/>
      <c r="C1435" s="44"/>
      <c r="D1435" s="44"/>
      <c r="G1435" s="44"/>
      <c r="H1435" s="44"/>
      <c r="I1435" s="45"/>
      <c r="J1435" s="44"/>
    </row>
    <row r="1436" spans="2:10" ht="27.95" customHeight="1">
      <c r="B1436" s="44"/>
      <c r="C1436" s="44"/>
      <c r="D1436" s="44"/>
      <c r="G1436" s="44"/>
      <c r="H1436" s="44"/>
      <c r="I1436" s="45"/>
      <c r="J1436" s="44"/>
    </row>
    <row r="1437" spans="2:10" ht="27.95" customHeight="1">
      <c r="B1437" s="44"/>
      <c r="C1437" s="44"/>
      <c r="D1437" s="44"/>
      <c r="G1437" s="44"/>
      <c r="H1437" s="44"/>
      <c r="I1437" s="45"/>
      <c r="J1437" s="44"/>
    </row>
    <row r="1438" spans="2:10" ht="27.95" customHeight="1">
      <c r="B1438" s="44"/>
      <c r="C1438" s="44"/>
      <c r="D1438" s="44"/>
      <c r="G1438" s="44"/>
      <c r="H1438" s="44"/>
      <c r="I1438" s="45"/>
      <c r="J1438" s="44"/>
    </row>
    <row r="1439" spans="2:10" ht="27.95" customHeight="1">
      <c r="B1439" s="44"/>
      <c r="C1439" s="44"/>
      <c r="D1439" s="44"/>
      <c r="G1439" s="44"/>
      <c r="H1439" s="44"/>
      <c r="I1439" s="45"/>
      <c r="J1439" s="44"/>
    </row>
    <row r="1440" spans="2:10" ht="27.95" customHeight="1">
      <c r="B1440" s="44"/>
      <c r="C1440" s="44"/>
      <c r="D1440" s="44"/>
      <c r="G1440" s="44"/>
      <c r="H1440" s="44"/>
      <c r="I1440" s="45"/>
      <c r="J1440" s="44"/>
    </row>
    <row r="1441" spans="2:10" ht="27.95" customHeight="1">
      <c r="B1441" s="44"/>
      <c r="C1441" s="44"/>
      <c r="D1441" s="44"/>
      <c r="G1441" s="44"/>
      <c r="H1441" s="44"/>
      <c r="I1441" s="45"/>
      <c r="J1441" s="44"/>
    </row>
    <row r="1442" spans="2:10" ht="27.95" customHeight="1">
      <c r="B1442" s="44"/>
      <c r="C1442" s="44"/>
      <c r="D1442" s="44"/>
      <c r="G1442" s="44"/>
      <c r="H1442" s="44"/>
      <c r="I1442" s="45"/>
      <c r="J1442" s="44"/>
    </row>
    <row r="1443" spans="2:10" ht="27.95" customHeight="1">
      <c r="B1443" s="44"/>
      <c r="C1443" s="44"/>
      <c r="D1443" s="44"/>
      <c r="G1443" s="44"/>
      <c r="H1443" s="44"/>
      <c r="I1443" s="45"/>
      <c r="J1443" s="44"/>
    </row>
    <row r="1444" spans="2:10" ht="27.95" customHeight="1">
      <c r="B1444" s="44"/>
      <c r="C1444" s="44"/>
      <c r="D1444" s="44"/>
      <c r="G1444" s="44"/>
      <c r="H1444" s="44"/>
      <c r="I1444" s="45"/>
      <c r="J1444" s="44"/>
    </row>
    <row r="1445" spans="2:10" ht="27.95" customHeight="1">
      <c r="B1445" s="44"/>
      <c r="C1445" s="44"/>
      <c r="D1445" s="44"/>
      <c r="G1445" s="44"/>
      <c r="H1445" s="44"/>
      <c r="I1445" s="45"/>
      <c r="J1445" s="44"/>
    </row>
    <row r="1446" spans="2:10" ht="27.95" customHeight="1">
      <c r="B1446" s="44"/>
      <c r="C1446" s="44"/>
      <c r="D1446" s="44"/>
      <c r="G1446" s="44"/>
      <c r="H1446" s="44"/>
      <c r="I1446" s="45"/>
      <c r="J1446" s="44"/>
    </row>
    <row r="1447" spans="2:10" ht="27.95" customHeight="1">
      <c r="B1447" s="44"/>
      <c r="C1447" s="44"/>
      <c r="D1447" s="44"/>
      <c r="G1447" s="44"/>
      <c r="H1447" s="44"/>
      <c r="I1447" s="45"/>
      <c r="J1447" s="44"/>
    </row>
    <row r="1448" spans="2:10" ht="27.95" customHeight="1">
      <c r="B1448" s="44"/>
      <c r="C1448" s="44"/>
      <c r="D1448" s="44"/>
      <c r="G1448" s="44"/>
      <c r="H1448" s="44"/>
      <c r="I1448" s="45"/>
      <c r="J1448" s="44"/>
    </row>
    <row r="1449" spans="2:10" ht="27.95" customHeight="1">
      <c r="B1449" s="44"/>
      <c r="C1449" s="44"/>
      <c r="D1449" s="44"/>
      <c r="G1449" s="44"/>
      <c r="H1449" s="44"/>
      <c r="I1449" s="45"/>
      <c r="J1449" s="44"/>
    </row>
    <row r="1450" spans="2:10" ht="27.95" customHeight="1">
      <c r="B1450" s="44"/>
      <c r="C1450" s="44"/>
      <c r="D1450" s="44"/>
      <c r="G1450" s="44"/>
      <c r="H1450" s="44"/>
      <c r="I1450" s="45"/>
      <c r="J1450" s="44"/>
    </row>
    <row r="1451" spans="2:10" ht="27.95" customHeight="1">
      <c r="B1451" s="44"/>
      <c r="C1451" s="44"/>
      <c r="D1451" s="44"/>
      <c r="G1451" s="44"/>
      <c r="H1451" s="44"/>
      <c r="I1451" s="45"/>
      <c r="J1451" s="44"/>
    </row>
    <row r="1452" spans="2:10" ht="27.95" customHeight="1">
      <c r="B1452" s="44"/>
      <c r="C1452" s="44"/>
      <c r="D1452" s="44"/>
      <c r="G1452" s="44"/>
      <c r="H1452" s="44"/>
      <c r="I1452" s="45"/>
      <c r="J1452" s="44"/>
    </row>
    <row r="1453" spans="2:10" ht="27.95" customHeight="1">
      <c r="B1453" s="44"/>
      <c r="C1453" s="44"/>
      <c r="D1453" s="44"/>
      <c r="G1453" s="44"/>
      <c r="H1453" s="44"/>
      <c r="I1453" s="45"/>
      <c r="J1453" s="44"/>
    </row>
    <row r="1454" spans="2:10" ht="27.95" customHeight="1">
      <c r="B1454" s="44"/>
      <c r="C1454" s="44"/>
      <c r="D1454" s="44"/>
      <c r="G1454" s="44"/>
      <c r="H1454" s="44"/>
      <c r="I1454" s="45"/>
      <c r="J1454" s="44"/>
    </row>
    <row r="1455" spans="2:10" ht="27.95" customHeight="1">
      <c r="B1455" s="44"/>
      <c r="C1455" s="44"/>
      <c r="D1455" s="44"/>
      <c r="G1455" s="44"/>
      <c r="H1455" s="44"/>
      <c r="I1455" s="45"/>
      <c r="J1455" s="44"/>
    </row>
    <row r="1456" spans="2:10" ht="27.95" customHeight="1">
      <c r="B1456" s="44"/>
      <c r="C1456" s="44"/>
      <c r="D1456" s="44"/>
      <c r="G1456" s="44"/>
      <c r="H1456" s="44"/>
      <c r="I1456" s="45"/>
      <c r="J1456" s="44"/>
    </row>
    <row r="1457" spans="2:10" ht="27.95" customHeight="1">
      <c r="B1457" s="44"/>
      <c r="C1457" s="44"/>
      <c r="D1457" s="44"/>
      <c r="G1457" s="44"/>
      <c r="H1457" s="44"/>
      <c r="I1457" s="45"/>
      <c r="J1457" s="44"/>
    </row>
    <row r="1458" spans="2:10" ht="27.95" customHeight="1">
      <c r="B1458" s="44"/>
      <c r="C1458" s="44"/>
      <c r="D1458" s="44"/>
      <c r="G1458" s="44"/>
      <c r="H1458" s="44"/>
      <c r="I1458" s="45"/>
      <c r="J1458" s="44"/>
    </row>
    <row r="1459" spans="2:10" ht="27.95" customHeight="1">
      <c r="B1459" s="44"/>
      <c r="C1459" s="44"/>
      <c r="D1459" s="44"/>
      <c r="G1459" s="44"/>
      <c r="H1459" s="44"/>
      <c r="I1459" s="45"/>
      <c r="J1459" s="44"/>
    </row>
    <row r="1460" spans="2:10" ht="27.95" customHeight="1">
      <c r="B1460" s="44"/>
      <c r="C1460" s="44"/>
      <c r="D1460" s="44"/>
      <c r="G1460" s="44"/>
      <c r="H1460" s="44"/>
      <c r="I1460" s="45"/>
      <c r="J1460" s="44"/>
    </row>
    <row r="1461" spans="2:10" ht="27.95" customHeight="1">
      <c r="B1461" s="44"/>
      <c r="C1461" s="44"/>
      <c r="D1461" s="44"/>
      <c r="G1461" s="44"/>
      <c r="H1461" s="44"/>
      <c r="I1461" s="45"/>
      <c r="J1461" s="44"/>
    </row>
    <row r="1462" spans="2:10" ht="27.95" customHeight="1">
      <c r="B1462" s="44"/>
      <c r="C1462" s="44"/>
      <c r="D1462" s="44"/>
      <c r="G1462" s="44"/>
      <c r="H1462" s="44"/>
      <c r="I1462" s="45"/>
      <c r="J1462" s="44"/>
    </row>
    <row r="1463" spans="2:10" ht="27.95" customHeight="1">
      <c r="B1463" s="44"/>
      <c r="C1463" s="44"/>
      <c r="D1463" s="44"/>
      <c r="G1463" s="44"/>
      <c r="H1463" s="44"/>
      <c r="I1463" s="45"/>
      <c r="J1463" s="44"/>
    </row>
    <row r="1464" spans="2:10" ht="27.95" customHeight="1">
      <c r="B1464" s="44"/>
      <c r="C1464" s="44"/>
      <c r="D1464" s="44"/>
      <c r="G1464" s="44"/>
      <c r="H1464" s="44"/>
      <c r="I1464" s="45"/>
      <c r="J1464" s="44"/>
    </row>
    <row r="1465" spans="2:10" ht="27.95" customHeight="1">
      <c r="B1465" s="44"/>
      <c r="C1465" s="44"/>
      <c r="D1465" s="44"/>
      <c r="G1465" s="44"/>
      <c r="H1465" s="44"/>
      <c r="I1465" s="45"/>
      <c r="J1465" s="44"/>
    </row>
    <row r="1466" spans="2:10" ht="27.95" customHeight="1">
      <c r="B1466" s="44"/>
      <c r="C1466" s="44"/>
      <c r="D1466" s="44"/>
      <c r="G1466" s="44"/>
      <c r="H1466" s="44"/>
      <c r="I1466" s="45"/>
      <c r="J1466" s="44"/>
    </row>
    <row r="1467" spans="2:10" ht="27.95" customHeight="1">
      <c r="B1467" s="44"/>
      <c r="C1467" s="44"/>
      <c r="D1467" s="44"/>
      <c r="G1467" s="44"/>
      <c r="H1467" s="44"/>
      <c r="I1467" s="45"/>
      <c r="J1467" s="44"/>
    </row>
    <row r="1468" spans="2:10" ht="27.95" customHeight="1">
      <c r="B1468" s="44"/>
      <c r="C1468" s="44"/>
      <c r="D1468" s="44"/>
      <c r="G1468" s="44"/>
      <c r="H1468" s="44"/>
      <c r="I1468" s="45"/>
      <c r="J1468" s="44"/>
    </row>
    <row r="1469" spans="2:10" ht="27.95" customHeight="1">
      <c r="B1469" s="44"/>
      <c r="C1469" s="44"/>
      <c r="D1469" s="44"/>
      <c r="G1469" s="44"/>
      <c r="H1469" s="44"/>
      <c r="I1469" s="45"/>
      <c r="J1469" s="44"/>
    </row>
    <row r="1470" spans="2:10" ht="27.95" customHeight="1">
      <c r="B1470" s="44"/>
      <c r="C1470" s="44"/>
      <c r="D1470" s="44"/>
      <c r="G1470" s="44"/>
      <c r="H1470" s="44"/>
      <c r="I1470" s="45"/>
      <c r="J1470" s="44"/>
    </row>
    <row r="1471" spans="2:10" ht="27.95" customHeight="1">
      <c r="B1471" s="44"/>
      <c r="C1471" s="44"/>
      <c r="D1471" s="44"/>
      <c r="G1471" s="44"/>
      <c r="H1471" s="44"/>
      <c r="I1471" s="45"/>
      <c r="J1471" s="44"/>
    </row>
    <row r="1472" spans="2:10" ht="27.95" customHeight="1">
      <c r="B1472" s="44"/>
      <c r="C1472" s="44"/>
      <c r="D1472" s="44"/>
      <c r="G1472" s="44"/>
      <c r="H1472" s="44"/>
      <c r="I1472" s="45"/>
      <c r="J1472" s="44"/>
    </row>
    <row r="1473" spans="2:10" ht="27.95" customHeight="1">
      <c r="B1473" s="44"/>
      <c r="C1473" s="44"/>
      <c r="D1473" s="44"/>
      <c r="G1473" s="44"/>
      <c r="H1473" s="44"/>
      <c r="I1473" s="45"/>
      <c r="J1473" s="44"/>
    </row>
    <row r="1474" spans="2:10" ht="27.95" customHeight="1">
      <c r="B1474" s="44"/>
      <c r="C1474" s="44"/>
      <c r="D1474" s="44"/>
      <c r="G1474" s="44"/>
      <c r="H1474" s="44"/>
      <c r="I1474" s="45"/>
      <c r="J1474" s="44"/>
    </row>
    <row r="1475" spans="2:10" ht="27.95" customHeight="1">
      <c r="B1475" s="44"/>
      <c r="C1475" s="44"/>
      <c r="D1475" s="44"/>
      <c r="G1475" s="44"/>
      <c r="H1475" s="44"/>
      <c r="I1475" s="45"/>
      <c r="J1475" s="44"/>
    </row>
    <row r="1476" spans="2:10" ht="27.95" customHeight="1">
      <c r="B1476" s="44"/>
      <c r="C1476" s="44"/>
      <c r="D1476" s="44"/>
      <c r="G1476" s="44"/>
      <c r="H1476" s="44"/>
      <c r="I1476" s="45"/>
      <c r="J1476" s="44"/>
    </row>
    <row r="1477" spans="2:10" ht="27.95" customHeight="1">
      <c r="B1477" s="44"/>
      <c r="C1477" s="44"/>
      <c r="D1477" s="44"/>
      <c r="G1477" s="44"/>
      <c r="H1477" s="44"/>
      <c r="I1477" s="45"/>
      <c r="J1477" s="44"/>
    </row>
    <row r="1478" spans="2:10" ht="27.95" customHeight="1">
      <c r="B1478" s="44"/>
      <c r="C1478" s="44"/>
      <c r="D1478" s="44"/>
      <c r="G1478" s="44"/>
      <c r="H1478" s="44"/>
      <c r="I1478" s="45"/>
      <c r="J1478" s="44"/>
    </row>
    <row r="1479" spans="2:10" ht="27.95" customHeight="1">
      <c r="B1479" s="44"/>
      <c r="C1479" s="44"/>
      <c r="D1479" s="44"/>
      <c r="G1479" s="44"/>
      <c r="H1479" s="44"/>
      <c r="I1479" s="45"/>
      <c r="J1479" s="44"/>
    </row>
    <row r="1480" spans="2:10" ht="27.95" customHeight="1">
      <c r="B1480" s="44"/>
      <c r="C1480" s="44"/>
      <c r="D1480" s="44"/>
      <c r="G1480" s="44"/>
      <c r="H1480" s="44"/>
      <c r="I1480" s="45"/>
      <c r="J1480" s="44"/>
    </row>
    <row r="1481" spans="2:10" ht="27.95" customHeight="1">
      <c r="B1481" s="44"/>
      <c r="C1481" s="44"/>
      <c r="D1481" s="44"/>
      <c r="G1481" s="44"/>
      <c r="H1481" s="44"/>
      <c r="I1481" s="45"/>
      <c r="J1481" s="44"/>
    </row>
    <row r="1482" spans="2:10" ht="27.95" customHeight="1">
      <c r="B1482" s="44"/>
      <c r="C1482" s="44"/>
      <c r="D1482" s="44"/>
      <c r="G1482" s="44"/>
      <c r="H1482" s="44"/>
      <c r="I1482" s="45"/>
      <c r="J1482" s="44"/>
    </row>
    <row r="1483" spans="2:10" ht="27.95" customHeight="1">
      <c r="B1483" s="44"/>
      <c r="C1483" s="44"/>
      <c r="D1483" s="44"/>
      <c r="G1483" s="44"/>
      <c r="H1483" s="44"/>
      <c r="I1483" s="45"/>
      <c r="J1483" s="44"/>
    </row>
    <row r="1484" spans="2:10" ht="27.95" customHeight="1">
      <c r="B1484" s="44"/>
      <c r="C1484" s="44"/>
      <c r="D1484" s="44"/>
      <c r="G1484" s="44"/>
      <c r="H1484" s="44"/>
      <c r="I1484" s="45"/>
      <c r="J1484" s="44"/>
    </row>
    <row r="1485" spans="2:10" ht="27.95" customHeight="1">
      <c r="B1485" s="44"/>
      <c r="C1485" s="44"/>
      <c r="D1485" s="44"/>
      <c r="G1485" s="44"/>
      <c r="H1485" s="44"/>
      <c r="I1485" s="45"/>
      <c r="J1485" s="44"/>
    </row>
    <row r="1486" spans="2:10" ht="27.95" customHeight="1">
      <c r="B1486" s="44"/>
      <c r="C1486" s="44"/>
      <c r="D1486" s="44"/>
      <c r="G1486" s="44"/>
      <c r="H1486" s="44"/>
      <c r="I1486" s="45"/>
      <c r="J1486" s="44"/>
    </row>
    <row r="1487" spans="2:10" ht="27.95" customHeight="1">
      <c r="B1487" s="44"/>
      <c r="C1487" s="44"/>
      <c r="D1487" s="44"/>
      <c r="G1487" s="44"/>
      <c r="H1487" s="44"/>
      <c r="I1487" s="45"/>
      <c r="J1487" s="44"/>
    </row>
    <row r="1488" spans="2:10" ht="27.95" customHeight="1">
      <c r="B1488" s="44"/>
      <c r="C1488" s="44"/>
      <c r="D1488" s="44"/>
      <c r="G1488" s="44"/>
      <c r="H1488" s="44"/>
      <c r="I1488" s="45"/>
      <c r="J1488" s="44"/>
    </row>
    <row r="1489" spans="2:10" ht="27.95" customHeight="1">
      <c r="B1489" s="44"/>
      <c r="C1489" s="44"/>
      <c r="D1489" s="44"/>
      <c r="G1489" s="44"/>
      <c r="H1489" s="44"/>
      <c r="I1489" s="45"/>
      <c r="J1489" s="44"/>
    </row>
    <row r="1490" spans="2:10" ht="27.95" customHeight="1">
      <c r="B1490" s="44"/>
      <c r="C1490" s="44"/>
      <c r="D1490" s="44"/>
      <c r="G1490" s="44"/>
      <c r="H1490" s="44"/>
      <c r="I1490" s="45"/>
      <c r="J1490" s="44"/>
    </row>
    <row r="1491" spans="2:10" ht="27.95" customHeight="1">
      <c r="B1491" s="44"/>
      <c r="C1491" s="44"/>
      <c r="D1491" s="44"/>
      <c r="G1491" s="44"/>
      <c r="H1491" s="44"/>
      <c r="I1491" s="45"/>
      <c r="J1491" s="44"/>
    </row>
    <row r="1492" spans="2:10" ht="27.95" customHeight="1">
      <c r="B1492" s="44"/>
      <c r="C1492" s="44"/>
      <c r="D1492" s="44"/>
      <c r="G1492" s="44"/>
      <c r="H1492" s="44"/>
      <c r="I1492" s="45"/>
      <c r="J1492" s="44"/>
    </row>
    <row r="1493" spans="2:10" ht="27.95" customHeight="1">
      <c r="B1493" s="44"/>
      <c r="C1493" s="44"/>
      <c r="D1493" s="44"/>
      <c r="G1493" s="44"/>
      <c r="H1493" s="44"/>
      <c r="I1493" s="45"/>
      <c r="J1493" s="44"/>
    </row>
    <row r="1494" spans="2:10" ht="27.95" customHeight="1">
      <c r="B1494" s="44"/>
      <c r="C1494" s="44"/>
      <c r="D1494" s="44"/>
      <c r="G1494" s="44"/>
      <c r="H1494" s="44"/>
      <c r="I1494" s="45"/>
      <c r="J1494" s="44"/>
    </row>
    <row r="1495" spans="2:10" ht="27.95" customHeight="1">
      <c r="B1495" s="44"/>
      <c r="C1495" s="44"/>
      <c r="D1495" s="44"/>
      <c r="G1495" s="44"/>
      <c r="H1495" s="44"/>
      <c r="I1495" s="45"/>
      <c r="J1495" s="44"/>
    </row>
    <row r="1496" spans="2:10" ht="27.95" customHeight="1">
      <c r="B1496" s="44"/>
      <c r="C1496" s="44"/>
      <c r="D1496" s="44"/>
      <c r="G1496" s="44"/>
      <c r="H1496" s="44"/>
      <c r="I1496" s="45"/>
      <c r="J1496" s="44"/>
    </row>
    <row r="1497" spans="2:10" ht="27.95" customHeight="1">
      <c r="B1497" s="44"/>
      <c r="C1497" s="44"/>
      <c r="D1497" s="44"/>
      <c r="G1497" s="44"/>
      <c r="H1497" s="44"/>
      <c r="I1497" s="45"/>
      <c r="J1497" s="44"/>
    </row>
    <row r="1498" spans="2:10" ht="27.95" customHeight="1">
      <c r="B1498" s="44"/>
      <c r="C1498" s="44"/>
      <c r="D1498" s="44"/>
      <c r="G1498" s="44"/>
      <c r="H1498" s="44"/>
      <c r="I1498" s="45"/>
      <c r="J1498" s="44"/>
    </row>
    <row r="1499" spans="2:10" ht="27.95" customHeight="1">
      <c r="B1499" s="44"/>
      <c r="C1499" s="44"/>
      <c r="D1499" s="44"/>
      <c r="G1499" s="44"/>
      <c r="H1499" s="44"/>
      <c r="I1499" s="45"/>
      <c r="J1499" s="44"/>
    </row>
    <row r="1500" spans="2:10" ht="27.95" customHeight="1">
      <c r="B1500" s="44"/>
      <c r="C1500" s="44"/>
      <c r="D1500" s="44"/>
      <c r="G1500" s="44"/>
      <c r="H1500" s="44"/>
      <c r="I1500" s="45"/>
      <c r="J1500" s="44"/>
    </row>
    <row r="1501" spans="2:10" ht="27.95" customHeight="1">
      <c r="B1501" s="44"/>
      <c r="C1501" s="44"/>
      <c r="D1501" s="44"/>
      <c r="G1501" s="44"/>
      <c r="H1501" s="44"/>
      <c r="I1501" s="45"/>
      <c r="J1501" s="44"/>
    </row>
    <row r="1502" spans="2:10" ht="27.95" customHeight="1">
      <c r="B1502" s="44"/>
      <c r="C1502" s="44"/>
      <c r="D1502" s="44"/>
      <c r="G1502" s="44"/>
      <c r="H1502" s="44"/>
      <c r="I1502" s="45"/>
      <c r="J1502" s="44"/>
    </row>
    <row r="1503" spans="2:10" ht="27.95" customHeight="1">
      <c r="B1503" s="44"/>
      <c r="C1503" s="44"/>
      <c r="D1503" s="44"/>
      <c r="G1503" s="44"/>
      <c r="H1503" s="44"/>
      <c r="I1503" s="45"/>
      <c r="J1503" s="44"/>
    </row>
    <row r="1504" spans="2:10" ht="27.95" customHeight="1">
      <c r="B1504" s="44"/>
      <c r="C1504" s="44"/>
      <c r="D1504" s="44"/>
      <c r="G1504" s="44"/>
      <c r="H1504" s="44"/>
      <c r="I1504" s="45"/>
      <c r="J1504" s="44"/>
    </row>
    <row r="1505" spans="2:10" ht="27.95" customHeight="1">
      <c r="B1505" s="44"/>
      <c r="C1505" s="44"/>
      <c r="D1505" s="44"/>
      <c r="G1505" s="44"/>
      <c r="H1505" s="44"/>
      <c r="I1505" s="45"/>
      <c r="J1505" s="44"/>
    </row>
    <row r="1506" spans="2:10" ht="27.95" customHeight="1">
      <c r="B1506" s="44"/>
      <c r="C1506" s="44"/>
      <c r="D1506" s="44"/>
      <c r="G1506" s="44"/>
      <c r="H1506" s="44"/>
      <c r="I1506" s="45"/>
      <c r="J1506" s="44"/>
    </row>
    <row r="1507" spans="2:10" ht="27.95" customHeight="1">
      <c r="B1507" s="44"/>
      <c r="C1507" s="44"/>
      <c r="D1507" s="44"/>
      <c r="G1507" s="44"/>
      <c r="H1507" s="44"/>
      <c r="I1507" s="45"/>
      <c r="J1507" s="44"/>
    </row>
    <row r="1508" spans="2:10" ht="27.95" customHeight="1">
      <c r="B1508" s="44"/>
      <c r="C1508" s="44"/>
      <c r="D1508" s="44"/>
      <c r="G1508" s="44"/>
      <c r="H1508" s="44"/>
      <c r="I1508" s="45"/>
      <c r="J1508" s="44"/>
    </row>
    <row r="1509" spans="2:10" ht="27.95" customHeight="1">
      <c r="B1509" s="44"/>
      <c r="C1509" s="44"/>
      <c r="D1509" s="44"/>
      <c r="G1509" s="44"/>
      <c r="H1509" s="44"/>
      <c r="I1509" s="45"/>
      <c r="J1509" s="44"/>
    </row>
    <row r="1510" spans="2:10" ht="27.95" customHeight="1">
      <c r="B1510" s="44"/>
      <c r="C1510" s="44"/>
      <c r="D1510" s="44"/>
      <c r="G1510" s="44"/>
      <c r="H1510" s="44"/>
      <c r="I1510" s="45"/>
      <c r="J1510" s="44"/>
    </row>
    <row r="1511" spans="2:10" ht="27.95" customHeight="1">
      <c r="B1511" s="44"/>
      <c r="C1511" s="44"/>
      <c r="D1511" s="44"/>
      <c r="G1511" s="44"/>
      <c r="H1511" s="44"/>
      <c r="I1511" s="45"/>
      <c r="J1511" s="44"/>
    </row>
    <row r="1512" spans="2:10" ht="27.95" customHeight="1">
      <c r="B1512" s="44"/>
      <c r="C1512" s="44"/>
      <c r="D1512" s="44"/>
      <c r="G1512" s="44"/>
      <c r="H1512" s="44"/>
      <c r="I1512" s="45"/>
      <c r="J1512" s="44"/>
    </row>
    <row r="1513" spans="2:10" ht="27.95" customHeight="1">
      <c r="B1513" s="44"/>
      <c r="C1513" s="44"/>
      <c r="D1513" s="44"/>
      <c r="G1513" s="44"/>
      <c r="H1513" s="44"/>
      <c r="I1513" s="45"/>
      <c r="J1513" s="44"/>
    </row>
    <row r="1514" spans="2:10" ht="27.95" customHeight="1">
      <c r="B1514" s="44"/>
      <c r="C1514" s="44"/>
      <c r="D1514" s="44"/>
      <c r="G1514" s="44"/>
      <c r="H1514" s="44"/>
      <c r="I1514" s="45"/>
      <c r="J1514" s="44"/>
    </row>
    <row r="1515" spans="2:10" ht="27.95" customHeight="1">
      <c r="B1515" s="44"/>
      <c r="C1515" s="44"/>
      <c r="D1515" s="44"/>
      <c r="G1515" s="44"/>
      <c r="H1515" s="44"/>
      <c r="I1515" s="45"/>
      <c r="J1515" s="44"/>
    </row>
    <row r="1516" spans="2:10" ht="27.95" customHeight="1">
      <c r="B1516" s="44"/>
      <c r="C1516" s="44"/>
      <c r="D1516" s="44"/>
      <c r="G1516" s="44"/>
      <c r="H1516" s="44"/>
      <c r="I1516" s="45"/>
      <c r="J1516" s="44"/>
    </row>
    <row r="1517" spans="2:10" ht="27.95" customHeight="1">
      <c r="B1517" s="44"/>
      <c r="C1517" s="44"/>
      <c r="D1517" s="44"/>
      <c r="G1517" s="44"/>
      <c r="H1517" s="44"/>
      <c r="I1517" s="45"/>
      <c r="J1517" s="44"/>
    </row>
    <row r="1518" spans="2:10" ht="27.95" customHeight="1">
      <c r="B1518" s="44"/>
      <c r="C1518" s="44"/>
      <c r="D1518" s="44"/>
      <c r="G1518" s="44"/>
      <c r="H1518" s="44"/>
      <c r="I1518" s="45"/>
      <c r="J1518" s="44"/>
    </row>
    <row r="1519" spans="2:10" ht="27.95" customHeight="1">
      <c r="B1519" s="44"/>
      <c r="C1519" s="44"/>
      <c r="D1519" s="44"/>
      <c r="G1519" s="44"/>
      <c r="H1519" s="44"/>
      <c r="I1519" s="45"/>
      <c r="J1519" s="44"/>
    </row>
    <row r="1520" spans="2:10" ht="27.95" customHeight="1">
      <c r="B1520" s="44"/>
      <c r="C1520" s="44"/>
      <c r="D1520" s="44"/>
      <c r="G1520" s="44"/>
      <c r="H1520" s="44"/>
      <c r="I1520" s="45"/>
      <c r="J1520" s="44"/>
    </row>
    <row r="1521" spans="2:10" ht="27.95" customHeight="1">
      <c r="B1521" s="44"/>
      <c r="C1521" s="44"/>
      <c r="D1521" s="44"/>
      <c r="G1521" s="44"/>
      <c r="H1521" s="44"/>
      <c r="I1521" s="45"/>
      <c r="J1521" s="44"/>
    </row>
    <row r="1522" spans="2:10" ht="27.95" customHeight="1">
      <c r="B1522" s="44"/>
      <c r="C1522" s="44"/>
      <c r="D1522" s="44"/>
      <c r="G1522" s="44"/>
      <c r="H1522" s="44"/>
      <c r="I1522" s="45"/>
      <c r="J1522" s="44"/>
    </row>
    <row r="1523" spans="2:10" ht="27.95" customHeight="1">
      <c r="B1523" s="44"/>
      <c r="C1523" s="44"/>
      <c r="D1523" s="44"/>
      <c r="G1523" s="44"/>
      <c r="H1523" s="44"/>
      <c r="I1523" s="45"/>
      <c r="J1523" s="44"/>
    </row>
    <row r="1524" spans="2:10" ht="27.95" customHeight="1">
      <c r="B1524" s="44"/>
      <c r="C1524" s="44"/>
      <c r="D1524" s="44"/>
      <c r="G1524" s="44"/>
      <c r="H1524" s="44"/>
      <c r="I1524" s="45"/>
      <c r="J1524" s="44"/>
    </row>
    <row r="1525" spans="2:10" ht="27.95" customHeight="1">
      <c r="B1525" s="44"/>
      <c r="C1525" s="44"/>
      <c r="D1525" s="44"/>
      <c r="G1525" s="44"/>
      <c r="H1525" s="44"/>
      <c r="I1525" s="45"/>
      <c r="J1525" s="44"/>
    </row>
    <row r="1526" spans="2:10" ht="27.95" customHeight="1">
      <c r="B1526" s="44"/>
      <c r="C1526" s="44"/>
      <c r="D1526" s="44"/>
      <c r="G1526" s="44"/>
      <c r="H1526" s="44"/>
      <c r="I1526" s="45"/>
      <c r="J1526" s="44"/>
    </row>
    <row r="1527" spans="2:10" ht="27.95" customHeight="1">
      <c r="B1527" s="44"/>
      <c r="C1527" s="44"/>
      <c r="D1527" s="44"/>
      <c r="G1527" s="44"/>
      <c r="H1527" s="44"/>
      <c r="I1527" s="45"/>
      <c r="J1527" s="44"/>
    </row>
    <row r="1528" spans="2:10" ht="27.95" customHeight="1">
      <c r="B1528" s="44"/>
      <c r="C1528" s="44"/>
      <c r="D1528" s="44"/>
      <c r="G1528" s="44"/>
      <c r="H1528" s="44"/>
      <c r="I1528" s="45"/>
      <c r="J1528" s="44"/>
    </row>
    <row r="1529" spans="2:10" ht="27.95" customHeight="1">
      <c r="B1529" s="44"/>
      <c r="C1529" s="44"/>
      <c r="D1529" s="44"/>
      <c r="G1529" s="44"/>
      <c r="H1529" s="44"/>
      <c r="I1529" s="45"/>
      <c r="J1529" s="44"/>
    </row>
    <row r="1530" spans="2:10" ht="27.95" customHeight="1">
      <c r="B1530" s="44"/>
      <c r="C1530" s="44"/>
      <c r="D1530" s="44"/>
      <c r="G1530" s="44"/>
      <c r="H1530" s="44"/>
      <c r="I1530" s="45"/>
      <c r="J1530" s="44"/>
    </row>
    <row r="1531" spans="2:10" ht="27.95" customHeight="1">
      <c r="B1531" s="44"/>
      <c r="C1531" s="44"/>
      <c r="D1531" s="44"/>
      <c r="G1531" s="44"/>
      <c r="H1531" s="44"/>
      <c r="I1531" s="45"/>
      <c r="J1531" s="44"/>
    </row>
    <row r="1532" spans="2:10" ht="27.95" customHeight="1">
      <c r="B1532" s="44"/>
      <c r="C1532" s="44"/>
      <c r="D1532" s="44"/>
      <c r="G1532" s="44"/>
      <c r="H1532" s="44"/>
      <c r="I1532" s="45"/>
      <c r="J1532" s="44"/>
    </row>
    <row r="1533" spans="2:10" ht="27.95" customHeight="1">
      <c r="B1533" s="44"/>
      <c r="C1533" s="44"/>
      <c r="D1533" s="44"/>
      <c r="G1533" s="44"/>
      <c r="H1533" s="44"/>
      <c r="I1533" s="45"/>
      <c r="J1533" s="44"/>
    </row>
    <row r="1534" spans="2:10" ht="27.95" customHeight="1">
      <c r="B1534" s="44"/>
      <c r="C1534" s="44"/>
      <c r="D1534" s="44"/>
      <c r="G1534" s="44"/>
      <c r="H1534" s="44"/>
      <c r="I1534" s="45"/>
      <c r="J1534" s="44"/>
    </row>
    <row r="1535" spans="2:10" ht="27.95" customHeight="1">
      <c r="B1535" s="44"/>
      <c r="C1535" s="44"/>
      <c r="D1535" s="44"/>
      <c r="G1535" s="44"/>
      <c r="H1535" s="44"/>
      <c r="I1535" s="45"/>
      <c r="J1535" s="44"/>
    </row>
    <row r="1536" spans="2:10" ht="27.95" customHeight="1">
      <c r="B1536" s="44"/>
      <c r="C1536" s="44"/>
      <c r="D1536" s="44"/>
      <c r="G1536" s="44"/>
      <c r="H1536" s="44"/>
      <c r="I1536" s="45"/>
      <c r="J1536" s="44"/>
    </row>
    <row r="1537" spans="2:10" ht="27.95" customHeight="1">
      <c r="B1537" s="44"/>
      <c r="C1537" s="44"/>
      <c r="D1537" s="44"/>
      <c r="G1537" s="44"/>
      <c r="H1537" s="44"/>
      <c r="I1537" s="45"/>
      <c r="J1537" s="44"/>
    </row>
    <row r="1538" spans="2:10" ht="27.95" customHeight="1">
      <c r="B1538" s="44"/>
      <c r="C1538" s="44"/>
      <c r="D1538" s="44"/>
      <c r="G1538" s="44"/>
      <c r="H1538" s="44"/>
      <c r="I1538" s="45"/>
      <c r="J1538" s="44"/>
    </row>
    <row r="1539" spans="2:10" ht="27.95" customHeight="1">
      <c r="B1539" s="44"/>
      <c r="C1539" s="44"/>
      <c r="D1539" s="44"/>
      <c r="G1539" s="44"/>
      <c r="H1539" s="44"/>
      <c r="I1539" s="45"/>
      <c r="J1539" s="44"/>
    </row>
    <row r="1540" spans="2:10" ht="27.95" customHeight="1">
      <c r="B1540" s="44"/>
      <c r="C1540" s="44"/>
      <c r="D1540" s="44"/>
      <c r="G1540" s="44"/>
      <c r="H1540" s="44"/>
      <c r="I1540" s="45"/>
      <c r="J1540" s="44"/>
    </row>
    <row r="1541" spans="2:10" ht="27.95" customHeight="1">
      <c r="B1541" s="44"/>
      <c r="C1541" s="44"/>
      <c r="D1541" s="44"/>
      <c r="G1541" s="44"/>
      <c r="H1541" s="44"/>
      <c r="I1541" s="45"/>
      <c r="J1541" s="44"/>
    </row>
    <row r="1542" spans="2:10" ht="27.95" customHeight="1">
      <c r="B1542" s="44"/>
      <c r="C1542" s="44"/>
      <c r="D1542" s="44"/>
      <c r="G1542" s="44"/>
      <c r="H1542" s="44"/>
      <c r="I1542" s="45"/>
      <c r="J1542" s="44"/>
    </row>
    <row r="1543" spans="2:10" ht="27.95" customHeight="1">
      <c r="B1543" s="44"/>
      <c r="C1543" s="44"/>
      <c r="D1543" s="44"/>
      <c r="G1543" s="44"/>
      <c r="H1543" s="44"/>
      <c r="I1543" s="45"/>
      <c r="J1543" s="44"/>
    </row>
    <row r="1544" spans="2:10" ht="27.95" customHeight="1">
      <c r="B1544" s="44"/>
      <c r="C1544" s="44"/>
      <c r="D1544" s="44"/>
      <c r="G1544" s="44"/>
      <c r="H1544" s="44"/>
      <c r="I1544" s="45"/>
      <c r="J1544" s="44"/>
    </row>
    <row r="1545" spans="2:10" ht="27.95" customHeight="1">
      <c r="B1545" s="44"/>
      <c r="C1545" s="44"/>
      <c r="D1545" s="44"/>
      <c r="G1545" s="44"/>
      <c r="H1545" s="44"/>
      <c r="I1545" s="45"/>
      <c r="J1545" s="44"/>
    </row>
    <row r="1546" spans="2:10" ht="27.95" customHeight="1">
      <c r="B1546" s="44"/>
      <c r="C1546" s="44"/>
      <c r="D1546" s="44"/>
      <c r="G1546" s="44"/>
      <c r="H1546" s="44"/>
      <c r="I1546" s="45"/>
      <c r="J1546" s="44"/>
    </row>
    <row r="1547" spans="2:10" ht="27.95" customHeight="1">
      <c r="B1547" s="44"/>
      <c r="C1547" s="44"/>
      <c r="D1547" s="44"/>
      <c r="G1547" s="44"/>
      <c r="H1547" s="44"/>
      <c r="I1547" s="45"/>
      <c r="J1547" s="44"/>
    </row>
    <row r="1548" spans="2:10" ht="27.95" customHeight="1">
      <c r="B1548" s="44"/>
      <c r="C1548" s="44"/>
      <c r="D1548" s="44"/>
      <c r="G1548" s="44"/>
      <c r="H1548" s="44"/>
      <c r="I1548" s="45"/>
      <c r="J1548" s="44"/>
    </row>
    <row r="1549" spans="2:10" ht="27.95" customHeight="1">
      <c r="B1549" s="44"/>
      <c r="C1549" s="44"/>
      <c r="D1549" s="44"/>
      <c r="G1549" s="44"/>
      <c r="H1549" s="44"/>
      <c r="I1549" s="45"/>
      <c r="J1549" s="44"/>
    </row>
    <row r="1550" spans="2:10" ht="27.95" customHeight="1">
      <c r="B1550" s="44"/>
      <c r="C1550" s="44"/>
      <c r="D1550" s="44"/>
      <c r="G1550" s="44"/>
      <c r="H1550" s="44"/>
      <c r="I1550" s="45"/>
      <c r="J1550" s="44"/>
    </row>
    <row r="1551" spans="2:10" ht="27.95" customHeight="1">
      <c r="B1551" s="44"/>
      <c r="C1551" s="44"/>
      <c r="D1551" s="44"/>
      <c r="G1551" s="44"/>
      <c r="H1551" s="44"/>
      <c r="I1551" s="45"/>
      <c r="J1551" s="44"/>
    </row>
    <row r="1552" spans="2:10" ht="27.95" customHeight="1">
      <c r="B1552" s="44"/>
      <c r="C1552" s="44"/>
      <c r="D1552" s="44"/>
      <c r="G1552" s="44"/>
      <c r="H1552" s="44"/>
      <c r="I1552" s="45"/>
      <c r="J1552" s="44"/>
    </row>
    <row r="1553" spans="2:10" ht="27.95" customHeight="1">
      <c r="B1553" s="44"/>
      <c r="C1553" s="44"/>
      <c r="D1553" s="44"/>
      <c r="G1553" s="44"/>
      <c r="H1553" s="44"/>
      <c r="I1553" s="45"/>
      <c r="J1553" s="44"/>
    </row>
    <row r="1554" spans="2:10" ht="27.95" customHeight="1">
      <c r="B1554" s="44"/>
      <c r="C1554" s="44"/>
      <c r="D1554" s="44"/>
      <c r="G1554" s="44"/>
      <c r="H1554" s="44"/>
      <c r="I1554" s="45"/>
      <c r="J1554" s="44"/>
    </row>
    <row r="1555" spans="2:10" ht="27.95" customHeight="1">
      <c r="B1555" s="44"/>
      <c r="C1555" s="44"/>
      <c r="D1555" s="44"/>
      <c r="G1555" s="44"/>
      <c r="H1555" s="44"/>
      <c r="I1555" s="45"/>
      <c r="J1555" s="44"/>
    </row>
    <row r="1556" spans="2:10" ht="27.95" customHeight="1">
      <c r="B1556" s="44"/>
      <c r="C1556" s="44"/>
      <c r="D1556" s="44"/>
      <c r="G1556" s="44"/>
      <c r="H1556" s="44"/>
      <c r="I1556" s="45"/>
      <c r="J1556" s="44"/>
    </row>
    <row r="1557" spans="2:10" ht="27.95" customHeight="1">
      <c r="B1557" s="44"/>
      <c r="C1557" s="44"/>
      <c r="D1557" s="44"/>
      <c r="G1557" s="44"/>
      <c r="H1557" s="44"/>
      <c r="I1557" s="45"/>
      <c r="J1557" s="44"/>
    </row>
    <row r="1558" spans="2:10" ht="27.95" customHeight="1">
      <c r="B1558" s="44"/>
      <c r="C1558" s="44"/>
      <c r="D1558" s="44"/>
      <c r="G1558" s="44"/>
      <c r="H1558" s="44"/>
      <c r="I1558" s="45"/>
      <c r="J1558" s="44"/>
    </row>
    <row r="1559" spans="2:10" ht="27.95" customHeight="1">
      <c r="B1559" s="44"/>
      <c r="C1559" s="44"/>
      <c r="D1559" s="44"/>
      <c r="G1559" s="44"/>
      <c r="H1559" s="44"/>
      <c r="I1559" s="45"/>
      <c r="J1559" s="44"/>
    </row>
    <row r="1560" spans="2:10" ht="27.95" customHeight="1">
      <c r="B1560" s="44"/>
      <c r="C1560" s="44"/>
      <c r="D1560" s="44"/>
      <c r="G1560" s="44"/>
      <c r="H1560" s="44"/>
      <c r="I1560" s="45"/>
      <c r="J1560" s="44"/>
    </row>
    <row r="1561" spans="2:10" ht="27.95" customHeight="1">
      <c r="B1561" s="44"/>
      <c r="C1561" s="44"/>
      <c r="D1561" s="44"/>
      <c r="G1561" s="44"/>
      <c r="H1561" s="44"/>
      <c r="I1561" s="45"/>
      <c r="J1561" s="44"/>
    </row>
    <row r="1562" spans="2:10" ht="27.95" customHeight="1">
      <c r="B1562" s="44"/>
      <c r="C1562" s="44"/>
      <c r="D1562" s="44"/>
      <c r="G1562" s="44"/>
      <c r="H1562" s="44"/>
      <c r="I1562" s="45"/>
      <c r="J1562" s="44"/>
    </row>
    <row r="1563" spans="2:10" ht="27.95" customHeight="1">
      <c r="B1563" s="44"/>
      <c r="C1563" s="44"/>
      <c r="D1563" s="44"/>
      <c r="G1563" s="44"/>
      <c r="H1563" s="44"/>
      <c r="I1563" s="45"/>
      <c r="J1563" s="44"/>
    </row>
    <row r="1564" spans="2:10" ht="27.95" customHeight="1">
      <c r="B1564" s="44"/>
      <c r="C1564" s="44"/>
      <c r="D1564" s="44"/>
      <c r="G1564" s="44"/>
      <c r="H1564" s="44"/>
      <c r="I1564" s="45"/>
      <c r="J1564" s="44"/>
    </row>
    <row r="1565" spans="2:10" ht="27.95" customHeight="1">
      <c r="B1565" s="44"/>
      <c r="C1565" s="44"/>
      <c r="D1565" s="44"/>
      <c r="G1565" s="44"/>
      <c r="H1565" s="44"/>
      <c r="I1565" s="45"/>
      <c r="J1565" s="44"/>
    </row>
    <row r="1566" spans="2:10" ht="27.95" customHeight="1">
      <c r="B1566" s="44"/>
      <c r="C1566" s="44"/>
      <c r="D1566" s="44"/>
      <c r="G1566" s="44"/>
      <c r="H1566" s="44"/>
      <c r="I1566" s="45"/>
      <c r="J1566" s="44"/>
    </row>
    <row r="1567" spans="2:10" ht="27.95" customHeight="1">
      <c r="B1567" s="44"/>
      <c r="C1567" s="44"/>
      <c r="D1567" s="44"/>
      <c r="G1567" s="44"/>
      <c r="H1567" s="44"/>
      <c r="I1567" s="45"/>
      <c r="J1567" s="44"/>
    </row>
    <row r="1568" spans="2:10" ht="27.95" customHeight="1">
      <c r="B1568" s="44"/>
      <c r="C1568" s="44"/>
      <c r="D1568" s="44"/>
      <c r="G1568" s="44"/>
      <c r="H1568" s="44"/>
      <c r="I1568" s="45"/>
      <c r="J1568" s="44"/>
    </row>
    <row r="1569" spans="2:10" ht="27.95" customHeight="1">
      <c r="B1569" s="44"/>
      <c r="C1569" s="44"/>
      <c r="D1569" s="44"/>
      <c r="G1569" s="44"/>
      <c r="H1569" s="44"/>
      <c r="I1569" s="45"/>
      <c r="J1569" s="44"/>
    </row>
    <row r="1570" spans="2:10" ht="27.95" customHeight="1">
      <c r="B1570" s="44"/>
      <c r="C1570" s="44"/>
      <c r="D1570" s="44"/>
      <c r="G1570" s="44"/>
      <c r="H1570" s="44"/>
      <c r="I1570" s="45"/>
      <c r="J1570" s="44"/>
    </row>
    <row r="1571" spans="2:10" ht="27.95" customHeight="1">
      <c r="B1571" s="44"/>
      <c r="C1571" s="44"/>
      <c r="D1571" s="44"/>
      <c r="G1571" s="44"/>
      <c r="H1571" s="44"/>
      <c r="I1571" s="45"/>
      <c r="J1571" s="44"/>
    </row>
    <row r="1572" spans="2:10" ht="27.95" customHeight="1">
      <c r="B1572" s="44"/>
      <c r="C1572" s="44"/>
      <c r="D1572" s="44"/>
      <c r="G1572" s="44"/>
      <c r="H1572" s="44"/>
      <c r="I1572" s="45"/>
      <c r="J1572" s="44"/>
    </row>
    <row r="1573" spans="2:10" ht="27.95" customHeight="1">
      <c r="B1573" s="44"/>
      <c r="C1573" s="44"/>
      <c r="D1573" s="44"/>
      <c r="G1573" s="44"/>
      <c r="H1573" s="44"/>
      <c r="I1573" s="45"/>
      <c r="J1573" s="44"/>
    </row>
    <row r="1574" spans="2:10" ht="27.95" customHeight="1">
      <c r="B1574" s="44"/>
      <c r="C1574" s="44"/>
      <c r="D1574" s="44"/>
      <c r="G1574" s="44"/>
      <c r="H1574" s="44"/>
      <c r="I1574" s="45"/>
      <c r="J1574" s="44"/>
    </row>
    <row r="1575" spans="2:10" ht="27.95" customHeight="1">
      <c r="B1575" s="44"/>
      <c r="C1575" s="44"/>
      <c r="D1575" s="44"/>
      <c r="G1575" s="44"/>
      <c r="H1575" s="44"/>
      <c r="I1575" s="45"/>
      <c r="J1575" s="44"/>
    </row>
    <row r="1576" spans="2:10" ht="27.95" customHeight="1">
      <c r="B1576" s="44"/>
      <c r="C1576" s="44"/>
      <c r="D1576" s="44"/>
      <c r="G1576" s="44"/>
      <c r="H1576" s="44"/>
      <c r="I1576" s="45"/>
      <c r="J1576" s="44"/>
    </row>
    <row r="1577" spans="2:10" ht="27.95" customHeight="1">
      <c r="B1577" s="44"/>
      <c r="C1577" s="44"/>
      <c r="D1577" s="44"/>
      <c r="G1577" s="44"/>
      <c r="H1577" s="44"/>
      <c r="I1577" s="45"/>
      <c r="J1577" s="44"/>
    </row>
    <row r="1578" spans="2:10" ht="27.95" customHeight="1">
      <c r="B1578" s="44"/>
      <c r="C1578" s="44"/>
      <c r="D1578" s="44"/>
      <c r="G1578" s="44"/>
      <c r="H1578" s="44"/>
      <c r="I1578" s="45"/>
      <c r="J1578" s="44"/>
    </row>
    <row r="1579" spans="2:10" ht="27.95" customHeight="1">
      <c r="B1579" s="44"/>
      <c r="C1579" s="44"/>
      <c r="D1579" s="44"/>
      <c r="G1579" s="44"/>
      <c r="H1579" s="44"/>
      <c r="I1579" s="45"/>
      <c r="J1579" s="44"/>
    </row>
    <row r="1580" spans="2:10" ht="27.95" customHeight="1">
      <c r="B1580" s="44"/>
      <c r="C1580" s="44"/>
      <c r="D1580" s="44"/>
      <c r="G1580" s="44"/>
      <c r="H1580" s="44"/>
      <c r="I1580" s="45"/>
      <c r="J1580" s="44"/>
    </row>
    <row r="1581" spans="2:10" ht="27.95" customHeight="1">
      <c r="B1581" s="44"/>
      <c r="C1581" s="44"/>
      <c r="D1581" s="44"/>
      <c r="G1581" s="44"/>
      <c r="H1581" s="44"/>
      <c r="I1581" s="45"/>
      <c r="J1581" s="44"/>
    </row>
    <row r="1582" spans="2:10" ht="27.95" customHeight="1">
      <c r="B1582" s="44"/>
      <c r="C1582" s="44"/>
      <c r="D1582" s="44"/>
      <c r="G1582" s="44"/>
      <c r="H1582" s="44"/>
      <c r="I1582" s="45"/>
      <c r="J1582" s="44"/>
    </row>
    <row r="1583" spans="2:10" ht="27.95" customHeight="1">
      <c r="B1583" s="44"/>
      <c r="C1583" s="44"/>
      <c r="D1583" s="44"/>
      <c r="G1583" s="44"/>
      <c r="H1583" s="44"/>
      <c r="I1583" s="45"/>
      <c r="J1583" s="44"/>
    </row>
    <row r="1584" spans="2:10" ht="27.95" customHeight="1">
      <c r="B1584" s="44"/>
      <c r="C1584" s="44"/>
      <c r="D1584" s="44"/>
      <c r="G1584" s="44"/>
      <c r="H1584" s="44"/>
      <c r="I1584" s="45"/>
      <c r="J1584" s="44"/>
    </row>
    <row r="1585" spans="2:10" ht="27.95" customHeight="1">
      <c r="B1585" s="44"/>
      <c r="C1585" s="44"/>
      <c r="D1585" s="44"/>
      <c r="G1585" s="44"/>
      <c r="H1585" s="44"/>
      <c r="I1585" s="45"/>
      <c r="J1585" s="44"/>
    </row>
    <row r="1586" spans="2:10" ht="27.95" customHeight="1">
      <c r="B1586" s="44"/>
      <c r="C1586" s="44"/>
      <c r="D1586" s="44"/>
      <c r="G1586" s="44"/>
      <c r="H1586" s="44"/>
      <c r="I1586" s="45"/>
      <c r="J1586" s="44"/>
    </row>
    <row r="1587" spans="2:10" ht="27.95" customHeight="1">
      <c r="B1587" s="44"/>
      <c r="C1587" s="44"/>
      <c r="D1587" s="44"/>
      <c r="G1587" s="44"/>
      <c r="H1587" s="44"/>
      <c r="I1587" s="45"/>
      <c r="J1587" s="44"/>
    </row>
    <row r="1588" spans="2:10" ht="27.95" customHeight="1">
      <c r="B1588" s="44"/>
      <c r="C1588" s="44"/>
      <c r="D1588" s="44"/>
      <c r="G1588" s="44"/>
      <c r="H1588" s="44"/>
      <c r="I1588" s="45"/>
      <c r="J1588" s="44"/>
    </row>
    <row r="1589" spans="2:10" ht="27.95" customHeight="1">
      <c r="B1589" s="44"/>
      <c r="C1589" s="44"/>
      <c r="D1589" s="44"/>
      <c r="G1589" s="44"/>
      <c r="H1589" s="44"/>
      <c r="I1589" s="45"/>
      <c r="J1589" s="44"/>
    </row>
    <row r="1590" spans="2:10" ht="27.95" customHeight="1">
      <c r="B1590" s="44"/>
      <c r="C1590" s="44"/>
      <c r="D1590" s="44"/>
      <c r="G1590" s="44"/>
      <c r="H1590" s="44"/>
      <c r="I1590" s="45"/>
      <c r="J1590" s="44"/>
    </row>
    <row r="1591" spans="2:10" ht="27.95" customHeight="1">
      <c r="B1591" s="44"/>
      <c r="C1591" s="44"/>
      <c r="D1591" s="44"/>
      <c r="G1591" s="44"/>
      <c r="H1591" s="44"/>
      <c r="I1591" s="45"/>
      <c r="J1591" s="44"/>
    </row>
    <row r="1592" spans="2:10" ht="27.95" customHeight="1">
      <c r="B1592" s="44"/>
      <c r="C1592" s="44"/>
      <c r="D1592" s="44"/>
      <c r="G1592" s="44"/>
      <c r="H1592" s="44"/>
      <c r="I1592" s="45"/>
      <c r="J1592" s="44"/>
    </row>
    <row r="1593" spans="2:10" ht="27.95" customHeight="1">
      <c r="B1593" s="44"/>
      <c r="C1593" s="44"/>
      <c r="D1593" s="44"/>
      <c r="G1593" s="44"/>
      <c r="H1593" s="44"/>
      <c r="I1593" s="45"/>
      <c r="J1593" s="44"/>
    </row>
    <row r="1594" spans="2:10" ht="27.95" customHeight="1">
      <c r="B1594" s="44"/>
      <c r="C1594" s="44"/>
      <c r="D1594" s="44"/>
      <c r="G1594" s="44"/>
      <c r="H1594" s="44"/>
      <c r="I1594" s="45"/>
      <c r="J1594" s="44"/>
    </row>
    <row r="1595" spans="2:10" ht="27.95" customHeight="1">
      <c r="B1595" s="44"/>
      <c r="C1595" s="44"/>
      <c r="D1595" s="44"/>
      <c r="G1595" s="44"/>
      <c r="H1595" s="44"/>
      <c r="I1595" s="45"/>
      <c r="J1595" s="44"/>
    </row>
    <row r="1596" spans="2:10" ht="27.95" customHeight="1">
      <c r="B1596" s="44"/>
      <c r="C1596" s="44"/>
      <c r="D1596" s="44"/>
      <c r="G1596" s="44"/>
      <c r="H1596" s="44"/>
      <c r="I1596" s="45"/>
      <c r="J1596" s="44"/>
    </row>
    <row r="1597" spans="2:10" ht="27.95" customHeight="1">
      <c r="B1597" s="44"/>
      <c r="C1597" s="44"/>
      <c r="D1597" s="44"/>
      <c r="G1597" s="44"/>
      <c r="H1597" s="44"/>
      <c r="I1597" s="45"/>
      <c r="J1597" s="44"/>
    </row>
    <row r="1598" spans="2:10" ht="27.95" customHeight="1">
      <c r="B1598" s="44"/>
      <c r="C1598" s="44"/>
      <c r="D1598" s="44"/>
      <c r="G1598" s="44"/>
      <c r="H1598" s="44"/>
      <c r="I1598" s="45"/>
      <c r="J1598" s="44"/>
    </row>
    <row r="1599" spans="2:10" ht="27.95" customHeight="1">
      <c r="B1599" s="44"/>
      <c r="C1599" s="44"/>
      <c r="D1599" s="44"/>
      <c r="G1599" s="44"/>
      <c r="H1599" s="44"/>
      <c r="I1599" s="45"/>
      <c r="J1599" s="44"/>
    </row>
    <row r="1600" spans="2:10" ht="27.95" customHeight="1">
      <c r="B1600" s="44"/>
      <c r="C1600" s="44"/>
      <c r="D1600" s="44"/>
      <c r="G1600" s="44"/>
      <c r="H1600" s="44"/>
      <c r="I1600" s="45"/>
      <c r="J1600" s="44"/>
    </row>
    <row r="1601" spans="2:10" ht="27.95" customHeight="1">
      <c r="B1601" s="44"/>
      <c r="C1601" s="44"/>
      <c r="D1601" s="44"/>
      <c r="G1601" s="44"/>
      <c r="H1601" s="44"/>
      <c r="I1601" s="45"/>
      <c r="J1601" s="44"/>
    </row>
    <row r="1602" spans="2:10" ht="27.95" customHeight="1">
      <c r="B1602" s="44"/>
      <c r="C1602" s="44"/>
      <c r="D1602" s="44"/>
      <c r="G1602" s="44"/>
      <c r="H1602" s="44"/>
      <c r="I1602" s="45"/>
      <c r="J1602" s="44"/>
    </row>
    <row r="1603" spans="2:10" ht="27.95" customHeight="1">
      <c r="B1603" s="44"/>
      <c r="C1603" s="44"/>
      <c r="D1603" s="44"/>
      <c r="G1603" s="44"/>
      <c r="H1603" s="44"/>
      <c r="I1603" s="45"/>
      <c r="J1603" s="44"/>
    </row>
    <row r="1604" spans="2:10" ht="27.95" customHeight="1">
      <c r="B1604" s="44"/>
      <c r="C1604" s="44"/>
      <c r="D1604" s="44"/>
      <c r="G1604" s="44"/>
      <c r="H1604" s="44"/>
      <c r="I1604" s="45"/>
      <c r="J1604" s="44"/>
    </row>
    <row r="1605" spans="2:10" ht="27.95" customHeight="1">
      <c r="B1605" s="44"/>
      <c r="C1605" s="44"/>
      <c r="D1605" s="44"/>
      <c r="G1605" s="44"/>
      <c r="H1605" s="44"/>
      <c r="I1605" s="45"/>
      <c r="J1605" s="44"/>
    </row>
    <row r="1606" spans="2:10" ht="27.95" customHeight="1">
      <c r="B1606" s="44"/>
      <c r="C1606" s="44"/>
      <c r="D1606" s="44"/>
      <c r="G1606" s="44"/>
      <c r="H1606" s="44"/>
      <c r="I1606" s="45"/>
      <c r="J1606" s="44"/>
    </row>
    <row r="1607" spans="2:10" ht="27.95" customHeight="1">
      <c r="B1607" s="44"/>
      <c r="C1607" s="44"/>
      <c r="D1607" s="44"/>
      <c r="G1607" s="44"/>
      <c r="H1607" s="44"/>
      <c r="I1607" s="45"/>
      <c r="J1607" s="44"/>
    </row>
    <row r="1608" spans="2:10" ht="27.95" customHeight="1">
      <c r="B1608" s="44"/>
      <c r="C1608" s="44"/>
      <c r="D1608" s="44"/>
      <c r="G1608" s="44"/>
      <c r="H1608" s="44"/>
      <c r="I1608" s="45"/>
      <c r="J1608" s="44"/>
    </row>
    <row r="1609" spans="2:10" ht="27.95" customHeight="1">
      <c r="B1609" s="44"/>
      <c r="C1609" s="44"/>
      <c r="D1609" s="44"/>
      <c r="G1609" s="44"/>
      <c r="H1609" s="44"/>
      <c r="I1609" s="45"/>
      <c r="J1609" s="44"/>
    </row>
    <row r="1610" spans="2:10" ht="27.95" customHeight="1">
      <c r="B1610" s="44"/>
      <c r="C1610" s="44"/>
      <c r="D1610" s="44"/>
      <c r="G1610" s="44"/>
      <c r="H1610" s="44"/>
      <c r="I1610" s="45"/>
      <c r="J1610" s="44"/>
    </row>
    <row r="1611" spans="2:10" ht="27.95" customHeight="1">
      <c r="B1611" s="44"/>
      <c r="C1611" s="44"/>
      <c r="D1611" s="44"/>
      <c r="G1611" s="44"/>
      <c r="H1611" s="44"/>
      <c r="I1611" s="45"/>
      <c r="J1611" s="44"/>
    </row>
    <row r="1612" spans="2:10" ht="27.95" customHeight="1">
      <c r="B1612" s="44"/>
      <c r="C1612" s="44"/>
      <c r="D1612" s="44"/>
      <c r="G1612" s="44"/>
      <c r="H1612" s="44"/>
      <c r="I1612" s="45"/>
      <c r="J1612" s="44"/>
    </row>
    <row r="1613" spans="2:10" ht="27.95" customHeight="1">
      <c r="B1613" s="44"/>
      <c r="C1613" s="44"/>
      <c r="D1613" s="44"/>
      <c r="G1613" s="44"/>
      <c r="H1613" s="44"/>
      <c r="I1613" s="45"/>
      <c r="J1613" s="44"/>
    </row>
    <row r="1614" spans="2:10" ht="27.95" customHeight="1">
      <c r="B1614" s="44"/>
      <c r="C1614" s="44"/>
      <c r="D1614" s="44"/>
      <c r="G1614" s="44"/>
      <c r="H1614" s="44"/>
      <c r="I1614" s="45"/>
      <c r="J1614" s="44"/>
    </row>
    <row r="1615" spans="2:10" ht="27.95" customHeight="1">
      <c r="B1615" s="44"/>
      <c r="C1615" s="44"/>
      <c r="D1615" s="44"/>
      <c r="G1615" s="44"/>
      <c r="H1615" s="44"/>
      <c r="I1615" s="45"/>
      <c r="J1615" s="44"/>
    </row>
    <row r="1616" spans="2:10" ht="27.95" customHeight="1">
      <c r="B1616" s="44"/>
      <c r="C1616" s="44"/>
      <c r="D1616" s="44"/>
      <c r="G1616" s="44"/>
      <c r="H1616" s="44"/>
      <c r="I1616" s="45"/>
      <c r="J1616" s="44"/>
    </row>
    <row r="1617" spans="2:10" ht="27.95" customHeight="1">
      <c r="B1617" s="44"/>
      <c r="C1617" s="44"/>
      <c r="D1617" s="44"/>
      <c r="G1617" s="44"/>
      <c r="H1617" s="44"/>
      <c r="I1617" s="45"/>
      <c r="J1617" s="44"/>
    </row>
    <row r="1618" spans="2:10" ht="27.95" customHeight="1">
      <c r="B1618" s="44"/>
      <c r="C1618" s="44"/>
      <c r="D1618" s="44"/>
      <c r="G1618" s="44"/>
      <c r="H1618" s="44"/>
      <c r="I1618" s="45"/>
      <c r="J1618" s="44"/>
    </row>
    <row r="1619" spans="2:10" ht="27.95" customHeight="1">
      <c r="B1619" s="44"/>
      <c r="C1619" s="44"/>
      <c r="D1619" s="44"/>
      <c r="G1619" s="44"/>
      <c r="H1619" s="44"/>
      <c r="I1619" s="45"/>
      <c r="J1619" s="44"/>
    </row>
    <row r="1620" spans="2:10" ht="27.95" customHeight="1">
      <c r="B1620" s="44"/>
      <c r="C1620" s="44"/>
      <c r="D1620" s="44"/>
      <c r="G1620" s="44"/>
      <c r="H1620" s="44"/>
      <c r="I1620" s="45"/>
      <c r="J1620" s="44"/>
    </row>
    <row r="1621" spans="2:10" ht="27.95" customHeight="1">
      <c r="B1621" s="44"/>
      <c r="C1621" s="44"/>
      <c r="D1621" s="44"/>
      <c r="G1621" s="44"/>
      <c r="H1621" s="44"/>
      <c r="I1621" s="45"/>
      <c r="J1621" s="44"/>
    </row>
    <row r="1622" spans="2:10" ht="27.95" customHeight="1">
      <c r="B1622" s="44"/>
      <c r="C1622" s="44"/>
      <c r="D1622" s="44"/>
      <c r="G1622" s="44"/>
      <c r="H1622" s="44"/>
      <c r="I1622" s="45"/>
      <c r="J1622" s="44"/>
    </row>
    <row r="1623" spans="2:10" ht="27.95" customHeight="1">
      <c r="B1623" s="44"/>
      <c r="C1623" s="44"/>
      <c r="D1623" s="44"/>
      <c r="G1623" s="44"/>
      <c r="H1623" s="44"/>
      <c r="I1623" s="45"/>
      <c r="J1623" s="44"/>
    </row>
    <row r="1624" spans="2:10" ht="27.95" customHeight="1">
      <c r="B1624" s="44"/>
      <c r="C1624" s="44"/>
      <c r="D1624" s="44"/>
      <c r="G1624" s="44"/>
      <c r="H1624" s="44"/>
      <c r="I1624" s="45"/>
      <c r="J1624" s="44"/>
    </row>
    <row r="1625" spans="2:10" ht="27.95" customHeight="1">
      <c r="B1625" s="44"/>
      <c r="C1625" s="44"/>
      <c r="D1625" s="44"/>
      <c r="G1625" s="44"/>
      <c r="H1625" s="44"/>
      <c r="I1625" s="45"/>
      <c r="J1625" s="44"/>
    </row>
    <row r="1626" spans="2:10" ht="27.95" customHeight="1">
      <c r="B1626" s="44"/>
      <c r="C1626" s="44"/>
      <c r="D1626" s="44"/>
      <c r="G1626" s="44"/>
      <c r="H1626" s="44"/>
      <c r="I1626" s="45"/>
      <c r="J1626" s="44"/>
    </row>
    <row r="1627" spans="2:10" ht="27.95" customHeight="1">
      <c r="B1627" s="44"/>
      <c r="C1627" s="44"/>
      <c r="D1627" s="44"/>
      <c r="G1627" s="44"/>
      <c r="H1627" s="44"/>
      <c r="I1627" s="45"/>
      <c r="J1627" s="44"/>
    </row>
    <row r="1628" spans="2:10" ht="27.95" customHeight="1">
      <c r="B1628" s="44"/>
      <c r="C1628" s="44"/>
      <c r="D1628" s="44"/>
      <c r="G1628" s="44"/>
      <c r="H1628" s="44"/>
      <c r="I1628" s="45"/>
      <c r="J1628" s="44"/>
    </row>
    <row r="1629" spans="2:10" ht="27.95" customHeight="1">
      <c r="B1629" s="44"/>
      <c r="C1629" s="44"/>
      <c r="D1629" s="44"/>
      <c r="G1629" s="44"/>
      <c r="H1629" s="44"/>
      <c r="I1629" s="45"/>
      <c r="J1629" s="44"/>
    </row>
    <row r="1630" spans="2:10" ht="27.95" customHeight="1">
      <c r="B1630" s="44"/>
      <c r="C1630" s="44"/>
      <c r="D1630" s="44"/>
      <c r="G1630" s="44"/>
      <c r="H1630" s="44"/>
      <c r="I1630" s="45"/>
      <c r="J1630" s="44"/>
    </row>
    <row r="1631" spans="2:10" ht="27.95" customHeight="1">
      <c r="B1631" s="44"/>
      <c r="C1631" s="44"/>
      <c r="D1631" s="44"/>
      <c r="G1631" s="44"/>
      <c r="H1631" s="44"/>
      <c r="I1631" s="45"/>
      <c r="J1631" s="44"/>
    </row>
    <row r="1632" spans="2:10" ht="27.95" customHeight="1">
      <c r="B1632" s="44"/>
      <c r="C1632" s="44"/>
      <c r="D1632" s="44"/>
      <c r="G1632" s="44"/>
      <c r="H1632" s="44"/>
      <c r="I1632" s="45"/>
      <c r="J1632" s="44"/>
    </row>
    <row r="1633" spans="2:10" ht="27.95" customHeight="1">
      <c r="B1633" s="44"/>
      <c r="C1633" s="44"/>
      <c r="D1633" s="44"/>
      <c r="G1633" s="44"/>
      <c r="H1633" s="44"/>
      <c r="I1633" s="45"/>
      <c r="J1633" s="44"/>
    </row>
    <row r="1634" spans="2:10" ht="27.95" customHeight="1">
      <c r="B1634" s="44"/>
      <c r="C1634" s="44"/>
      <c r="D1634" s="44"/>
      <c r="G1634" s="44"/>
      <c r="H1634" s="44"/>
      <c r="I1634" s="45"/>
      <c r="J1634" s="44"/>
    </row>
    <row r="1635" spans="2:10" ht="27.95" customHeight="1">
      <c r="B1635" s="44"/>
      <c r="C1635" s="44"/>
      <c r="D1635" s="44"/>
      <c r="G1635" s="44"/>
      <c r="H1635" s="44"/>
      <c r="I1635" s="45"/>
      <c r="J1635" s="44"/>
    </row>
    <row r="1636" spans="2:10" ht="27.95" customHeight="1">
      <c r="B1636" s="44"/>
      <c r="C1636" s="44"/>
      <c r="D1636" s="44"/>
      <c r="G1636" s="44"/>
      <c r="H1636" s="44"/>
      <c r="I1636" s="45"/>
      <c r="J1636" s="44"/>
    </row>
    <row r="1637" spans="2:10" ht="27.95" customHeight="1">
      <c r="B1637" s="44"/>
      <c r="C1637" s="44"/>
      <c r="D1637" s="44"/>
      <c r="G1637" s="44"/>
      <c r="H1637" s="44"/>
      <c r="I1637" s="45"/>
      <c r="J1637" s="44"/>
    </row>
    <row r="1638" spans="2:10" ht="27.95" customHeight="1">
      <c r="B1638" s="44"/>
      <c r="C1638" s="44"/>
      <c r="D1638" s="44"/>
      <c r="G1638" s="44"/>
      <c r="H1638" s="44"/>
      <c r="I1638" s="45"/>
      <c r="J1638" s="44"/>
    </row>
    <row r="1639" spans="2:10" ht="27.95" customHeight="1">
      <c r="B1639" s="44"/>
      <c r="C1639" s="44"/>
      <c r="D1639" s="44"/>
      <c r="G1639" s="44"/>
      <c r="H1639" s="44"/>
      <c r="I1639" s="45"/>
      <c r="J1639" s="44"/>
    </row>
    <row r="1640" spans="2:10" ht="27.95" customHeight="1">
      <c r="B1640" s="44"/>
      <c r="C1640" s="44"/>
      <c r="D1640" s="44"/>
      <c r="G1640" s="44"/>
      <c r="H1640" s="44"/>
      <c r="I1640" s="45"/>
      <c r="J1640" s="44"/>
    </row>
    <row r="1641" spans="2:10" ht="27.95" customHeight="1">
      <c r="B1641" s="44"/>
      <c r="C1641" s="44"/>
      <c r="D1641" s="44"/>
      <c r="G1641" s="44"/>
      <c r="H1641" s="44"/>
      <c r="I1641" s="45"/>
      <c r="J1641" s="44"/>
    </row>
    <row r="1642" spans="2:10" ht="27.95" customHeight="1">
      <c r="B1642" s="44"/>
      <c r="C1642" s="44"/>
      <c r="D1642" s="44"/>
      <c r="G1642" s="44"/>
      <c r="H1642" s="44"/>
      <c r="I1642" s="45"/>
      <c r="J1642" s="44"/>
    </row>
    <row r="1643" spans="2:10" ht="27.95" customHeight="1">
      <c r="B1643" s="44"/>
      <c r="C1643" s="44"/>
      <c r="D1643" s="44"/>
      <c r="G1643" s="44"/>
      <c r="H1643" s="44"/>
      <c r="I1643" s="45"/>
      <c r="J1643" s="44"/>
    </row>
    <row r="1644" spans="2:10" ht="27.95" customHeight="1">
      <c r="B1644" s="44"/>
      <c r="C1644" s="44"/>
      <c r="D1644" s="44"/>
      <c r="G1644" s="44"/>
      <c r="H1644" s="44"/>
      <c r="I1644" s="45"/>
      <c r="J1644" s="44"/>
    </row>
    <row r="1645" spans="2:10" ht="27.95" customHeight="1">
      <c r="B1645" s="44"/>
      <c r="C1645" s="44"/>
      <c r="D1645" s="44"/>
      <c r="G1645" s="44"/>
      <c r="H1645" s="44"/>
      <c r="I1645" s="45"/>
      <c r="J1645" s="44"/>
    </row>
    <row r="1646" spans="2:10" ht="27.95" customHeight="1">
      <c r="B1646" s="44"/>
      <c r="C1646" s="44"/>
      <c r="D1646" s="44"/>
      <c r="G1646" s="44"/>
      <c r="H1646" s="44"/>
      <c r="I1646" s="45"/>
      <c r="J1646" s="44"/>
    </row>
    <row r="1647" spans="2:10" ht="27.95" customHeight="1">
      <c r="B1647" s="44"/>
      <c r="C1647" s="44"/>
      <c r="D1647" s="44"/>
      <c r="G1647" s="44"/>
      <c r="H1647" s="44"/>
      <c r="I1647" s="45"/>
      <c r="J1647" s="44"/>
    </row>
    <row r="1648" spans="2:10" ht="27.95" customHeight="1">
      <c r="B1648" s="44"/>
      <c r="C1648" s="44"/>
      <c r="D1648" s="44"/>
      <c r="G1648" s="44"/>
      <c r="H1648" s="44"/>
      <c r="I1648" s="45"/>
      <c r="J1648" s="44"/>
    </row>
    <row r="1649" spans="2:10" ht="27.95" customHeight="1">
      <c r="B1649" s="44"/>
      <c r="C1649" s="44"/>
      <c r="D1649" s="44"/>
      <c r="G1649" s="44"/>
      <c r="H1649" s="44"/>
      <c r="I1649" s="45"/>
      <c r="J1649" s="44"/>
    </row>
    <row r="1650" spans="2:10" ht="27.95" customHeight="1">
      <c r="B1650" s="44"/>
      <c r="C1650" s="44"/>
      <c r="D1650" s="44"/>
      <c r="G1650" s="44"/>
      <c r="H1650" s="44"/>
      <c r="I1650" s="45"/>
      <c r="J1650" s="44"/>
    </row>
    <row r="1651" spans="2:10" ht="27.95" customHeight="1">
      <c r="B1651" s="44"/>
      <c r="C1651" s="44"/>
      <c r="D1651" s="44"/>
      <c r="G1651" s="44"/>
      <c r="H1651" s="44"/>
      <c r="I1651" s="45"/>
      <c r="J1651" s="44"/>
    </row>
    <row r="1652" spans="2:10" ht="27.95" customHeight="1">
      <c r="B1652" s="44"/>
      <c r="C1652" s="44"/>
      <c r="D1652" s="44"/>
      <c r="G1652" s="44"/>
      <c r="H1652" s="44"/>
      <c r="I1652" s="45"/>
      <c r="J1652" s="44"/>
    </row>
    <row r="1653" spans="2:10" ht="27.95" customHeight="1">
      <c r="B1653" s="44"/>
      <c r="C1653" s="44"/>
      <c r="D1653" s="44"/>
      <c r="G1653" s="44"/>
      <c r="H1653" s="44"/>
      <c r="I1653" s="45"/>
      <c r="J1653" s="44"/>
    </row>
    <row r="1654" spans="2:10" ht="27.95" customHeight="1">
      <c r="B1654" s="44"/>
      <c r="C1654" s="44"/>
      <c r="D1654" s="44"/>
      <c r="G1654" s="44"/>
      <c r="H1654" s="44"/>
      <c r="I1654" s="45"/>
      <c r="J1654" s="44"/>
    </row>
    <row r="1655" spans="2:10" ht="27.95" customHeight="1">
      <c r="B1655" s="44"/>
      <c r="C1655" s="44"/>
      <c r="D1655" s="44"/>
      <c r="G1655" s="44"/>
      <c r="H1655" s="44"/>
      <c r="I1655" s="45"/>
      <c r="J1655" s="44"/>
    </row>
    <row r="1656" spans="2:10" ht="27.95" customHeight="1">
      <c r="B1656" s="44"/>
      <c r="C1656" s="44"/>
      <c r="D1656" s="44"/>
      <c r="G1656" s="44"/>
      <c r="H1656" s="44"/>
      <c r="I1656" s="45"/>
      <c r="J1656" s="44"/>
    </row>
    <row r="1657" spans="2:10" ht="27.95" customHeight="1">
      <c r="B1657" s="44"/>
      <c r="C1657" s="44"/>
      <c r="D1657" s="44"/>
      <c r="G1657" s="44"/>
      <c r="H1657" s="44"/>
      <c r="I1657" s="45"/>
      <c r="J1657" s="44"/>
    </row>
    <row r="1658" spans="2:10" ht="27.95" customHeight="1">
      <c r="B1658" s="44"/>
      <c r="C1658" s="44"/>
      <c r="D1658" s="44"/>
      <c r="G1658" s="44"/>
      <c r="H1658" s="44"/>
      <c r="I1658" s="45"/>
      <c r="J1658" s="44"/>
    </row>
    <row r="1659" spans="2:10" ht="27.95" customHeight="1">
      <c r="B1659" s="44"/>
      <c r="C1659" s="44"/>
      <c r="D1659" s="44"/>
      <c r="G1659" s="44"/>
      <c r="H1659" s="44"/>
      <c r="I1659" s="45"/>
      <c r="J1659" s="44"/>
    </row>
    <row r="1660" spans="2:10" ht="27.95" customHeight="1">
      <c r="B1660" s="44"/>
      <c r="C1660" s="44"/>
      <c r="D1660" s="44"/>
      <c r="G1660" s="44"/>
      <c r="H1660" s="44"/>
      <c r="I1660" s="45"/>
      <c r="J1660" s="44"/>
    </row>
    <row r="1661" spans="2:10" ht="27.95" customHeight="1">
      <c r="B1661" s="44"/>
      <c r="C1661" s="44"/>
      <c r="D1661" s="44"/>
      <c r="G1661" s="44"/>
      <c r="H1661" s="44"/>
      <c r="I1661" s="45"/>
      <c r="J1661" s="44"/>
    </row>
    <row r="1662" spans="2:10" ht="27.95" customHeight="1">
      <c r="B1662" s="44"/>
      <c r="C1662" s="44"/>
      <c r="D1662" s="44"/>
      <c r="G1662" s="44"/>
      <c r="H1662" s="44"/>
      <c r="I1662" s="45"/>
      <c r="J1662" s="44"/>
    </row>
    <row r="1663" spans="2:10" ht="27.95" customHeight="1">
      <c r="B1663" s="44"/>
      <c r="C1663" s="44"/>
      <c r="D1663" s="44"/>
      <c r="G1663" s="44"/>
      <c r="H1663" s="44"/>
      <c r="I1663" s="45"/>
      <c r="J1663" s="44"/>
    </row>
    <row r="1664" spans="2:10" ht="27.95" customHeight="1">
      <c r="B1664" s="44"/>
      <c r="C1664" s="44"/>
      <c r="D1664" s="44"/>
      <c r="G1664" s="44"/>
      <c r="H1664" s="44"/>
      <c r="I1664" s="45"/>
      <c r="J1664" s="44"/>
    </row>
    <row r="1665" spans="2:10" ht="27.95" customHeight="1">
      <c r="B1665" s="44"/>
      <c r="C1665" s="44"/>
      <c r="D1665" s="44"/>
      <c r="G1665" s="44"/>
      <c r="H1665" s="44"/>
      <c r="I1665" s="45"/>
      <c r="J1665" s="44"/>
    </row>
    <row r="1666" spans="2:10" ht="27.95" customHeight="1">
      <c r="B1666" s="44"/>
      <c r="C1666" s="44"/>
      <c r="D1666" s="44"/>
      <c r="G1666" s="44"/>
      <c r="H1666" s="44"/>
      <c r="I1666" s="45"/>
      <c r="J1666" s="44"/>
    </row>
    <row r="1667" spans="2:10" ht="27.95" customHeight="1">
      <c r="B1667" s="44"/>
      <c r="C1667" s="44"/>
      <c r="D1667" s="44"/>
      <c r="G1667" s="44"/>
      <c r="H1667" s="44"/>
      <c r="I1667" s="45"/>
      <c r="J1667" s="44"/>
    </row>
    <row r="1668" spans="2:10" ht="27.95" customHeight="1">
      <c r="B1668" s="44"/>
      <c r="C1668" s="44"/>
      <c r="D1668" s="44"/>
      <c r="G1668" s="44"/>
      <c r="H1668" s="44"/>
      <c r="I1668" s="45"/>
      <c r="J1668" s="44"/>
    </row>
    <row r="1669" spans="2:10" ht="27.95" customHeight="1">
      <c r="B1669" s="44"/>
      <c r="C1669" s="44"/>
      <c r="D1669" s="44"/>
      <c r="G1669" s="44"/>
      <c r="H1669" s="44"/>
      <c r="I1669" s="45"/>
      <c r="J1669" s="44"/>
    </row>
    <row r="1670" spans="2:10" ht="27.95" customHeight="1">
      <c r="B1670" s="44"/>
      <c r="C1670" s="44"/>
      <c r="D1670" s="44"/>
      <c r="G1670" s="44"/>
      <c r="H1670" s="44"/>
      <c r="I1670" s="45"/>
      <c r="J1670" s="44"/>
    </row>
    <row r="1671" spans="2:10" ht="27.95" customHeight="1">
      <c r="B1671" s="44"/>
      <c r="C1671" s="44"/>
      <c r="D1671" s="44"/>
      <c r="G1671" s="44"/>
      <c r="H1671" s="44"/>
      <c r="I1671" s="45"/>
      <c r="J1671" s="44"/>
    </row>
    <row r="1672" spans="2:10" ht="27.95" customHeight="1">
      <c r="B1672" s="44"/>
      <c r="C1672" s="44"/>
      <c r="D1672" s="44"/>
      <c r="G1672" s="44"/>
      <c r="H1672" s="44"/>
      <c r="I1672" s="45"/>
      <c r="J1672" s="44"/>
    </row>
    <row r="1673" spans="2:10" ht="27.95" customHeight="1">
      <c r="B1673" s="44"/>
      <c r="C1673" s="44"/>
      <c r="D1673" s="44"/>
      <c r="G1673" s="44"/>
      <c r="H1673" s="44"/>
      <c r="I1673" s="45"/>
      <c r="J1673" s="44"/>
    </row>
    <row r="1674" spans="2:10" ht="27.95" customHeight="1">
      <c r="B1674" s="44"/>
      <c r="C1674" s="44"/>
      <c r="D1674" s="44"/>
      <c r="G1674" s="44"/>
      <c r="H1674" s="44"/>
      <c r="I1674" s="45"/>
      <c r="J1674" s="44"/>
    </row>
    <row r="1675" spans="2:10" ht="27.95" customHeight="1">
      <c r="B1675" s="44"/>
      <c r="C1675" s="44"/>
      <c r="D1675" s="44"/>
      <c r="G1675" s="44"/>
      <c r="H1675" s="44"/>
      <c r="I1675" s="45"/>
      <c r="J1675" s="44"/>
    </row>
    <row r="1676" spans="2:10" ht="27.95" customHeight="1">
      <c r="B1676" s="44"/>
      <c r="C1676" s="44"/>
      <c r="D1676" s="44"/>
      <c r="G1676" s="44"/>
      <c r="H1676" s="44"/>
      <c r="I1676" s="45"/>
      <c r="J1676" s="44"/>
    </row>
    <row r="1677" spans="2:10" ht="27.95" customHeight="1">
      <c r="B1677" s="44"/>
      <c r="C1677" s="44"/>
      <c r="D1677" s="44"/>
      <c r="G1677" s="44"/>
      <c r="H1677" s="44"/>
      <c r="I1677" s="45"/>
      <c r="J1677" s="44"/>
    </row>
    <row r="1678" spans="2:10" ht="27.95" customHeight="1">
      <c r="B1678" s="44"/>
      <c r="C1678" s="44"/>
      <c r="D1678" s="44"/>
      <c r="G1678" s="44"/>
      <c r="H1678" s="44"/>
      <c r="I1678" s="45"/>
      <c r="J1678" s="44"/>
    </row>
    <row r="1679" spans="2:10" ht="27.95" customHeight="1">
      <c r="B1679" s="44"/>
      <c r="C1679" s="44"/>
      <c r="D1679" s="44"/>
      <c r="G1679" s="44"/>
      <c r="H1679" s="44"/>
      <c r="I1679" s="45"/>
      <c r="J1679" s="44"/>
    </row>
    <row r="1680" spans="2:10" ht="27.95" customHeight="1">
      <c r="B1680" s="44"/>
      <c r="C1680" s="44"/>
      <c r="D1680" s="44"/>
      <c r="G1680" s="44"/>
      <c r="H1680" s="44"/>
      <c r="I1680" s="45"/>
      <c r="J1680" s="44"/>
    </row>
    <row r="1681" spans="2:10" ht="27.95" customHeight="1">
      <c r="B1681" s="44"/>
      <c r="C1681" s="44"/>
      <c r="D1681" s="44"/>
      <c r="G1681" s="44"/>
      <c r="H1681" s="44"/>
      <c r="I1681" s="45"/>
      <c r="J1681" s="44"/>
    </row>
    <row r="1682" spans="2:10" ht="27.95" customHeight="1">
      <c r="B1682" s="44"/>
      <c r="C1682" s="44"/>
      <c r="D1682" s="44"/>
      <c r="G1682" s="44"/>
      <c r="H1682" s="44"/>
      <c r="I1682" s="45"/>
      <c r="J1682" s="44"/>
    </row>
    <row r="1683" spans="2:10" ht="27.95" customHeight="1">
      <c r="B1683" s="44"/>
      <c r="C1683" s="44"/>
      <c r="D1683" s="44"/>
      <c r="G1683" s="44"/>
      <c r="H1683" s="44"/>
      <c r="I1683" s="45"/>
      <c r="J1683" s="44"/>
    </row>
    <row r="1684" spans="2:10" ht="27.95" customHeight="1">
      <c r="B1684" s="44"/>
      <c r="C1684" s="44"/>
      <c r="D1684" s="44"/>
      <c r="G1684" s="44"/>
      <c r="H1684" s="44"/>
      <c r="I1684" s="45"/>
      <c r="J1684" s="44"/>
    </row>
    <row r="1685" spans="2:10" ht="27.95" customHeight="1">
      <c r="B1685" s="44"/>
      <c r="C1685" s="44"/>
      <c r="D1685" s="44"/>
      <c r="G1685" s="44"/>
      <c r="H1685" s="44"/>
      <c r="I1685" s="45"/>
      <c r="J1685" s="44"/>
    </row>
    <row r="1686" spans="2:10" ht="27.95" customHeight="1">
      <c r="B1686" s="44"/>
      <c r="C1686" s="44"/>
      <c r="D1686" s="44"/>
      <c r="G1686" s="44"/>
      <c r="H1686" s="44"/>
      <c r="I1686" s="45"/>
      <c r="J1686" s="44"/>
    </row>
    <row r="1687" spans="2:10" ht="27.95" customHeight="1">
      <c r="B1687" s="44"/>
      <c r="C1687" s="44"/>
      <c r="D1687" s="44"/>
      <c r="G1687" s="44"/>
      <c r="H1687" s="44"/>
      <c r="I1687" s="45"/>
      <c r="J1687" s="44"/>
    </row>
    <row r="1688" spans="2:10" ht="27.95" customHeight="1">
      <c r="B1688" s="44"/>
      <c r="C1688" s="44"/>
      <c r="D1688" s="44"/>
      <c r="G1688" s="44"/>
      <c r="H1688" s="44"/>
      <c r="I1688" s="45"/>
      <c r="J1688" s="44"/>
    </row>
    <row r="1689" spans="2:10" ht="27.95" customHeight="1">
      <c r="B1689" s="44"/>
      <c r="C1689" s="44"/>
      <c r="D1689" s="44"/>
      <c r="G1689" s="44"/>
      <c r="H1689" s="44"/>
      <c r="I1689" s="45"/>
      <c r="J1689" s="44"/>
    </row>
    <row r="1690" spans="2:10" ht="27.95" customHeight="1">
      <c r="B1690" s="44"/>
      <c r="C1690" s="44"/>
      <c r="D1690" s="44"/>
      <c r="G1690" s="44"/>
      <c r="H1690" s="44"/>
      <c r="I1690" s="45"/>
      <c r="J1690" s="44"/>
    </row>
    <row r="1691" spans="2:10" ht="27.95" customHeight="1">
      <c r="B1691" s="44"/>
      <c r="C1691" s="44"/>
      <c r="D1691" s="44"/>
      <c r="G1691" s="44"/>
      <c r="H1691" s="44"/>
      <c r="I1691" s="45"/>
      <c r="J1691" s="44"/>
    </row>
    <row r="1692" spans="2:10" ht="27.95" customHeight="1">
      <c r="B1692" s="44"/>
      <c r="C1692" s="44"/>
      <c r="D1692" s="44"/>
      <c r="G1692" s="44"/>
      <c r="H1692" s="44"/>
      <c r="I1692" s="45"/>
      <c r="J1692" s="44"/>
    </row>
    <row r="1693" spans="2:10" ht="27.95" customHeight="1">
      <c r="B1693" s="44"/>
      <c r="C1693" s="44"/>
      <c r="D1693" s="44"/>
      <c r="G1693" s="44"/>
      <c r="H1693" s="44"/>
      <c r="I1693" s="45"/>
      <c r="J1693" s="44"/>
    </row>
    <row r="1694" spans="2:10" ht="27.95" customHeight="1">
      <c r="B1694" s="44"/>
      <c r="C1694" s="44"/>
      <c r="D1694" s="44"/>
      <c r="G1694" s="44"/>
      <c r="H1694" s="44"/>
      <c r="I1694" s="45"/>
      <c r="J1694" s="44"/>
    </row>
    <row r="1695" spans="2:10" ht="27.95" customHeight="1">
      <c r="B1695" s="44"/>
      <c r="C1695" s="44"/>
      <c r="D1695" s="44"/>
      <c r="G1695" s="44"/>
      <c r="H1695" s="44"/>
      <c r="I1695" s="45"/>
      <c r="J1695" s="44"/>
    </row>
    <row r="1696" spans="2:10" ht="27.95" customHeight="1">
      <c r="B1696" s="44"/>
      <c r="C1696" s="44"/>
      <c r="D1696" s="44"/>
      <c r="G1696" s="44"/>
      <c r="H1696" s="44"/>
      <c r="I1696" s="45"/>
      <c r="J1696" s="44"/>
    </row>
    <row r="1697" spans="2:10" ht="27.95" customHeight="1">
      <c r="B1697" s="44"/>
      <c r="C1697" s="44"/>
      <c r="D1697" s="44"/>
      <c r="G1697" s="44"/>
      <c r="H1697" s="44"/>
      <c r="I1697" s="45"/>
      <c r="J1697" s="44"/>
    </row>
    <row r="1698" spans="2:10" ht="27.95" customHeight="1">
      <c r="B1698" s="44"/>
      <c r="C1698" s="44"/>
      <c r="D1698" s="44"/>
      <c r="G1698" s="44"/>
      <c r="H1698" s="44"/>
      <c r="I1698" s="45"/>
      <c r="J1698" s="44"/>
    </row>
    <row r="1699" spans="2:10" ht="27.95" customHeight="1">
      <c r="B1699" s="44"/>
      <c r="C1699" s="44"/>
      <c r="D1699" s="44"/>
      <c r="G1699" s="44"/>
      <c r="H1699" s="44"/>
      <c r="I1699" s="45"/>
      <c r="J1699" s="44"/>
    </row>
    <row r="1700" spans="2:10" ht="27.95" customHeight="1">
      <c r="B1700" s="44"/>
      <c r="C1700" s="44"/>
      <c r="D1700" s="44"/>
      <c r="G1700" s="44"/>
      <c r="H1700" s="44"/>
      <c r="I1700" s="45"/>
      <c r="J1700" s="44"/>
    </row>
    <row r="1701" spans="2:10" ht="27.95" customHeight="1">
      <c r="B1701" s="44"/>
      <c r="C1701" s="44"/>
      <c r="D1701" s="44"/>
      <c r="G1701" s="44"/>
      <c r="H1701" s="44"/>
      <c r="I1701" s="45"/>
      <c r="J1701" s="44"/>
    </row>
    <row r="1702" spans="2:10" ht="27.95" customHeight="1">
      <c r="B1702" s="44"/>
      <c r="C1702" s="44"/>
      <c r="D1702" s="44"/>
      <c r="G1702" s="44"/>
      <c r="H1702" s="44"/>
      <c r="I1702" s="45"/>
      <c r="J1702" s="44"/>
    </row>
    <row r="1703" spans="2:10" ht="27.95" customHeight="1">
      <c r="B1703" s="44"/>
      <c r="C1703" s="44"/>
      <c r="D1703" s="44"/>
      <c r="G1703" s="44"/>
      <c r="H1703" s="44"/>
      <c r="I1703" s="45"/>
      <c r="J1703" s="44"/>
    </row>
    <row r="1704" spans="2:10" ht="27.95" customHeight="1">
      <c r="B1704" s="44"/>
      <c r="C1704" s="44"/>
      <c r="D1704" s="44"/>
      <c r="G1704" s="44"/>
      <c r="H1704" s="44"/>
      <c r="I1704" s="45"/>
      <c r="J1704" s="44"/>
    </row>
    <row r="1705" spans="2:10" ht="27.95" customHeight="1">
      <c r="B1705" s="44"/>
      <c r="C1705" s="44"/>
      <c r="D1705" s="44"/>
      <c r="G1705" s="44"/>
      <c r="H1705" s="44"/>
      <c r="I1705" s="45"/>
      <c r="J1705" s="44"/>
    </row>
    <row r="1706" spans="2:10" ht="27.95" customHeight="1">
      <c r="B1706" s="44"/>
      <c r="C1706" s="44"/>
      <c r="D1706" s="44"/>
      <c r="G1706" s="44"/>
      <c r="H1706" s="44"/>
      <c r="I1706" s="45"/>
      <c r="J1706" s="44"/>
    </row>
    <row r="1707" spans="2:10" ht="27.95" customHeight="1">
      <c r="B1707" s="44"/>
      <c r="C1707" s="44"/>
      <c r="D1707" s="44"/>
      <c r="G1707" s="44"/>
      <c r="H1707" s="44"/>
      <c r="I1707" s="45"/>
      <c r="J1707" s="44"/>
    </row>
    <row r="1708" spans="2:10" ht="27.95" customHeight="1">
      <c r="B1708" s="44"/>
      <c r="C1708" s="44"/>
      <c r="D1708" s="44"/>
      <c r="G1708" s="44"/>
      <c r="H1708" s="44"/>
      <c r="I1708" s="45"/>
      <c r="J1708" s="44"/>
    </row>
    <row r="1709" spans="2:10" ht="27.95" customHeight="1">
      <c r="B1709" s="44"/>
      <c r="C1709" s="44"/>
      <c r="D1709" s="44"/>
      <c r="G1709" s="44"/>
      <c r="H1709" s="44"/>
      <c r="I1709" s="45"/>
      <c r="J1709" s="44"/>
    </row>
    <row r="1710" spans="2:10" ht="27.95" customHeight="1">
      <c r="B1710" s="44"/>
      <c r="C1710" s="44"/>
      <c r="D1710" s="44"/>
      <c r="G1710" s="44"/>
      <c r="H1710" s="44"/>
      <c r="I1710" s="45"/>
      <c r="J1710" s="44"/>
    </row>
    <row r="1711" spans="2:10" ht="27.95" customHeight="1">
      <c r="B1711" s="44"/>
      <c r="C1711" s="44"/>
      <c r="D1711" s="44"/>
      <c r="G1711" s="44"/>
      <c r="H1711" s="44"/>
      <c r="I1711" s="45"/>
      <c r="J1711" s="44"/>
    </row>
    <row r="1712" spans="2:10" ht="27.95" customHeight="1">
      <c r="B1712" s="44"/>
      <c r="C1712" s="44"/>
      <c r="D1712" s="44"/>
      <c r="G1712" s="44"/>
      <c r="H1712" s="44"/>
      <c r="I1712" s="45"/>
      <c r="J1712" s="44"/>
    </row>
    <row r="1713" spans="2:10" ht="27.95" customHeight="1">
      <c r="B1713" s="44"/>
      <c r="C1713" s="44"/>
      <c r="D1713" s="44"/>
      <c r="G1713" s="44"/>
      <c r="H1713" s="44"/>
      <c r="I1713" s="45"/>
      <c r="J1713" s="44"/>
    </row>
    <row r="1714" spans="2:10" ht="27.95" customHeight="1">
      <c r="B1714" s="44"/>
      <c r="C1714" s="44"/>
      <c r="D1714" s="44"/>
      <c r="G1714" s="44"/>
      <c r="H1714" s="44"/>
      <c r="I1714" s="45"/>
      <c r="J1714" s="44"/>
    </row>
    <row r="1715" spans="2:10" ht="27.95" customHeight="1">
      <c r="B1715" s="44"/>
      <c r="C1715" s="44"/>
      <c r="D1715" s="44"/>
      <c r="G1715" s="44"/>
      <c r="H1715" s="44"/>
      <c r="I1715" s="45"/>
      <c r="J1715" s="44"/>
    </row>
    <row r="1716" spans="2:10" ht="27.95" customHeight="1">
      <c r="B1716" s="44"/>
      <c r="C1716" s="44"/>
      <c r="D1716" s="44"/>
      <c r="G1716" s="44"/>
      <c r="H1716" s="44"/>
      <c r="I1716" s="45"/>
      <c r="J1716" s="44"/>
    </row>
    <row r="1717" spans="2:10" ht="27.95" customHeight="1">
      <c r="B1717" s="44"/>
      <c r="C1717" s="44"/>
      <c r="D1717" s="44"/>
      <c r="G1717" s="44"/>
      <c r="H1717" s="44"/>
      <c r="I1717" s="45"/>
      <c r="J1717" s="44"/>
    </row>
    <row r="1718" spans="2:10" ht="27.95" customHeight="1">
      <c r="B1718" s="44"/>
      <c r="C1718" s="44"/>
      <c r="D1718" s="44"/>
      <c r="G1718" s="44"/>
      <c r="H1718" s="44"/>
      <c r="I1718" s="45"/>
      <c r="J1718" s="44"/>
    </row>
    <row r="1719" spans="2:10" ht="27.95" customHeight="1">
      <c r="B1719" s="44"/>
      <c r="C1719" s="44"/>
      <c r="D1719" s="44"/>
      <c r="G1719" s="44"/>
      <c r="H1719" s="44"/>
      <c r="I1719" s="45"/>
      <c r="J1719" s="44"/>
    </row>
    <row r="1720" spans="2:10" ht="27.95" customHeight="1">
      <c r="B1720" s="44"/>
      <c r="C1720" s="44"/>
      <c r="D1720" s="44"/>
      <c r="G1720" s="44"/>
      <c r="H1720" s="44"/>
      <c r="I1720" s="45"/>
      <c r="J1720" s="44"/>
    </row>
    <row r="1721" spans="2:10" ht="27.95" customHeight="1">
      <c r="B1721" s="44"/>
      <c r="C1721" s="44"/>
      <c r="D1721" s="44"/>
      <c r="G1721" s="44"/>
      <c r="H1721" s="44"/>
      <c r="I1721" s="45"/>
      <c r="J1721" s="44"/>
    </row>
    <row r="1722" spans="2:10" ht="27.95" customHeight="1">
      <c r="B1722" s="44"/>
      <c r="C1722" s="44"/>
      <c r="D1722" s="44"/>
      <c r="G1722" s="44"/>
      <c r="H1722" s="44"/>
      <c r="I1722" s="45"/>
      <c r="J1722" s="44"/>
    </row>
    <row r="1723" spans="2:10" ht="27.95" customHeight="1">
      <c r="B1723" s="44"/>
      <c r="C1723" s="44"/>
      <c r="D1723" s="44"/>
      <c r="G1723" s="44"/>
      <c r="H1723" s="44"/>
      <c r="I1723" s="45"/>
      <c r="J1723" s="44"/>
    </row>
    <row r="1724" spans="2:10" ht="27.95" customHeight="1">
      <c r="B1724" s="44"/>
      <c r="C1724" s="44"/>
      <c r="D1724" s="44"/>
      <c r="G1724" s="44"/>
      <c r="H1724" s="44"/>
      <c r="I1724" s="45"/>
      <c r="J1724" s="44"/>
    </row>
    <row r="1725" spans="2:10" ht="27.95" customHeight="1">
      <c r="B1725" s="44"/>
      <c r="C1725" s="44"/>
      <c r="D1725" s="44"/>
      <c r="G1725" s="44"/>
      <c r="H1725" s="44"/>
      <c r="I1725" s="45"/>
      <c r="J1725" s="44"/>
    </row>
    <row r="1726" spans="2:10" ht="27.95" customHeight="1">
      <c r="B1726" s="44"/>
      <c r="C1726" s="44"/>
      <c r="D1726" s="44"/>
      <c r="G1726" s="44"/>
      <c r="H1726" s="44"/>
      <c r="I1726" s="45"/>
      <c r="J1726" s="44"/>
    </row>
    <row r="1727" spans="2:10" ht="27.95" customHeight="1">
      <c r="B1727" s="44"/>
      <c r="C1727" s="44"/>
      <c r="D1727" s="44"/>
      <c r="G1727" s="44"/>
      <c r="H1727" s="44"/>
      <c r="I1727" s="45"/>
      <c r="J1727" s="44"/>
    </row>
    <row r="1728" spans="2:10" ht="27.95" customHeight="1">
      <c r="B1728" s="44"/>
      <c r="C1728" s="44"/>
      <c r="D1728" s="44"/>
      <c r="G1728" s="44"/>
      <c r="H1728" s="44"/>
      <c r="I1728" s="45"/>
      <c r="J1728" s="44"/>
    </row>
    <row r="1729" spans="2:10" ht="27.95" customHeight="1">
      <c r="B1729" s="44"/>
      <c r="C1729" s="44"/>
      <c r="D1729" s="44"/>
      <c r="G1729" s="44"/>
      <c r="H1729" s="44"/>
      <c r="I1729" s="45"/>
      <c r="J1729" s="44"/>
    </row>
    <row r="1730" spans="2:10" ht="27.95" customHeight="1">
      <c r="B1730" s="44"/>
      <c r="C1730" s="44"/>
      <c r="D1730" s="44"/>
      <c r="G1730" s="44"/>
      <c r="H1730" s="44"/>
      <c r="I1730" s="45"/>
      <c r="J1730" s="44"/>
    </row>
    <row r="1731" spans="2:10" ht="27.95" customHeight="1">
      <c r="B1731" s="44"/>
      <c r="C1731" s="44"/>
      <c r="D1731" s="44"/>
      <c r="G1731" s="44"/>
      <c r="H1731" s="44"/>
      <c r="I1731" s="45"/>
      <c r="J1731" s="44"/>
    </row>
    <row r="1732" spans="2:10" ht="27.95" customHeight="1">
      <c r="B1732" s="44"/>
      <c r="C1732" s="44"/>
      <c r="D1732" s="44"/>
      <c r="G1732" s="44"/>
      <c r="H1732" s="44"/>
      <c r="I1732" s="45"/>
      <c r="J1732" s="44"/>
    </row>
    <row r="1733" spans="2:10" ht="27.95" customHeight="1">
      <c r="B1733" s="44"/>
      <c r="C1733" s="44"/>
      <c r="D1733" s="44"/>
      <c r="G1733" s="44"/>
      <c r="H1733" s="44"/>
      <c r="I1733" s="45"/>
      <c r="J1733" s="44"/>
    </row>
    <row r="1734" spans="2:10" ht="27.95" customHeight="1">
      <c r="B1734" s="44"/>
      <c r="C1734" s="44"/>
      <c r="D1734" s="44"/>
      <c r="G1734" s="44"/>
      <c r="H1734" s="44"/>
      <c r="I1734" s="45"/>
      <c r="J1734" s="44"/>
    </row>
    <row r="1735" spans="2:10" ht="27.95" customHeight="1">
      <c r="B1735" s="44"/>
      <c r="C1735" s="44"/>
      <c r="D1735" s="44"/>
      <c r="G1735" s="44"/>
      <c r="H1735" s="44"/>
      <c r="I1735" s="45"/>
      <c r="J1735" s="44"/>
    </row>
    <row r="1736" spans="2:10" ht="27.95" customHeight="1">
      <c r="B1736" s="44"/>
      <c r="C1736" s="44"/>
      <c r="D1736" s="44"/>
      <c r="G1736" s="44"/>
      <c r="H1736" s="44"/>
      <c r="I1736" s="45"/>
      <c r="J1736" s="44"/>
    </row>
    <row r="1737" spans="2:10" ht="27.95" customHeight="1">
      <c r="B1737" s="44"/>
      <c r="C1737" s="44"/>
      <c r="D1737" s="44"/>
      <c r="G1737" s="44"/>
      <c r="H1737" s="44"/>
      <c r="I1737" s="45"/>
      <c r="J1737" s="44"/>
    </row>
    <row r="1738" spans="2:10" ht="27.95" customHeight="1">
      <c r="B1738" s="44"/>
      <c r="C1738" s="44"/>
      <c r="D1738" s="44"/>
      <c r="G1738" s="44"/>
      <c r="H1738" s="44"/>
      <c r="I1738" s="45"/>
      <c r="J1738" s="44"/>
    </row>
    <row r="1739" spans="2:10" ht="27.95" customHeight="1">
      <c r="B1739" s="44"/>
      <c r="C1739" s="44"/>
      <c r="D1739" s="44"/>
      <c r="G1739" s="44"/>
      <c r="H1739" s="44"/>
      <c r="I1739" s="45"/>
      <c r="J1739" s="44"/>
    </row>
    <row r="1740" spans="2:10" ht="27.95" customHeight="1">
      <c r="B1740" s="44"/>
      <c r="C1740" s="44"/>
      <c r="D1740" s="44"/>
      <c r="G1740" s="44"/>
      <c r="H1740" s="44"/>
      <c r="I1740" s="45"/>
      <c r="J1740" s="44"/>
    </row>
    <row r="1741" spans="2:10" ht="27.95" customHeight="1">
      <c r="B1741" s="44"/>
      <c r="C1741" s="44"/>
      <c r="D1741" s="44"/>
      <c r="G1741" s="44"/>
      <c r="H1741" s="44"/>
      <c r="I1741" s="45"/>
      <c r="J1741" s="44"/>
    </row>
    <row r="1742" spans="2:10" ht="27.95" customHeight="1">
      <c r="B1742" s="44"/>
      <c r="C1742" s="44"/>
      <c r="D1742" s="44"/>
      <c r="G1742" s="44"/>
      <c r="H1742" s="44"/>
      <c r="I1742" s="45"/>
      <c r="J1742" s="44"/>
    </row>
    <row r="1743" spans="2:10" ht="27.95" customHeight="1">
      <c r="B1743" s="44"/>
      <c r="C1743" s="44"/>
      <c r="D1743" s="44"/>
      <c r="G1743" s="44"/>
      <c r="H1743" s="44"/>
      <c r="I1743" s="45"/>
      <c r="J1743" s="44"/>
    </row>
    <row r="1744" spans="2:10" ht="27.95" customHeight="1">
      <c r="B1744" s="44"/>
      <c r="C1744" s="44"/>
      <c r="D1744" s="44"/>
      <c r="G1744" s="44"/>
      <c r="H1744" s="44"/>
      <c r="I1744" s="45"/>
      <c r="J1744" s="44"/>
    </row>
    <row r="1745" spans="2:10" ht="27.95" customHeight="1">
      <c r="B1745" s="44"/>
      <c r="C1745" s="44"/>
      <c r="D1745" s="44"/>
      <c r="G1745" s="44"/>
      <c r="H1745" s="44"/>
      <c r="I1745" s="45"/>
      <c r="J1745" s="44"/>
    </row>
    <row r="1746" spans="2:10" ht="27.95" customHeight="1">
      <c r="B1746" s="44"/>
      <c r="C1746" s="44"/>
      <c r="D1746" s="44"/>
      <c r="G1746" s="44"/>
      <c r="H1746" s="44"/>
      <c r="I1746" s="45"/>
      <c r="J1746" s="44"/>
    </row>
    <row r="1747" spans="2:10" ht="27.95" customHeight="1">
      <c r="B1747" s="44"/>
      <c r="C1747" s="44"/>
      <c r="D1747" s="44"/>
      <c r="G1747" s="44"/>
      <c r="H1747" s="44"/>
      <c r="I1747" s="45"/>
      <c r="J1747" s="44"/>
    </row>
    <row r="1748" spans="2:10" ht="27.95" customHeight="1">
      <c r="B1748" s="44"/>
      <c r="C1748" s="44"/>
      <c r="D1748" s="44"/>
      <c r="G1748" s="44"/>
      <c r="H1748" s="44"/>
      <c r="I1748" s="45"/>
      <c r="J1748" s="44"/>
    </row>
    <row r="1749" spans="2:10" ht="27.95" customHeight="1">
      <c r="B1749" s="44"/>
      <c r="C1749" s="44"/>
      <c r="D1749" s="44"/>
      <c r="G1749" s="44"/>
      <c r="H1749" s="44"/>
      <c r="I1749" s="45"/>
      <c r="J1749" s="44"/>
    </row>
    <row r="1750" spans="2:10" ht="27.95" customHeight="1">
      <c r="B1750" s="44"/>
      <c r="C1750" s="44"/>
      <c r="D1750" s="44"/>
      <c r="G1750" s="44"/>
      <c r="H1750" s="44"/>
      <c r="I1750" s="45"/>
      <c r="J1750" s="44"/>
    </row>
    <row r="1751" spans="2:10" ht="27.95" customHeight="1">
      <c r="B1751" s="44"/>
      <c r="C1751" s="44"/>
      <c r="D1751" s="44"/>
      <c r="G1751" s="44"/>
      <c r="H1751" s="44"/>
      <c r="I1751" s="45"/>
      <c r="J1751" s="44"/>
    </row>
    <row r="1752" spans="2:10" ht="27.95" customHeight="1">
      <c r="B1752" s="44"/>
      <c r="C1752" s="44"/>
      <c r="D1752" s="44"/>
      <c r="G1752" s="44"/>
      <c r="H1752" s="44"/>
      <c r="I1752" s="45"/>
      <c r="J1752" s="44"/>
    </row>
    <row r="1753" spans="2:10" ht="27.95" customHeight="1">
      <c r="B1753" s="44"/>
      <c r="C1753" s="44"/>
      <c r="D1753" s="44"/>
      <c r="G1753" s="44"/>
      <c r="H1753" s="44"/>
      <c r="I1753" s="45"/>
      <c r="J1753" s="44"/>
    </row>
    <row r="1754" spans="2:10" ht="27.95" customHeight="1">
      <c r="B1754" s="44"/>
      <c r="C1754" s="44"/>
      <c r="D1754" s="44"/>
      <c r="G1754" s="44"/>
      <c r="H1754" s="44"/>
      <c r="I1754" s="45"/>
      <c r="J1754" s="44"/>
    </row>
    <row r="1755" spans="2:10" ht="27.95" customHeight="1">
      <c r="B1755" s="44"/>
      <c r="C1755" s="44"/>
      <c r="D1755" s="44"/>
      <c r="G1755" s="44"/>
      <c r="H1755" s="44"/>
      <c r="I1755" s="45"/>
      <c r="J1755" s="44"/>
    </row>
    <row r="1756" spans="2:10" ht="27.95" customHeight="1">
      <c r="B1756" s="44"/>
      <c r="C1756" s="44"/>
      <c r="D1756" s="44"/>
      <c r="G1756" s="44"/>
      <c r="H1756" s="44"/>
      <c r="I1756" s="45"/>
      <c r="J1756" s="44"/>
    </row>
    <row r="1757" spans="2:10" ht="27.95" customHeight="1">
      <c r="B1757" s="44"/>
      <c r="C1757" s="44"/>
      <c r="D1757" s="44"/>
      <c r="G1757" s="44"/>
      <c r="H1757" s="44"/>
      <c r="I1757" s="45"/>
      <c r="J1757" s="44"/>
    </row>
    <row r="1758" spans="2:10" ht="27.95" customHeight="1">
      <c r="B1758" s="44"/>
      <c r="C1758" s="44"/>
      <c r="D1758" s="44"/>
      <c r="G1758" s="44"/>
      <c r="H1758" s="44"/>
      <c r="I1758" s="45"/>
      <c r="J1758" s="44"/>
    </row>
    <row r="1759" spans="2:10" ht="27.95" customHeight="1">
      <c r="B1759" s="44"/>
      <c r="C1759" s="44"/>
      <c r="D1759" s="44"/>
      <c r="G1759" s="44"/>
      <c r="H1759" s="44"/>
      <c r="I1759" s="45"/>
      <c r="J1759" s="44"/>
    </row>
    <row r="1760" spans="2:10" ht="27.95" customHeight="1">
      <c r="B1760" s="44"/>
      <c r="C1760" s="44"/>
      <c r="D1760" s="44"/>
      <c r="G1760" s="44"/>
      <c r="H1760" s="44"/>
      <c r="I1760" s="45"/>
      <c r="J1760" s="44"/>
    </row>
    <row r="1761" spans="2:10" ht="27.95" customHeight="1">
      <c r="B1761" s="44"/>
      <c r="C1761" s="44"/>
      <c r="D1761" s="44"/>
      <c r="G1761" s="44"/>
      <c r="H1761" s="44"/>
      <c r="I1761" s="45"/>
      <c r="J1761" s="44"/>
    </row>
    <row r="1762" spans="2:10" ht="27.95" customHeight="1">
      <c r="B1762" s="44"/>
      <c r="C1762" s="44"/>
      <c r="D1762" s="44"/>
      <c r="G1762" s="44"/>
      <c r="H1762" s="44"/>
      <c r="I1762" s="45"/>
      <c r="J1762" s="44"/>
    </row>
    <row r="1763" spans="2:10" ht="27.95" customHeight="1">
      <c r="B1763" s="44"/>
      <c r="C1763" s="44"/>
      <c r="D1763" s="44"/>
      <c r="G1763" s="44"/>
      <c r="H1763" s="44"/>
      <c r="I1763" s="45"/>
      <c r="J1763" s="44"/>
    </row>
    <row r="1764" spans="2:10" ht="27.95" customHeight="1">
      <c r="B1764" s="44"/>
      <c r="C1764" s="44"/>
      <c r="D1764" s="44"/>
      <c r="G1764" s="44"/>
      <c r="H1764" s="44"/>
      <c r="I1764" s="45"/>
      <c r="J1764" s="44"/>
    </row>
    <row r="1765" spans="2:10" ht="27.95" customHeight="1">
      <c r="B1765" s="44"/>
      <c r="C1765" s="44"/>
      <c r="D1765" s="44"/>
      <c r="G1765" s="44"/>
      <c r="H1765" s="44"/>
      <c r="I1765" s="45"/>
      <c r="J1765" s="44"/>
    </row>
    <row r="1766" spans="2:10" ht="27.95" customHeight="1">
      <c r="B1766" s="44"/>
      <c r="C1766" s="44"/>
      <c r="D1766" s="44"/>
      <c r="G1766" s="44"/>
      <c r="H1766" s="44"/>
      <c r="I1766" s="45"/>
      <c r="J1766" s="44"/>
    </row>
    <row r="1767" spans="2:10" ht="27.95" customHeight="1">
      <c r="B1767" s="44"/>
      <c r="C1767" s="44"/>
      <c r="D1767" s="44"/>
      <c r="G1767" s="44"/>
      <c r="H1767" s="44"/>
      <c r="I1767" s="45"/>
      <c r="J1767" s="44"/>
    </row>
    <row r="1768" spans="2:10" ht="27.95" customHeight="1">
      <c r="B1768" s="44"/>
      <c r="C1768" s="44"/>
      <c r="D1768" s="44"/>
      <c r="G1768" s="44"/>
      <c r="H1768" s="44"/>
      <c r="I1768" s="45"/>
      <c r="J1768" s="44"/>
    </row>
    <row r="1769" spans="2:10" ht="27.95" customHeight="1">
      <c r="B1769" s="44"/>
      <c r="C1769" s="44"/>
      <c r="D1769" s="44"/>
      <c r="G1769" s="44"/>
      <c r="H1769" s="44"/>
      <c r="I1769" s="45"/>
      <c r="J1769" s="44"/>
    </row>
    <row r="1770" spans="2:10" ht="27.95" customHeight="1">
      <c r="B1770" s="44"/>
      <c r="C1770" s="44"/>
      <c r="D1770" s="44"/>
      <c r="G1770" s="44"/>
      <c r="H1770" s="44"/>
      <c r="I1770" s="45"/>
      <c r="J1770" s="44"/>
    </row>
    <row r="1771" spans="2:10" ht="27.95" customHeight="1">
      <c r="B1771" s="44"/>
      <c r="C1771" s="44"/>
      <c r="D1771" s="44"/>
      <c r="G1771" s="44"/>
      <c r="H1771" s="44"/>
      <c r="I1771" s="45"/>
      <c r="J1771" s="44"/>
    </row>
    <row r="1772" spans="2:10" ht="27.95" customHeight="1">
      <c r="B1772" s="44"/>
      <c r="C1772" s="44"/>
      <c r="D1772" s="44"/>
      <c r="G1772" s="44"/>
      <c r="H1772" s="44"/>
      <c r="I1772" s="45"/>
      <c r="J1772" s="44"/>
    </row>
    <row r="1773" spans="2:10" ht="27.95" customHeight="1">
      <c r="B1773" s="44"/>
      <c r="C1773" s="44"/>
      <c r="D1773" s="44"/>
      <c r="G1773" s="44"/>
      <c r="H1773" s="44"/>
      <c r="I1773" s="45"/>
      <c r="J1773" s="44"/>
    </row>
    <row r="1774" spans="2:10" ht="27.95" customHeight="1">
      <c r="B1774" s="44"/>
      <c r="C1774" s="44"/>
      <c r="D1774" s="44"/>
      <c r="G1774" s="44"/>
      <c r="H1774" s="44"/>
      <c r="I1774" s="45"/>
      <c r="J1774" s="44"/>
    </row>
    <row r="1775" spans="2:10" ht="27.95" customHeight="1">
      <c r="B1775" s="44"/>
      <c r="C1775" s="44"/>
      <c r="D1775" s="44"/>
      <c r="G1775" s="44"/>
      <c r="H1775" s="44"/>
      <c r="I1775" s="45"/>
      <c r="J1775" s="44"/>
    </row>
    <row r="1776" spans="2:10" ht="27.95" customHeight="1">
      <c r="B1776" s="44"/>
      <c r="C1776" s="44"/>
      <c r="D1776" s="44"/>
      <c r="G1776" s="44"/>
      <c r="H1776" s="44"/>
      <c r="I1776" s="45"/>
      <c r="J1776" s="44"/>
    </row>
    <row r="1777" spans="2:10" ht="27.95" customHeight="1">
      <c r="B1777" s="44"/>
      <c r="C1777" s="44"/>
      <c r="D1777" s="44"/>
      <c r="G1777" s="44"/>
      <c r="H1777" s="44"/>
      <c r="I1777" s="45"/>
      <c r="J1777" s="44"/>
    </row>
    <row r="1778" spans="2:10" ht="27.95" customHeight="1">
      <c r="B1778" s="44"/>
      <c r="C1778" s="44"/>
      <c r="D1778" s="44"/>
      <c r="G1778" s="44"/>
      <c r="H1778" s="44"/>
      <c r="I1778" s="45"/>
      <c r="J1778" s="44"/>
    </row>
    <row r="1779" spans="2:10" ht="27.95" customHeight="1">
      <c r="B1779" s="44"/>
      <c r="C1779" s="44"/>
      <c r="D1779" s="44"/>
      <c r="G1779" s="44"/>
      <c r="H1779" s="44"/>
      <c r="I1779" s="45"/>
      <c r="J1779" s="44"/>
    </row>
    <row r="1780" spans="2:10" ht="27.95" customHeight="1">
      <c r="B1780" s="44"/>
      <c r="C1780" s="44"/>
      <c r="D1780" s="44"/>
      <c r="G1780" s="44"/>
      <c r="H1780" s="44"/>
      <c r="I1780" s="45"/>
      <c r="J1780" s="44"/>
    </row>
    <row r="1781" spans="2:10" ht="27.95" customHeight="1">
      <c r="B1781" s="44"/>
      <c r="C1781" s="44"/>
      <c r="D1781" s="44"/>
      <c r="G1781" s="44"/>
      <c r="H1781" s="44"/>
      <c r="I1781" s="45"/>
      <c r="J1781" s="44"/>
    </row>
    <row r="1782" spans="2:10" ht="27.95" customHeight="1">
      <c r="B1782" s="44"/>
      <c r="C1782" s="44"/>
      <c r="D1782" s="44"/>
      <c r="G1782" s="44"/>
      <c r="H1782" s="44"/>
      <c r="I1782" s="45"/>
      <c r="J1782" s="44"/>
    </row>
    <row r="1783" spans="2:10" ht="27.95" customHeight="1">
      <c r="B1783" s="44"/>
      <c r="C1783" s="44"/>
      <c r="D1783" s="44"/>
      <c r="G1783" s="44"/>
      <c r="H1783" s="44"/>
      <c r="I1783" s="45"/>
      <c r="J1783" s="44"/>
    </row>
    <row r="1784" spans="2:10" ht="27.95" customHeight="1">
      <c r="B1784" s="44"/>
      <c r="C1784" s="44"/>
      <c r="D1784" s="44"/>
      <c r="G1784" s="44"/>
      <c r="H1784" s="44"/>
      <c r="I1784" s="45"/>
      <c r="J1784" s="44"/>
    </row>
    <row r="1785" spans="2:10" ht="27.95" customHeight="1">
      <c r="B1785" s="44"/>
      <c r="C1785" s="44"/>
      <c r="D1785" s="44"/>
      <c r="G1785" s="44"/>
      <c r="H1785" s="44"/>
      <c r="I1785" s="45"/>
      <c r="J1785" s="44"/>
    </row>
    <row r="1786" spans="2:10" ht="27.95" customHeight="1">
      <c r="B1786" s="44"/>
      <c r="C1786" s="44"/>
      <c r="D1786" s="44"/>
      <c r="G1786" s="44"/>
      <c r="H1786" s="44"/>
      <c r="I1786" s="45"/>
      <c r="J1786" s="44"/>
    </row>
    <row r="1787" spans="2:10" ht="27.95" customHeight="1">
      <c r="B1787" s="44"/>
      <c r="C1787" s="44"/>
      <c r="D1787" s="44"/>
      <c r="G1787" s="44"/>
      <c r="H1787" s="44"/>
      <c r="I1787" s="45"/>
      <c r="J1787" s="44"/>
    </row>
    <row r="1788" spans="2:10" ht="27.95" customHeight="1">
      <c r="B1788" s="44"/>
      <c r="C1788" s="44"/>
      <c r="D1788" s="44"/>
      <c r="G1788" s="44"/>
      <c r="H1788" s="44"/>
      <c r="I1788" s="45"/>
      <c r="J1788" s="44"/>
    </row>
    <row r="1789" spans="2:10" ht="27.95" customHeight="1">
      <c r="B1789" s="44"/>
      <c r="C1789" s="44"/>
      <c r="D1789" s="44"/>
      <c r="G1789" s="44"/>
      <c r="H1789" s="44"/>
      <c r="I1789" s="45"/>
      <c r="J1789" s="44"/>
    </row>
    <row r="1790" spans="2:10" ht="27.95" customHeight="1">
      <c r="B1790" s="44"/>
      <c r="C1790" s="44"/>
      <c r="D1790" s="44"/>
      <c r="G1790" s="44"/>
      <c r="H1790" s="44"/>
      <c r="I1790" s="45"/>
      <c r="J1790" s="44"/>
    </row>
    <row r="1791" spans="2:10" ht="27.95" customHeight="1">
      <c r="B1791" s="44"/>
      <c r="C1791" s="44"/>
      <c r="D1791" s="44"/>
      <c r="G1791" s="44"/>
      <c r="H1791" s="44"/>
      <c r="I1791" s="45"/>
      <c r="J1791" s="44"/>
    </row>
    <row r="1792" spans="2:10" ht="27.95" customHeight="1">
      <c r="B1792" s="44"/>
      <c r="C1792" s="44"/>
      <c r="D1792" s="44"/>
      <c r="G1792" s="44"/>
      <c r="H1792" s="44"/>
      <c r="I1792" s="45"/>
      <c r="J1792" s="44"/>
    </row>
    <row r="1793" spans="2:10" ht="27.95" customHeight="1">
      <c r="B1793" s="44"/>
      <c r="C1793" s="44"/>
      <c r="D1793" s="44"/>
      <c r="G1793" s="44"/>
      <c r="H1793" s="44"/>
      <c r="I1793" s="45"/>
      <c r="J1793" s="44"/>
    </row>
    <row r="1794" spans="2:10" ht="27.95" customHeight="1">
      <c r="B1794" s="44"/>
      <c r="C1794" s="44"/>
      <c r="D1794" s="44"/>
      <c r="G1794" s="44"/>
      <c r="H1794" s="44"/>
      <c r="I1794" s="45"/>
      <c r="J1794" s="44"/>
    </row>
    <row r="1795" spans="2:10" ht="27.95" customHeight="1">
      <c r="B1795" s="44"/>
      <c r="C1795" s="44"/>
      <c r="D1795" s="44"/>
      <c r="G1795" s="44"/>
      <c r="H1795" s="44"/>
      <c r="I1795" s="45"/>
      <c r="J1795" s="44"/>
    </row>
    <row r="1796" spans="2:10" ht="27.95" customHeight="1">
      <c r="B1796" s="44"/>
      <c r="C1796" s="44"/>
      <c r="D1796" s="44"/>
      <c r="G1796" s="44"/>
      <c r="H1796" s="44"/>
      <c r="I1796" s="45"/>
      <c r="J1796" s="44"/>
    </row>
    <row r="1797" spans="2:10" ht="27.95" customHeight="1">
      <c r="B1797" s="44"/>
      <c r="C1797" s="44"/>
      <c r="D1797" s="44"/>
      <c r="G1797" s="44"/>
      <c r="H1797" s="44"/>
      <c r="I1797" s="45"/>
      <c r="J1797" s="44"/>
    </row>
    <row r="1798" spans="2:10" ht="27.95" customHeight="1">
      <c r="B1798" s="44"/>
      <c r="C1798" s="44"/>
      <c r="D1798" s="44"/>
      <c r="G1798" s="44"/>
      <c r="H1798" s="44"/>
      <c r="I1798" s="45"/>
      <c r="J1798" s="44"/>
    </row>
    <row r="1799" spans="2:10" ht="27.95" customHeight="1">
      <c r="B1799" s="44"/>
      <c r="C1799" s="44"/>
      <c r="D1799" s="44"/>
      <c r="G1799" s="44"/>
      <c r="H1799" s="44"/>
      <c r="I1799" s="45"/>
      <c r="J1799" s="44"/>
    </row>
    <row r="1800" spans="2:10" ht="27.95" customHeight="1">
      <c r="B1800" s="44"/>
      <c r="C1800" s="44"/>
      <c r="D1800" s="44"/>
      <c r="G1800" s="44"/>
      <c r="H1800" s="44"/>
      <c r="I1800" s="45"/>
      <c r="J1800" s="44"/>
    </row>
    <row r="1801" spans="2:10" ht="27.95" customHeight="1">
      <c r="B1801" s="44"/>
      <c r="C1801" s="44"/>
      <c r="D1801" s="44"/>
      <c r="G1801" s="44"/>
      <c r="H1801" s="44"/>
      <c r="I1801" s="45"/>
      <c r="J1801" s="44"/>
    </row>
    <row r="1802" spans="2:10" ht="27.95" customHeight="1">
      <c r="B1802" s="44"/>
      <c r="C1802" s="44"/>
      <c r="D1802" s="44"/>
      <c r="G1802" s="44"/>
      <c r="H1802" s="44"/>
      <c r="I1802" s="45"/>
      <c r="J1802" s="44"/>
    </row>
    <row r="1803" spans="2:10" ht="27.95" customHeight="1">
      <c r="B1803" s="44"/>
      <c r="C1803" s="44"/>
      <c r="D1803" s="44"/>
      <c r="G1803" s="44"/>
      <c r="H1803" s="44"/>
      <c r="I1803" s="45"/>
      <c r="J1803" s="44"/>
    </row>
    <row r="1804" spans="2:10" ht="27.95" customHeight="1">
      <c r="B1804" s="44"/>
      <c r="C1804" s="44"/>
      <c r="D1804" s="44"/>
      <c r="G1804" s="44"/>
      <c r="H1804" s="44"/>
      <c r="I1804" s="45"/>
      <c r="J1804" s="44"/>
    </row>
    <row r="1805" spans="2:10" ht="27.95" customHeight="1">
      <c r="B1805" s="44"/>
      <c r="C1805" s="44"/>
      <c r="D1805" s="44"/>
      <c r="G1805" s="44"/>
      <c r="H1805" s="44"/>
      <c r="I1805" s="45"/>
      <c r="J1805" s="44"/>
    </row>
    <row r="1806" spans="2:10" ht="27.95" customHeight="1">
      <c r="B1806" s="44"/>
      <c r="C1806" s="44"/>
      <c r="D1806" s="44"/>
      <c r="G1806" s="44"/>
      <c r="H1806" s="44"/>
      <c r="I1806" s="45"/>
      <c r="J1806" s="44"/>
    </row>
    <row r="1807" spans="2:10" ht="27.95" customHeight="1">
      <c r="B1807" s="44"/>
      <c r="C1807" s="44"/>
      <c r="D1807" s="44"/>
      <c r="G1807" s="44"/>
      <c r="H1807" s="44"/>
      <c r="I1807" s="45"/>
      <c r="J1807" s="44"/>
    </row>
    <row r="1808" spans="2:10" ht="27.95" customHeight="1">
      <c r="B1808" s="44"/>
      <c r="C1808" s="44"/>
      <c r="D1808" s="44"/>
      <c r="G1808" s="44"/>
      <c r="H1808" s="44"/>
      <c r="I1808" s="45"/>
      <c r="J1808" s="44"/>
    </row>
    <row r="1809" spans="2:10" ht="27.95" customHeight="1">
      <c r="B1809" s="44"/>
      <c r="C1809" s="44"/>
      <c r="D1809" s="44"/>
      <c r="G1809" s="44"/>
      <c r="H1809" s="44"/>
      <c r="I1809" s="45"/>
      <c r="J1809" s="44"/>
    </row>
    <row r="1810" spans="2:10" ht="27.95" customHeight="1">
      <c r="B1810" s="44"/>
      <c r="C1810" s="44"/>
      <c r="D1810" s="44"/>
      <c r="G1810" s="44"/>
      <c r="H1810" s="44"/>
      <c r="I1810" s="45"/>
      <c r="J1810" s="44"/>
    </row>
    <row r="1811" spans="2:10" ht="27.95" customHeight="1">
      <c r="B1811" s="44"/>
      <c r="C1811" s="44"/>
      <c r="D1811" s="44"/>
      <c r="G1811" s="44"/>
      <c r="H1811" s="44"/>
      <c r="I1811" s="45"/>
      <c r="J1811" s="44"/>
    </row>
    <row r="1812" spans="2:10" ht="27.95" customHeight="1">
      <c r="B1812" s="44"/>
      <c r="C1812" s="44"/>
      <c r="D1812" s="44"/>
      <c r="G1812" s="44"/>
      <c r="H1812" s="44"/>
      <c r="I1812" s="45"/>
      <c r="J1812" s="44"/>
    </row>
    <row r="1813" spans="2:10" ht="27.95" customHeight="1">
      <c r="B1813" s="44"/>
      <c r="C1813" s="44"/>
      <c r="D1813" s="44"/>
      <c r="G1813" s="44"/>
      <c r="H1813" s="44"/>
      <c r="I1813" s="45"/>
      <c r="J1813" s="44"/>
    </row>
    <row r="1814" spans="2:10" ht="27.95" customHeight="1">
      <c r="B1814" s="44"/>
      <c r="C1814" s="44"/>
      <c r="D1814" s="44"/>
      <c r="G1814" s="44"/>
      <c r="H1814" s="44"/>
      <c r="I1814" s="45"/>
      <c r="J1814" s="44"/>
    </row>
    <row r="1815" spans="2:10" ht="27.95" customHeight="1">
      <c r="B1815" s="44"/>
      <c r="C1815" s="44"/>
      <c r="D1815" s="44"/>
      <c r="G1815" s="44"/>
      <c r="H1815" s="44"/>
      <c r="I1815" s="45"/>
      <c r="J1815" s="44"/>
    </row>
    <row r="1816" spans="2:10" ht="27.95" customHeight="1">
      <c r="B1816" s="44"/>
      <c r="C1816" s="44"/>
      <c r="D1816" s="44"/>
      <c r="G1816" s="44"/>
      <c r="H1816" s="44"/>
      <c r="I1816" s="45"/>
      <c r="J1816" s="44"/>
    </row>
    <row r="1817" spans="2:10" ht="27.95" customHeight="1">
      <c r="B1817" s="44"/>
      <c r="C1817" s="44"/>
      <c r="D1817" s="44"/>
      <c r="G1817" s="44"/>
      <c r="H1817" s="44"/>
      <c r="I1817" s="45"/>
      <c r="J1817" s="44"/>
    </row>
    <row r="1818" spans="2:10" ht="27.95" customHeight="1">
      <c r="B1818" s="44"/>
      <c r="C1818" s="44"/>
      <c r="D1818" s="44"/>
      <c r="G1818" s="44"/>
      <c r="H1818" s="44"/>
      <c r="I1818" s="45"/>
      <c r="J1818" s="44"/>
    </row>
    <row r="1819" spans="2:10" ht="27.95" customHeight="1">
      <c r="B1819" s="44"/>
      <c r="C1819" s="44"/>
      <c r="D1819" s="44"/>
      <c r="G1819" s="44"/>
      <c r="H1819" s="44"/>
      <c r="I1819" s="45"/>
      <c r="J1819" s="44"/>
    </row>
    <row r="1820" spans="2:10" ht="27.95" customHeight="1">
      <c r="B1820" s="44"/>
      <c r="C1820" s="44"/>
      <c r="D1820" s="44"/>
      <c r="G1820" s="44"/>
      <c r="H1820" s="44"/>
      <c r="I1820" s="45"/>
      <c r="J1820" s="44"/>
    </row>
    <row r="1821" spans="2:10" ht="27.95" customHeight="1">
      <c r="B1821" s="44"/>
      <c r="C1821" s="44"/>
      <c r="D1821" s="44"/>
      <c r="G1821" s="44"/>
      <c r="H1821" s="44"/>
      <c r="I1821" s="45"/>
      <c r="J1821" s="44"/>
    </row>
    <row r="1822" spans="2:10" ht="27.95" customHeight="1">
      <c r="B1822" s="44"/>
      <c r="C1822" s="44"/>
      <c r="D1822" s="44"/>
      <c r="G1822" s="44"/>
      <c r="H1822" s="44"/>
      <c r="I1822" s="45"/>
      <c r="J1822" s="44"/>
    </row>
    <row r="1823" spans="2:10" ht="27.95" customHeight="1">
      <c r="B1823" s="44"/>
      <c r="C1823" s="44"/>
      <c r="D1823" s="44"/>
      <c r="G1823" s="44"/>
      <c r="H1823" s="44"/>
      <c r="I1823" s="45"/>
      <c r="J1823" s="44"/>
    </row>
    <row r="1824" spans="2:10" ht="27.95" customHeight="1">
      <c r="B1824" s="44"/>
      <c r="C1824" s="44"/>
      <c r="D1824" s="44"/>
      <c r="G1824" s="44"/>
      <c r="H1824" s="44"/>
      <c r="I1824" s="45"/>
      <c r="J1824" s="44"/>
    </row>
    <row r="1825" spans="2:10" ht="27.95" customHeight="1">
      <c r="B1825" s="44"/>
      <c r="C1825" s="44"/>
      <c r="D1825" s="44"/>
      <c r="G1825" s="44"/>
      <c r="H1825" s="44"/>
      <c r="I1825" s="45"/>
      <c r="J1825" s="44"/>
    </row>
    <row r="1826" spans="2:10" ht="27.95" customHeight="1">
      <c r="B1826" s="44"/>
      <c r="C1826" s="44"/>
      <c r="D1826" s="44"/>
      <c r="G1826" s="44"/>
      <c r="H1826" s="44"/>
      <c r="I1826" s="45"/>
      <c r="J1826" s="44"/>
    </row>
    <row r="1827" spans="2:10" ht="27.95" customHeight="1">
      <c r="B1827" s="44"/>
      <c r="C1827" s="44"/>
      <c r="D1827" s="44"/>
      <c r="G1827" s="44"/>
      <c r="H1827" s="44"/>
      <c r="I1827" s="45"/>
      <c r="J1827" s="44"/>
    </row>
    <row r="1828" spans="2:10" ht="27.95" customHeight="1">
      <c r="B1828" s="44"/>
      <c r="C1828" s="44"/>
      <c r="D1828" s="44"/>
      <c r="G1828" s="44"/>
      <c r="H1828" s="44"/>
      <c r="I1828" s="45"/>
      <c r="J1828" s="44"/>
    </row>
    <row r="1829" spans="2:10" ht="27.95" customHeight="1">
      <c r="B1829" s="44"/>
      <c r="C1829" s="44"/>
      <c r="D1829" s="44"/>
      <c r="G1829" s="44"/>
      <c r="H1829" s="44"/>
      <c r="I1829" s="45"/>
      <c r="J1829" s="44"/>
    </row>
    <row r="1830" spans="2:10" ht="27.95" customHeight="1">
      <c r="B1830" s="44"/>
      <c r="C1830" s="44"/>
      <c r="D1830" s="44"/>
      <c r="G1830" s="44"/>
      <c r="H1830" s="44"/>
      <c r="I1830" s="45"/>
      <c r="J1830" s="44"/>
    </row>
    <row r="1831" spans="2:10" ht="27.95" customHeight="1">
      <c r="B1831" s="44"/>
      <c r="C1831" s="44"/>
      <c r="D1831" s="44"/>
      <c r="G1831" s="44"/>
      <c r="H1831" s="44"/>
      <c r="I1831" s="45"/>
      <c r="J1831" s="44"/>
    </row>
    <row r="1832" spans="2:10" ht="27.95" customHeight="1">
      <c r="B1832" s="44"/>
      <c r="C1832" s="44"/>
      <c r="D1832" s="44"/>
      <c r="G1832" s="44"/>
      <c r="H1832" s="44"/>
      <c r="I1832" s="45"/>
      <c r="J1832" s="44"/>
    </row>
    <row r="1833" spans="2:10" ht="27.95" customHeight="1">
      <c r="B1833" s="44"/>
      <c r="C1833" s="44"/>
      <c r="D1833" s="44"/>
      <c r="G1833" s="44"/>
      <c r="H1833" s="44"/>
      <c r="I1833" s="45"/>
      <c r="J1833" s="44"/>
    </row>
    <row r="1834" spans="2:10" ht="27.95" customHeight="1">
      <c r="B1834" s="44"/>
      <c r="C1834" s="44"/>
      <c r="D1834" s="44"/>
      <c r="G1834" s="44"/>
      <c r="H1834" s="44"/>
      <c r="I1834" s="45"/>
      <c r="J1834" s="44"/>
    </row>
    <row r="1835" spans="2:10" ht="27.95" customHeight="1">
      <c r="B1835" s="44"/>
      <c r="C1835" s="44"/>
      <c r="D1835" s="44"/>
      <c r="G1835" s="44"/>
      <c r="H1835" s="44"/>
      <c r="I1835" s="45"/>
      <c r="J1835" s="44"/>
    </row>
    <row r="1836" spans="2:10" ht="27.95" customHeight="1">
      <c r="B1836" s="44"/>
      <c r="C1836" s="44"/>
      <c r="D1836" s="44"/>
      <c r="G1836" s="44"/>
      <c r="H1836" s="44"/>
      <c r="I1836" s="45"/>
      <c r="J1836" s="44"/>
    </row>
    <row r="1837" spans="2:10" ht="27.95" customHeight="1">
      <c r="B1837" s="44"/>
      <c r="C1837" s="44"/>
      <c r="D1837" s="44"/>
      <c r="G1837" s="44"/>
      <c r="H1837" s="44"/>
      <c r="I1837" s="45"/>
      <c r="J1837" s="44"/>
    </row>
    <row r="1838" spans="2:10" ht="27.95" customHeight="1">
      <c r="B1838" s="44"/>
      <c r="C1838" s="44"/>
      <c r="D1838" s="44"/>
      <c r="G1838" s="44"/>
      <c r="H1838" s="44"/>
      <c r="I1838" s="45"/>
      <c r="J1838" s="44"/>
    </row>
    <row r="1839" spans="2:10" ht="27.95" customHeight="1">
      <c r="B1839" s="44"/>
      <c r="C1839" s="44"/>
      <c r="D1839" s="44"/>
      <c r="G1839" s="44"/>
      <c r="H1839" s="44"/>
      <c r="I1839" s="45"/>
      <c r="J1839" s="44"/>
    </row>
    <row r="1840" spans="2:10" ht="27.95" customHeight="1">
      <c r="B1840" s="44"/>
      <c r="C1840" s="44"/>
      <c r="D1840" s="44"/>
      <c r="G1840" s="44"/>
      <c r="H1840" s="44"/>
      <c r="I1840" s="45"/>
      <c r="J1840" s="44"/>
    </row>
    <row r="1841" spans="2:10" ht="27.95" customHeight="1">
      <c r="B1841" s="44"/>
      <c r="C1841" s="44"/>
      <c r="D1841" s="44"/>
      <c r="G1841" s="44"/>
      <c r="H1841" s="44"/>
      <c r="I1841" s="45"/>
      <c r="J1841" s="44"/>
    </row>
    <row r="1842" spans="2:10" ht="27.95" customHeight="1">
      <c r="B1842" s="44"/>
      <c r="C1842" s="44"/>
      <c r="D1842" s="44"/>
      <c r="G1842" s="44"/>
      <c r="H1842" s="44"/>
      <c r="I1842" s="45"/>
      <c r="J1842" s="44"/>
    </row>
    <row r="1843" spans="2:10" ht="27.95" customHeight="1">
      <c r="B1843" s="44"/>
      <c r="C1843" s="44"/>
      <c r="D1843" s="44"/>
      <c r="G1843" s="44"/>
      <c r="H1843" s="44"/>
      <c r="I1843" s="45"/>
      <c r="J1843" s="44"/>
    </row>
    <row r="1844" spans="2:10" ht="27.95" customHeight="1">
      <c r="B1844" s="44"/>
      <c r="C1844" s="44"/>
      <c r="D1844" s="44"/>
      <c r="G1844" s="44"/>
      <c r="H1844" s="44"/>
      <c r="I1844" s="45"/>
      <c r="J1844" s="44"/>
    </row>
    <row r="1845" spans="2:10" ht="27.95" customHeight="1">
      <c r="B1845" s="44"/>
      <c r="C1845" s="44"/>
      <c r="D1845" s="44"/>
      <c r="G1845" s="44"/>
      <c r="H1845" s="44"/>
      <c r="I1845" s="45"/>
      <c r="J1845" s="44"/>
    </row>
    <row r="1846" spans="2:10" ht="27.95" customHeight="1">
      <c r="B1846" s="44"/>
      <c r="C1846" s="44"/>
      <c r="D1846" s="44"/>
      <c r="G1846" s="44"/>
      <c r="H1846" s="44"/>
      <c r="I1846" s="45"/>
      <c r="J1846" s="44"/>
    </row>
    <row r="1847" spans="2:10" ht="27.95" customHeight="1">
      <c r="B1847" s="44"/>
      <c r="C1847" s="44"/>
      <c r="D1847" s="44"/>
      <c r="G1847" s="44"/>
      <c r="H1847" s="44"/>
      <c r="I1847" s="45"/>
      <c r="J1847" s="44"/>
    </row>
    <row r="1848" spans="2:10" ht="27.95" customHeight="1">
      <c r="B1848" s="44"/>
      <c r="C1848" s="44"/>
      <c r="D1848" s="44"/>
      <c r="G1848" s="44"/>
      <c r="H1848" s="44"/>
      <c r="I1848" s="45"/>
      <c r="J1848" s="44"/>
    </row>
    <row r="1849" spans="2:10" ht="27.95" customHeight="1">
      <c r="B1849" s="44"/>
      <c r="C1849" s="44"/>
      <c r="D1849" s="44"/>
      <c r="G1849" s="44"/>
      <c r="H1849" s="44"/>
      <c r="I1849" s="45"/>
      <c r="J1849" s="44"/>
    </row>
    <row r="1850" spans="2:10" ht="27.95" customHeight="1">
      <c r="B1850" s="44"/>
      <c r="C1850" s="44"/>
      <c r="D1850" s="44"/>
      <c r="G1850" s="44"/>
      <c r="H1850" s="44"/>
      <c r="I1850" s="45"/>
      <c r="J1850" s="44"/>
    </row>
    <row r="1851" spans="2:10" ht="27.95" customHeight="1">
      <c r="B1851" s="44"/>
      <c r="C1851" s="44"/>
      <c r="D1851" s="44"/>
      <c r="G1851" s="44"/>
      <c r="H1851" s="44"/>
      <c r="I1851" s="45"/>
      <c r="J1851" s="44"/>
    </row>
    <row r="1852" spans="2:10" ht="27.95" customHeight="1">
      <c r="B1852" s="44"/>
      <c r="C1852" s="44"/>
      <c r="D1852" s="44"/>
      <c r="G1852" s="44"/>
      <c r="H1852" s="44"/>
      <c r="I1852" s="45"/>
      <c r="J1852" s="44"/>
    </row>
    <row r="1853" spans="2:10" ht="27.95" customHeight="1">
      <c r="B1853" s="44"/>
      <c r="C1853" s="44"/>
      <c r="D1853" s="44"/>
      <c r="G1853" s="44"/>
      <c r="H1853" s="44"/>
      <c r="I1853" s="45"/>
      <c r="J1853" s="44"/>
    </row>
    <row r="1854" spans="2:10" ht="27.95" customHeight="1">
      <c r="B1854" s="44"/>
      <c r="C1854" s="44"/>
      <c r="D1854" s="44"/>
      <c r="G1854" s="44"/>
      <c r="H1854" s="44"/>
      <c r="I1854" s="45"/>
      <c r="J1854" s="44"/>
    </row>
    <row r="1855" spans="2:10" ht="27.95" customHeight="1">
      <c r="B1855" s="44"/>
      <c r="C1855" s="44"/>
      <c r="D1855" s="44"/>
      <c r="G1855" s="44"/>
      <c r="H1855" s="44"/>
      <c r="I1855" s="45"/>
      <c r="J1855" s="44"/>
    </row>
    <row r="1856" spans="2:10" ht="27.95" customHeight="1">
      <c r="B1856" s="44"/>
      <c r="C1856" s="44"/>
      <c r="D1856" s="44"/>
      <c r="G1856" s="44"/>
      <c r="H1856" s="44"/>
      <c r="I1856" s="45"/>
      <c r="J1856" s="44"/>
    </row>
    <row r="1857" spans="2:10" ht="27.95" customHeight="1">
      <c r="B1857" s="44"/>
      <c r="C1857" s="44"/>
      <c r="D1857" s="44"/>
      <c r="G1857" s="44"/>
      <c r="H1857" s="44"/>
      <c r="I1857" s="45"/>
      <c r="J1857" s="44"/>
    </row>
    <row r="1858" spans="2:10" ht="27.95" customHeight="1">
      <c r="B1858" s="44"/>
      <c r="C1858" s="44"/>
      <c r="D1858" s="44"/>
      <c r="G1858" s="44"/>
      <c r="H1858" s="44"/>
      <c r="I1858" s="45"/>
      <c r="J1858" s="44"/>
    </row>
    <row r="1859" spans="2:10" ht="27.95" customHeight="1">
      <c r="B1859" s="44"/>
      <c r="C1859" s="44"/>
      <c r="D1859" s="44"/>
      <c r="G1859" s="44"/>
      <c r="H1859" s="44"/>
      <c r="I1859" s="45"/>
      <c r="J1859" s="44"/>
    </row>
    <row r="1860" spans="2:10" ht="27.95" customHeight="1">
      <c r="B1860" s="44"/>
      <c r="C1860" s="44"/>
      <c r="D1860" s="44"/>
      <c r="G1860" s="44"/>
      <c r="H1860" s="44"/>
      <c r="I1860" s="45"/>
      <c r="J1860" s="44"/>
    </row>
    <row r="1861" spans="2:10" ht="27.95" customHeight="1">
      <c r="B1861" s="44"/>
      <c r="C1861" s="44"/>
      <c r="D1861" s="44"/>
      <c r="G1861" s="44"/>
      <c r="H1861" s="44"/>
      <c r="I1861" s="45"/>
      <c r="J1861" s="44"/>
    </row>
    <row r="1862" spans="2:10" ht="27.95" customHeight="1">
      <c r="B1862" s="44"/>
      <c r="C1862" s="44"/>
      <c r="D1862" s="44"/>
      <c r="G1862" s="44"/>
      <c r="H1862" s="44"/>
      <c r="I1862" s="45"/>
      <c r="J1862" s="44"/>
    </row>
    <row r="1863" spans="2:10" ht="27.95" customHeight="1">
      <c r="B1863" s="44"/>
      <c r="C1863" s="44"/>
      <c r="D1863" s="44"/>
      <c r="G1863" s="44"/>
      <c r="H1863" s="44"/>
      <c r="I1863" s="45"/>
      <c r="J1863" s="44"/>
    </row>
    <row r="1864" spans="2:10" ht="27.95" customHeight="1">
      <c r="B1864" s="44"/>
      <c r="C1864" s="44"/>
      <c r="D1864" s="44"/>
      <c r="G1864" s="44"/>
      <c r="H1864" s="44"/>
      <c r="I1864" s="45"/>
      <c r="J1864" s="44"/>
    </row>
    <row r="1865" spans="2:10" ht="27.95" customHeight="1">
      <c r="B1865" s="44"/>
      <c r="C1865" s="44"/>
      <c r="D1865" s="44"/>
      <c r="G1865" s="44"/>
      <c r="H1865" s="44"/>
      <c r="I1865" s="45"/>
      <c r="J1865" s="44"/>
    </row>
    <row r="1866" spans="2:10" ht="27.95" customHeight="1">
      <c r="B1866" s="44"/>
      <c r="C1866" s="44"/>
      <c r="D1866" s="44"/>
      <c r="G1866" s="44"/>
      <c r="H1866" s="44"/>
      <c r="I1866" s="45"/>
      <c r="J1866" s="44"/>
    </row>
    <row r="1867" spans="2:10" ht="27.95" customHeight="1">
      <c r="B1867" s="44"/>
      <c r="C1867" s="44"/>
      <c r="D1867" s="44"/>
      <c r="G1867" s="44"/>
      <c r="H1867" s="44"/>
      <c r="I1867" s="45"/>
      <c r="J1867" s="44"/>
    </row>
    <row r="1868" spans="2:10" ht="27.95" customHeight="1">
      <c r="B1868" s="44"/>
      <c r="C1868" s="44"/>
      <c r="D1868" s="44"/>
      <c r="G1868" s="44"/>
      <c r="H1868" s="44"/>
      <c r="I1868" s="45"/>
      <c r="J1868" s="44"/>
    </row>
    <row r="1869" spans="2:10" ht="27.95" customHeight="1">
      <c r="B1869" s="44"/>
      <c r="C1869" s="44"/>
      <c r="D1869" s="44"/>
      <c r="G1869" s="44"/>
      <c r="H1869" s="44"/>
      <c r="I1869" s="45"/>
      <c r="J1869" s="44"/>
    </row>
    <row r="1870" spans="2:10" ht="27.95" customHeight="1">
      <c r="B1870" s="44"/>
      <c r="C1870" s="44"/>
      <c r="D1870" s="44"/>
      <c r="G1870" s="44"/>
      <c r="H1870" s="44"/>
      <c r="I1870" s="45"/>
      <c r="J1870" s="44"/>
    </row>
    <row r="1871" spans="2:10" ht="27.95" customHeight="1">
      <c r="B1871" s="44"/>
      <c r="C1871" s="44"/>
      <c r="D1871" s="44"/>
      <c r="G1871" s="44"/>
      <c r="H1871" s="44"/>
      <c r="I1871" s="45"/>
      <c r="J1871" s="44"/>
    </row>
    <row r="1872" spans="2:10" ht="27.95" customHeight="1">
      <c r="B1872" s="44"/>
      <c r="C1872" s="44"/>
      <c r="D1872" s="44"/>
      <c r="G1872" s="44"/>
      <c r="H1872" s="44"/>
      <c r="I1872" s="45"/>
      <c r="J1872" s="44"/>
    </row>
    <row r="1873" spans="2:10" ht="27.95" customHeight="1">
      <c r="B1873" s="44"/>
      <c r="C1873" s="44"/>
      <c r="D1873" s="44"/>
      <c r="G1873" s="44"/>
      <c r="H1873" s="44"/>
      <c r="I1873" s="45"/>
      <c r="J1873" s="44"/>
    </row>
    <row r="1874" spans="2:10" ht="27.95" customHeight="1">
      <c r="B1874" s="44"/>
      <c r="C1874" s="44"/>
      <c r="D1874" s="44"/>
      <c r="G1874" s="44"/>
      <c r="H1874" s="44"/>
      <c r="I1874" s="45"/>
      <c r="J1874" s="44"/>
    </row>
    <row r="1875" spans="2:10" ht="27.95" customHeight="1">
      <c r="B1875" s="44"/>
      <c r="C1875" s="44"/>
      <c r="D1875" s="44"/>
      <c r="G1875" s="44"/>
      <c r="H1875" s="44"/>
      <c r="I1875" s="45"/>
      <c r="J1875" s="44"/>
    </row>
    <row r="1876" spans="2:10" ht="27.95" customHeight="1">
      <c r="B1876" s="44"/>
      <c r="C1876" s="44"/>
      <c r="D1876" s="44"/>
      <c r="G1876" s="44"/>
      <c r="H1876" s="44"/>
      <c r="I1876" s="45"/>
      <c r="J1876" s="44"/>
    </row>
    <row r="1877" spans="2:10" ht="27.95" customHeight="1">
      <c r="B1877" s="44"/>
      <c r="C1877" s="44"/>
      <c r="D1877" s="44"/>
      <c r="G1877" s="44"/>
      <c r="H1877" s="44"/>
      <c r="I1877" s="45"/>
      <c r="J1877" s="44"/>
    </row>
    <row r="1878" spans="2:10" ht="27.95" customHeight="1">
      <c r="B1878" s="44"/>
      <c r="C1878" s="44"/>
      <c r="D1878" s="44"/>
      <c r="G1878" s="44"/>
      <c r="H1878" s="44"/>
      <c r="I1878" s="45"/>
      <c r="J1878" s="44"/>
    </row>
    <row r="1879" spans="2:10" ht="27.95" customHeight="1">
      <c r="B1879" s="44"/>
      <c r="C1879" s="44"/>
      <c r="D1879" s="44"/>
      <c r="G1879" s="44"/>
      <c r="H1879" s="44"/>
      <c r="I1879" s="45"/>
      <c r="J1879" s="44"/>
    </row>
    <row r="1880" spans="2:10" ht="27.95" customHeight="1">
      <c r="B1880" s="44"/>
      <c r="C1880" s="44"/>
      <c r="D1880" s="44"/>
      <c r="G1880" s="44"/>
      <c r="H1880" s="44"/>
      <c r="I1880" s="45"/>
      <c r="J1880" s="44"/>
    </row>
    <row r="1881" spans="2:10" ht="27.95" customHeight="1">
      <c r="B1881" s="44"/>
      <c r="C1881" s="44"/>
      <c r="D1881" s="44"/>
      <c r="G1881" s="44"/>
      <c r="H1881" s="44"/>
      <c r="I1881" s="45"/>
      <c r="J1881" s="44"/>
    </row>
    <row r="1882" spans="2:10" ht="27.95" customHeight="1">
      <c r="B1882" s="44"/>
      <c r="C1882" s="44"/>
      <c r="D1882" s="44"/>
      <c r="G1882" s="44"/>
      <c r="H1882" s="44"/>
      <c r="I1882" s="45"/>
      <c r="J1882" s="44"/>
    </row>
    <row r="1883" spans="2:10" ht="27.95" customHeight="1">
      <c r="B1883" s="44"/>
      <c r="C1883" s="44"/>
      <c r="D1883" s="44"/>
      <c r="G1883" s="44"/>
      <c r="H1883" s="44"/>
      <c r="I1883" s="45"/>
      <c r="J1883" s="44"/>
    </row>
    <row r="1884" spans="2:10" ht="27.95" customHeight="1">
      <c r="B1884" s="44"/>
      <c r="C1884" s="44"/>
      <c r="D1884" s="44"/>
      <c r="G1884" s="44"/>
      <c r="H1884" s="44"/>
      <c r="I1884" s="45"/>
      <c r="J1884" s="44"/>
    </row>
    <row r="1885" spans="2:10" ht="27.95" customHeight="1">
      <c r="B1885" s="44"/>
      <c r="C1885" s="44"/>
      <c r="D1885" s="44"/>
      <c r="G1885" s="44"/>
      <c r="H1885" s="44"/>
      <c r="I1885" s="45"/>
      <c r="J1885" s="44"/>
    </row>
    <row r="1886" spans="2:10" ht="27.95" customHeight="1">
      <c r="B1886" s="44"/>
      <c r="C1886" s="44"/>
      <c r="D1886" s="44"/>
      <c r="G1886" s="44"/>
      <c r="H1886" s="44"/>
      <c r="I1886" s="45"/>
      <c r="J1886" s="44"/>
    </row>
    <row r="1887" spans="2:10" ht="27.95" customHeight="1">
      <c r="B1887" s="44"/>
      <c r="C1887" s="44"/>
      <c r="D1887" s="44"/>
      <c r="G1887" s="44"/>
      <c r="H1887" s="44"/>
      <c r="I1887" s="45"/>
      <c r="J1887" s="44"/>
    </row>
    <row r="1888" spans="2:10" ht="27.95" customHeight="1">
      <c r="B1888" s="44"/>
      <c r="C1888" s="44"/>
      <c r="D1888" s="44"/>
      <c r="G1888" s="44"/>
      <c r="H1888" s="44"/>
      <c r="I1888" s="45"/>
      <c r="J1888" s="44"/>
    </row>
    <row r="1889" spans="2:10" ht="27.95" customHeight="1">
      <c r="B1889" s="44"/>
      <c r="C1889" s="44"/>
      <c r="D1889" s="44"/>
      <c r="G1889" s="44"/>
      <c r="H1889" s="44"/>
      <c r="I1889" s="45"/>
      <c r="J1889" s="44"/>
    </row>
    <row r="1890" spans="2:10" ht="27.95" customHeight="1">
      <c r="B1890" s="44"/>
      <c r="C1890" s="44"/>
      <c r="D1890" s="44"/>
      <c r="G1890" s="44"/>
      <c r="H1890" s="44"/>
      <c r="I1890" s="45"/>
      <c r="J1890" s="44"/>
    </row>
    <row r="1891" spans="2:10" ht="27.95" customHeight="1">
      <c r="B1891" s="44"/>
      <c r="C1891" s="44"/>
      <c r="D1891" s="44"/>
      <c r="G1891" s="44"/>
      <c r="H1891" s="44"/>
      <c r="I1891" s="45"/>
      <c r="J1891" s="44"/>
    </row>
    <row r="1892" spans="2:10" ht="27.95" customHeight="1">
      <c r="B1892" s="44"/>
      <c r="C1892" s="44"/>
      <c r="D1892" s="44"/>
      <c r="G1892" s="44"/>
      <c r="H1892" s="44"/>
      <c r="I1892" s="45"/>
      <c r="J1892" s="44"/>
    </row>
    <row r="1893" spans="2:10" ht="27.95" customHeight="1">
      <c r="B1893" s="44"/>
      <c r="C1893" s="44"/>
      <c r="D1893" s="44"/>
      <c r="G1893" s="44"/>
      <c r="H1893" s="44"/>
      <c r="I1893" s="45"/>
      <c r="J1893" s="44"/>
    </row>
    <row r="1894" spans="2:10" ht="27.95" customHeight="1">
      <c r="B1894" s="44"/>
      <c r="C1894" s="44"/>
      <c r="D1894" s="44"/>
      <c r="G1894" s="44"/>
      <c r="H1894" s="44"/>
      <c r="I1894" s="45"/>
      <c r="J1894" s="44"/>
    </row>
    <row r="1895" spans="2:10" ht="27.95" customHeight="1">
      <c r="B1895" s="44"/>
      <c r="C1895" s="44"/>
      <c r="D1895" s="44"/>
      <c r="G1895" s="44"/>
      <c r="H1895" s="44"/>
      <c r="I1895" s="45"/>
      <c r="J1895" s="44"/>
    </row>
    <row r="1896" spans="2:10" ht="27.95" customHeight="1">
      <c r="B1896" s="44"/>
      <c r="C1896" s="44"/>
      <c r="D1896" s="44"/>
      <c r="G1896" s="44"/>
      <c r="H1896" s="44"/>
      <c r="I1896" s="45"/>
      <c r="J1896" s="44"/>
    </row>
    <row r="1897" spans="2:10" ht="27.95" customHeight="1">
      <c r="B1897" s="44"/>
      <c r="C1897" s="44"/>
      <c r="D1897" s="44"/>
      <c r="G1897" s="44"/>
      <c r="H1897" s="44"/>
      <c r="I1897" s="45"/>
      <c r="J1897" s="44"/>
    </row>
    <row r="1898" spans="2:10" ht="27.95" customHeight="1">
      <c r="B1898" s="44"/>
      <c r="C1898" s="44"/>
      <c r="D1898" s="44"/>
      <c r="G1898" s="44"/>
      <c r="H1898" s="44"/>
      <c r="I1898" s="45"/>
      <c r="J1898" s="44"/>
    </row>
    <row r="1899" spans="2:10" ht="27.95" customHeight="1">
      <c r="B1899" s="44"/>
      <c r="C1899" s="44"/>
      <c r="D1899" s="44"/>
      <c r="G1899" s="44"/>
      <c r="H1899" s="44"/>
      <c r="I1899" s="45"/>
      <c r="J1899" s="44"/>
    </row>
    <row r="1900" spans="2:10" ht="27.95" customHeight="1">
      <c r="B1900" s="44"/>
      <c r="C1900" s="44"/>
      <c r="D1900" s="44"/>
      <c r="G1900" s="44"/>
      <c r="H1900" s="44"/>
      <c r="I1900" s="45"/>
      <c r="J1900" s="44"/>
    </row>
    <row r="1901" spans="2:10" ht="27.95" customHeight="1">
      <c r="B1901" s="44"/>
      <c r="C1901" s="44"/>
      <c r="D1901" s="44"/>
      <c r="G1901" s="44"/>
      <c r="H1901" s="44"/>
      <c r="I1901" s="45"/>
      <c r="J1901" s="44"/>
    </row>
    <row r="1902" spans="2:10" ht="27.95" customHeight="1">
      <c r="B1902" s="44"/>
      <c r="C1902" s="44"/>
      <c r="D1902" s="44"/>
      <c r="G1902" s="44"/>
      <c r="H1902" s="44"/>
      <c r="I1902" s="45"/>
      <c r="J1902" s="44"/>
    </row>
    <row r="1903" spans="2:10" ht="27.95" customHeight="1">
      <c r="B1903" s="44"/>
      <c r="C1903" s="44"/>
      <c r="D1903" s="44"/>
      <c r="G1903" s="44"/>
      <c r="H1903" s="44"/>
      <c r="I1903" s="45"/>
      <c r="J1903" s="44"/>
    </row>
    <row r="1904" spans="2:10" ht="27.95" customHeight="1">
      <c r="B1904" s="44"/>
      <c r="C1904" s="44"/>
      <c r="D1904" s="44"/>
      <c r="G1904" s="44"/>
      <c r="H1904" s="44"/>
      <c r="I1904" s="45"/>
      <c r="J1904" s="44"/>
    </row>
    <row r="1905" spans="2:10" ht="27.95" customHeight="1">
      <c r="B1905" s="44"/>
      <c r="C1905" s="44"/>
      <c r="D1905" s="44"/>
      <c r="G1905" s="44"/>
      <c r="H1905" s="44"/>
      <c r="I1905" s="45"/>
      <c r="J1905" s="44"/>
    </row>
    <row r="1906" spans="2:10" ht="27.95" customHeight="1">
      <c r="B1906" s="44"/>
      <c r="C1906" s="44"/>
      <c r="D1906" s="44"/>
      <c r="G1906" s="44"/>
      <c r="H1906" s="44"/>
      <c r="I1906" s="45"/>
      <c r="J1906" s="44"/>
    </row>
    <row r="1907" spans="2:10" ht="27.95" customHeight="1">
      <c r="B1907" s="44"/>
      <c r="C1907" s="44"/>
      <c r="D1907" s="44"/>
      <c r="G1907" s="44"/>
      <c r="H1907" s="44"/>
      <c r="I1907" s="45"/>
      <c r="J1907" s="44"/>
    </row>
    <row r="1908" spans="2:10" ht="27.95" customHeight="1">
      <c r="B1908" s="44"/>
      <c r="C1908" s="44"/>
      <c r="D1908" s="44"/>
      <c r="G1908" s="44"/>
      <c r="H1908" s="44"/>
      <c r="I1908" s="45"/>
      <c r="J1908" s="44"/>
    </row>
    <row r="1909" spans="2:10" ht="27.95" customHeight="1">
      <c r="B1909" s="44"/>
      <c r="C1909" s="44"/>
      <c r="D1909" s="44"/>
      <c r="G1909" s="44"/>
      <c r="H1909" s="44"/>
      <c r="I1909" s="45"/>
      <c r="J1909" s="44"/>
    </row>
    <row r="1910" spans="2:10" ht="27.95" customHeight="1">
      <c r="B1910" s="44"/>
      <c r="C1910" s="44"/>
      <c r="D1910" s="44"/>
      <c r="G1910" s="44"/>
      <c r="H1910" s="44"/>
      <c r="I1910" s="45"/>
      <c r="J1910" s="44"/>
    </row>
    <row r="1911" spans="2:10" ht="27.95" customHeight="1">
      <c r="B1911" s="44"/>
      <c r="C1911" s="44"/>
      <c r="D1911" s="44"/>
      <c r="G1911" s="44"/>
      <c r="H1911" s="44"/>
      <c r="I1911" s="45"/>
      <c r="J1911" s="44"/>
    </row>
    <row r="1912" spans="2:10" ht="27.95" customHeight="1">
      <c r="B1912" s="44"/>
      <c r="C1912" s="44"/>
      <c r="D1912" s="44"/>
      <c r="G1912" s="44"/>
      <c r="H1912" s="44"/>
      <c r="I1912" s="45"/>
      <c r="J1912" s="44"/>
    </row>
    <row r="1913" spans="2:10" ht="27.95" customHeight="1">
      <c r="B1913" s="44"/>
      <c r="C1913" s="44"/>
      <c r="D1913" s="44"/>
      <c r="G1913" s="44"/>
      <c r="H1913" s="44"/>
      <c r="I1913" s="45"/>
      <c r="J1913" s="44"/>
    </row>
    <row r="1914" spans="2:10" ht="27.95" customHeight="1">
      <c r="B1914" s="44"/>
      <c r="C1914" s="44"/>
      <c r="D1914" s="44"/>
      <c r="G1914" s="44"/>
      <c r="H1914" s="44"/>
      <c r="I1914" s="45"/>
      <c r="J1914" s="44"/>
    </row>
    <row r="1915" spans="2:10" ht="27.95" customHeight="1">
      <c r="B1915" s="44"/>
      <c r="C1915" s="44"/>
      <c r="D1915" s="44"/>
      <c r="G1915" s="44"/>
      <c r="H1915" s="44"/>
      <c r="I1915" s="45"/>
      <c r="J1915" s="44"/>
    </row>
    <row r="1916" spans="2:10" ht="27.95" customHeight="1">
      <c r="B1916" s="44"/>
      <c r="C1916" s="44"/>
      <c r="D1916" s="44"/>
      <c r="G1916" s="44"/>
      <c r="H1916" s="44"/>
      <c r="I1916" s="45"/>
      <c r="J1916" s="44"/>
    </row>
    <row r="1917" spans="2:10" ht="27.95" customHeight="1">
      <c r="B1917" s="44"/>
      <c r="C1917" s="44"/>
      <c r="D1917" s="44"/>
      <c r="G1917" s="44"/>
      <c r="H1917" s="44"/>
      <c r="I1917" s="45"/>
      <c r="J1917" s="44"/>
    </row>
    <row r="1918" spans="2:10" ht="27.95" customHeight="1">
      <c r="B1918" s="44"/>
      <c r="C1918" s="44"/>
      <c r="D1918" s="44"/>
      <c r="G1918" s="44"/>
      <c r="H1918" s="44"/>
      <c r="I1918" s="45"/>
      <c r="J1918" s="44"/>
    </row>
    <row r="1919" spans="2:10" ht="27.95" customHeight="1">
      <c r="B1919" s="44"/>
      <c r="C1919" s="44"/>
      <c r="D1919" s="44"/>
      <c r="G1919" s="44"/>
      <c r="H1919" s="44"/>
      <c r="I1919" s="45"/>
      <c r="J1919" s="44"/>
    </row>
    <row r="1920" spans="2:10" ht="27.95" customHeight="1">
      <c r="B1920" s="44"/>
      <c r="C1920" s="44"/>
      <c r="D1920" s="44"/>
      <c r="G1920" s="44"/>
      <c r="H1920" s="44"/>
      <c r="I1920" s="45"/>
      <c r="J1920" s="44"/>
    </row>
    <row r="1921" spans="2:10" ht="27.95" customHeight="1">
      <c r="B1921" s="44"/>
      <c r="C1921" s="44"/>
      <c r="D1921" s="44"/>
      <c r="G1921" s="44"/>
      <c r="H1921" s="44"/>
      <c r="I1921" s="45"/>
      <c r="J1921" s="44"/>
    </row>
    <row r="1922" spans="2:10" ht="27.95" customHeight="1">
      <c r="B1922" s="44"/>
      <c r="C1922" s="44"/>
      <c r="D1922" s="44"/>
      <c r="G1922" s="44"/>
      <c r="H1922" s="44"/>
      <c r="I1922" s="45"/>
      <c r="J1922" s="44"/>
    </row>
    <row r="1923" spans="2:10" ht="27.95" customHeight="1">
      <c r="B1923" s="44"/>
      <c r="C1923" s="44"/>
      <c r="D1923" s="44"/>
      <c r="G1923" s="44"/>
      <c r="H1923" s="44"/>
      <c r="I1923" s="45"/>
      <c r="J1923" s="44"/>
    </row>
    <row r="1924" spans="2:10" ht="27.95" customHeight="1">
      <c r="B1924" s="44"/>
      <c r="C1924" s="44"/>
      <c r="D1924" s="44"/>
      <c r="G1924" s="44"/>
      <c r="H1924" s="44"/>
      <c r="I1924" s="45"/>
      <c r="J1924" s="44"/>
    </row>
    <row r="1925" spans="2:10" ht="27.95" customHeight="1">
      <c r="B1925" s="44"/>
      <c r="C1925" s="44"/>
      <c r="D1925" s="44"/>
      <c r="G1925" s="44"/>
      <c r="H1925" s="44"/>
      <c r="I1925" s="45"/>
      <c r="J1925" s="44"/>
    </row>
    <row r="1926" spans="2:10" ht="27.95" customHeight="1">
      <c r="B1926" s="44"/>
      <c r="C1926" s="44"/>
      <c r="D1926" s="44"/>
      <c r="G1926" s="44"/>
      <c r="H1926" s="44"/>
      <c r="I1926" s="45"/>
      <c r="J1926" s="44"/>
    </row>
    <row r="1927" spans="2:10" ht="27.95" customHeight="1">
      <c r="B1927" s="44"/>
      <c r="C1927" s="44"/>
      <c r="D1927" s="44"/>
      <c r="G1927" s="44"/>
      <c r="H1927" s="44"/>
      <c r="I1927" s="45"/>
      <c r="J1927" s="44"/>
    </row>
    <row r="1928" spans="2:10" ht="27.95" customHeight="1">
      <c r="B1928" s="44"/>
      <c r="C1928" s="44"/>
      <c r="D1928" s="44"/>
      <c r="G1928" s="44"/>
      <c r="H1928" s="44"/>
      <c r="I1928" s="45"/>
      <c r="J1928" s="44"/>
    </row>
    <row r="1929" spans="2:10" ht="27.95" customHeight="1">
      <c r="B1929" s="44"/>
      <c r="C1929" s="44"/>
      <c r="D1929" s="44"/>
      <c r="G1929" s="44"/>
      <c r="H1929" s="44"/>
      <c r="I1929" s="45"/>
      <c r="J1929" s="44"/>
    </row>
    <row r="1930" spans="2:10" ht="27.95" customHeight="1">
      <c r="B1930" s="44"/>
      <c r="C1930" s="44"/>
      <c r="D1930" s="44"/>
      <c r="G1930" s="44"/>
      <c r="H1930" s="44"/>
      <c r="I1930" s="45"/>
      <c r="J1930" s="44"/>
    </row>
    <row r="1931" spans="2:10" ht="27.95" customHeight="1">
      <c r="B1931" s="44"/>
      <c r="C1931" s="44"/>
      <c r="D1931" s="44"/>
      <c r="G1931" s="44"/>
      <c r="H1931" s="44"/>
      <c r="I1931" s="45"/>
      <c r="J1931" s="44"/>
    </row>
    <row r="1932" spans="2:10" ht="27.95" customHeight="1">
      <c r="B1932" s="44"/>
      <c r="C1932" s="44"/>
      <c r="D1932" s="44"/>
      <c r="G1932" s="44"/>
      <c r="H1932" s="44"/>
      <c r="I1932" s="45"/>
      <c r="J1932" s="44"/>
    </row>
    <row r="1933" spans="2:10" ht="27.95" customHeight="1">
      <c r="B1933" s="44"/>
      <c r="C1933" s="44"/>
      <c r="D1933" s="44"/>
      <c r="G1933" s="44"/>
      <c r="H1933" s="44"/>
      <c r="I1933" s="45"/>
      <c r="J1933" s="44"/>
    </row>
    <row r="1934" spans="2:10" ht="27.95" customHeight="1">
      <c r="B1934" s="44"/>
      <c r="C1934" s="44"/>
      <c r="D1934" s="44"/>
      <c r="G1934" s="44"/>
      <c r="H1934" s="44"/>
      <c r="I1934" s="45"/>
      <c r="J1934" s="44"/>
    </row>
    <row r="1935" spans="2:10" ht="27.95" customHeight="1">
      <c r="B1935" s="44"/>
      <c r="C1935" s="44"/>
      <c r="D1935" s="44"/>
      <c r="G1935" s="44"/>
      <c r="H1935" s="44"/>
      <c r="I1935" s="45"/>
      <c r="J1935" s="44"/>
    </row>
    <row r="1936" spans="2:10" ht="27.95" customHeight="1">
      <c r="B1936" s="44"/>
      <c r="C1936" s="44"/>
      <c r="D1936" s="44"/>
      <c r="G1936" s="44"/>
      <c r="H1936" s="44"/>
      <c r="I1936" s="45"/>
      <c r="J1936" s="44"/>
    </row>
    <row r="1937" spans="2:10" ht="27.95" customHeight="1">
      <c r="B1937" s="44"/>
      <c r="C1937" s="44"/>
      <c r="D1937" s="44"/>
      <c r="G1937" s="44"/>
      <c r="H1937" s="44"/>
      <c r="I1937" s="45"/>
      <c r="J1937" s="44"/>
    </row>
    <row r="1938" spans="2:10" ht="27.95" customHeight="1">
      <c r="B1938" s="44"/>
      <c r="C1938" s="44"/>
      <c r="D1938" s="44"/>
      <c r="G1938" s="44"/>
      <c r="H1938" s="44"/>
      <c r="I1938" s="45"/>
      <c r="J1938" s="44"/>
    </row>
    <row r="1939" spans="2:10" ht="27.95" customHeight="1">
      <c r="B1939" s="44"/>
      <c r="C1939" s="44"/>
      <c r="D1939" s="44"/>
      <c r="G1939" s="44"/>
      <c r="H1939" s="44"/>
      <c r="I1939" s="45"/>
      <c r="J1939" s="44"/>
    </row>
    <row r="1940" spans="2:10" ht="27.95" customHeight="1">
      <c r="B1940" s="44"/>
      <c r="C1940" s="44"/>
      <c r="D1940" s="44"/>
      <c r="G1940" s="44"/>
      <c r="H1940" s="44"/>
      <c r="I1940" s="45"/>
      <c r="J1940" s="44"/>
    </row>
    <row r="1941" spans="2:10" ht="27.95" customHeight="1">
      <c r="B1941" s="44"/>
      <c r="C1941" s="44"/>
      <c r="D1941" s="44"/>
      <c r="G1941" s="44"/>
      <c r="H1941" s="44"/>
      <c r="I1941" s="45"/>
      <c r="J1941" s="44"/>
    </row>
    <row r="1942" spans="2:10" ht="27.95" customHeight="1">
      <c r="B1942" s="44"/>
      <c r="C1942" s="44"/>
      <c r="D1942" s="44"/>
      <c r="G1942" s="44"/>
      <c r="H1942" s="44"/>
      <c r="I1942" s="45"/>
      <c r="J1942" s="44"/>
    </row>
    <row r="1943" spans="2:10" ht="27.95" customHeight="1">
      <c r="B1943" s="44"/>
      <c r="C1943" s="44"/>
      <c r="D1943" s="44"/>
      <c r="G1943" s="44"/>
      <c r="H1943" s="44"/>
      <c r="I1943" s="45"/>
      <c r="J1943" s="44"/>
    </row>
    <row r="1944" spans="2:10" ht="27.95" customHeight="1">
      <c r="B1944" s="44"/>
      <c r="C1944" s="44"/>
      <c r="D1944" s="44"/>
      <c r="G1944" s="44"/>
      <c r="H1944" s="44"/>
      <c r="I1944" s="45"/>
      <c r="J1944" s="44"/>
    </row>
    <row r="1945" spans="2:10" ht="27.95" customHeight="1">
      <c r="B1945" s="44"/>
      <c r="C1945" s="44"/>
      <c r="D1945" s="44"/>
      <c r="G1945" s="44"/>
      <c r="H1945" s="44"/>
      <c r="I1945" s="45"/>
      <c r="J1945" s="44"/>
    </row>
    <row r="1946" spans="2:10" ht="27.95" customHeight="1">
      <c r="B1946" s="44"/>
      <c r="C1946" s="44"/>
      <c r="D1946" s="44"/>
      <c r="G1946" s="44"/>
      <c r="H1946" s="44"/>
      <c r="I1946" s="45"/>
      <c r="J1946" s="44"/>
    </row>
    <row r="1947" spans="2:10" ht="27.95" customHeight="1">
      <c r="B1947" s="44"/>
      <c r="C1947" s="44"/>
      <c r="D1947" s="44"/>
      <c r="G1947" s="44"/>
      <c r="H1947" s="44"/>
      <c r="I1947" s="45"/>
      <c r="J1947" s="44"/>
    </row>
    <row r="1948" spans="2:10" ht="27.95" customHeight="1">
      <c r="B1948" s="44"/>
      <c r="C1948" s="44"/>
      <c r="D1948" s="44"/>
      <c r="G1948" s="44"/>
      <c r="H1948" s="44"/>
      <c r="I1948" s="45"/>
      <c r="J1948" s="44"/>
    </row>
    <row r="1949" spans="2:10" ht="27.95" customHeight="1">
      <c r="B1949" s="44"/>
      <c r="C1949" s="44"/>
      <c r="D1949" s="44"/>
      <c r="G1949" s="44"/>
      <c r="H1949" s="44"/>
      <c r="I1949" s="45"/>
      <c r="J1949" s="44"/>
    </row>
    <row r="1950" spans="2:10" ht="27.95" customHeight="1">
      <c r="B1950" s="44"/>
      <c r="C1950" s="44"/>
      <c r="D1950" s="44"/>
      <c r="G1950" s="44"/>
      <c r="H1950" s="44"/>
      <c r="I1950" s="45"/>
      <c r="J1950" s="44"/>
    </row>
    <row r="1951" spans="2:10" ht="27.95" customHeight="1">
      <c r="B1951" s="44"/>
      <c r="C1951" s="44"/>
      <c r="D1951" s="44"/>
      <c r="G1951" s="44"/>
      <c r="H1951" s="44"/>
      <c r="I1951" s="45"/>
      <c r="J1951" s="44"/>
    </row>
    <row r="1952" spans="2:10" ht="27.95" customHeight="1">
      <c r="B1952" s="44"/>
      <c r="C1952" s="44"/>
      <c r="D1952" s="44"/>
      <c r="G1952" s="44"/>
      <c r="H1952" s="44"/>
      <c r="I1952" s="45"/>
      <c r="J1952" s="44"/>
    </row>
    <row r="1953" spans="2:10" ht="27.95" customHeight="1">
      <c r="B1953" s="44"/>
      <c r="C1953" s="44"/>
      <c r="D1953" s="44"/>
      <c r="G1953" s="44"/>
      <c r="H1953" s="44"/>
      <c r="I1953" s="45"/>
      <c r="J1953" s="44"/>
    </row>
    <row r="1954" spans="2:10" ht="27.95" customHeight="1">
      <c r="B1954" s="44"/>
      <c r="C1954" s="44"/>
      <c r="D1954" s="44"/>
      <c r="G1954" s="44"/>
      <c r="H1954" s="44"/>
      <c r="I1954" s="45"/>
      <c r="J1954" s="44"/>
    </row>
    <row r="1955" spans="2:10" ht="27.95" customHeight="1">
      <c r="B1955" s="44"/>
      <c r="C1955" s="44"/>
      <c r="D1955" s="44"/>
      <c r="G1955" s="44"/>
      <c r="H1955" s="44"/>
      <c r="I1955" s="45"/>
      <c r="J1955" s="44"/>
    </row>
    <row r="1956" spans="2:10" ht="27.95" customHeight="1">
      <c r="B1956" s="44"/>
      <c r="C1956" s="44"/>
      <c r="D1956" s="44"/>
      <c r="G1956" s="44"/>
      <c r="H1956" s="44"/>
      <c r="I1956" s="45"/>
      <c r="J1956" s="44"/>
    </row>
    <row r="1957" spans="2:10" ht="27.95" customHeight="1">
      <c r="B1957" s="44"/>
      <c r="C1957" s="44"/>
      <c r="D1957" s="44"/>
      <c r="G1957" s="44"/>
      <c r="H1957" s="44"/>
      <c r="I1957" s="45"/>
      <c r="J1957" s="44"/>
    </row>
    <row r="1958" spans="2:10" ht="27.95" customHeight="1">
      <c r="B1958" s="44"/>
      <c r="C1958" s="44"/>
      <c r="D1958" s="44"/>
      <c r="G1958" s="44"/>
      <c r="H1958" s="44"/>
      <c r="I1958" s="45"/>
      <c r="J1958" s="44"/>
    </row>
    <row r="1959" spans="2:10" ht="27.95" customHeight="1">
      <c r="B1959" s="44"/>
      <c r="C1959" s="44"/>
      <c r="D1959" s="44"/>
      <c r="G1959" s="44"/>
      <c r="H1959" s="44"/>
      <c r="I1959" s="45"/>
      <c r="J1959" s="44"/>
    </row>
    <row r="1960" spans="2:10" ht="27.95" customHeight="1">
      <c r="B1960" s="44"/>
      <c r="C1960" s="44"/>
      <c r="D1960" s="44"/>
      <c r="G1960" s="44"/>
      <c r="H1960" s="44"/>
      <c r="I1960" s="45"/>
      <c r="J1960" s="44"/>
    </row>
    <row r="1961" spans="2:10" ht="27.95" customHeight="1">
      <c r="B1961" s="44"/>
      <c r="C1961" s="44"/>
      <c r="D1961" s="44"/>
      <c r="G1961" s="44"/>
      <c r="H1961" s="44"/>
      <c r="I1961" s="45"/>
      <c r="J1961" s="44"/>
    </row>
    <row r="1962" spans="2:10" ht="27.95" customHeight="1">
      <c r="B1962" s="44"/>
      <c r="C1962" s="44"/>
      <c r="D1962" s="44"/>
      <c r="G1962" s="44"/>
      <c r="H1962" s="44"/>
      <c r="I1962" s="45"/>
      <c r="J1962" s="44"/>
    </row>
    <row r="1963" spans="2:10" ht="27.95" customHeight="1">
      <c r="B1963" s="44"/>
      <c r="C1963" s="44"/>
      <c r="D1963" s="44"/>
      <c r="G1963" s="44"/>
      <c r="H1963" s="44"/>
      <c r="I1963" s="45"/>
      <c r="J1963" s="44"/>
    </row>
    <row r="1964" spans="2:10" ht="27.95" customHeight="1">
      <c r="B1964" s="44"/>
      <c r="C1964" s="44"/>
      <c r="D1964" s="44"/>
      <c r="G1964" s="44"/>
      <c r="H1964" s="44"/>
      <c r="I1964" s="45"/>
      <c r="J1964" s="44"/>
    </row>
    <row r="1965" spans="2:10" ht="27.95" customHeight="1">
      <c r="B1965" s="44"/>
      <c r="C1965" s="44"/>
      <c r="D1965" s="44"/>
      <c r="G1965" s="44"/>
      <c r="H1965" s="44"/>
      <c r="I1965" s="45"/>
      <c r="J1965" s="44"/>
    </row>
    <row r="1966" spans="2:10" ht="27.95" customHeight="1">
      <c r="B1966" s="44"/>
      <c r="C1966" s="44"/>
      <c r="D1966" s="44"/>
      <c r="G1966" s="44"/>
      <c r="H1966" s="44"/>
      <c r="I1966" s="45"/>
      <c r="J1966" s="44"/>
    </row>
    <row r="1967" spans="2:10" ht="27.95" customHeight="1">
      <c r="B1967" s="44"/>
      <c r="C1967" s="44"/>
      <c r="D1967" s="44"/>
      <c r="G1967" s="44"/>
      <c r="H1967" s="44"/>
      <c r="I1967" s="45"/>
      <c r="J1967" s="44"/>
    </row>
    <row r="1968" spans="2:10" ht="27.95" customHeight="1">
      <c r="B1968" s="44"/>
      <c r="C1968" s="44"/>
      <c r="D1968" s="44"/>
      <c r="G1968" s="44"/>
      <c r="H1968" s="44"/>
      <c r="I1968" s="45"/>
      <c r="J1968" s="44"/>
    </row>
    <row r="1969" spans="2:10" ht="27.95" customHeight="1">
      <c r="B1969" s="44"/>
      <c r="C1969" s="44"/>
      <c r="D1969" s="44"/>
      <c r="G1969" s="44"/>
      <c r="H1969" s="44"/>
      <c r="I1969" s="45"/>
      <c r="J1969" s="44"/>
    </row>
    <row r="1970" spans="2:10" ht="27.95" customHeight="1">
      <c r="B1970" s="44"/>
      <c r="C1970" s="44"/>
      <c r="D1970" s="44"/>
      <c r="G1970" s="44"/>
      <c r="H1970" s="44"/>
      <c r="I1970" s="45"/>
      <c r="J1970" s="44"/>
    </row>
    <row r="1971" spans="2:10" ht="27.95" customHeight="1">
      <c r="B1971" s="44"/>
      <c r="C1971" s="44"/>
      <c r="D1971" s="44"/>
      <c r="G1971" s="44"/>
      <c r="H1971" s="44"/>
      <c r="I1971" s="45"/>
      <c r="J1971" s="44"/>
    </row>
    <row r="1972" spans="2:10" ht="27.95" customHeight="1">
      <c r="B1972" s="44"/>
      <c r="C1972" s="44"/>
      <c r="D1972" s="44"/>
      <c r="G1972" s="44"/>
      <c r="H1972" s="44"/>
      <c r="I1972" s="45"/>
      <c r="J1972" s="44"/>
    </row>
    <row r="1973" spans="2:10" ht="27.95" customHeight="1">
      <c r="B1973" s="44"/>
      <c r="C1973" s="44"/>
      <c r="D1973" s="44"/>
      <c r="G1973" s="44"/>
      <c r="H1973" s="44"/>
      <c r="I1973" s="45"/>
      <c r="J1973" s="44"/>
    </row>
    <row r="1974" spans="2:10" ht="27.95" customHeight="1">
      <c r="B1974" s="44"/>
      <c r="C1974" s="44"/>
      <c r="D1974" s="44"/>
      <c r="G1974" s="44"/>
      <c r="H1974" s="44"/>
      <c r="I1974" s="45"/>
      <c r="J1974" s="44"/>
    </row>
    <row r="1975" spans="2:10" ht="27.95" customHeight="1">
      <c r="B1975" s="44"/>
      <c r="C1975" s="44"/>
      <c r="D1975" s="44"/>
      <c r="G1975" s="44"/>
      <c r="H1975" s="44"/>
      <c r="I1975" s="45"/>
      <c r="J1975" s="44"/>
    </row>
    <row r="1976" spans="2:10" ht="27.95" customHeight="1">
      <c r="B1976" s="44"/>
      <c r="C1976" s="44"/>
      <c r="D1976" s="44"/>
      <c r="G1976" s="44"/>
      <c r="H1976" s="44"/>
      <c r="I1976" s="45"/>
      <c r="J1976" s="44"/>
    </row>
    <row r="1977" spans="2:10" ht="27.95" customHeight="1">
      <c r="B1977" s="44"/>
      <c r="C1977" s="44"/>
      <c r="D1977" s="44"/>
      <c r="G1977" s="44"/>
      <c r="H1977" s="44"/>
      <c r="I1977" s="45"/>
      <c r="J1977" s="44"/>
    </row>
    <row r="1978" spans="2:10" ht="27.95" customHeight="1">
      <c r="B1978" s="44"/>
      <c r="C1978" s="44"/>
      <c r="D1978" s="44"/>
      <c r="G1978" s="44"/>
      <c r="H1978" s="44"/>
      <c r="I1978" s="45"/>
      <c r="J1978" s="44"/>
    </row>
    <row r="1979" spans="2:10" ht="27.95" customHeight="1">
      <c r="B1979" s="44"/>
      <c r="C1979" s="44"/>
      <c r="D1979" s="44"/>
      <c r="G1979" s="44"/>
      <c r="H1979" s="44"/>
      <c r="I1979" s="45"/>
      <c r="J1979" s="44"/>
    </row>
    <row r="1980" spans="2:10" ht="27.95" customHeight="1">
      <c r="B1980" s="44"/>
      <c r="C1980" s="44"/>
      <c r="D1980" s="44"/>
      <c r="G1980" s="44"/>
      <c r="H1980" s="44"/>
      <c r="I1980" s="45"/>
      <c r="J1980" s="44"/>
    </row>
    <row r="1981" spans="2:10" ht="27.95" customHeight="1">
      <c r="B1981" s="44"/>
      <c r="C1981" s="44"/>
      <c r="D1981" s="44"/>
      <c r="G1981" s="44"/>
      <c r="H1981" s="44"/>
      <c r="I1981" s="45"/>
      <c r="J1981" s="44"/>
    </row>
    <row r="1982" spans="2:10" ht="27.95" customHeight="1">
      <c r="B1982" s="44"/>
      <c r="C1982" s="44"/>
      <c r="D1982" s="44"/>
      <c r="G1982" s="44"/>
      <c r="H1982" s="44"/>
      <c r="I1982" s="45"/>
      <c r="J1982" s="44"/>
    </row>
    <row r="1983" spans="2:10" ht="27.95" customHeight="1">
      <c r="B1983" s="44"/>
      <c r="C1983" s="44"/>
      <c r="D1983" s="44"/>
      <c r="G1983" s="44"/>
      <c r="H1983" s="44"/>
      <c r="I1983" s="45"/>
      <c r="J1983" s="44"/>
    </row>
    <row r="1984" spans="2:10" ht="27.95" customHeight="1">
      <c r="B1984" s="44"/>
      <c r="C1984" s="44"/>
      <c r="D1984" s="44"/>
      <c r="G1984" s="44"/>
      <c r="H1984" s="44"/>
      <c r="I1984" s="45"/>
      <c r="J1984" s="44"/>
    </row>
    <row r="1985" spans="2:10" ht="27.95" customHeight="1">
      <c r="B1985" s="44"/>
      <c r="C1985" s="44"/>
      <c r="D1985" s="44"/>
      <c r="G1985" s="44"/>
      <c r="H1985" s="44"/>
      <c r="I1985" s="45"/>
      <c r="J1985" s="44"/>
    </row>
    <row r="1986" spans="2:10" ht="27.95" customHeight="1">
      <c r="B1986" s="44"/>
      <c r="C1986" s="44"/>
      <c r="D1986" s="44"/>
      <c r="G1986" s="44"/>
      <c r="H1986" s="44"/>
      <c r="I1986" s="45"/>
      <c r="J1986" s="44"/>
    </row>
    <row r="1987" spans="2:10" ht="27.95" customHeight="1">
      <c r="B1987" s="44"/>
      <c r="C1987" s="44"/>
      <c r="D1987" s="44"/>
      <c r="G1987" s="44"/>
      <c r="H1987" s="44"/>
      <c r="I1987" s="45"/>
      <c r="J1987" s="44"/>
    </row>
    <row r="1988" spans="2:10" ht="27.95" customHeight="1">
      <c r="B1988" s="44"/>
      <c r="C1988" s="44"/>
      <c r="D1988" s="44"/>
      <c r="G1988" s="44"/>
      <c r="H1988" s="44"/>
      <c r="I1988" s="45"/>
      <c r="J1988" s="44"/>
    </row>
    <row r="1989" spans="2:10" ht="27.95" customHeight="1">
      <c r="B1989" s="44"/>
      <c r="C1989" s="44"/>
      <c r="D1989" s="44"/>
      <c r="G1989" s="44"/>
      <c r="H1989" s="44"/>
      <c r="I1989" s="45"/>
      <c r="J1989" s="44"/>
    </row>
    <row r="1990" spans="2:10" ht="27.95" customHeight="1">
      <c r="B1990" s="44"/>
      <c r="C1990" s="44"/>
      <c r="D1990" s="44"/>
      <c r="G1990" s="44"/>
      <c r="H1990" s="44"/>
      <c r="I1990" s="45"/>
      <c r="J1990" s="44"/>
    </row>
    <row r="1991" spans="2:10" ht="27.95" customHeight="1">
      <c r="B1991" s="44"/>
      <c r="C1991" s="44"/>
      <c r="D1991" s="44"/>
      <c r="G1991" s="44"/>
      <c r="H1991" s="44"/>
      <c r="I1991" s="45"/>
      <c r="J1991" s="44"/>
    </row>
    <row r="1992" spans="2:10" ht="27.95" customHeight="1">
      <c r="B1992" s="44"/>
      <c r="C1992" s="44"/>
      <c r="D1992" s="44"/>
      <c r="G1992" s="44"/>
      <c r="H1992" s="44"/>
      <c r="I1992" s="45"/>
      <c r="J1992" s="44"/>
    </row>
    <row r="1993" spans="2:10" ht="27.95" customHeight="1">
      <c r="B1993" s="44"/>
      <c r="C1993" s="44"/>
      <c r="D1993" s="44"/>
      <c r="G1993" s="44"/>
      <c r="H1993" s="44"/>
      <c r="I1993" s="45"/>
      <c r="J1993" s="44"/>
    </row>
    <row r="1994" spans="2:10" ht="27.95" customHeight="1">
      <c r="B1994" s="44"/>
      <c r="C1994" s="44"/>
      <c r="D1994" s="44"/>
      <c r="G1994" s="44"/>
      <c r="H1994" s="44"/>
      <c r="I1994" s="45"/>
      <c r="J1994" s="44"/>
    </row>
    <row r="1995" spans="2:10" ht="27.95" customHeight="1">
      <c r="B1995" s="44"/>
      <c r="C1995" s="44"/>
      <c r="D1995" s="44"/>
      <c r="G1995" s="44"/>
      <c r="H1995" s="44"/>
      <c r="I1995" s="45"/>
      <c r="J1995" s="44"/>
    </row>
    <row r="1996" spans="2:10" ht="27.95" customHeight="1">
      <c r="B1996" s="44"/>
      <c r="C1996" s="44"/>
      <c r="D1996" s="44"/>
      <c r="G1996" s="44"/>
      <c r="H1996" s="44"/>
      <c r="I1996" s="45"/>
      <c r="J1996" s="44"/>
    </row>
    <row r="1997" spans="2:10" ht="27.95" customHeight="1">
      <c r="B1997" s="44"/>
      <c r="C1997" s="44"/>
      <c r="D1997" s="44"/>
      <c r="G1997" s="44"/>
      <c r="H1997" s="44"/>
      <c r="I1997" s="45"/>
      <c r="J1997" s="44"/>
    </row>
    <row r="1998" spans="2:10" ht="27.95" customHeight="1">
      <c r="B1998" s="44"/>
      <c r="C1998" s="44"/>
      <c r="D1998" s="44"/>
      <c r="G1998" s="44"/>
      <c r="H1998" s="44"/>
      <c r="I1998" s="45"/>
      <c r="J1998" s="44"/>
    </row>
    <row r="1999" spans="2:10" ht="27.95" customHeight="1">
      <c r="B1999" s="44"/>
      <c r="C1999" s="44"/>
      <c r="D1999" s="44"/>
      <c r="G1999" s="44"/>
      <c r="H1999" s="44"/>
      <c r="I1999" s="45"/>
      <c r="J1999" s="44"/>
    </row>
    <row r="2000" spans="2:10" ht="27.95" customHeight="1">
      <c r="B2000" s="44"/>
      <c r="C2000" s="44"/>
      <c r="D2000" s="44"/>
      <c r="G2000" s="44"/>
      <c r="H2000" s="44"/>
      <c r="I2000" s="45"/>
      <c r="J2000" s="44"/>
    </row>
  </sheetData>
  <mergeCells count="2">
    <mergeCell ref="B2:J2"/>
    <mergeCell ref="B5:J5"/>
  </mergeCells>
  <phoneticPr fontId="1"/>
  <dataValidations count="1">
    <dataValidation type="list" sqref="H8:H2000" xr:uid="{2AB4F0EE-D6A5-4D6D-9B77-3AE7DD92AF9D}">
      <formula1>"外側,内側"</formula1>
    </dataValidation>
  </dataValidations>
  <hyperlinks>
    <hyperlink ref="B4" location="'操作パネル'!B2" display="操作パネルへ" xr:uid="{5089DAFF-4867-43DA-BED2-75DD223BFC80}"/>
    <hyperlink ref="G4" location="'メッシュ設定'!A1" display="メッシュ条件・作成へ" xr:uid="{B5A520A8-4EDF-49FD-90FF-27F0911D50BD}"/>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31E04-D232-44BC-9360-69CE45166176}">
  <sheetPr codeName="Sheet31">
    <tabColor rgb="FF518773"/>
    <pageSetUpPr fitToPage="1"/>
  </sheetPr>
  <dimension ref="A1:G200"/>
  <sheetViews>
    <sheetView showGridLines="0" zoomScaleNormal="100" workbookViewId="0">
      <pane xSplit="1" ySplit="7" topLeftCell="B8" activePane="bottomRight" state="frozen"/>
      <selection pane="topRight" activeCell="B1" sqref="B1"/>
      <selection pane="bottomLeft" activeCell="A8" sqref="A8"/>
      <selection pane="bottomRight"/>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1"/>
      <c r="B1" s="111"/>
      <c r="C1" s="111"/>
      <c r="D1" s="111"/>
      <c r="E1" s="111"/>
      <c r="F1" s="111"/>
      <c r="G1" s="112"/>
    </row>
    <row r="2" spans="1:7" ht="24.95" customHeight="1">
      <c r="A2" s="111"/>
      <c r="B2" s="113" t="s">
        <v>995</v>
      </c>
      <c r="C2" s="111"/>
      <c r="D2" s="111"/>
      <c r="E2" s="111"/>
      <c r="F2" s="111"/>
      <c r="G2" s="112"/>
    </row>
    <row r="3" spans="1:7" ht="24.95" customHeight="1">
      <c r="A3" s="111"/>
      <c r="B3" s="114"/>
      <c r="C3" s="114"/>
      <c r="D3" s="114"/>
      <c r="E3" s="114"/>
      <c r="F3" s="111"/>
      <c r="G3" s="112"/>
    </row>
    <row r="4" spans="1:7" ht="24.95" customHeight="1">
      <c r="A4" s="111"/>
      <c r="B4" s="60" t="s">
        <v>810</v>
      </c>
      <c r="C4" s="111"/>
      <c r="D4" s="111"/>
      <c r="E4" s="111"/>
      <c r="F4" s="111"/>
      <c r="G4" s="112"/>
    </row>
    <row r="5" spans="1:7" ht="33" customHeight="1">
      <c r="A5" s="111"/>
      <c r="B5" s="115" t="s">
        <v>996</v>
      </c>
      <c r="C5" s="115"/>
      <c r="D5" s="115"/>
      <c r="E5" s="115"/>
      <c r="F5" s="111"/>
      <c r="G5" s="112"/>
    </row>
    <row r="6" spans="1:7" ht="24.95" customHeight="1">
      <c r="A6" s="111"/>
      <c r="B6" s="111"/>
      <c r="C6" s="111"/>
      <c r="D6" s="111"/>
      <c r="E6" s="111"/>
      <c r="F6" s="111"/>
      <c r="G6" s="112"/>
    </row>
    <row r="7" spans="1:7" ht="27.95" customHeight="1">
      <c r="A7" s="111"/>
      <c r="B7" s="116" t="s">
        <v>5</v>
      </c>
      <c r="C7" s="116" t="s">
        <v>819</v>
      </c>
      <c r="D7" s="111"/>
      <c r="E7" s="116" t="s">
        <v>820</v>
      </c>
      <c r="F7" s="111"/>
      <c r="G7" s="117" t="s">
        <v>1029</v>
      </c>
    </row>
    <row r="8" spans="1:7" ht="27.95" customHeight="1">
      <c r="A8" s="111"/>
      <c r="B8" s="118" t="s">
        <v>821</v>
      </c>
      <c r="C8" s="118"/>
      <c r="D8" s="118"/>
      <c r="E8" s="118"/>
      <c r="F8" s="111"/>
      <c r="G8" s="112"/>
    </row>
    <row r="9" spans="1:7" ht="48" customHeight="1">
      <c r="A9" s="111"/>
      <c r="B9" s="111" t="s">
        <v>822</v>
      </c>
      <c r="C9" s="67">
        <v>1</v>
      </c>
      <c r="D9" s="111"/>
      <c r="E9" s="119" t="s">
        <v>998</v>
      </c>
      <c r="F9" s="111" t="s">
        <v>44</v>
      </c>
      <c r="G9" s="120" t="s">
        <v>1030</v>
      </c>
    </row>
    <row r="10" spans="1:7" ht="48" customHeight="1">
      <c r="A10" s="111"/>
      <c r="B10" s="111" t="s">
        <v>45</v>
      </c>
      <c r="C10" s="68" t="s">
        <v>861</v>
      </c>
      <c r="D10" s="111"/>
      <c r="E10" s="119" t="s">
        <v>451</v>
      </c>
      <c r="F10" s="111" t="s">
        <v>46</v>
      </c>
      <c r="G10" s="120" t="s">
        <v>1030</v>
      </c>
    </row>
    <row r="11" spans="1:7" ht="48" customHeight="1">
      <c r="A11" s="111"/>
      <c r="B11" s="111" t="s">
        <v>47</v>
      </c>
      <c r="C11" s="68" t="s">
        <v>862</v>
      </c>
      <c r="D11" s="111"/>
      <c r="E11" s="119" t="s">
        <v>452</v>
      </c>
      <c r="F11" s="111" t="s">
        <v>48</v>
      </c>
      <c r="G11" s="120" t="s">
        <v>1030</v>
      </c>
    </row>
    <row r="12" spans="1:7" ht="48" customHeight="1">
      <c r="A12" s="111"/>
      <c r="B12" s="111" t="s">
        <v>49</v>
      </c>
      <c r="C12" s="68" t="s">
        <v>862</v>
      </c>
      <c r="D12" s="111"/>
      <c r="E12" s="119" t="s">
        <v>453</v>
      </c>
      <c r="F12" s="111" t="s">
        <v>51</v>
      </c>
      <c r="G12" s="120" t="s">
        <v>1030</v>
      </c>
    </row>
    <row r="13" spans="1:7" ht="48" customHeight="1">
      <c r="A13" s="111"/>
      <c r="B13" s="111" t="s">
        <v>52</v>
      </c>
      <c r="C13" s="68" t="s">
        <v>863</v>
      </c>
      <c r="D13" s="111"/>
      <c r="E13" s="119" t="s">
        <v>454</v>
      </c>
      <c r="F13" s="111" t="s">
        <v>53</v>
      </c>
      <c r="G13" s="120" t="s">
        <v>1030</v>
      </c>
    </row>
    <row r="14" spans="1:7" ht="48" customHeight="1">
      <c r="A14" s="111"/>
      <c r="B14" s="111" t="s">
        <v>54</v>
      </c>
      <c r="C14" s="68" t="s">
        <v>864</v>
      </c>
      <c r="D14" s="111"/>
      <c r="E14" s="119" t="s">
        <v>455</v>
      </c>
      <c r="F14" s="111" t="s">
        <v>55</v>
      </c>
      <c r="G14" s="120" t="s">
        <v>1030</v>
      </c>
    </row>
    <row r="15" spans="1:7" ht="24.95" customHeight="1">
      <c r="A15" s="111"/>
      <c r="B15" s="111"/>
      <c r="C15" s="111"/>
      <c r="D15" s="111"/>
      <c r="E15" s="111"/>
      <c r="F15" s="111"/>
      <c r="G15" s="112"/>
    </row>
    <row r="16" spans="1:7" ht="27.95" hidden="1" customHeight="1">
      <c r="A16" s="111"/>
      <c r="B16" s="118" t="s">
        <v>823</v>
      </c>
      <c r="C16" s="118"/>
      <c r="D16" s="118"/>
      <c r="E16" s="118"/>
      <c r="F16" s="111"/>
      <c r="G16" s="112"/>
    </row>
    <row r="17" spans="1:7" ht="48" hidden="1" customHeight="1">
      <c r="A17" s="111"/>
      <c r="B17" s="111" t="s">
        <v>12</v>
      </c>
      <c r="C17" s="67">
        <v>0</v>
      </c>
      <c r="D17" s="111"/>
      <c r="E17" s="119" t="s">
        <v>13</v>
      </c>
      <c r="F17" s="111" t="s">
        <v>14</v>
      </c>
      <c r="G17" s="120" t="s">
        <v>1030</v>
      </c>
    </row>
    <row r="18" spans="1:7" ht="48" hidden="1" customHeight="1">
      <c r="A18" s="111"/>
      <c r="B18" s="111" t="s">
        <v>16</v>
      </c>
      <c r="C18" s="67">
        <v>0</v>
      </c>
      <c r="D18" s="111"/>
      <c r="E18" s="119" t="s">
        <v>17</v>
      </c>
      <c r="F18" s="111" t="s">
        <v>18</v>
      </c>
      <c r="G18" s="120" t="s">
        <v>1030</v>
      </c>
    </row>
    <row r="19" spans="1:7" ht="48" hidden="1" customHeight="1">
      <c r="A19" s="111"/>
      <c r="B19" s="111" t="s">
        <v>19</v>
      </c>
      <c r="C19" s="67">
        <v>0</v>
      </c>
      <c r="D19" s="111"/>
      <c r="E19" s="119" t="s">
        <v>20</v>
      </c>
      <c r="F19" s="111" t="s">
        <v>21</v>
      </c>
      <c r="G19" s="120" t="s">
        <v>1030</v>
      </c>
    </row>
    <row r="20" spans="1:7" ht="48" hidden="1" customHeight="1">
      <c r="A20" s="111"/>
      <c r="B20" s="111" t="s">
        <v>22</v>
      </c>
      <c r="C20" s="67">
        <v>4</v>
      </c>
      <c r="D20" s="111"/>
      <c r="E20" s="119" t="s">
        <v>23</v>
      </c>
      <c r="F20" s="111" t="s">
        <v>24</v>
      </c>
      <c r="G20" s="120" t="s">
        <v>1030</v>
      </c>
    </row>
    <row r="21" spans="1:7" ht="48" hidden="1" customHeight="1">
      <c r="A21" s="111"/>
      <c r="B21" s="111" t="s">
        <v>25</v>
      </c>
      <c r="C21" s="67">
        <v>3</v>
      </c>
      <c r="D21" s="111"/>
      <c r="E21" s="119" t="s">
        <v>26</v>
      </c>
      <c r="F21" s="111" t="s">
        <v>27</v>
      </c>
      <c r="G21" s="120" t="s">
        <v>1030</v>
      </c>
    </row>
    <row r="22" spans="1:7" ht="48" hidden="1" customHeight="1">
      <c r="A22" s="111"/>
      <c r="B22" s="111" t="s">
        <v>28</v>
      </c>
      <c r="C22" s="67">
        <v>4</v>
      </c>
      <c r="D22" s="111"/>
      <c r="E22" s="119" t="s">
        <v>29</v>
      </c>
      <c r="F22" s="111" t="s">
        <v>30</v>
      </c>
      <c r="G22" s="120" t="s">
        <v>1030</v>
      </c>
    </row>
    <row r="23" spans="1:7" ht="48" hidden="1" customHeight="1">
      <c r="A23" s="111"/>
      <c r="B23" s="111" t="s">
        <v>31</v>
      </c>
      <c r="C23" s="67">
        <v>3</v>
      </c>
      <c r="D23" s="111"/>
      <c r="E23" s="119" t="s">
        <v>32</v>
      </c>
      <c r="F23" s="111" t="s">
        <v>33</v>
      </c>
      <c r="G23" s="120" t="s">
        <v>1030</v>
      </c>
    </row>
    <row r="24" spans="1:7" ht="48" hidden="1" customHeight="1">
      <c r="A24" s="111"/>
      <c r="B24" s="111" t="s">
        <v>34</v>
      </c>
      <c r="C24" s="67">
        <v>0</v>
      </c>
      <c r="D24" s="111"/>
      <c r="E24" s="119" t="s">
        <v>35</v>
      </c>
      <c r="F24" s="111" t="s">
        <v>36</v>
      </c>
      <c r="G24" s="120" t="s">
        <v>1030</v>
      </c>
    </row>
    <row r="25" spans="1:7" ht="48" hidden="1" customHeight="1">
      <c r="A25" s="111"/>
      <c r="B25" s="111" t="s">
        <v>824</v>
      </c>
      <c r="C25" s="67">
        <v>25</v>
      </c>
      <c r="D25" s="111"/>
      <c r="E25" s="119" t="s">
        <v>38</v>
      </c>
      <c r="F25" s="111" t="s">
        <v>39</v>
      </c>
      <c r="G25" s="120" t="s">
        <v>1030</v>
      </c>
    </row>
    <row r="26" spans="1:7" ht="48" hidden="1" customHeight="1">
      <c r="A26" s="111"/>
      <c r="B26" s="111" t="s">
        <v>825</v>
      </c>
      <c r="C26" s="67">
        <v>25</v>
      </c>
      <c r="D26" s="111"/>
      <c r="E26" s="119" t="s">
        <v>41</v>
      </c>
      <c r="F26" s="111" t="s">
        <v>42</v>
      </c>
      <c r="G26" s="120" t="s">
        <v>1030</v>
      </c>
    </row>
    <row r="27" spans="1:7" ht="24.95" hidden="1" customHeight="1">
      <c r="A27" s="111"/>
      <c r="B27" s="111"/>
      <c r="C27" s="111"/>
      <c r="D27" s="111"/>
      <c r="E27" s="111"/>
      <c r="F27" s="111"/>
      <c r="G27" s="112"/>
    </row>
    <row r="28" spans="1:7" ht="27.95" customHeight="1">
      <c r="A28" s="111"/>
      <c r="B28" s="118" t="s">
        <v>997</v>
      </c>
      <c r="C28" s="118"/>
      <c r="D28" s="118"/>
      <c r="E28" s="118"/>
      <c r="F28" s="111"/>
      <c r="G28" s="112"/>
    </row>
    <row r="29" spans="1:7" ht="48" customHeight="1">
      <c r="A29" s="111"/>
      <c r="B29" s="111" t="s">
        <v>826</v>
      </c>
      <c r="C29" s="67">
        <v>2</v>
      </c>
      <c r="D29" s="111"/>
      <c r="E29" s="119" t="s">
        <v>999</v>
      </c>
      <c r="F29" s="111" t="s">
        <v>150</v>
      </c>
      <c r="G29" s="120" t="s">
        <v>1030</v>
      </c>
    </row>
    <row r="30" spans="1:7" ht="24.95" customHeight="1">
      <c r="A30" s="111"/>
      <c r="B30" s="111"/>
      <c r="C30" s="111"/>
      <c r="D30" s="111"/>
      <c r="E30" s="111"/>
      <c r="F30" s="111"/>
      <c r="G30" s="112"/>
    </row>
    <row r="31" spans="1:7" ht="33.950000000000003" customHeight="1">
      <c r="A31" s="111"/>
      <c r="B31" s="121" t="s">
        <v>1000</v>
      </c>
      <c r="C31" s="121"/>
      <c r="D31" s="121"/>
      <c r="E31" s="121"/>
      <c r="F31" s="111"/>
      <c r="G31" s="112"/>
    </row>
    <row r="32" spans="1:7" ht="24.95" customHeight="1">
      <c r="A32" s="111"/>
      <c r="B32" s="111"/>
      <c r="C32" s="111"/>
      <c r="D32" s="111"/>
      <c r="E32" s="111"/>
      <c r="F32" s="111"/>
      <c r="G32" s="112"/>
    </row>
    <row r="33" spans="1:7" ht="24.95" customHeight="1">
      <c r="A33" s="111"/>
      <c r="B33" s="60" t="s">
        <v>827</v>
      </c>
      <c r="C33" s="111"/>
      <c r="D33" s="111"/>
      <c r="E33" s="60" t="s">
        <v>828</v>
      </c>
      <c r="F33" s="111"/>
      <c r="G33" s="112"/>
    </row>
    <row r="34" spans="1:7" ht="24.95" customHeight="1">
      <c r="A34" s="111"/>
      <c r="B34" s="111"/>
      <c r="C34" s="111"/>
      <c r="D34" s="111"/>
      <c r="E34" s="111"/>
      <c r="F34" s="111"/>
      <c r="G34" s="112"/>
    </row>
    <row r="35" spans="1:7" ht="21.95" customHeight="1">
      <c r="A35" s="111"/>
      <c r="B35" s="111"/>
      <c r="C35" s="111"/>
      <c r="D35" s="111"/>
      <c r="E35" s="111"/>
      <c r="F35" s="111"/>
      <c r="G35" s="112"/>
    </row>
    <row r="36" spans="1:7" ht="21.95" customHeight="1">
      <c r="A36" s="111"/>
      <c r="B36" s="111"/>
      <c r="C36" s="111"/>
      <c r="D36" s="111"/>
      <c r="E36" s="111"/>
      <c r="F36" s="111"/>
      <c r="G36" s="112"/>
    </row>
    <row r="37" spans="1:7" ht="24.95" customHeight="1">
      <c r="A37" s="111"/>
      <c r="B37" s="111"/>
      <c r="C37" s="111"/>
      <c r="D37" s="111"/>
      <c r="E37" s="111"/>
      <c r="F37" s="111"/>
      <c r="G37" s="112"/>
    </row>
    <row r="38" spans="1:7" ht="36" customHeight="1">
      <c r="A38" s="111"/>
      <c r="B38" s="121" t="s">
        <v>1001</v>
      </c>
      <c r="C38" s="121"/>
      <c r="D38" s="121"/>
      <c r="E38" s="121"/>
      <c r="F38" s="121"/>
      <c r="G38" s="121"/>
    </row>
    <row r="39" spans="1:7" ht="24.95" customHeight="1">
      <c r="A39" s="111"/>
      <c r="B39" s="111"/>
      <c r="C39" s="111"/>
      <c r="D39" s="111"/>
      <c r="E39" s="111"/>
      <c r="F39" s="111"/>
      <c r="G39" s="112"/>
    </row>
    <row r="40" spans="1:7" ht="21.95" customHeight="1">
      <c r="A40" s="111"/>
      <c r="B40" s="111"/>
      <c r="C40" s="111"/>
      <c r="D40" s="111"/>
      <c r="E40" s="111"/>
      <c r="F40" s="111"/>
      <c r="G40" s="112"/>
    </row>
    <row r="41" spans="1:7" ht="21.95" customHeight="1">
      <c r="A41" s="111"/>
      <c r="B41" s="111"/>
      <c r="C41" s="111"/>
      <c r="D41" s="111"/>
      <c r="E41" s="111"/>
      <c r="F41" s="111"/>
      <c r="G41" s="112"/>
    </row>
    <row r="42" spans="1:7" ht="24.95" customHeight="1">
      <c r="A42" s="111"/>
      <c r="B42" s="111"/>
      <c r="C42" s="111"/>
      <c r="D42" s="111"/>
      <c r="E42" s="111"/>
      <c r="F42" s="111"/>
      <c r="G42" s="112"/>
    </row>
    <row r="43" spans="1:7" ht="36" customHeight="1">
      <c r="A43" s="111"/>
      <c r="B43" s="121" t="s">
        <v>1002</v>
      </c>
      <c r="C43" s="121"/>
      <c r="D43" s="121"/>
      <c r="E43" s="121"/>
      <c r="F43" s="121"/>
      <c r="G43" s="121"/>
    </row>
    <row r="44" spans="1:7" ht="24.95" customHeight="1">
      <c r="A44" s="111"/>
      <c r="B44" s="111"/>
      <c r="C44" s="111"/>
      <c r="D44" s="111"/>
      <c r="E44" s="111"/>
      <c r="F44" s="111"/>
      <c r="G44" s="112"/>
    </row>
    <row r="45" spans="1:7" ht="24.95" customHeight="1">
      <c r="A45" s="111"/>
      <c r="B45" s="111"/>
      <c r="C45" s="111"/>
      <c r="D45" s="111"/>
      <c r="E45" s="111"/>
      <c r="F45" s="111"/>
      <c r="G45" s="112"/>
    </row>
    <row r="46" spans="1:7" ht="24.95" customHeight="1">
      <c r="A46" s="111"/>
      <c r="B46" s="111"/>
      <c r="C46" s="111"/>
      <c r="D46" s="111"/>
      <c r="E46" s="111"/>
      <c r="F46" s="111"/>
      <c r="G46" s="112"/>
    </row>
    <row r="47" spans="1:7" ht="24.95" customHeight="1">
      <c r="A47" s="111"/>
      <c r="B47" s="111"/>
      <c r="C47" s="111"/>
      <c r="D47" s="111"/>
      <c r="E47" s="111"/>
      <c r="F47" s="111"/>
      <c r="G47" s="112"/>
    </row>
    <row r="48" spans="1:7" ht="24.95" customHeight="1">
      <c r="A48" s="111"/>
      <c r="B48" s="111"/>
      <c r="C48" s="111"/>
      <c r="D48" s="111"/>
      <c r="E48" s="111"/>
      <c r="F48" s="111"/>
      <c r="G48" s="112"/>
    </row>
    <row r="49" spans="1:7" ht="24.95" customHeight="1">
      <c r="A49" s="111"/>
      <c r="B49" s="111"/>
      <c r="C49" s="111"/>
      <c r="D49" s="111"/>
      <c r="E49" s="111"/>
      <c r="F49" s="111"/>
      <c r="G49" s="112"/>
    </row>
    <row r="50" spans="1:7" ht="24.95" customHeight="1">
      <c r="A50" s="111"/>
      <c r="B50" s="111"/>
      <c r="C50" s="111"/>
      <c r="D50" s="111"/>
      <c r="E50" s="111"/>
      <c r="F50" s="111"/>
      <c r="G50" s="112"/>
    </row>
    <row r="51" spans="1:7" ht="24.95" customHeight="1">
      <c r="A51" s="111"/>
      <c r="B51" s="111"/>
      <c r="C51" s="111"/>
      <c r="D51" s="111"/>
      <c r="E51" s="111"/>
      <c r="F51" s="111"/>
      <c r="G51" s="112"/>
    </row>
    <row r="52" spans="1:7" ht="24.95" customHeight="1">
      <c r="A52" s="111"/>
      <c r="B52" s="111"/>
      <c r="C52" s="111"/>
      <c r="D52" s="111"/>
      <c r="E52" s="111"/>
      <c r="F52" s="111"/>
      <c r="G52" s="112"/>
    </row>
    <row r="53" spans="1:7" ht="24.95" customHeight="1">
      <c r="A53" s="111"/>
      <c r="B53" s="111"/>
      <c r="C53" s="111"/>
      <c r="D53" s="111"/>
      <c r="E53" s="111"/>
      <c r="F53" s="111"/>
      <c r="G53" s="112"/>
    </row>
    <row r="54" spans="1:7" ht="24.95" customHeight="1">
      <c r="A54" s="111"/>
      <c r="B54" s="111"/>
      <c r="C54" s="111"/>
      <c r="D54" s="111"/>
      <c r="E54" s="111"/>
      <c r="F54" s="111"/>
      <c r="G54" s="112"/>
    </row>
    <row r="55" spans="1:7" ht="24.95" customHeight="1">
      <c r="A55" s="111"/>
      <c r="B55" s="111"/>
      <c r="C55" s="111"/>
      <c r="D55" s="111"/>
      <c r="E55" s="111"/>
      <c r="F55" s="111"/>
      <c r="G55" s="112"/>
    </row>
    <row r="56" spans="1:7" ht="24.95" customHeight="1">
      <c r="A56" s="111"/>
      <c r="B56" s="111"/>
      <c r="C56" s="111"/>
      <c r="D56" s="111"/>
      <c r="E56" s="111"/>
      <c r="F56" s="111"/>
      <c r="G56" s="112"/>
    </row>
    <row r="57" spans="1:7" ht="24.95" customHeight="1">
      <c r="A57" s="111"/>
      <c r="B57" s="111"/>
      <c r="C57" s="111"/>
      <c r="D57" s="111"/>
      <c r="E57" s="111"/>
      <c r="F57" s="111"/>
      <c r="G57" s="112"/>
    </row>
    <row r="58" spans="1:7" ht="24.95" customHeight="1">
      <c r="A58" s="111"/>
      <c r="B58" s="111"/>
      <c r="C58" s="111"/>
      <c r="D58" s="111"/>
      <c r="E58" s="111"/>
      <c r="F58" s="111"/>
      <c r="G58" s="112"/>
    </row>
    <row r="59" spans="1:7" ht="24.95" customHeight="1">
      <c r="A59" s="111"/>
      <c r="B59" s="111"/>
      <c r="C59" s="111"/>
      <c r="D59" s="111"/>
      <c r="E59" s="111"/>
      <c r="F59" s="111"/>
      <c r="G59" s="112"/>
    </row>
    <row r="60" spans="1:7" ht="24.95" customHeight="1">
      <c r="A60" s="111"/>
      <c r="B60" s="111"/>
      <c r="C60" s="111"/>
      <c r="D60" s="111"/>
      <c r="E60" s="111"/>
      <c r="F60" s="111"/>
      <c r="G60" s="112"/>
    </row>
    <row r="61" spans="1:7" ht="24.95" customHeight="1">
      <c r="A61" s="111"/>
      <c r="B61" s="111"/>
      <c r="C61" s="111"/>
      <c r="D61" s="111"/>
      <c r="E61" s="111"/>
      <c r="F61" s="111"/>
      <c r="G61" s="112"/>
    </row>
    <row r="62" spans="1:7" ht="24.95" customHeight="1">
      <c r="A62" s="111"/>
      <c r="B62" s="111"/>
      <c r="C62" s="111"/>
      <c r="D62" s="111"/>
      <c r="E62" s="111"/>
      <c r="F62" s="111"/>
      <c r="G62" s="112"/>
    </row>
    <row r="63" spans="1:7" ht="24.95" customHeight="1">
      <c r="A63" s="111"/>
      <c r="B63" s="111"/>
      <c r="C63" s="111"/>
      <c r="D63" s="111"/>
      <c r="E63" s="111"/>
      <c r="F63" s="111"/>
      <c r="G63" s="112"/>
    </row>
    <row r="64" spans="1:7" ht="24.95" customHeight="1">
      <c r="A64" s="111"/>
      <c r="B64" s="111"/>
      <c r="C64" s="111"/>
      <c r="D64" s="111"/>
      <c r="E64" s="111"/>
      <c r="F64" s="111"/>
      <c r="G64" s="112"/>
    </row>
    <row r="65" spans="1:7" ht="24.95" customHeight="1">
      <c r="A65" s="111"/>
      <c r="B65" s="111"/>
      <c r="C65" s="111"/>
      <c r="D65" s="111"/>
      <c r="E65" s="111"/>
      <c r="F65" s="111"/>
      <c r="G65" s="112"/>
    </row>
    <row r="66" spans="1:7" ht="24.95" customHeight="1">
      <c r="A66" s="111"/>
      <c r="B66" s="111"/>
      <c r="C66" s="111"/>
      <c r="D66" s="111"/>
      <c r="E66" s="111"/>
      <c r="F66" s="111"/>
      <c r="G66" s="112"/>
    </row>
    <row r="67" spans="1:7" ht="24.95" customHeight="1">
      <c r="A67" s="111"/>
      <c r="B67" s="111"/>
      <c r="C67" s="111"/>
      <c r="D67" s="111"/>
      <c r="E67" s="111"/>
      <c r="F67" s="111"/>
      <c r="G67" s="112"/>
    </row>
    <row r="68" spans="1:7" ht="24.95" customHeight="1">
      <c r="A68" s="111"/>
      <c r="B68" s="111"/>
      <c r="C68" s="111"/>
      <c r="D68" s="111"/>
      <c r="E68" s="111"/>
      <c r="F68" s="111"/>
      <c r="G68" s="112"/>
    </row>
    <row r="69" spans="1:7" ht="24.95" customHeight="1">
      <c r="A69" s="111"/>
      <c r="B69" s="111"/>
      <c r="C69" s="111"/>
      <c r="D69" s="111"/>
      <c r="E69" s="111"/>
      <c r="F69" s="111"/>
      <c r="G69" s="112"/>
    </row>
    <row r="70" spans="1:7" ht="24.95" customHeight="1">
      <c r="A70" s="111"/>
      <c r="B70" s="111"/>
      <c r="C70" s="111"/>
      <c r="D70" s="111"/>
      <c r="E70" s="111"/>
      <c r="F70" s="111"/>
      <c r="G70" s="112"/>
    </row>
    <row r="71" spans="1:7" ht="24.95" customHeight="1">
      <c r="A71" s="111"/>
      <c r="B71" s="111"/>
      <c r="C71" s="111"/>
      <c r="D71" s="111"/>
      <c r="E71" s="111"/>
      <c r="F71" s="111"/>
      <c r="G71" s="112"/>
    </row>
    <row r="72" spans="1:7" ht="24.95" customHeight="1">
      <c r="A72" s="111"/>
      <c r="B72" s="111"/>
      <c r="C72" s="111"/>
      <c r="D72" s="111"/>
      <c r="E72" s="111"/>
      <c r="F72" s="111"/>
      <c r="G72" s="112"/>
    </row>
    <row r="73" spans="1:7" ht="24.95" customHeight="1">
      <c r="A73" s="111"/>
      <c r="B73" s="111"/>
      <c r="C73" s="111"/>
      <c r="D73" s="111"/>
      <c r="E73" s="111"/>
      <c r="F73" s="111"/>
      <c r="G73" s="112"/>
    </row>
    <row r="74" spans="1:7" ht="24.95" customHeight="1">
      <c r="A74" s="111"/>
      <c r="B74" s="111"/>
      <c r="C74" s="111"/>
      <c r="D74" s="111"/>
      <c r="E74" s="111"/>
      <c r="F74" s="111"/>
      <c r="G74" s="112"/>
    </row>
    <row r="75" spans="1:7" ht="24.95" customHeight="1">
      <c r="A75" s="111"/>
      <c r="B75" s="111"/>
      <c r="C75" s="111"/>
      <c r="D75" s="111"/>
      <c r="E75" s="111"/>
      <c r="F75" s="111"/>
      <c r="G75" s="112"/>
    </row>
    <row r="76" spans="1:7" ht="24.95" customHeight="1">
      <c r="A76" s="111"/>
      <c r="B76" s="111"/>
      <c r="C76" s="111"/>
      <c r="D76" s="111"/>
      <c r="E76" s="111"/>
      <c r="F76" s="111"/>
      <c r="G76" s="112"/>
    </row>
    <row r="77" spans="1:7" ht="24.95" customHeight="1">
      <c r="A77" s="111"/>
      <c r="B77" s="111"/>
      <c r="C77" s="111"/>
      <c r="D77" s="111"/>
      <c r="E77" s="111"/>
      <c r="F77" s="111"/>
      <c r="G77" s="112"/>
    </row>
    <row r="78" spans="1:7" ht="24.95" customHeight="1">
      <c r="A78" s="111"/>
      <c r="B78" s="111"/>
      <c r="C78" s="111"/>
      <c r="D78" s="111"/>
      <c r="E78" s="111"/>
      <c r="F78" s="111"/>
      <c r="G78" s="112"/>
    </row>
    <row r="79" spans="1:7" ht="24.95" customHeight="1">
      <c r="A79" s="111"/>
      <c r="B79" s="111"/>
      <c r="C79" s="111"/>
      <c r="D79" s="111"/>
      <c r="E79" s="111"/>
      <c r="F79" s="111"/>
      <c r="G79" s="112"/>
    </row>
    <row r="80" spans="1:7" ht="24.95" customHeight="1">
      <c r="A80" s="111"/>
      <c r="B80" s="111"/>
      <c r="C80" s="111"/>
      <c r="D80" s="111"/>
      <c r="E80" s="111"/>
      <c r="F80" s="111"/>
      <c r="G80" s="112"/>
    </row>
    <row r="81" spans="1:7" ht="24.95" customHeight="1">
      <c r="A81" s="111"/>
      <c r="B81" s="111"/>
      <c r="C81" s="111"/>
      <c r="D81" s="111"/>
      <c r="E81" s="111"/>
      <c r="F81" s="111"/>
      <c r="G81" s="112"/>
    </row>
    <row r="82" spans="1:7" ht="24.95" customHeight="1">
      <c r="A82" s="111"/>
      <c r="B82" s="111"/>
      <c r="C82" s="111"/>
      <c r="D82" s="111"/>
      <c r="E82" s="111"/>
      <c r="F82" s="111"/>
      <c r="G82" s="112"/>
    </row>
    <row r="83" spans="1:7" ht="24.95" customHeight="1">
      <c r="A83" s="111"/>
      <c r="B83" s="111"/>
      <c r="C83" s="111"/>
      <c r="D83" s="111"/>
      <c r="E83" s="111"/>
      <c r="F83" s="111"/>
      <c r="G83" s="112"/>
    </row>
    <row r="84" spans="1:7" ht="24.95" customHeight="1">
      <c r="A84" s="111"/>
      <c r="B84" s="111"/>
      <c r="C84" s="111"/>
      <c r="D84" s="111"/>
      <c r="E84" s="111"/>
      <c r="F84" s="111"/>
      <c r="G84" s="112"/>
    </row>
    <row r="85" spans="1:7" ht="24.95" customHeight="1">
      <c r="A85" s="111"/>
      <c r="B85" s="111"/>
      <c r="C85" s="111"/>
      <c r="D85" s="111"/>
      <c r="E85" s="111"/>
      <c r="F85" s="111"/>
      <c r="G85" s="112"/>
    </row>
    <row r="86" spans="1:7" ht="24.95" customHeight="1">
      <c r="A86" s="111"/>
      <c r="B86" s="111"/>
      <c r="C86" s="111"/>
      <c r="D86" s="111"/>
      <c r="E86" s="111"/>
      <c r="F86" s="111"/>
      <c r="G86" s="112"/>
    </row>
    <row r="87" spans="1:7" ht="24.95" customHeight="1">
      <c r="A87" s="111"/>
      <c r="B87" s="111"/>
      <c r="C87" s="111"/>
      <c r="D87" s="111"/>
      <c r="E87" s="111"/>
      <c r="F87" s="111"/>
      <c r="G87" s="112"/>
    </row>
    <row r="88" spans="1:7" ht="24.95" customHeight="1">
      <c r="A88" s="111"/>
      <c r="B88" s="111"/>
      <c r="C88" s="111"/>
      <c r="D88" s="111"/>
      <c r="E88" s="111"/>
      <c r="F88" s="111"/>
      <c r="G88" s="112"/>
    </row>
    <row r="89" spans="1:7" ht="24.95" customHeight="1">
      <c r="A89" s="111"/>
      <c r="B89" s="111"/>
      <c r="C89" s="111"/>
      <c r="D89" s="111"/>
      <c r="E89" s="111"/>
      <c r="F89" s="111"/>
      <c r="G89" s="112"/>
    </row>
    <row r="90" spans="1:7" ht="24.95" customHeight="1">
      <c r="A90" s="111"/>
      <c r="B90" s="111"/>
      <c r="C90" s="111"/>
      <c r="D90" s="111"/>
      <c r="E90" s="111"/>
      <c r="F90" s="111"/>
      <c r="G90" s="112"/>
    </row>
    <row r="91" spans="1:7" ht="24.95" customHeight="1">
      <c r="A91" s="111"/>
      <c r="B91" s="111"/>
      <c r="C91" s="111"/>
      <c r="D91" s="111"/>
      <c r="E91" s="111"/>
      <c r="F91" s="111"/>
      <c r="G91" s="112"/>
    </row>
    <row r="92" spans="1:7" ht="24.95" customHeight="1">
      <c r="A92" s="111"/>
      <c r="B92" s="111"/>
      <c r="C92" s="111"/>
      <c r="D92" s="111"/>
      <c r="E92" s="111"/>
      <c r="F92" s="111"/>
      <c r="G92" s="112"/>
    </row>
    <row r="93" spans="1:7" ht="24.95" customHeight="1">
      <c r="A93" s="111"/>
      <c r="B93" s="111"/>
      <c r="C93" s="111"/>
      <c r="D93" s="111"/>
      <c r="E93" s="111"/>
      <c r="F93" s="111"/>
      <c r="G93" s="112"/>
    </row>
    <row r="94" spans="1:7" ht="24.95" customHeight="1">
      <c r="A94" s="111"/>
      <c r="B94" s="111"/>
      <c r="C94" s="111"/>
      <c r="D94" s="111"/>
      <c r="E94" s="111"/>
      <c r="F94" s="111"/>
      <c r="G94" s="112"/>
    </row>
    <row r="95" spans="1:7" ht="24.95" customHeight="1">
      <c r="A95" s="111"/>
      <c r="B95" s="111"/>
      <c r="C95" s="111"/>
      <c r="D95" s="111"/>
      <c r="E95" s="111"/>
      <c r="F95" s="111"/>
      <c r="G95" s="112"/>
    </row>
    <row r="96" spans="1:7" ht="24.95" customHeight="1">
      <c r="A96" s="111"/>
      <c r="B96" s="111"/>
      <c r="C96" s="111"/>
      <c r="D96" s="111"/>
      <c r="E96" s="111"/>
      <c r="F96" s="111"/>
      <c r="G96" s="112"/>
    </row>
    <row r="97" spans="1:7" ht="24.95" customHeight="1">
      <c r="A97" s="111"/>
      <c r="B97" s="111"/>
      <c r="C97" s="111"/>
      <c r="D97" s="111"/>
      <c r="E97" s="111"/>
      <c r="F97" s="111"/>
      <c r="G97" s="112"/>
    </row>
    <row r="98" spans="1:7" ht="24.95" customHeight="1">
      <c r="A98" s="111"/>
      <c r="B98" s="111"/>
      <c r="C98" s="111"/>
      <c r="D98" s="111"/>
      <c r="E98" s="111"/>
      <c r="F98" s="111"/>
      <c r="G98" s="112"/>
    </row>
    <row r="99" spans="1:7" ht="24.95" customHeight="1">
      <c r="A99" s="111"/>
      <c r="B99" s="111"/>
      <c r="C99" s="111"/>
      <c r="D99" s="111"/>
      <c r="E99" s="111"/>
      <c r="F99" s="111"/>
      <c r="G99" s="112"/>
    </row>
    <row r="100" spans="1:7" ht="24.95" customHeight="1">
      <c r="A100" s="111"/>
      <c r="B100" s="111"/>
      <c r="C100" s="111"/>
      <c r="D100" s="111"/>
      <c r="E100" s="111"/>
      <c r="F100" s="111"/>
      <c r="G100" s="112"/>
    </row>
    <row r="101" spans="1:7">
      <c r="A101" s="112"/>
      <c r="B101" s="112"/>
      <c r="C101" s="112"/>
      <c r="D101" s="112"/>
      <c r="E101" s="112"/>
      <c r="F101" s="112"/>
      <c r="G101" s="112"/>
    </row>
    <row r="102" spans="1:7">
      <c r="A102" s="112"/>
      <c r="B102" s="112"/>
      <c r="C102" s="112"/>
      <c r="D102" s="112"/>
      <c r="E102" s="112"/>
      <c r="F102" s="112"/>
      <c r="G102" s="112"/>
    </row>
    <row r="103" spans="1:7">
      <c r="A103" s="112"/>
      <c r="B103" s="112"/>
      <c r="C103" s="112"/>
      <c r="D103" s="112"/>
      <c r="E103" s="112"/>
      <c r="F103" s="112"/>
      <c r="G103" s="112"/>
    </row>
    <row r="104" spans="1:7">
      <c r="A104" s="112"/>
      <c r="B104" s="112"/>
      <c r="C104" s="112"/>
      <c r="D104" s="112"/>
      <c r="E104" s="112"/>
      <c r="F104" s="112"/>
      <c r="G104" s="112"/>
    </row>
    <row r="105" spans="1:7">
      <c r="A105" s="112"/>
      <c r="B105" s="112"/>
      <c r="C105" s="112"/>
      <c r="D105" s="112"/>
      <c r="E105" s="112"/>
      <c r="F105" s="112"/>
      <c r="G105" s="112"/>
    </row>
    <row r="106" spans="1:7">
      <c r="A106" s="112"/>
      <c r="B106" s="112"/>
      <c r="C106" s="112"/>
      <c r="D106" s="112"/>
      <c r="E106" s="112"/>
      <c r="F106" s="112"/>
      <c r="G106" s="112"/>
    </row>
    <row r="107" spans="1:7">
      <c r="A107" s="112"/>
      <c r="B107" s="112"/>
      <c r="C107" s="112"/>
      <c r="D107" s="112"/>
      <c r="E107" s="112"/>
      <c r="F107" s="112"/>
      <c r="G107" s="112"/>
    </row>
    <row r="108" spans="1:7">
      <c r="A108" s="112"/>
      <c r="B108" s="112"/>
      <c r="C108" s="112"/>
      <c r="D108" s="112"/>
      <c r="E108" s="112"/>
      <c r="F108" s="112"/>
      <c r="G108" s="112"/>
    </row>
    <row r="109" spans="1:7">
      <c r="A109" s="112"/>
      <c r="B109" s="112"/>
      <c r="C109" s="112"/>
      <c r="D109" s="112"/>
      <c r="E109" s="112"/>
      <c r="F109" s="112"/>
      <c r="G109" s="112"/>
    </row>
    <row r="110" spans="1:7">
      <c r="A110" s="112"/>
      <c r="B110" s="112"/>
      <c r="C110" s="112"/>
      <c r="D110" s="112"/>
      <c r="E110" s="112"/>
      <c r="F110" s="112"/>
      <c r="G110" s="112"/>
    </row>
    <row r="111" spans="1:7">
      <c r="A111" s="112"/>
      <c r="B111" s="112"/>
      <c r="C111" s="112"/>
      <c r="D111" s="112"/>
      <c r="E111" s="112"/>
      <c r="F111" s="112"/>
      <c r="G111" s="112"/>
    </row>
    <row r="112" spans="1:7">
      <c r="A112" s="112"/>
      <c r="B112" s="112"/>
      <c r="C112" s="112"/>
      <c r="D112" s="112"/>
      <c r="E112" s="112"/>
      <c r="F112" s="112"/>
      <c r="G112" s="112"/>
    </row>
    <row r="113" spans="1:7">
      <c r="A113" s="112"/>
      <c r="B113" s="112"/>
      <c r="C113" s="112"/>
      <c r="D113" s="112"/>
      <c r="E113" s="112"/>
      <c r="F113" s="112"/>
      <c r="G113" s="112"/>
    </row>
    <row r="114" spans="1:7">
      <c r="A114" s="112"/>
      <c r="B114" s="112"/>
      <c r="C114" s="112"/>
      <c r="D114" s="112"/>
      <c r="E114" s="112"/>
      <c r="F114" s="112"/>
      <c r="G114" s="112"/>
    </row>
    <row r="115" spans="1:7">
      <c r="A115" s="112"/>
      <c r="B115" s="112"/>
      <c r="C115" s="112"/>
      <c r="D115" s="112"/>
      <c r="E115" s="112"/>
      <c r="F115" s="112"/>
      <c r="G115" s="112"/>
    </row>
    <row r="116" spans="1:7">
      <c r="A116" s="112"/>
      <c r="B116" s="112"/>
      <c r="C116" s="112"/>
      <c r="D116" s="112"/>
      <c r="E116" s="112"/>
      <c r="F116" s="112"/>
      <c r="G116" s="112"/>
    </row>
    <row r="117" spans="1:7">
      <c r="A117" s="112"/>
      <c r="B117" s="112"/>
      <c r="C117" s="112"/>
      <c r="D117" s="112"/>
      <c r="E117" s="112"/>
      <c r="F117" s="112"/>
      <c r="G117" s="112"/>
    </row>
    <row r="118" spans="1:7">
      <c r="A118" s="112"/>
      <c r="B118" s="112"/>
      <c r="C118" s="112"/>
      <c r="D118" s="112"/>
      <c r="E118" s="112"/>
      <c r="F118" s="112"/>
      <c r="G118" s="112"/>
    </row>
    <row r="119" spans="1:7">
      <c r="A119" s="112"/>
      <c r="B119" s="112"/>
      <c r="C119" s="112"/>
      <c r="D119" s="112"/>
      <c r="E119" s="112"/>
      <c r="F119" s="112"/>
      <c r="G119" s="112"/>
    </row>
    <row r="120" spans="1:7">
      <c r="A120" s="112"/>
      <c r="B120" s="112"/>
      <c r="C120" s="112"/>
      <c r="D120" s="112"/>
      <c r="E120" s="112"/>
      <c r="F120" s="112"/>
      <c r="G120" s="112"/>
    </row>
    <row r="121" spans="1:7">
      <c r="A121" s="112"/>
      <c r="B121" s="112"/>
      <c r="C121" s="112"/>
      <c r="D121" s="112"/>
      <c r="E121" s="112"/>
      <c r="F121" s="112"/>
      <c r="G121" s="112"/>
    </row>
    <row r="122" spans="1:7">
      <c r="A122" s="112"/>
      <c r="B122" s="112"/>
      <c r="C122" s="112"/>
      <c r="D122" s="112"/>
      <c r="E122" s="112"/>
      <c r="F122" s="112"/>
      <c r="G122" s="112"/>
    </row>
    <row r="123" spans="1:7">
      <c r="A123" s="112"/>
      <c r="B123" s="112"/>
      <c r="C123" s="112"/>
      <c r="D123" s="112"/>
      <c r="E123" s="112"/>
      <c r="F123" s="112"/>
      <c r="G123" s="112"/>
    </row>
    <row r="124" spans="1:7">
      <c r="A124" s="112"/>
      <c r="B124" s="112"/>
      <c r="C124" s="112"/>
      <c r="D124" s="112"/>
      <c r="E124" s="112"/>
      <c r="F124" s="112"/>
      <c r="G124" s="112"/>
    </row>
    <row r="125" spans="1:7">
      <c r="A125" s="112"/>
      <c r="B125" s="112"/>
      <c r="C125" s="112"/>
      <c r="D125" s="112"/>
      <c r="E125" s="112"/>
      <c r="F125" s="112"/>
      <c r="G125" s="112"/>
    </row>
    <row r="126" spans="1:7">
      <c r="A126" s="112"/>
      <c r="B126" s="112"/>
      <c r="C126" s="112"/>
      <c r="D126" s="112"/>
      <c r="E126" s="112"/>
      <c r="F126" s="112"/>
      <c r="G126" s="112"/>
    </row>
    <row r="127" spans="1:7">
      <c r="A127" s="112"/>
      <c r="B127" s="112"/>
      <c r="C127" s="112"/>
      <c r="D127" s="112"/>
      <c r="E127" s="112"/>
      <c r="F127" s="112"/>
      <c r="G127" s="112"/>
    </row>
    <row r="128" spans="1:7">
      <c r="A128" s="112"/>
      <c r="B128" s="112"/>
      <c r="C128" s="112"/>
      <c r="D128" s="112"/>
      <c r="E128" s="112"/>
      <c r="F128" s="112"/>
      <c r="G128" s="112"/>
    </row>
    <row r="129" spans="1:7">
      <c r="A129" s="112"/>
      <c r="B129" s="112"/>
      <c r="C129" s="112"/>
      <c r="D129" s="112"/>
      <c r="E129" s="112"/>
      <c r="F129" s="112"/>
      <c r="G129" s="112"/>
    </row>
    <row r="130" spans="1:7">
      <c r="A130" s="112"/>
      <c r="B130" s="112"/>
      <c r="C130" s="112"/>
      <c r="D130" s="112"/>
      <c r="E130" s="112"/>
      <c r="F130" s="112"/>
      <c r="G130" s="112"/>
    </row>
    <row r="131" spans="1:7">
      <c r="A131" s="112"/>
      <c r="B131" s="112"/>
      <c r="C131" s="112"/>
      <c r="D131" s="112"/>
      <c r="E131" s="112"/>
      <c r="F131" s="112"/>
      <c r="G131" s="112"/>
    </row>
    <row r="132" spans="1:7">
      <c r="A132" s="112"/>
      <c r="B132" s="112"/>
      <c r="C132" s="112"/>
      <c r="D132" s="112"/>
      <c r="E132" s="112"/>
      <c r="F132" s="112"/>
      <c r="G132" s="112"/>
    </row>
    <row r="133" spans="1:7">
      <c r="A133" s="112"/>
      <c r="B133" s="112"/>
      <c r="C133" s="112"/>
      <c r="D133" s="112"/>
      <c r="E133" s="112"/>
      <c r="F133" s="112"/>
      <c r="G133" s="112"/>
    </row>
    <row r="134" spans="1:7">
      <c r="A134" s="112"/>
      <c r="B134" s="112"/>
      <c r="C134" s="112"/>
      <c r="D134" s="112"/>
      <c r="E134" s="112"/>
      <c r="F134" s="112"/>
      <c r="G134" s="112"/>
    </row>
    <row r="135" spans="1:7">
      <c r="A135" s="112"/>
      <c r="B135" s="112"/>
      <c r="C135" s="112"/>
      <c r="D135" s="112"/>
      <c r="E135" s="112"/>
      <c r="F135" s="112"/>
      <c r="G135" s="112"/>
    </row>
    <row r="136" spans="1:7">
      <c r="A136" s="112"/>
      <c r="B136" s="112"/>
      <c r="C136" s="112"/>
      <c r="D136" s="112"/>
      <c r="E136" s="112"/>
      <c r="F136" s="112"/>
      <c r="G136" s="112"/>
    </row>
    <row r="137" spans="1:7">
      <c r="A137" s="112"/>
      <c r="B137" s="112"/>
      <c r="C137" s="112"/>
      <c r="D137" s="112"/>
      <c r="E137" s="112"/>
      <c r="F137" s="112"/>
      <c r="G137" s="112"/>
    </row>
    <row r="138" spans="1:7">
      <c r="A138" s="112"/>
      <c r="B138" s="112"/>
      <c r="C138" s="112"/>
      <c r="D138" s="112"/>
      <c r="E138" s="112"/>
      <c r="F138" s="112"/>
      <c r="G138" s="112"/>
    </row>
    <row r="139" spans="1:7">
      <c r="A139" s="112"/>
      <c r="B139" s="112"/>
      <c r="C139" s="112"/>
      <c r="D139" s="112"/>
      <c r="E139" s="112"/>
      <c r="F139" s="112"/>
      <c r="G139" s="112"/>
    </row>
    <row r="140" spans="1:7">
      <c r="A140" s="112"/>
      <c r="B140" s="112"/>
      <c r="C140" s="112"/>
      <c r="D140" s="112"/>
      <c r="E140" s="112"/>
      <c r="F140" s="112"/>
      <c r="G140" s="112"/>
    </row>
    <row r="141" spans="1:7">
      <c r="A141" s="112"/>
      <c r="B141" s="112"/>
      <c r="C141" s="112"/>
      <c r="D141" s="112"/>
      <c r="E141" s="112"/>
      <c r="F141" s="112"/>
      <c r="G141" s="112"/>
    </row>
    <row r="142" spans="1:7">
      <c r="A142" s="112"/>
      <c r="B142" s="112"/>
      <c r="C142" s="112"/>
      <c r="D142" s="112"/>
      <c r="E142" s="112"/>
      <c r="F142" s="112"/>
      <c r="G142" s="112"/>
    </row>
    <row r="143" spans="1:7">
      <c r="A143" s="112"/>
      <c r="B143" s="112"/>
      <c r="C143" s="112"/>
      <c r="D143" s="112"/>
      <c r="E143" s="112"/>
      <c r="F143" s="112"/>
      <c r="G143" s="112"/>
    </row>
    <row r="144" spans="1:7">
      <c r="A144" s="112"/>
      <c r="B144" s="112"/>
      <c r="C144" s="112"/>
      <c r="D144" s="112"/>
      <c r="E144" s="112"/>
      <c r="F144" s="112"/>
      <c r="G144" s="112"/>
    </row>
    <row r="145" spans="1:7">
      <c r="A145" s="112"/>
      <c r="B145" s="112"/>
      <c r="C145" s="112"/>
      <c r="D145" s="112"/>
      <c r="E145" s="112"/>
      <c r="F145" s="112"/>
      <c r="G145" s="112"/>
    </row>
    <row r="146" spans="1:7">
      <c r="A146" s="112"/>
      <c r="B146" s="112"/>
      <c r="C146" s="112"/>
      <c r="D146" s="112"/>
      <c r="E146" s="112"/>
      <c r="F146" s="112"/>
      <c r="G146" s="112"/>
    </row>
    <row r="147" spans="1:7">
      <c r="A147" s="112"/>
      <c r="B147" s="112"/>
      <c r="C147" s="112"/>
      <c r="D147" s="112"/>
      <c r="E147" s="112"/>
      <c r="F147" s="112"/>
      <c r="G147" s="112"/>
    </row>
    <row r="148" spans="1:7">
      <c r="A148" s="112"/>
      <c r="B148" s="112"/>
      <c r="C148" s="112"/>
      <c r="D148" s="112"/>
      <c r="E148" s="112"/>
      <c r="F148" s="112"/>
      <c r="G148" s="112"/>
    </row>
    <row r="149" spans="1:7">
      <c r="A149" s="112"/>
      <c r="B149" s="112"/>
      <c r="C149" s="112"/>
      <c r="D149" s="112"/>
      <c r="E149" s="112"/>
      <c r="F149" s="112"/>
      <c r="G149" s="112"/>
    </row>
    <row r="150" spans="1:7">
      <c r="A150" s="112"/>
      <c r="B150" s="112"/>
      <c r="C150" s="112"/>
      <c r="D150" s="112"/>
      <c r="E150" s="112"/>
      <c r="F150" s="112"/>
      <c r="G150" s="112"/>
    </row>
    <row r="151" spans="1:7">
      <c r="A151" s="112"/>
      <c r="B151" s="112"/>
      <c r="C151" s="112"/>
      <c r="D151" s="112"/>
      <c r="E151" s="112"/>
      <c r="F151" s="112"/>
      <c r="G151" s="112"/>
    </row>
    <row r="152" spans="1:7">
      <c r="A152" s="112"/>
      <c r="B152" s="112"/>
      <c r="C152" s="112"/>
      <c r="D152" s="112"/>
      <c r="E152" s="112"/>
      <c r="F152" s="112"/>
      <c r="G152" s="112"/>
    </row>
    <row r="153" spans="1:7">
      <c r="A153" s="112"/>
      <c r="B153" s="112"/>
      <c r="C153" s="112"/>
      <c r="D153" s="112"/>
      <c r="E153" s="112"/>
      <c r="F153" s="112"/>
      <c r="G153" s="112"/>
    </row>
    <row r="154" spans="1:7">
      <c r="A154" s="112"/>
      <c r="B154" s="112"/>
      <c r="C154" s="112"/>
      <c r="D154" s="112"/>
      <c r="E154" s="112"/>
      <c r="F154" s="112"/>
      <c r="G154" s="112"/>
    </row>
    <row r="155" spans="1:7">
      <c r="A155" s="112"/>
      <c r="B155" s="112"/>
      <c r="C155" s="112"/>
      <c r="D155" s="112"/>
      <c r="E155" s="112"/>
      <c r="F155" s="112"/>
      <c r="G155" s="112"/>
    </row>
    <row r="156" spans="1:7">
      <c r="A156" s="112"/>
      <c r="B156" s="112"/>
      <c r="C156" s="112"/>
      <c r="D156" s="112"/>
      <c r="E156" s="112"/>
      <c r="F156" s="112"/>
      <c r="G156" s="112"/>
    </row>
    <row r="157" spans="1:7">
      <c r="A157" s="112"/>
      <c r="B157" s="112"/>
      <c r="C157" s="112"/>
      <c r="D157" s="112"/>
      <c r="E157" s="112"/>
      <c r="F157" s="112"/>
      <c r="G157" s="112"/>
    </row>
    <row r="158" spans="1:7">
      <c r="A158" s="112"/>
      <c r="B158" s="112"/>
      <c r="C158" s="112"/>
      <c r="D158" s="112"/>
      <c r="E158" s="112"/>
      <c r="F158" s="112"/>
      <c r="G158" s="112"/>
    </row>
    <row r="159" spans="1:7">
      <c r="A159" s="112"/>
      <c r="B159" s="112"/>
      <c r="C159" s="112"/>
      <c r="D159" s="112"/>
      <c r="E159" s="112"/>
      <c r="F159" s="112"/>
      <c r="G159" s="112"/>
    </row>
    <row r="160" spans="1:7">
      <c r="A160" s="112"/>
      <c r="B160" s="112"/>
      <c r="C160" s="112"/>
      <c r="D160" s="112"/>
      <c r="E160" s="112"/>
      <c r="F160" s="112"/>
      <c r="G160" s="112"/>
    </row>
    <row r="161" spans="1:7">
      <c r="A161" s="112"/>
      <c r="B161" s="112"/>
      <c r="C161" s="112"/>
      <c r="D161" s="112"/>
      <c r="E161" s="112"/>
      <c r="F161" s="112"/>
      <c r="G161" s="112"/>
    </row>
    <row r="162" spans="1:7">
      <c r="A162" s="112"/>
      <c r="B162" s="112"/>
      <c r="C162" s="112"/>
      <c r="D162" s="112"/>
      <c r="E162" s="112"/>
      <c r="F162" s="112"/>
      <c r="G162" s="112"/>
    </row>
    <row r="163" spans="1:7">
      <c r="A163" s="112"/>
      <c r="B163" s="112"/>
      <c r="C163" s="112"/>
      <c r="D163" s="112"/>
      <c r="E163" s="112"/>
      <c r="F163" s="112"/>
      <c r="G163" s="112"/>
    </row>
    <row r="164" spans="1:7">
      <c r="A164" s="112"/>
      <c r="B164" s="112"/>
      <c r="C164" s="112"/>
      <c r="D164" s="112"/>
      <c r="E164" s="112"/>
      <c r="F164" s="112"/>
      <c r="G164" s="112"/>
    </row>
    <row r="165" spans="1:7">
      <c r="A165" s="112"/>
      <c r="B165" s="112"/>
      <c r="C165" s="112"/>
      <c r="D165" s="112"/>
      <c r="E165" s="112"/>
      <c r="F165" s="112"/>
      <c r="G165" s="112"/>
    </row>
    <row r="166" spans="1:7">
      <c r="A166" s="112"/>
      <c r="B166" s="112"/>
      <c r="C166" s="112"/>
      <c r="D166" s="112"/>
      <c r="E166" s="112"/>
      <c r="F166" s="112"/>
      <c r="G166" s="112"/>
    </row>
    <row r="167" spans="1:7">
      <c r="A167" s="112"/>
      <c r="B167" s="112"/>
      <c r="C167" s="112"/>
      <c r="D167" s="112"/>
      <c r="E167" s="112"/>
      <c r="F167" s="112"/>
      <c r="G167" s="112"/>
    </row>
    <row r="168" spans="1:7">
      <c r="A168" s="112"/>
      <c r="B168" s="112"/>
      <c r="C168" s="112"/>
      <c r="D168" s="112"/>
      <c r="E168" s="112"/>
      <c r="F168" s="112"/>
      <c r="G168" s="112"/>
    </row>
    <row r="169" spans="1:7">
      <c r="A169" s="112"/>
      <c r="B169" s="112"/>
      <c r="C169" s="112"/>
      <c r="D169" s="112"/>
      <c r="E169" s="112"/>
      <c r="F169" s="112"/>
      <c r="G169" s="112"/>
    </row>
    <row r="170" spans="1:7">
      <c r="A170" s="112"/>
      <c r="B170" s="112"/>
      <c r="C170" s="112"/>
      <c r="D170" s="112"/>
      <c r="E170" s="112"/>
      <c r="F170" s="112"/>
      <c r="G170" s="112"/>
    </row>
    <row r="171" spans="1:7">
      <c r="A171" s="112"/>
      <c r="B171" s="112"/>
      <c r="C171" s="112"/>
      <c r="D171" s="112"/>
      <c r="E171" s="112"/>
      <c r="F171" s="112"/>
      <c r="G171" s="112"/>
    </row>
    <row r="172" spans="1:7">
      <c r="A172" s="112"/>
      <c r="B172" s="112"/>
      <c r="C172" s="112"/>
      <c r="D172" s="112"/>
      <c r="E172" s="112"/>
      <c r="F172" s="112"/>
      <c r="G172" s="112"/>
    </row>
    <row r="173" spans="1:7">
      <c r="A173" s="112"/>
      <c r="B173" s="112"/>
      <c r="C173" s="112"/>
      <c r="D173" s="112"/>
      <c r="E173" s="112"/>
      <c r="F173" s="112"/>
      <c r="G173" s="112"/>
    </row>
    <row r="174" spans="1:7">
      <c r="A174" s="112"/>
      <c r="B174" s="112"/>
      <c r="C174" s="112"/>
      <c r="D174" s="112"/>
      <c r="E174" s="112"/>
      <c r="F174" s="112"/>
      <c r="G174" s="112"/>
    </row>
    <row r="175" spans="1:7">
      <c r="A175" s="112"/>
      <c r="B175" s="112"/>
      <c r="C175" s="112"/>
      <c r="D175" s="112"/>
      <c r="E175" s="112"/>
      <c r="F175" s="112"/>
      <c r="G175" s="112"/>
    </row>
    <row r="176" spans="1:7">
      <c r="A176" s="112"/>
      <c r="B176" s="112"/>
      <c r="C176" s="112"/>
      <c r="D176" s="112"/>
      <c r="E176" s="112"/>
      <c r="F176" s="112"/>
      <c r="G176" s="112"/>
    </row>
    <row r="177" spans="1:7">
      <c r="A177" s="112"/>
      <c r="B177" s="112"/>
      <c r="C177" s="112"/>
      <c r="D177" s="112"/>
      <c r="E177" s="112"/>
      <c r="F177" s="112"/>
      <c r="G177" s="112"/>
    </row>
    <row r="178" spans="1:7">
      <c r="A178" s="112"/>
      <c r="B178" s="112"/>
      <c r="C178" s="112"/>
      <c r="D178" s="112"/>
      <c r="E178" s="112"/>
      <c r="F178" s="112"/>
      <c r="G178" s="112"/>
    </row>
    <row r="179" spans="1:7">
      <c r="A179" s="112"/>
      <c r="B179" s="112"/>
      <c r="C179" s="112"/>
      <c r="D179" s="112"/>
      <c r="E179" s="112"/>
      <c r="F179" s="112"/>
      <c r="G179" s="112"/>
    </row>
    <row r="180" spans="1:7">
      <c r="A180" s="112"/>
      <c r="B180" s="112"/>
      <c r="C180" s="112"/>
      <c r="D180" s="112"/>
      <c r="E180" s="112"/>
      <c r="F180" s="112"/>
      <c r="G180" s="112"/>
    </row>
    <row r="181" spans="1:7">
      <c r="A181" s="112"/>
      <c r="B181" s="112"/>
      <c r="C181" s="112"/>
      <c r="D181" s="112"/>
      <c r="E181" s="112"/>
      <c r="F181" s="112"/>
      <c r="G181" s="112"/>
    </row>
    <row r="182" spans="1:7">
      <c r="A182" s="112"/>
      <c r="B182" s="112"/>
      <c r="C182" s="112"/>
      <c r="D182" s="112"/>
      <c r="E182" s="112"/>
      <c r="F182" s="112"/>
      <c r="G182" s="112"/>
    </row>
    <row r="183" spans="1:7">
      <c r="A183" s="112"/>
      <c r="B183" s="112"/>
      <c r="C183" s="112"/>
      <c r="D183" s="112"/>
      <c r="E183" s="112"/>
      <c r="F183" s="112"/>
      <c r="G183" s="112"/>
    </row>
    <row r="184" spans="1:7">
      <c r="A184" s="112"/>
      <c r="B184" s="112"/>
      <c r="C184" s="112"/>
      <c r="D184" s="112"/>
      <c r="E184" s="112"/>
      <c r="F184" s="112"/>
      <c r="G184" s="112"/>
    </row>
    <row r="185" spans="1:7">
      <c r="A185" s="112"/>
      <c r="B185" s="112"/>
      <c r="C185" s="112"/>
      <c r="D185" s="112"/>
      <c r="E185" s="112"/>
      <c r="F185" s="112"/>
      <c r="G185" s="112"/>
    </row>
    <row r="186" spans="1:7">
      <c r="A186" s="112"/>
      <c r="B186" s="112"/>
      <c r="C186" s="112"/>
      <c r="D186" s="112"/>
      <c r="E186" s="112"/>
      <c r="F186" s="112"/>
      <c r="G186" s="112"/>
    </row>
    <row r="187" spans="1:7">
      <c r="A187" s="112"/>
      <c r="B187" s="112"/>
      <c r="C187" s="112"/>
      <c r="D187" s="112"/>
      <c r="E187" s="112"/>
      <c r="F187" s="112"/>
      <c r="G187" s="112"/>
    </row>
    <row r="188" spans="1:7">
      <c r="A188" s="112"/>
      <c r="B188" s="112"/>
      <c r="C188" s="112"/>
      <c r="D188" s="112"/>
      <c r="E188" s="112"/>
      <c r="F188" s="112"/>
      <c r="G188" s="112"/>
    </row>
    <row r="189" spans="1:7">
      <c r="A189" s="112"/>
      <c r="B189" s="112"/>
      <c r="C189" s="112"/>
      <c r="D189" s="112"/>
      <c r="E189" s="112"/>
      <c r="F189" s="112"/>
      <c r="G189" s="112"/>
    </row>
    <row r="190" spans="1:7">
      <c r="A190" s="112"/>
      <c r="B190" s="112"/>
      <c r="C190" s="112"/>
      <c r="D190" s="112"/>
      <c r="E190" s="112"/>
      <c r="F190" s="112"/>
      <c r="G190" s="112"/>
    </row>
    <row r="191" spans="1:7">
      <c r="A191" s="112"/>
      <c r="B191" s="112"/>
      <c r="C191" s="112"/>
      <c r="D191" s="112"/>
      <c r="E191" s="112"/>
      <c r="F191" s="112"/>
      <c r="G191" s="112"/>
    </row>
    <row r="192" spans="1:7">
      <c r="A192" s="112"/>
      <c r="B192" s="112"/>
      <c r="C192" s="112"/>
      <c r="D192" s="112"/>
      <c r="E192" s="112"/>
      <c r="F192" s="112"/>
      <c r="G192" s="112"/>
    </row>
    <row r="193" spans="1:7">
      <c r="A193" s="112"/>
      <c r="B193" s="112"/>
      <c r="C193" s="112"/>
      <c r="D193" s="112"/>
      <c r="E193" s="112"/>
      <c r="F193" s="112"/>
      <c r="G193" s="112"/>
    </row>
    <row r="194" spans="1:7">
      <c r="A194" s="112"/>
      <c r="B194" s="112"/>
      <c r="C194" s="112"/>
      <c r="D194" s="112"/>
      <c r="E194" s="112"/>
      <c r="F194" s="112"/>
      <c r="G194" s="112"/>
    </row>
    <row r="195" spans="1:7">
      <c r="A195" s="112"/>
      <c r="B195" s="112"/>
      <c r="C195" s="112"/>
      <c r="D195" s="112"/>
      <c r="E195" s="112"/>
      <c r="F195" s="112"/>
      <c r="G195" s="112"/>
    </row>
    <row r="196" spans="1:7">
      <c r="A196" s="112"/>
      <c r="B196" s="112"/>
      <c r="C196" s="112"/>
      <c r="D196" s="112"/>
      <c r="E196" s="112"/>
      <c r="F196" s="112"/>
      <c r="G196" s="112"/>
    </row>
    <row r="197" spans="1:7">
      <c r="A197" s="112"/>
      <c r="B197" s="112"/>
      <c r="C197" s="112"/>
      <c r="D197" s="112"/>
      <c r="E197" s="112"/>
      <c r="F197" s="112"/>
      <c r="G197" s="112"/>
    </row>
    <row r="198" spans="1:7">
      <c r="A198" s="112"/>
      <c r="B198" s="112"/>
      <c r="C198" s="112"/>
      <c r="D198" s="112"/>
      <c r="E198" s="112"/>
      <c r="F198" s="112"/>
      <c r="G198" s="112"/>
    </row>
    <row r="199" spans="1:7">
      <c r="A199" s="112"/>
      <c r="B199" s="112"/>
      <c r="C199" s="112"/>
      <c r="D199" s="112"/>
      <c r="E199" s="112"/>
      <c r="F199" s="112"/>
      <c r="G199" s="112"/>
    </row>
    <row r="200" spans="1:7">
      <c r="A200" s="112"/>
      <c r="B200" s="112"/>
      <c r="C200" s="112"/>
      <c r="D200" s="112"/>
      <c r="E200" s="112"/>
      <c r="F200" s="112"/>
      <c r="G200" s="112"/>
    </row>
  </sheetData>
  <sheetProtection sheet="1" scenarios="1"/>
  <mergeCells count="4">
    <mergeCell ref="B5:E5"/>
    <mergeCell ref="B31:E31"/>
    <mergeCell ref="B38:G38"/>
    <mergeCell ref="B43:G43"/>
  </mergeCells>
  <phoneticPr fontId="1"/>
  <dataValidations count="17">
    <dataValidation type="custom" showInputMessage="1" showErrorMessage="1" errorTitle="入力値" error="指定された範囲・形式の数値を入力してください。" sqref="C9" xr:uid="{EE7BB0D9-B913-4493-ABE6-A6791A432D0B}">
      <formula1>AND(ISNUMBER(C9),C9=INT(C9),C9&gt;=1,C9&lt;=2147483647)</formula1>
    </dataValidation>
    <dataValidation type="list" showInputMessage="1" showErrorMessage="1" errorTitle="入力値" error="選択肢から入力してください。" sqref="C10" xr:uid="{44941589-989C-423F-871A-208C28C9B732}">
      <formula1>"NONE,ROLLER,PINNED"</formula1>
    </dataValidation>
    <dataValidation type="list" showInputMessage="1" showErrorMessage="1" errorTitle="入力値" error="選択肢から入力してください。" sqref="C11" xr:uid="{9F5E910F-B0CE-4F77-BAFE-98AA4FBD9128}">
      <formula1>"NONE,ROLLER,PINNED"</formula1>
    </dataValidation>
    <dataValidation type="list" showInputMessage="1" showErrorMessage="1" errorTitle="入力値" error="選択肢から入力してください。" sqref="C12" xr:uid="{4D46C91F-D199-471D-BDB6-6A1E98052971}">
      <formula1>"NONE,ROLLER,PINNED"</formula1>
    </dataValidation>
    <dataValidation type="list" showInputMessage="1" showErrorMessage="1" errorTitle="入力値" error="選択肢から入力してください。" sqref="C13" xr:uid="{248ADB35-B86E-4C78-A52F-D6EDD8DAB88E}">
      <formula1>"NONE,ROLLER,PINNED"</formula1>
    </dataValidation>
    <dataValidation type="list" showInputMessage="1" showErrorMessage="1" errorTitle="入力値" error="選択肢から入力してください。" sqref="C14" xr:uid="{327F32BB-FB26-4163-A535-257028BC36EA}">
      <formula1>"AUTO,NONE"</formula1>
    </dataValidation>
    <dataValidation type="custom" showInputMessage="1" showErrorMessage="1" errorTitle="入力値" error="指定された範囲・形式の数値を入力してください。" sqref="C17" xr:uid="{8740D6E3-E214-494C-995D-09DD27C2ABCD}">
      <formula1>ISNUMBER(C17)</formula1>
    </dataValidation>
    <dataValidation type="custom" showInputMessage="1" showErrorMessage="1" errorTitle="入力値" error="指定された範囲・形式の数値を入力してください。" sqref="C18" xr:uid="{4D43A736-4DD0-4716-B33B-0DD7BD46F126}">
      <formula1>ISNUMBER(C18)</formula1>
    </dataValidation>
    <dataValidation type="custom" showInputMessage="1" showErrorMessage="1" errorTitle="入力値" error="指定された範囲・形式の数値を入力してください。" sqref="C19" xr:uid="{228555CE-FEB9-424F-8084-62B0CA3C2D39}">
      <formula1>ISNUMBER(C19)</formula1>
    </dataValidation>
    <dataValidation type="custom" showInputMessage="1" showErrorMessage="1" errorTitle="入力値" error="指定された範囲・形式の数値を入力してください。" sqref="C20" xr:uid="{75E765AE-92BF-48E0-B5B9-98A6800A83C3}">
      <formula1>ISNUMBER(C20)</formula1>
    </dataValidation>
    <dataValidation type="custom" showInputMessage="1" showErrorMessage="1" errorTitle="入力値" error="指定された範囲・形式の数値を入力してください。" sqref="C21" xr:uid="{EB0CC18A-6B0C-4BBD-96EC-4CCB4C76580B}">
      <formula1>ISNUMBER(C21)</formula1>
    </dataValidation>
    <dataValidation type="custom" showInputMessage="1" showErrorMessage="1" errorTitle="入力値" error="指定された範囲・形式の数値を入力してください。" sqref="C22" xr:uid="{484028AE-9955-47E7-B86A-1B6B195C589F}">
      <formula1>ISNUMBER(C22)</formula1>
    </dataValidation>
    <dataValidation type="custom" showInputMessage="1" showErrorMessage="1" errorTitle="入力値" error="指定された範囲・形式の数値を入力してください。" sqref="C23" xr:uid="{BBA9D53E-8345-4B35-9B50-939116359401}">
      <formula1>ISNUMBER(C23)</formula1>
    </dataValidation>
    <dataValidation type="custom" showInputMessage="1" showErrorMessage="1" errorTitle="入力値" error="指定された範囲・形式の数値を入力してください。" sqref="C24" xr:uid="{D623D70B-7B80-4C6C-8D2D-72FF3BF98C44}">
      <formula1>ISNUMBER(C24)</formula1>
    </dataValidation>
    <dataValidation type="custom" showInputMessage="1" showErrorMessage="1" errorTitle="入力値" error="指定された範囲・形式の数値を入力してください。" sqref="C25" xr:uid="{B64B86A1-C6C9-4175-ACD9-013B9CB8E952}">
      <formula1>AND(ISNUMBER(C25),C25=INT(C25),C25&gt;=1,C25&lt;=2147483647)</formula1>
    </dataValidation>
    <dataValidation type="custom" showInputMessage="1" showErrorMessage="1" errorTitle="入力値" error="指定された範囲・形式の数値を入力してください。" sqref="C26" xr:uid="{58E52FFA-678E-49A8-84D6-F934840E67B9}">
      <formula1>AND(ISNUMBER(C26),C26=INT(C26),C26&gt;=1,C26&lt;=2147483647)</formula1>
    </dataValidation>
    <dataValidation type="list" showInputMessage="1" showErrorMessage="1" errorTitle="入力値" error="選択肢から入力してください。" sqref="C29" xr:uid="{0F192B8C-7773-4670-9246-9645C049BE69}">
      <formula1>"0,1,2"</formula1>
    </dataValidation>
  </dataValidations>
  <hyperlinks>
    <hyperlink ref="B4" location="'操作パネル'!B2" display="操作パネルへ" xr:uid="{7E045881-301C-4877-B089-79BFFAEBA56A}"/>
    <hyperlink ref="B33" location="'形状入力'!A1" display="形状の座標・境界を入力" xr:uid="{E8E24D37-BD12-4E96-93B4-B08FF40B6543}"/>
    <hyperlink ref="E33" location="'材料データ'!A1" display="材料データを入力" xr:uid="{FCD8B1C6-D15F-46BA-B579-FE770BABEDB3}"/>
  </hyperlinks>
  <pageMargins left="0.7" right="0.7" top="0.75" bottom="0.75" header="0.3" footer="0.3"/>
  <pageSetup paperSize="9" fitToHeight="0" orientation="landscape"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0AB917-C5E9-4D25-B8AE-41FC007CFD37}">
  <sheetPr codeName="Sheet32">
    <tabColor rgb="FF518773"/>
    <pageSetUpPr fitToPage="1"/>
  </sheetPr>
  <dimension ref="A1:G200"/>
  <sheetViews>
    <sheetView showGridLines="0" zoomScaleNormal="100" workbookViewId="0">
      <pane xSplit="1" ySplit="7" topLeftCell="B8" activePane="bottomRight" state="frozen"/>
      <selection pane="topRight" activeCell="B1" sqref="B1"/>
      <selection pane="bottomLeft" activeCell="A8" sqref="A8"/>
      <selection pane="bottomRight"/>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1"/>
      <c r="B1" s="111"/>
      <c r="C1" s="111"/>
      <c r="D1" s="111"/>
      <c r="E1" s="111"/>
      <c r="F1" s="111"/>
      <c r="G1" s="112"/>
    </row>
    <row r="2" spans="1:7" ht="24.95" customHeight="1">
      <c r="A2" s="111"/>
      <c r="B2" s="113" t="s">
        <v>829</v>
      </c>
      <c r="C2" s="111"/>
      <c r="D2" s="111"/>
      <c r="E2" s="111"/>
      <c r="F2" s="111"/>
      <c r="G2" s="112"/>
    </row>
    <row r="3" spans="1:7" ht="24.95" customHeight="1">
      <c r="A3" s="111"/>
      <c r="B3" s="114"/>
      <c r="C3" s="114"/>
      <c r="D3" s="114"/>
      <c r="E3" s="114"/>
      <c r="F3" s="111"/>
      <c r="G3" s="112"/>
    </row>
    <row r="4" spans="1:7" ht="24.95" customHeight="1">
      <c r="A4" s="111"/>
      <c r="B4" s="60" t="s">
        <v>810</v>
      </c>
      <c r="C4" s="111"/>
      <c r="D4" s="111"/>
      <c r="E4" s="111"/>
      <c r="F4" s="111"/>
      <c r="G4" s="112"/>
    </row>
    <row r="5" spans="1:7" ht="33" customHeight="1">
      <c r="A5" s="111"/>
      <c r="B5" s="115" t="s">
        <v>993</v>
      </c>
      <c r="C5" s="115"/>
      <c r="D5" s="115"/>
      <c r="E5" s="115"/>
      <c r="F5" s="111"/>
      <c r="G5" s="112"/>
    </row>
    <row r="6" spans="1:7" ht="24.95" customHeight="1">
      <c r="A6" s="111"/>
      <c r="B6" s="111"/>
      <c r="C6" s="111"/>
      <c r="D6" s="111"/>
      <c r="E6" s="111"/>
      <c r="F6" s="111"/>
      <c r="G6" s="112"/>
    </row>
    <row r="7" spans="1:7" ht="27.95" customHeight="1">
      <c r="A7" s="111"/>
      <c r="B7" s="116" t="s">
        <v>5</v>
      </c>
      <c r="C7" s="116" t="s">
        <v>819</v>
      </c>
      <c r="D7" s="111"/>
      <c r="E7" s="116" t="s">
        <v>820</v>
      </c>
      <c r="F7" s="111"/>
      <c r="G7" s="117" t="s">
        <v>1029</v>
      </c>
    </row>
    <row r="8" spans="1:7" ht="27.95" customHeight="1">
      <c r="A8" s="111"/>
      <c r="B8" s="118" t="s">
        <v>830</v>
      </c>
      <c r="C8" s="118"/>
      <c r="D8" s="118"/>
      <c r="E8" s="118"/>
      <c r="F8" s="111"/>
      <c r="G8" s="112"/>
    </row>
    <row r="9" spans="1:7" ht="48" customHeight="1">
      <c r="A9" s="111"/>
      <c r="B9" s="111" t="s">
        <v>58</v>
      </c>
      <c r="C9" s="68" t="s">
        <v>865</v>
      </c>
      <c r="D9" s="111"/>
      <c r="E9" s="119" t="s">
        <v>456</v>
      </c>
      <c r="F9" s="111" t="s">
        <v>59</v>
      </c>
      <c r="G9" s="120" t="s">
        <v>865</v>
      </c>
    </row>
    <row r="10" spans="1:7" ht="48" customHeight="1">
      <c r="A10" s="111"/>
      <c r="B10" s="111" t="s">
        <v>66</v>
      </c>
      <c r="C10" s="68" t="s">
        <v>931</v>
      </c>
      <c r="D10" s="111"/>
      <c r="E10" s="119" t="s">
        <v>990</v>
      </c>
      <c r="F10" s="111" t="s">
        <v>67</v>
      </c>
      <c r="G10" s="120" t="s">
        <v>931</v>
      </c>
    </row>
    <row r="11" spans="1:7" ht="48" customHeight="1">
      <c r="A11" s="111"/>
      <c r="B11" s="111" t="s">
        <v>60</v>
      </c>
      <c r="C11" s="67">
        <v>0.05</v>
      </c>
      <c r="D11" s="111"/>
      <c r="E11" s="119" t="s">
        <v>61</v>
      </c>
      <c r="F11" s="111" t="s">
        <v>62</v>
      </c>
      <c r="G11" s="120">
        <v>0.05</v>
      </c>
    </row>
    <row r="12" spans="1:7" ht="48" customHeight="1">
      <c r="A12" s="111"/>
      <c r="B12" s="111" t="s">
        <v>831</v>
      </c>
      <c r="C12" s="68" t="s">
        <v>864</v>
      </c>
      <c r="D12" s="111"/>
      <c r="E12" s="119" t="s">
        <v>457</v>
      </c>
      <c r="F12" s="111" t="s">
        <v>65</v>
      </c>
      <c r="G12" s="120" t="s">
        <v>864</v>
      </c>
    </row>
    <row r="13" spans="1:7" ht="24.95" customHeight="1">
      <c r="A13" s="111"/>
      <c r="B13" s="111"/>
      <c r="C13" s="111"/>
      <c r="D13" s="111"/>
      <c r="E13" s="111"/>
      <c r="F13" s="111"/>
      <c r="G13" s="112"/>
    </row>
    <row r="14" spans="1:7" ht="27.95" customHeight="1">
      <c r="A14" s="111"/>
      <c r="B14" s="118" t="s">
        <v>832</v>
      </c>
      <c r="C14" s="118"/>
      <c r="D14" s="118"/>
      <c r="E14" s="118"/>
      <c r="F14" s="111"/>
      <c r="G14" s="112"/>
    </row>
    <row r="15" spans="1:7" ht="48" customHeight="1">
      <c r="A15" s="111"/>
      <c r="B15" s="111" t="s">
        <v>833</v>
      </c>
      <c r="C15" s="67">
        <v>5</v>
      </c>
      <c r="D15" s="111"/>
      <c r="E15" s="119" t="s">
        <v>71</v>
      </c>
      <c r="F15" s="111" t="s">
        <v>72</v>
      </c>
      <c r="G15" s="120" t="s">
        <v>1031</v>
      </c>
    </row>
    <row r="16" spans="1:7" ht="48" customHeight="1">
      <c r="A16" s="111"/>
      <c r="B16" s="111" t="s">
        <v>834</v>
      </c>
      <c r="C16" s="67">
        <v>0.02</v>
      </c>
      <c r="D16" s="111"/>
      <c r="E16" s="119" t="s">
        <v>991</v>
      </c>
      <c r="F16" s="111" t="s">
        <v>74</v>
      </c>
      <c r="G16" s="120" t="s">
        <v>1032</v>
      </c>
    </row>
    <row r="17" spans="1:7" ht="48" customHeight="1">
      <c r="A17" s="111"/>
      <c r="B17" s="111" t="s">
        <v>75</v>
      </c>
      <c r="C17" s="68" t="s">
        <v>866</v>
      </c>
      <c r="D17" s="111"/>
      <c r="E17" s="119" t="s">
        <v>992</v>
      </c>
      <c r="F17" s="111" t="s">
        <v>76</v>
      </c>
      <c r="G17" s="120" t="s">
        <v>1031</v>
      </c>
    </row>
    <row r="18" spans="1:7" ht="48" customHeight="1">
      <c r="A18" s="111"/>
      <c r="B18" s="111" t="s">
        <v>77</v>
      </c>
      <c r="C18" s="68" t="s">
        <v>867</v>
      </c>
      <c r="D18" s="111"/>
      <c r="E18" s="119" t="s">
        <v>459</v>
      </c>
      <c r="F18" s="111" t="s">
        <v>78</v>
      </c>
      <c r="G18" s="120" t="s">
        <v>867</v>
      </c>
    </row>
    <row r="19" spans="1:7" ht="48" customHeight="1">
      <c r="A19" s="111"/>
      <c r="B19" s="111" t="s">
        <v>835</v>
      </c>
      <c r="C19" s="67">
        <v>0</v>
      </c>
      <c r="D19" s="111"/>
      <c r="E19" s="119" t="s">
        <v>773</v>
      </c>
      <c r="F19" s="111" t="s">
        <v>738</v>
      </c>
      <c r="G19" s="120">
        <v>0</v>
      </c>
    </row>
    <row r="20" spans="1:7" ht="24.95" customHeight="1">
      <c r="A20" s="111"/>
      <c r="B20" s="111"/>
      <c r="C20" s="111"/>
      <c r="D20" s="111"/>
      <c r="E20" s="111"/>
      <c r="F20" s="111"/>
      <c r="G20" s="112"/>
    </row>
    <row r="21" spans="1:7" ht="24.95" customHeight="1">
      <c r="A21" s="111"/>
      <c r="B21" s="111"/>
      <c r="C21" s="111"/>
      <c r="D21" s="111"/>
      <c r="E21" s="111"/>
      <c r="F21" s="111"/>
      <c r="G21" s="112"/>
    </row>
    <row r="22" spans="1:7" ht="24.95" customHeight="1">
      <c r="A22" s="111"/>
      <c r="B22" s="111"/>
      <c r="C22" s="111"/>
      <c r="D22" s="111"/>
      <c r="E22" s="111"/>
      <c r="F22" s="111"/>
      <c r="G22" s="112"/>
    </row>
    <row r="23" spans="1:7" ht="24.95" customHeight="1">
      <c r="A23" s="111"/>
      <c r="B23" s="111"/>
      <c r="C23" s="111"/>
      <c r="D23" s="111"/>
      <c r="E23" s="111"/>
      <c r="F23" s="111"/>
      <c r="G23" s="112"/>
    </row>
    <row r="24" spans="1:7" ht="24.95" customHeight="1">
      <c r="A24" s="111"/>
      <c r="B24" s="111"/>
      <c r="C24" s="111"/>
      <c r="D24" s="111"/>
      <c r="E24" s="111"/>
      <c r="F24" s="111"/>
      <c r="G24" s="112"/>
    </row>
    <row r="25" spans="1:7" ht="24.95" customHeight="1">
      <c r="A25" s="111"/>
      <c r="B25" s="111"/>
      <c r="C25" s="111"/>
      <c r="D25" s="111"/>
      <c r="E25" s="111"/>
      <c r="F25" s="111"/>
      <c r="G25" s="112"/>
    </row>
    <row r="26" spans="1:7" ht="24.95" customHeight="1">
      <c r="A26" s="111"/>
      <c r="B26" s="111"/>
      <c r="C26" s="111"/>
      <c r="D26" s="111"/>
      <c r="E26" s="111"/>
      <c r="F26" s="111"/>
      <c r="G26" s="112"/>
    </row>
    <row r="27" spans="1:7" ht="24.95" customHeight="1">
      <c r="A27" s="111"/>
      <c r="B27" s="111"/>
      <c r="C27" s="111"/>
      <c r="D27" s="111"/>
      <c r="E27" s="111"/>
      <c r="F27" s="111"/>
      <c r="G27" s="112"/>
    </row>
    <row r="28" spans="1:7" ht="24.95" customHeight="1">
      <c r="A28" s="111"/>
      <c r="B28" s="111"/>
      <c r="C28" s="111"/>
      <c r="D28" s="111"/>
      <c r="E28" s="111"/>
      <c r="F28" s="111"/>
      <c r="G28" s="112"/>
    </row>
    <row r="29" spans="1:7" ht="24.95" customHeight="1">
      <c r="A29" s="111"/>
      <c r="B29" s="111"/>
      <c r="C29" s="111"/>
      <c r="D29" s="111"/>
      <c r="E29" s="111"/>
      <c r="F29" s="111"/>
      <c r="G29" s="112"/>
    </row>
    <row r="30" spans="1:7" ht="24.95" customHeight="1">
      <c r="A30" s="111"/>
      <c r="B30" s="111"/>
      <c r="C30" s="111"/>
      <c r="D30" s="111"/>
      <c r="E30" s="111"/>
      <c r="F30" s="111"/>
      <c r="G30" s="112"/>
    </row>
    <row r="31" spans="1:7" ht="24.95" customHeight="1">
      <c r="A31" s="111"/>
      <c r="B31" s="111"/>
      <c r="C31" s="111"/>
      <c r="D31" s="111"/>
      <c r="E31" s="111"/>
      <c r="F31" s="111"/>
      <c r="G31" s="112"/>
    </row>
    <row r="32" spans="1:7" ht="24.95" customHeight="1">
      <c r="A32" s="111"/>
      <c r="B32" s="111"/>
      <c r="C32" s="111"/>
      <c r="D32" s="111"/>
      <c r="E32" s="111"/>
      <c r="F32" s="111"/>
      <c r="G32" s="112"/>
    </row>
    <row r="33" spans="1:7" ht="24.95" customHeight="1">
      <c r="A33" s="111"/>
      <c r="B33" s="111"/>
      <c r="C33" s="111"/>
      <c r="D33" s="111"/>
      <c r="E33" s="111"/>
      <c r="F33" s="111"/>
      <c r="G33" s="112"/>
    </row>
    <row r="34" spans="1:7" ht="24.95" customHeight="1">
      <c r="A34" s="111"/>
      <c r="B34" s="111"/>
      <c r="C34" s="111"/>
      <c r="D34" s="111"/>
      <c r="E34" s="111"/>
      <c r="F34" s="111"/>
      <c r="G34" s="112"/>
    </row>
    <row r="35" spans="1:7" ht="24.95" customHeight="1">
      <c r="A35" s="111"/>
      <c r="B35" s="111"/>
      <c r="C35" s="111"/>
      <c r="D35" s="111"/>
      <c r="E35" s="111"/>
      <c r="F35" s="111"/>
      <c r="G35" s="112"/>
    </row>
    <row r="36" spans="1:7" ht="24.95" customHeight="1">
      <c r="A36" s="111"/>
      <c r="B36" s="111"/>
      <c r="C36" s="111"/>
      <c r="D36" s="111"/>
      <c r="E36" s="111"/>
      <c r="F36" s="111"/>
      <c r="G36" s="112"/>
    </row>
    <row r="37" spans="1:7" ht="24.95" customHeight="1">
      <c r="A37" s="111"/>
      <c r="B37" s="111"/>
      <c r="C37" s="111"/>
      <c r="D37" s="111"/>
      <c r="E37" s="111"/>
      <c r="F37" s="111"/>
      <c r="G37" s="112"/>
    </row>
    <row r="38" spans="1:7" ht="24.95" customHeight="1">
      <c r="A38" s="111"/>
      <c r="B38" s="111"/>
      <c r="C38" s="111"/>
      <c r="D38" s="111"/>
      <c r="E38" s="111"/>
      <c r="F38" s="111"/>
      <c r="G38" s="112"/>
    </row>
    <row r="39" spans="1:7" ht="24.95" customHeight="1">
      <c r="A39" s="111"/>
      <c r="B39" s="111"/>
      <c r="C39" s="111"/>
      <c r="D39" s="111"/>
      <c r="E39" s="111"/>
      <c r="F39" s="111"/>
      <c r="G39" s="112"/>
    </row>
    <row r="40" spans="1:7" ht="24.95" customHeight="1">
      <c r="A40" s="111"/>
      <c r="B40" s="111"/>
      <c r="C40" s="111"/>
      <c r="D40" s="111"/>
      <c r="E40" s="111"/>
      <c r="F40" s="111"/>
      <c r="G40" s="112"/>
    </row>
    <row r="41" spans="1:7" ht="24.95" customHeight="1">
      <c r="A41" s="111"/>
      <c r="B41" s="111"/>
      <c r="C41" s="111"/>
      <c r="D41" s="111"/>
      <c r="E41" s="111"/>
      <c r="F41" s="111"/>
      <c r="G41" s="112"/>
    </row>
    <row r="42" spans="1:7" ht="24.95" customHeight="1">
      <c r="A42" s="111"/>
      <c r="B42" s="111"/>
      <c r="C42" s="111"/>
      <c r="D42" s="111"/>
      <c r="E42" s="111"/>
      <c r="F42" s="111"/>
      <c r="G42" s="112"/>
    </row>
    <row r="43" spans="1:7" ht="24.95" customHeight="1">
      <c r="A43" s="111"/>
      <c r="B43" s="111"/>
      <c r="C43" s="111"/>
      <c r="D43" s="111"/>
      <c r="E43" s="111"/>
      <c r="F43" s="111"/>
      <c r="G43" s="112"/>
    </row>
    <row r="44" spans="1:7" ht="24.95" customHeight="1">
      <c r="A44" s="111"/>
      <c r="B44" s="111"/>
      <c r="C44" s="111"/>
      <c r="D44" s="111"/>
      <c r="E44" s="111"/>
      <c r="F44" s="111"/>
      <c r="G44" s="112"/>
    </row>
    <row r="45" spans="1:7" ht="24.95" customHeight="1">
      <c r="A45" s="111"/>
      <c r="B45" s="111"/>
      <c r="C45" s="111"/>
      <c r="D45" s="111"/>
      <c r="E45" s="111"/>
      <c r="F45" s="111"/>
      <c r="G45" s="112"/>
    </row>
    <row r="46" spans="1:7" ht="24.95" customHeight="1">
      <c r="A46" s="111"/>
      <c r="B46" s="111"/>
      <c r="C46" s="111"/>
      <c r="D46" s="111"/>
      <c r="E46" s="111"/>
      <c r="F46" s="111"/>
      <c r="G46" s="112"/>
    </row>
    <row r="47" spans="1:7" ht="24.95" customHeight="1">
      <c r="A47" s="111"/>
      <c r="B47" s="111"/>
      <c r="C47" s="111"/>
      <c r="D47" s="111"/>
      <c r="E47" s="111"/>
      <c r="F47" s="111"/>
      <c r="G47" s="112"/>
    </row>
    <row r="48" spans="1:7" ht="24.95" customHeight="1">
      <c r="A48" s="111"/>
      <c r="B48" s="111"/>
      <c r="C48" s="111"/>
      <c r="D48" s="111"/>
      <c r="E48" s="111"/>
      <c r="F48" s="111"/>
      <c r="G48" s="112"/>
    </row>
    <row r="49" spans="1:7" ht="24.95" customHeight="1">
      <c r="A49" s="111"/>
      <c r="B49" s="111"/>
      <c r="C49" s="111"/>
      <c r="D49" s="111"/>
      <c r="E49" s="111"/>
      <c r="F49" s="111"/>
      <c r="G49" s="112"/>
    </row>
    <row r="50" spans="1:7" ht="24.95" customHeight="1">
      <c r="A50" s="111"/>
      <c r="B50" s="111"/>
      <c r="C50" s="111"/>
      <c r="D50" s="111"/>
      <c r="E50" s="111"/>
      <c r="F50" s="111"/>
      <c r="G50" s="112"/>
    </row>
    <row r="51" spans="1:7" ht="24.95" customHeight="1">
      <c r="A51" s="111"/>
      <c r="B51" s="111"/>
      <c r="C51" s="111"/>
      <c r="D51" s="111"/>
      <c r="E51" s="111"/>
      <c r="F51" s="111"/>
      <c r="G51" s="112"/>
    </row>
    <row r="52" spans="1:7" ht="24.95" customHeight="1">
      <c r="A52" s="111"/>
      <c r="B52" s="111"/>
      <c r="C52" s="111"/>
      <c r="D52" s="111"/>
      <c r="E52" s="111"/>
      <c r="F52" s="111"/>
      <c r="G52" s="112"/>
    </row>
    <row r="53" spans="1:7" ht="24.95" customHeight="1">
      <c r="A53" s="111"/>
      <c r="B53" s="111"/>
      <c r="C53" s="111"/>
      <c r="D53" s="111"/>
      <c r="E53" s="111"/>
      <c r="F53" s="111"/>
      <c r="G53" s="112"/>
    </row>
    <row r="54" spans="1:7" ht="24.95" customHeight="1">
      <c r="A54" s="111"/>
      <c r="B54" s="111"/>
      <c r="C54" s="111"/>
      <c r="D54" s="111"/>
      <c r="E54" s="111"/>
      <c r="F54" s="111"/>
      <c r="G54" s="112"/>
    </row>
    <row r="55" spans="1:7" ht="24.95" customHeight="1">
      <c r="A55" s="111"/>
      <c r="B55" s="111"/>
      <c r="C55" s="111"/>
      <c r="D55" s="111"/>
      <c r="E55" s="111"/>
      <c r="F55" s="111"/>
      <c r="G55" s="112"/>
    </row>
    <row r="56" spans="1:7" ht="24.95" customHeight="1">
      <c r="A56" s="111"/>
      <c r="B56" s="111"/>
      <c r="C56" s="111"/>
      <c r="D56" s="111"/>
      <c r="E56" s="111"/>
      <c r="F56" s="111"/>
      <c r="G56" s="112"/>
    </row>
    <row r="57" spans="1:7" ht="24.95" customHeight="1">
      <c r="A57" s="111"/>
      <c r="B57" s="111"/>
      <c r="C57" s="111"/>
      <c r="D57" s="111"/>
      <c r="E57" s="111"/>
      <c r="F57" s="111"/>
      <c r="G57" s="112"/>
    </row>
    <row r="58" spans="1:7" ht="24.95" customHeight="1">
      <c r="A58" s="111"/>
      <c r="B58" s="111"/>
      <c r="C58" s="111"/>
      <c r="D58" s="111"/>
      <c r="E58" s="111"/>
      <c r="F58" s="111"/>
      <c r="G58" s="112"/>
    </row>
    <row r="59" spans="1:7" ht="24.95" customHeight="1">
      <c r="A59" s="111"/>
      <c r="B59" s="111"/>
      <c r="C59" s="111"/>
      <c r="D59" s="111"/>
      <c r="E59" s="111"/>
      <c r="F59" s="111"/>
      <c r="G59" s="112"/>
    </row>
    <row r="60" spans="1:7" ht="24.95" customHeight="1">
      <c r="A60" s="111"/>
      <c r="B60" s="111"/>
      <c r="C60" s="111"/>
      <c r="D60" s="111"/>
      <c r="E60" s="111"/>
      <c r="F60" s="111"/>
      <c r="G60" s="112"/>
    </row>
    <row r="61" spans="1:7" ht="24.95" customHeight="1">
      <c r="A61" s="111"/>
      <c r="B61" s="111"/>
      <c r="C61" s="111"/>
      <c r="D61" s="111"/>
      <c r="E61" s="111"/>
      <c r="F61" s="111"/>
      <c r="G61" s="112"/>
    </row>
    <row r="62" spans="1:7" ht="24.95" customHeight="1">
      <c r="A62" s="111"/>
      <c r="B62" s="111"/>
      <c r="C62" s="111"/>
      <c r="D62" s="111"/>
      <c r="E62" s="111"/>
      <c r="F62" s="111"/>
      <c r="G62" s="112"/>
    </row>
    <row r="63" spans="1:7" ht="24.95" customHeight="1">
      <c r="A63" s="111"/>
      <c r="B63" s="111"/>
      <c r="C63" s="111"/>
      <c r="D63" s="111"/>
      <c r="E63" s="111"/>
      <c r="F63" s="111"/>
      <c r="G63" s="112"/>
    </row>
    <row r="64" spans="1:7" ht="24.95" customHeight="1">
      <c r="A64" s="111"/>
      <c r="B64" s="111"/>
      <c r="C64" s="111"/>
      <c r="D64" s="111"/>
      <c r="E64" s="111"/>
      <c r="F64" s="111"/>
      <c r="G64" s="112"/>
    </row>
    <row r="65" spans="1:7" ht="24.95" customHeight="1">
      <c r="A65" s="111"/>
      <c r="B65" s="111"/>
      <c r="C65" s="111"/>
      <c r="D65" s="111"/>
      <c r="E65" s="111"/>
      <c r="F65" s="111"/>
      <c r="G65" s="112"/>
    </row>
    <row r="66" spans="1:7" ht="24.95" customHeight="1">
      <c r="A66" s="111"/>
      <c r="B66" s="111"/>
      <c r="C66" s="111"/>
      <c r="D66" s="111"/>
      <c r="E66" s="111"/>
      <c r="F66" s="111"/>
      <c r="G66" s="112"/>
    </row>
    <row r="67" spans="1:7" ht="24.95" customHeight="1">
      <c r="A67" s="111"/>
      <c r="B67" s="111"/>
      <c r="C67" s="111"/>
      <c r="D67" s="111"/>
      <c r="E67" s="111"/>
      <c r="F67" s="111"/>
      <c r="G67" s="112"/>
    </row>
    <row r="68" spans="1:7" ht="24.95" customHeight="1">
      <c r="A68" s="111"/>
      <c r="B68" s="111"/>
      <c r="C68" s="111"/>
      <c r="D68" s="111"/>
      <c r="E68" s="111"/>
      <c r="F68" s="111"/>
      <c r="G68" s="112"/>
    </row>
    <row r="69" spans="1:7" ht="24.95" customHeight="1">
      <c r="A69" s="111"/>
      <c r="B69" s="111"/>
      <c r="C69" s="111"/>
      <c r="D69" s="111"/>
      <c r="E69" s="111"/>
      <c r="F69" s="111"/>
      <c r="G69" s="112"/>
    </row>
    <row r="70" spans="1:7" ht="24.95" customHeight="1">
      <c r="A70" s="111"/>
      <c r="B70" s="111"/>
      <c r="C70" s="111"/>
      <c r="D70" s="111"/>
      <c r="E70" s="111"/>
      <c r="F70" s="111"/>
      <c r="G70" s="112"/>
    </row>
    <row r="71" spans="1:7" ht="24.95" customHeight="1">
      <c r="A71" s="111"/>
      <c r="B71" s="111"/>
      <c r="C71" s="111"/>
      <c r="D71" s="111"/>
      <c r="E71" s="111"/>
      <c r="F71" s="111"/>
      <c r="G71" s="112"/>
    </row>
    <row r="72" spans="1:7" ht="24.95" customHeight="1">
      <c r="A72" s="111"/>
      <c r="B72" s="111"/>
      <c r="C72" s="111"/>
      <c r="D72" s="111"/>
      <c r="E72" s="111"/>
      <c r="F72" s="111"/>
      <c r="G72" s="112"/>
    </row>
    <row r="73" spans="1:7" ht="24.95" customHeight="1">
      <c r="A73" s="111"/>
      <c r="B73" s="111"/>
      <c r="C73" s="111"/>
      <c r="D73" s="111"/>
      <c r="E73" s="111"/>
      <c r="F73" s="111"/>
      <c r="G73" s="112"/>
    </row>
    <row r="74" spans="1:7" ht="24.95" customHeight="1">
      <c r="A74" s="111"/>
      <c r="B74" s="111"/>
      <c r="C74" s="111"/>
      <c r="D74" s="111"/>
      <c r="E74" s="111"/>
      <c r="F74" s="111"/>
      <c r="G74" s="112"/>
    </row>
    <row r="75" spans="1:7" ht="24.95" customHeight="1">
      <c r="A75" s="111"/>
      <c r="B75" s="111"/>
      <c r="C75" s="111"/>
      <c r="D75" s="111"/>
      <c r="E75" s="111"/>
      <c r="F75" s="111"/>
      <c r="G75" s="112"/>
    </row>
    <row r="76" spans="1:7" ht="24.95" customHeight="1">
      <c r="A76" s="111"/>
      <c r="B76" s="111"/>
      <c r="C76" s="111"/>
      <c r="D76" s="111"/>
      <c r="E76" s="111"/>
      <c r="F76" s="111"/>
      <c r="G76" s="112"/>
    </row>
    <row r="77" spans="1:7" ht="24.95" customHeight="1">
      <c r="A77" s="111"/>
      <c r="B77" s="111"/>
      <c r="C77" s="111"/>
      <c r="D77" s="111"/>
      <c r="E77" s="111"/>
      <c r="F77" s="111"/>
      <c r="G77" s="112"/>
    </row>
    <row r="78" spans="1:7" ht="24.95" customHeight="1">
      <c r="A78" s="111"/>
      <c r="B78" s="111"/>
      <c r="C78" s="111"/>
      <c r="D78" s="111"/>
      <c r="E78" s="111"/>
      <c r="F78" s="111"/>
      <c r="G78" s="112"/>
    </row>
    <row r="79" spans="1:7" ht="24.95" customHeight="1">
      <c r="A79" s="111"/>
      <c r="B79" s="111"/>
      <c r="C79" s="111"/>
      <c r="D79" s="111"/>
      <c r="E79" s="111"/>
      <c r="F79" s="111"/>
      <c r="G79" s="112"/>
    </row>
    <row r="80" spans="1:7" ht="24.95" customHeight="1">
      <c r="A80" s="111"/>
      <c r="B80" s="111"/>
      <c r="C80" s="111"/>
      <c r="D80" s="111"/>
      <c r="E80" s="111"/>
      <c r="F80" s="111"/>
      <c r="G80" s="112"/>
    </row>
    <row r="81" spans="1:7" ht="24.95" customHeight="1">
      <c r="A81" s="111"/>
      <c r="B81" s="111"/>
      <c r="C81" s="111"/>
      <c r="D81" s="111"/>
      <c r="E81" s="111"/>
      <c r="F81" s="111"/>
      <c r="G81" s="112"/>
    </row>
    <row r="82" spans="1:7" ht="24.95" customHeight="1">
      <c r="A82" s="111"/>
      <c r="B82" s="111"/>
      <c r="C82" s="111"/>
      <c r="D82" s="111"/>
      <c r="E82" s="111"/>
      <c r="F82" s="111"/>
      <c r="G82" s="112"/>
    </row>
    <row r="83" spans="1:7" ht="24.95" customHeight="1">
      <c r="A83" s="111"/>
      <c r="B83" s="111"/>
      <c r="C83" s="111"/>
      <c r="D83" s="111"/>
      <c r="E83" s="111"/>
      <c r="F83" s="111"/>
      <c r="G83" s="112"/>
    </row>
    <row r="84" spans="1:7" ht="24.95" customHeight="1">
      <c r="A84" s="111"/>
      <c r="B84" s="111"/>
      <c r="C84" s="111"/>
      <c r="D84" s="111"/>
      <c r="E84" s="111"/>
      <c r="F84" s="111"/>
      <c r="G84" s="112"/>
    </row>
    <row r="85" spans="1:7" ht="24.95" customHeight="1">
      <c r="A85" s="111"/>
      <c r="B85" s="111"/>
      <c r="C85" s="111"/>
      <c r="D85" s="111"/>
      <c r="E85" s="111"/>
      <c r="F85" s="111"/>
      <c r="G85" s="112"/>
    </row>
    <row r="86" spans="1:7" ht="24.95" customHeight="1">
      <c r="A86" s="111"/>
      <c r="B86" s="111"/>
      <c r="C86" s="111"/>
      <c r="D86" s="111"/>
      <c r="E86" s="111"/>
      <c r="F86" s="111"/>
      <c r="G86" s="112"/>
    </row>
    <row r="87" spans="1:7" ht="24.95" customHeight="1">
      <c r="A87" s="111"/>
      <c r="B87" s="111"/>
      <c r="C87" s="111"/>
      <c r="D87" s="111"/>
      <c r="E87" s="111"/>
      <c r="F87" s="111"/>
      <c r="G87" s="112"/>
    </row>
    <row r="88" spans="1:7" ht="24.95" customHeight="1">
      <c r="A88" s="111"/>
      <c r="B88" s="111"/>
      <c r="C88" s="111"/>
      <c r="D88" s="111"/>
      <c r="E88" s="111"/>
      <c r="F88" s="111"/>
      <c r="G88" s="112"/>
    </row>
    <row r="89" spans="1:7" ht="24.95" customHeight="1">
      <c r="A89" s="111"/>
      <c r="B89" s="111"/>
      <c r="C89" s="111"/>
      <c r="D89" s="111"/>
      <c r="E89" s="111"/>
      <c r="F89" s="111"/>
      <c r="G89" s="112"/>
    </row>
    <row r="90" spans="1:7" ht="24.95" customHeight="1">
      <c r="A90" s="111"/>
      <c r="B90" s="111"/>
      <c r="C90" s="111"/>
      <c r="D90" s="111"/>
      <c r="E90" s="111"/>
      <c r="F90" s="111"/>
      <c r="G90" s="112"/>
    </row>
    <row r="91" spans="1:7" ht="24.95" customHeight="1">
      <c r="A91" s="111"/>
      <c r="B91" s="111"/>
      <c r="C91" s="111"/>
      <c r="D91" s="111"/>
      <c r="E91" s="111"/>
      <c r="F91" s="111"/>
      <c r="G91" s="112"/>
    </row>
    <row r="92" spans="1:7" ht="24.95" customHeight="1">
      <c r="A92" s="111"/>
      <c r="B92" s="111"/>
      <c r="C92" s="111"/>
      <c r="D92" s="111"/>
      <c r="E92" s="111"/>
      <c r="F92" s="111"/>
      <c r="G92" s="112"/>
    </row>
    <row r="93" spans="1:7" ht="24.95" customHeight="1">
      <c r="A93" s="111"/>
      <c r="B93" s="111"/>
      <c r="C93" s="111"/>
      <c r="D93" s="111"/>
      <c r="E93" s="111"/>
      <c r="F93" s="111"/>
      <c r="G93" s="112"/>
    </row>
    <row r="94" spans="1:7" ht="24.95" customHeight="1">
      <c r="A94" s="111"/>
      <c r="B94" s="111"/>
      <c r="C94" s="111"/>
      <c r="D94" s="111"/>
      <c r="E94" s="111"/>
      <c r="F94" s="111"/>
      <c r="G94" s="112"/>
    </row>
    <row r="95" spans="1:7" ht="24.95" customHeight="1">
      <c r="A95" s="111"/>
      <c r="B95" s="111"/>
      <c r="C95" s="111"/>
      <c r="D95" s="111"/>
      <c r="E95" s="111"/>
      <c r="F95" s="111"/>
      <c r="G95" s="112"/>
    </row>
    <row r="96" spans="1:7" ht="24.95" customHeight="1">
      <c r="A96" s="111"/>
      <c r="B96" s="111"/>
      <c r="C96" s="111"/>
      <c r="D96" s="111"/>
      <c r="E96" s="111"/>
      <c r="F96" s="111"/>
      <c r="G96" s="112"/>
    </row>
    <row r="97" spans="1:7" ht="24.95" customHeight="1">
      <c r="A97" s="111"/>
      <c r="B97" s="111"/>
      <c r="C97" s="111"/>
      <c r="D97" s="111"/>
      <c r="E97" s="111"/>
      <c r="F97" s="111"/>
      <c r="G97" s="112"/>
    </row>
    <row r="98" spans="1:7" ht="24.95" customHeight="1">
      <c r="A98" s="111"/>
      <c r="B98" s="111"/>
      <c r="C98" s="111"/>
      <c r="D98" s="111"/>
      <c r="E98" s="111"/>
      <c r="F98" s="111"/>
      <c r="G98" s="112"/>
    </row>
    <row r="99" spans="1:7" ht="24.95" customHeight="1">
      <c r="A99" s="111"/>
      <c r="B99" s="111"/>
      <c r="C99" s="111"/>
      <c r="D99" s="111"/>
      <c r="E99" s="111"/>
      <c r="F99" s="111"/>
      <c r="G99" s="112"/>
    </row>
    <row r="100" spans="1:7" ht="24.95" customHeight="1">
      <c r="A100" s="111"/>
      <c r="B100" s="111"/>
      <c r="C100" s="111"/>
      <c r="D100" s="111"/>
      <c r="E100" s="111"/>
      <c r="F100" s="111"/>
      <c r="G100" s="112"/>
    </row>
    <row r="101" spans="1:7">
      <c r="A101" s="112"/>
      <c r="B101" s="112"/>
      <c r="C101" s="112"/>
      <c r="D101" s="112"/>
      <c r="E101" s="112"/>
      <c r="F101" s="112"/>
      <c r="G101" s="112"/>
    </row>
    <row r="102" spans="1:7">
      <c r="A102" s="112"/>
      <c r="B102" s="112"/>
      <c r="C102" s="112"/>
      <c r="D102" s="112"/>
      <c r="E102" s="112"/>
      <c r="F102" s="112"/>
      <c r="G102" s="112"/>
    </row>
    <row r="103" spans="1:7">
      <c r="A103" s="112"/>
      <c r="B103" s="112"/>
      <c r="C103" s="112"/>
      <c r="D103" s="112"/>
      <c r="E103" s="112"/>
      <c r="F103" s="112"/>
      <c r="G103" s="112"/>
    </row>
    <row r="104" spans="1:7">
      <c r="A104" s="112"/>
      <c r="B104" s="112"/>
      <c r="C104" s="112"/>
      <c r="D104" s="112"/>
      <c r="E104" s="112"/>
      <c r="F104" s="112"/>
      <c r="G104" s="112"/>
    </row>
    <row r="105" spans="1:7">
      <c r="A105" s="112"/>
      <c r="B105" s="112"/>
      <c r="C105" s="112"/>
      <c r="D105" s="112"/>
      <c r="E105" s="112"/>
      <c r="F105" s="112"/>
      <c r="G105" s="112"/>
    </row>
    <row r="106" spans="1:7">
      <c r="A106" s="112"/>
      <c r="B106" s="112"/>
      <c r="C106" s="112"/>
      <c r="D106" s="112"/>
      <c r="E106" s="112"/>
      <c r="F106" s="112"/>
      <c r="G106" s="112"/>
    </row>
    <row r="107" spans="1:7">
      <c r="A107" s="112"/>
      <c r="B107" s="112"/>
      <c r="C107" s="112"/>
      <c r="D107" s="112"/>
      <c r="E107" s="112"/>
      <c r="F107" s="112"/>
      <c r="G107" s="112"/>
    </row>
    <row r="108" spans="1:7">
      <c r="A108" s="112"/>
      <c r="B108" s="112"/>
      <c r="C108" s="112"/>
      <c r="D108" s="112"/>
      <c r="E108" s="112"/>
      <c r="F108" s="112"/>
      <c r="G108" s="112"/>
    </row>
    <row r="109" spans="1:7">
      <c r="A109" s="112"/>
      <c r="B109" s="112"/>
      <c r="C109" s="112"/>
      <c r="D109" s="112"/>
      <c r="E109" s="112"/>
      <c r="F109" s="112"/>
      <c r="G109" s="112"/>
    </row>
    <row r="110" spans="1:7">
      <c r="A110" s="112"/>
      <c r="B110" s="112"/>
      <c r="C110" s="112"/>
      <c r="D110" s="112"/>
      <c r="E110" s="112"/>
      <c r="F110" s="112"/>
      <c r="G110" s="112"/>
    </row>
    <row r="111" spans="1:7">
      <c r="A111" s="112"/>
      <c r="B111" s="112"/>
      <c r="C111" s="112"/>
      <c r="D111" s="112"/>
      <c r="E111" s="112"/>
      <c r="F111" s="112"/>
      <c r="G111" s="112"/>
    </row>
    <row r="112" spans="1:7">
      <c r="A112" s="112"/>
      <c r="B112" s="112"/>
      <c r="C112" s="112"/>
      <c r="D112" s="112"/>
      <c r="E112" s="112"/>
      <c r="F112" s="112"/>
      <c r="G112" s="112"/>
    </row>
    <row r="113" spans="1:7">
      <c r="A113" s="112"/>
      <c r="B113" s="112"/>
      <c r="C113" s="112"/>
      <c r="D113" s="112"/>
      <c r="E113" s="112"/>
      <c r="F113" s="112"/>
      <c r="G113" s="112"/>
    </row>
    <row r="114" spans="1:7">
      <c r="A114" s="112"/>
      <c r="B114" s="112"/>
      <c r="C114" s="112"/>
      <c r="D114" s="112"/>
      <c r="E114" s="112"/>
      <c r="F114" s="112"/>
      <c r="G114" s="112"/>
    </row>
    <row r="115" spans="1:7">
      <c r="A115" s="112"/>
      <c r="B115" s="112"/>
      <c r="C115" s="112"/>
      <c r="D115" s="112"/>
      <c r="E115" s="112"/>
      <c r="F115" s="112"/>
      <c r="G115" s="112"/>
    </row>
    <row r="116" spans="1:7">
      <c r="A116" s="112"/>
      <c r="B116" s="112"/>
      <c r="C116" s="112"/>
      <c r="D116" s="112"/>
      <c r="E116" s="112"/>
      <c r="F116" s="112"/>
      <c r="G116" s="112"/>
    </row>
    <row r="117" spans="1:7">
      <c r="A117" s="112"/>
      <c r="B117" s="112"/>
      <c r="C117" s="112"/>
      <c r="D117" s="112"/>
      <c r="E117" s="112"/>
      <c r="F117" s="112"/>
      <c r="G117" s="112"/>
    </row>
    <row r="118" spans="1:7">
      <c r="A118" s="112"/>
      <c r="B118" s="112"/>
      <c r="C118" s="112"/>
      <c r="D118" s="112"/>
      <c r="E118" s="112"/>
      <c r="F118" s="112"/>
      <c r="G118" s="112"/>
    </row>
    <row r="119" spans="1:7">
      <c r="A119" s="112"/>
      <c r="B119" s="112"/>
      <c r="C119" s="112"/>
      <c r="D119" s="112"/>
      <c r="E119" s="112"/>
      <c r="F119" s="112"/>
      <c r="G119" s="112"/>
    </row>
    <row r="120" spans="1:7">
      <c r="A120" s="112"/>
      <c r="B120" s="112"/>
      <c r="C120" s="112"/>
      <c r="D120" s="112"/>
      <c r="E120" s="112"/>
      <c r="F120" s="112"/>
      <c r="G120" s="112"/>
    </row>
    <row r="121" spans="1:7">
      <c r="A121" s="112"/>
      <c r="B121" s="112"/>
      <c r="C121" s="112"/>
      <c r="D121" s="112"/>
      <c r="E121" s="112"/>
      <c r="F121" s="112"/>
      <c r="G121" s="112"/>
    </row>
    <row r="122" spans="1:7">
      <c r="A122" s="112"/>
      <c r="B122" s="112"/>
      <c r="C122" s="112"/>
      <c r="D122" s="112"/>
      <c r="E122" s="112"/>
      <c r="F122" s="112"/>
      <c r="G122" s="112"/>
    </row>
    <row r="123" spans="1:7">
      <c r="A123" s="112"/>
      <c r="B123" s="112"/>
      <c r="C123" s="112"/>
      <c r="D123" s="112"/>
      <c r="E123" s="112"/>
      <c r="F123" s="112"/>
      <c r="G123" s="112"/>
    </row>
    <row r="124" spans="1:7">
      <c r="A124" s="112"/>
      <c r="B124" s="112"/>
      <c r="C124" s="112"/>
      <c r="D124" s="112"/>
      <c r="E124" s="112"/>
      <c r="F124" s="112"/>
      <c r="G124" s="112"/>
    </row>
    <row r="125" spans="1:7">
      <c r="A125" s="112"/>
      <c r="B125" s="112"/>
      <c r="C125" s="112"/>
      <c r="D125" s="112"/>
      <c r="E125" s="112"/>
      <c r="F125" s="112"/>
      <c r="G125" s="112"/>
    </row>
    <row r="126" spans="1:7">
      <c r="A126" s="112"/>
      <c r="B126" s="112"/>
      <c r="C126" s="112"/>
      <c r="D126" s="112"/>
      <c r="E126" s="112"/>
      <c r="F126" s="112"/>
      <c r="G126" s="112"/>
    </row>
    <row r="127" spans="1:7">
      <c r="A127" s="112"/>
      <c r="B127" s="112"/>
      <c r="C127" s="112"/>
      <c r="D127" s="112"/>
      <c r="E127" s="112"/>
      <c r="F127" s="112"/>
      <c r="G127" s="112"/>
    </row>
    <row r="128" spans="1:7">
      <c r="A128" s="112"/>
      <c r="B128" s="112"/>
      <c r="C128" s="112"/>
      <c r="D128" s="112"/>
      <c r="E128" s="112"/>
      <c r="F128" s="112"/>
      <c r="G128" s="112"/>
    </row>
    <row r="129" spans="1:7">
      <c r="A129" s="112"/>
      <c r="B129" s="112"/>
      <c r="C129" s="112"/>
      <c r="D129" s="112"/>
      <c r="E129" s="112"/>
      <c r="F129" s="112"/>
      <c r="G129" s="112"/>
    </row>
    <row r="130" spans="1:7">
      <c r="A130" s="112"/>
      <c r="B130" s="112"/>
      <c r="C130" s="112"/>
      <c r="D130" s="112"/>
      <c r="E130" s="112"/>
      <c r="F130" s="112"/>
      <c r="G130" s="112"/>
    </row>
    <row r="131" spans="1:7">
      <c r="A131" s="112"/>
      <c r="B131" s="112"/>
      <c r="C131" s="112"/>
      <c r="D131" s="112"/>
      <c r="E131" s="112"/>
      <c r="F131" s="112"/>
      <c r="G131" s="112"/>
    </row>
    <row r="132" spans="1:7">
      <c r="A132" s="112"/>
      <c r="B132" s="112"/>
      <c r="C132" s="112"/>
      <c r="D132" s="112"/>
      <c r="E132" s="112"/>
      <c r="F132" s="112"/>
      <c r="G132" s="112"/>
    </row>
    <row r="133" spans="1:7">
      <c r="A133" s="112"/>
      <c r="B133" s="112"/>
      <c r="C133" s="112"/>
      <c r="D133" s="112"/>
      <c r="E133" s="112"/>
      <c r="F133" s="112"/>
      <c r="G133" s="112"/>
    </row>
    <row r="134" spans="1:7">
      <c r="A134" s="112"/>
      <c r="B134" s="112"/>
      <c r="C134" s="112"/>
      <c r="D134" s="112"/>
      <c r="E134" s="112"/>
      <c r="F134" s="112"/>
      <c r="G134" s="112"/>
    </row>
    <row r="135" spans="1:7">
      <c r="A135" s="112"/>
      <c r="B135" s="112"/>
      <c r="C135" s="112"/>
      <c r="D135" s="112"/>
      <c r="E135" s="112"/>
      <c r="F135" s="112"/>
      <c r="G135" s="112"/>
    </row>
    <row r="136" spans="1:7">
      <c r="A136" s="112"/>
      <c r="B136" s="112"/>
      <c r="C136" s="112"/>
      <c r="D136" s="112"/>
      <c r="E136" s="112"/>
      <c r="F136" s="112"/>
      <c r="G136" s="112"/>
    </row>
    <row r="137" spans="1:7">
      <c r="A137" s="112"/>
      <c r="B137" s="112"/>
      <c r="C137" s="112"/>
      <c r="D137" s="112"/>
      <c r="E137" s="112"/>
      <c r="F137" s="112"/>
      <c r="G137" s="112"/>
    </row>
    <row r="138" spans="1:7">
      <c r="A138" s="112"/>
      <c r="B138" s="112"/>
      <c r="C138" s="112"/>
      <c r="D138" s="112"/>
      <c r="E138" s="112"/>
      <c r="F138" s="112"/>
      <c r="G138" s="112"/>
    </row>
    <row r="139" spans="1:7">
      <c r="A139" s="112"/>
      <c r="B139" s="112"/>
      <c r="C139" s="112"/>
      <c r="D139" s="112"/>
      <c r="E139" s="112"/>
      <c r="F139" s="112"/>
      <c r="G139" s="112"/>
    </row>
    <row r="140" spans="1:7">
      <c r="A140" s="112"/>
      <c r="B140" s="112"/>
      <c r="C140" s="112"/>
      <c r="D140" s="112"/>
      <c r="E140" s="112"/>
      <c r="F140" s="112"/>
      <c r="G140" s="112"/>
    </row>
    <row r="141" spans="1:7">
      <c r="A141" s="112"/>
      <c r="B141" s="112"/>
      <c r="C141" s="112"/>
      <c r="D141" s="112"/>
      <c r="E141" s="112"/>
      <c r="F141" s="112"/>
      <c r="G141" s="112"/>
    </row>
    <row r="142" spans="1:7">
      <c r="A142" s="112"/>
      <c r="B142" s="112"/>
      <c r="C142" s="112"/>
      <c r="D142" s="112"/>
      <c r="E142" s="112"/>
      <c r="F142" s="112"/>
      <c r="G142" s="112"/>
    </row>
    <row r="143" spans="1:7">
      <c r="A143" s="112"/>
      <c r="B143" s="112"/>
      <c r="C143" s="112"/>
      <c r="D143" s="112"/>
      <c r="E143" s="112"/>
      <c r="F143" s="112"/>
      <c r="G143" s="112"/>
    </row>
    <row r="144" spans="1:7">
      <c r="A144" s="112"/>
      <c r="B144" s="112"/>
      <c r="C144" s="112"/>
      <c r="D144" s="112"/>
      <c r="E144" s="112"/>
      <c r="F144" s="112"/>
      <c r="G144" s="112"/>
    </row>
    <row r="145" spans="1:7">
      <c r="A145" s="112"/>
      <c r="B145" s="112"/>
      <c r="C145" s="112"/>
      <c r="D145" s="112"/>
      <c r="E145" s="112"/>
      <c r="F145" s="112"/>
      <c r="G145" s="112"/>
    </row>
    <row r="146" spans="1:7">
      <c r="A146" s="112"/>
      <c r="B146" s="112"/>
      <c r="C146" s="112"/>
      <c r="D146" s="112"/>
      <c r="E146" s="112"/>
      <c r="F146" s="112"/>
      <c r="G146" s="112"/>
    </row>
    <row r="147" spans="1:7">
      <c r="A147" s="112"/>
      <c r="B147" s="112"/>
      <c r="C147" s="112"/>
      <c r="D147" s="112"/>
      <c r="E147" s="112"/>
      <c r="F147" s="112"/>
      <c r="G147" s="112"/>
    </row>
    <row r="148" spans="1:7">
      <c r="A148" s="112"/>
      <c r="B148" s="112"/>
      <c r="C148" s="112"/>
      <c r="D148" s="112"/>
      <c r="E148" s="112"/>
      <c r="F148" s="112"/>
      <c r="G148" s="112"/>
    </row>
    <row r="149" spans="1:7">
      <c r="A149" s="112"/>
      <c r="B149" s="112"/>
      <c r="C149" s="112"/>
      <c r="D149" s="112"/>
      <c r="E149" s="112"/>
      <c r="F149" s="112"/>
      <c r="G149" s="112"/>
    </row>
    <row r="150" spans="1:7">
      <c r="A150" s="112"/>
      <c r="B150" s="112"/>
      <c r="C150" s="112"/>
      <c r="D150" s="112"/>
      <c r="E150" s="112"/>
      <c r="F150" s="112"/>
      <c r="G150" s="112"/>
    </row>
    <row r="151" spans="1:7">
      <c r="A151" s="112"/>
      <c r="B151" s="112"/>
      <c r="C151" s="112"/>
      <c r="D151" s="112"/>
      <c r="E151" s="112"/>
      <c r="F151" s="112"/>
      <c r="G151" s="112"/>
    </row>
    <row r="152" spans="1:7">
      <c r="A152" s="112"/>
      <c r="B152" s="112"/>
      <c r="C152" s="112"/>
      <c r="D152" s="112"/>
      <c r="E152" s="112"/>
      <c r="F152" s="112"/>
      <c r="G152" s="112"/>
    </row>
    <row r="153" spans="1:7">
      <c r="A153" s="112"/>
      <c r="B153" s="112"/>
      <c r="C153" s="112"/>
      <c r="D153" s="112"/>
      <c r="E153" s="112"/>
      <c r="F153" s="112"/>
      <c r="G153" s="112"/>
    </row>
    <row r="154" spans="1:7">
      <c r="A154" s="112"/>
      <c r="B154" s="112"/>
      <c r="C154" s="112"/>
      <c r="D154" s="112"/>
      <c r="E154" s="112"/>
      <c r="F154" s="112"/>
      <c r="G154" s="112"/>
    </row>
    <row r="155" spans="1:7">
      <c r="A155" s="112"/>
      <c r="B155" s="112"/>
      <c r="C155" s="112"/>
      <c r="D155" s="112"/>
      <c r="E155" s="112"/>
      <c r="F155" s="112"/>
      <c r="G155" s="112"/>
    </row>
    <row r="156" spans="1:7">
      <c r="A156" s="112"/>
      <c r="B156" s="112"/>
      <c r="C156" s="112"/>
      <c r="D156" s="112"/>
      <c r="E156" s="112"/>
      <c r="F156" s="112"/>
      <c r="G156" s="112"/>
    </row>
    <row r="157" spans="1:7">
      <c r="A157" s="112"/>
      <c r="B157" s="112"/>
      <c r="C157" s="112"/>
      <c r="D157" s="112"/>
      <c r="E157" s="112"/>
      <c r="F157" s="112"/>
      <c r="G157" s="112"/>
    </row>
    <row r="158" spans="1:7">
      <c r="A158" s="112"/>
      <c r="B158" s="112"/>
      <c r="C158" s="112"/>
      <c r="D158" s="112"/>
      <c r="E158" s="112"/>
      <c r="F158" s="112"/>
      <c r="G158" s="112"/>
    </row>
    <row r="159" spans="1:7">
      <c r="A159" s="112"/>
      <c r="B159" s="112"/>
      <c r="C159" s="112"/>
      <c r="D159" s="112"/>
      <c r="E159" s="112"/>
      <c r="F159" s="112"/>
      <c r="G159" s="112"/>
    </row>
    <row r="160" spans="1:7">
      <c r="A160" s="112"/>
      <c r="B160" s="112"/>
      <c r="C160" s="112"/>
      <c r="D160" s="112"/>
      <c r="E160" s="112"/>
      <c r="F160" s="112"/>
      <c r="G160" s="112"/>
    </row>
    <row r="161" spans="1:7">
      <c r="A161" s="112"/>
      <c r="B161" s="112"/>
      <c r="C161" s="112"/>
      <c r="D161" s="112"/>
      <c r="E161" s="112"/>
      <c r="F161" s="112"/>
      <c r="G161" s="112"/>
    </row>
    <row r="162" spans="1:7">
      <c r="A162" s="112"/>
      <c r="B162" s="112"/>
      <c r="C162" s="112"/>
      <c r="D162" s="112"/>
      <c r="E162" s="112"/>
      <c r="F162" s="112"/>
      <c r="G162" s="112"/>
    </row>
    <row r="163" spans="1:7">
      <c r="A163" s="112"/>
      <c r="B163" s="112"/>
      <c r="C163" s="112"/>
      <c r="D163" s="112"/>
      <c r="E163" s="112"/>
      <c r="F163" s="112"/>
      <c r="G163" s="112"/>
    </row>
    <row r="164" spans="1:7">
      <c r="A164" s="112"/>
      <c r="B164" s="112"/>
      <c r="C164" s="112"/>
      <c r="D164" s="112"/>
      <c r="E164" s="112"/>
      <c r="F164" s="112"/>
      <c r="G164" s="112"/>
    </row>
    <row r="165" spans="1:7">
      <c r="A165" s="112"/>
      <c r="B165" s="112"/>
      <c r="C165" s="112"/>
      <c r="D165" s="112"/>
      <c r="E165" s="112"/>
      <c r="F165" s="112"/>
      <c r="G165" s="112"/>
    </row>
    <row r="166" spans="1:7">
      <c r="A166" s="112"/>
      <c r="B166" s="112"/>
      <c r="C166" s="112"/>
      <c r="D166" s="112"/>
      <c r="E166" s="112"/>
      <c r="F166" s="112"/>
      <c r="G166" s="112"/>
    </row>
    <row r="167" spans="1:7">
      <c r="A167" s="112"/>
      <c r="B167" s="112"/>
      <c r="C167" s="112"/>
      <c r="D167" s="112"/>
      <c r="E167" s="112"/>
      <c r="F167" s="112"/>
      <c r="G167" s="112"/>
    </row>
    <row r="168" spans="1:7">
      <c r="A168" s="112"/>
      <c r="B168" s="112"/>
      <c r="C168" s="112"/>
      <c r="D168" s="112"/>
      <c r="E168" s="112"/>
      <c r="F168" s="112"/>
      <c r="G168" s="112"/>
    </row>
    <row r="169" spans="1:7">
      <c r="A169" s="112"/>
      <c r="B169" s="112"/>
      <c r="C169" s="112"/>
      <c r="D169" s="112"/>
      <c r="E169" s="112"/>
      <c r="F169" s="112"/>
      <c r="G169" s="112"/>
    </row>
    <row r="170" spans="1:7">
      <c r="A170" s="112"/>
      <c r="B170" s="112"/>
      <c r="C170" s="112"/>
      <c r="D170" s="112"/>
      <c r="E170" s="112"/>
      <c r="F170" s="112"/>
      <c r="G170" s="112"/>
    </row>
    <row r="171" spans="1:7">
      <c r="A171" s="112"/>
      <c r="B171" s="112"/>
      <c r="C171" s="112"/>
      <c r="D171" s="112"/>
      <c r="E171" s="112"/>
      <c r="F171" s="112"/>
      <c r="G171" s="112"/>
    </row>
    <row r="172" spans="1:7">
      <c r="A172" s="112"/>
      <c r="B172" s="112"/>
      <c r="C172" s="112"/>
      <c r="D172" s="112"/>
      <c r="E172" s="112"/>
      <c r="F172" s="112"/>
      <c r="G172" s="112"/>
    </row>
    <row r="173" spans="1:7">
      <c r="A173" s="112"/>
      <c r="B173" s="112"/>
      <c r="C173" s="112"/>
      <c r="D173" s="112"/>
      <c r="E173" s="112"/>
      <c r="F173" s="112"/>
      <c r="G173" s="112"/>
    </row>
    <row r="174" spans="1:7">
      <c r="A174" s="112"/>
      <c r="B174" s="112"/>
      <c r="C174" s="112"/>
      <c r="D174" s="112"/>
      <c r="E174" s="112"/>
      <c r="F174" s="112"/>
      <c r="G174" s="112"/>
    </row>
    <row r="175" spans="1:7">
      <c r="A175" s="112"/>
      <c r="B175" s="112"/>
      <c r="C175" s="112"/>
      <c r="D175" s="112"/>
      <c r="E175" s="112"/>
      <c r="F175" s="112"/>
      <c r="G175" s="112"/>
    </row>
    <row r="176" spans="1:7">
      <c r="A176" s="112"/>
      <c r="B176" s="112"/>
      <c r="C176" s="112"/>
      <c r="D176" s="112"/>
      <c r="E176" s="112"/>
      <c r="F176" s="112"/>
      <c r="G176" s="112"/>
    </row>
    <row r="177" spans="1:7">
      <c r="A177" s="112"/>
      <c r="B177" s="112"/>
      <c r="C177" s="112"/>
      <c r="D177" s="112"/>
      <c r="E177" s="112"/>
      <c r="F177" s="112"/>
      <c r="G177" s="112"/>
    </row>
    <row r="178" spans="1:7">
      <c r="A178" s="112"/>
      <c r="B178" s="112"/>
      <c r="C178" s="112"/>
      <c r="D178" s="112"/>
      <c r="E178" s="112"/>
      <c r="F178" s="112"/>
      <c r="G178" s="112"/>
    </row>
    <row r="179" spans="1:7">
      <c r="A179" s="112"/>
      <c r="B179" s="112"/>
      <c r="C179" s="112"/>
      <c r="D179" s="112"/>
      <c r="E179" s="112"/>
      <c r="F179" s="112"/>
      <c r="G179" s="112"/>
    </row>
    <row r="180" spans="1:7">
      <c r="A180" s="112"/>
      <c r="B180" s="112"/>
      <c r="C180" s="112"/>
      <c r="D180" s="112"/>
      <c r="E180" s="112"/>
      <c r="F180" s="112"/>
      <c r="G180" s="112"/>
    </row>
    <row r="181" spans="1:7">
      <c r="A181" s="112"/>
      <c r="B181" s="112"/>
      <c r="C181" s="112"/>
      <c r="D181" s="112"/>
      <c r="E181" s="112"/>
      <c r="F181" s="112"/>
      <c r="G181" s="112"/>
    </row>
    <row r="182" spans="1:7">
      <c r="A182" s="112"/>
      <c r="B182" s="112"/>
      <c r="C182" s="112"/>
      <c r="D182" s="112"/>
      <c r="E182" s="112"/>
      <c r="F182" s="112"/>
      <c r="G182" s="112"/>
    </row>
    <row r="183" spans="1:7">
      <c r="A183" s="112"/>
      <c r="B183" s="112"/>
      <c r="C183" s="112"/>
      <c r="D183" s="112"/>
      <c r="E183" s="112"/>
      <c r="F183" s="112"/>
      <c r="G183" s="112"/>
    </row>
    <row r="184" spans="1:7">
      <c r="A184" s="112"/>
      <c r="B184" s="112"/>
      <c r="C184" s="112"/>
      <c r="D184" s="112"/>
      <c r="E184" s="112"/>
      <c r="F184" s="112"/>
      <c r="G184" s="112"/>
    </row>
    <row r="185" spans="1:7">
      <c r="A185" s="112"/>
      <c r="B185" s="112"/>
      <c r="C185" s="112"/>
      <c r="D185" s="112"/>
      <c r="E185" s="112"/>
      <c r="F185" s="112"/>
      <c r="G185" s="112"/>
    </row>
    <row r="186" spans="1:7">
      <c r="A186" s="112"/>
      <c r="B186" s="112"/>
      <c r="C186" s="112"/>
      <c r="D186" s="112"/>
      <c r="E186" s="112"/>
      <c r="F186" s="112"/>
      <c r="G186" s="112"/>
    </row>
    <row r="187" spans="1:7">
      <c r="A187" s="112"/>
      <c r="B187" s="112"/>
      <c r="C187" s="112"/>
      <c r="D187" s="112"/>
      <c r="E187" s="112"/>
      <c r="F187" s="112"/>
      <c r="G187" s="112"/>
    </row>
    <row r="188" spans="1:7">
      <c r="A188" s="112"/>
      <c r="B188" s="112"/>
      <c r="C188" s="112"/>
      <c r="D188" s="112"/>
      <c r="E188" s="112"/>
      <c r="F188" s="112"/>
      <c r="G188" s="112"/>
    </row>
    <row r="189" spans="1:7">
      <c r="A189" s="112"/>
      <c r="B189" s="112"/>
      <c r="C189" s="112"/>
      <c r="D189" s="112"/>
      <c r="E189" s="112"/>
      <c r="F189" s="112"/>
      <c r="G189" s="112"/>
    </row>
    <row r="190" spans="1:7">
      <c r="A190" s="112"/>
      <c r="B190" s="112"/>
      <c r="C190" s="112"/>
      <c r="D190" s="112"/>
      <c r="E190" s="112"/>
      <c r="F190" s="112"/>
      <c r="G190" s="112"/>
    </row>
    <row r="191" spans="1:7">
      <c r="A191" s="112"/>
      <c r="B191" s="112"/>
      <c r="C191" s="112"/>
      <c r="D191" s="112"/>
      <c r="E191" s="112"/>
      <c r="F191" s="112"/>
      <c r="G191" s="112"/>
    </row>
    <row r="192" spans="1:7">
      <c r="A192" s="112"/>
      <c r="B192" s="112"/>
      <c r="C192" s="112"/>
      <c r="D192" s="112"/>
      <c r="E192" s="112"/>
      <c r="F192" s="112"/>
      <c r="G192" s="112"/>
    </row>
    <row r="193" spans="1:7">
      <c r="A193" s="112"/>
      <c r="B193" s="112"/>
      <c r="C193" s="112"/>
      <c r="D193" s="112"/>
      <c r="E193" s="112"/>
      <c r="F193" s="112"/>
      <c r="G193" s="112"/>
    </row>
    <row r="194" spans="1:7">
      <c r="A194" s="112"/>
      <c r="B194" s="112"/>
      <c r="C194" s="112"/>
      <c r="D194" s="112"/>
      <c r="E194" s="112"/>
      <c r="F194" s="112"/>
      <c r="G194" s="112"/>
    </row>
    <row r="195" spans="1:7">
      <c r="A195" s="112"/>
      <c r="B195" s="112"/>
      <c r="C195" s="112"/>
      <c r="D195" s="112"/>
      <c r="E195" s="112"/>
      <c r="F195" s="112"/>
      <c r="G195" s="112"/>
    </row>
    <row r="196" spans="1:7">
      <c r="A196" s="112"/>
      <c r="B196" s="112"/>
      <c r="C196" s="112"/>
      <c r="D196" s="112"/>
      <c r="E196" s="112"/>
      <c r="F196" s="112"/>
      <c r="G196" s="112"/>
    </row>
    <row r="197" spans="1:7">
      <c r="A197" s="112"/>
      <c r="B197" s="112"/>
      <c r="C197" s="112"/>
      <c r="D197" s="112"/>
      <c r="E197" s="112"/>
      <c r="F197" s="112"/>
      <c r="G197" s="112"/>
    </row>
    <row r="198" spans="1:7">
      <c r="A198" s="112"/>
      <c r="B198" s="112"/>
      <c r="C198" s="112"/>
      <c r="D198" s="112"/>
      <c r="E198" s="112"/>
      <c r="F198" s="112"/>
      <c r="G198" s="112"/>
    </row>
    <row r="199" spans="1:7">
      <c r="A199" s="112"/>
      <c r="B199" s="112"/>
      <c r="C199" s="112"/>
      <c r="D199" s="112"/>
      <c r="E199" s="112"/>
      <c r="F199" s="112"/>
      <c r="G199" s="112"/>
    </row>
    <row r="200" spans="1:7">
      <c r="A200" s="112"/>
      <c r="B200" s="112"/>
      <c r="C200" s="112"/>
      <c r="D200" s="112"/>
      <c r="E200" s="112"/>
      <c r="F200" s="112"/>
      <c r="G200" s="112"/>
    </row>
  </sheetData>
  <sheetProtection sheet="1" scenarios="1"/>
  <mergeCells count="1">
    <mergeCell ref="B5:E5"/>
  </mergeCells>
  <phoneticPr fontId="1"/>
  <dataValidations count="9">
    <dataValidation type="list" showInputMessage="1" showErrorMessage="1" errorTitle="入力値" error="選択肢から入力してください。" sqref="C9" xr:uid="{EE708159-46E6-46E3-9364-DDDB825E22D0}">
      <formula1>"TOTAL"</formula1>
    </dataValidation>
    <dataValidation type="list" showInputMessage="1" showErrorMessage="1" errorTitle="入力値" error="選択肢から入力してください。" sqref="C10" xr:uid="{24329D12-5E1A-4216-A4DD-557E7A3F8F03}">
      <formula1>"INCONSISTENT,DAVIS"</formula1>
    </dataValidation>
    <dataValidation type="custom" showInputMessage="1" showErrorMessage="1" errorTitle="入力値" error="指定された範囲・形式の数値を入力してください。" sqref="C11" xr:uid="{4242ED77-EE0F-4989-AD4F-A7D6E05C1892}">
      <formula1>AND(ISNUMBER(C11),C11&gt;=0,C11&lt;=1)</formula1>
    </dataValidation>
    <dataValidation type="list" showInputMessage="1" showErrorMessage="1" errorTitle="入力値" error="選択肢から入力してください。" sqref="C12" xr:uid="{189E7C70-0E10-48E6-85C2-8D0E3443DFB3}">
      <formula1>"AUTO,ON,OFF"</formula1>
    </dataValidation>
    <dataValidation type="custom" showInputMessage="1" showErrorMessage="1" errorTitle="入力値" error="指定された範囲・形式の数値を入力してください。" sqref="C15" xr:uid="{A837D2BD-754F-4E7D-BC34-78274CCAC84C}">
      <formula1>AND(ISNUMBER(C15),C15&gt;0)</formula1>
    </dataValidation>
    <dataValidation type="custom" showInputMessage="1" showErrorMessage="1" errorTitle="入力値" error="指定された範囲・形式の数値を入力してください。" sqref="C16" xr:uid="{4B5E9B3C-2591-4B5F-9F4E-AE31E4A1E5E3}">
      <formula1>AND(ISNUMBER(C16),C16&gt;0)</formula1>
    </dataValidation>
    <dataValidation type="list" showInputMessage="1" showErrorMessage="1" errorTitle="入力値" error="選択肢から入力してください。" sqref="C17" xr:uid="{44176C83-DB61-4D0F-AC0D-92DAEA0D3E8B}">
      <formula1>"CAP,REDUCE,KEEP"</formula1>
    </dataValidation>
    <dataValidation type="list" showInputMessage="1" showErrorMessage="1" errorTitle="入力値" error="選択肢から入力してください。" sqref="C18" xr:uid="{D3BECF7D-E252-4EC2-8B24-F395B47E5DB8}">
      <formula1>"REAPPLY"</formula1>
    </dataValidation>
    <dataValidation type="custom" showInputMessage="1" showErrorMessage="1" errorTitle="入力値" error="指定された範囲・形式の数値を入力してください。" sqref="C19" xr:uid="{8DCCA668-D664-4E5F-B7AC-FF89CC792B68}">
      <formula1>AND(ISNUMBER(C19),C19&gt;=0)</formula1>
    </dataValidation>
  </dataValidations>
  <hyperlinks>
    <hyperlink ref="B4" location="'操作パネル'!B2" display="操作パネルへ" xr:uid="{4B13CE97-3E37-4631-B30C-64E7E95724DE}"/>
  </hyperlinks>
  <pageMargins left="0.7" right="0.7" top="0.75" bottom="0.75" header="0.3" footer="0.3"/>
  <pageSetup paperSize="9" fitToHeight="0" orientation="landscape"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F308D7-7F05-4892-920A-31D5E87DD206}">
  <sheetPr codeName="Sheet33">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E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1"/>
      <c r="B1" s="111"/>
      <c r="C1" s="111"/>
      <c r="D1" s="111"/>
      <c r="E1" s="111"/>
      <c r="F1" s="111"/>
      <c r="G1" s="112"/>
    </row>
    <row r="2" spans="1:7" ht="24.95" customHeight="1">
      <c r="A2" s="111"/>
      <c r="B2" s="113" t="s">
        <v>836</v>
      </c>
      <c r="C2" s="111"/>
      <c r="D2" s="111"/>
      <c r="E2" s="111"/>
      <c r="F2" s="111"/>
      <c r="G2" s="112"/>
    </row>
    <row r="3" spans="1:7" ht="24.95" customHeight="1">
      <c r="A3" s="111"/>
      <c r="B3" s="114"/>
      <c r="C3" s="114"/>
      <c r="D3" s="114"/>
      <c r="E3" s="114"/>
      <c r="F3" s="111"/>
      <c r="G3" s="112"/>
    </row>
    <row r="4" spans="1:7" ht="24.95" customHeight="1">
      <c r="A4" s="111"/>
      <c r="B4" s="60" t="s">
        <v>810</v>
      </c>
      <c r="C4" s="111"/>
      <c r="D4" s="111"/>
      <c r="E4" s="111"/>
      <c r="F4" s="111"/>
      <c r="G4" s="112"/>
    </row>
    <row r="5" spans="1:7" ht="33" customHeight="1">
      <c r="A5" s="111"/>
      <c r="B5" s="115" t="s">
        <v>994</v>
      </c>
      <c r="C5" s="115"/>
      <c r="D5" s="115"/>
      <c r="E5" s="115"/>
      <c r="F5" s="111"/>
      <c r="G5" s="112"/>
    </row>
    <row r="6" spans="1:7" ht="24.95" customHeight="1">
      <c r="A6" s="111"/>
      <c r="B6" s="111"/>
      <c r="C6" s="111"/>
      <c r="D6" s="111"/>
      <c r="E6" s="111"/>
      <c r="F6" s="111"/>
      <c r="G6" s="112"/>
    </row>
    <row r="7" spans="1:7" ht="27.95" customHeight="1">
      <c r="A7" s="111"/>
      <c r="B7" s="116" t="s">
        <v>5</v>
      </c>
      <c r="C7" s="116" t="s">
        <v>819</v>
      </c>
      <c r="D7" s="111"/>
      <c r="E7" s="116" t="s">
        <v>820</v>
      </c>
      <c r="F7" s="111"/>
      <c r="G7" s="117" t="s">
        <v>1029</v>
      </c>
    </row>
    <row r="8" spans="1:7" ht="27.95" customHeight="1">
      <c r="A8" s="111"/>
      <c r="B8" s="122" t="s">
        <v>964</v>
      </c>
      <c r="C8" s="122"/>
      <c r="D8" s="122"/>
      <c r="E8" s="122"/>
      <c r="F8" s="123"/>
      <c r="G8" s="124"/>
    </row>
    <row r="9" spans="1:7" ht="48" customHeight="1">
      <c r="A9" s="111"/>
      <c r="B9" s="123" t="s">
        <v>946</v>
      </c>
      <c r="C9" s="99" t="s">
        <v>933</v>
      </c>
      <c r="D9" s="123"/>
      <c r="E9" s="125" t="s">
        <v>965</v>
      </c>
      <c r="F9" s="123" t="s">
        <v>932</v>
      </c>
      <c r="G9" s="120" t="s">
        <v>933</v>
      </c>
    </row>
    <row r="10" spans="1:7" ht="48" customHeight="1">
      <c r="A10" s="111"/>
      <c r="B10" s="123" t="s">
        <v>966</v>
      </c>
      <c r="C10" s="100" t="s">
        <v>933</v>
      </c>
      <c r="D10" s="123"/>
      <c r="E10" s="125" t="s">
        <v>967</v>
      </c>
      <c r="F10" s="123" t="s">
        <v>934</v>
      </c>
      <c r="G10" s="120" t="s">
        <v>933</v>
      </c>
    </row>
    <row r="11" spans="1:7" ht="48" customHeight="1">
      <c r="A11" s="111"/>
      <c r="B11" s="123" t="s">
        <v>950</v>
      </c>
      <c r="C11" s="100">
        <v>1</v>
      </c>
      <c r="D11" s="123"/>
      <c r="E11" s="125" t="s">
        <v>968</v>
      </c>
      <c r="F11" s="123" t="s">
        <v>935</v>
      </c>
      <c r="G11" s="120">
        <v>1</v>
      </c>
    </row>
    <row r="12" spans="1:7" ht="48" customHeight="1">
      <c r="A12" s="111"/>
      <c r="B12" s="123" t="s">
        <v>952</v>
      </c>
      <c r="C12" s="99">
        <v>1</v>
      </c>
      <c r="D12" s="123"/>
      <c r="E12" s="125" t="s">
        <v>969</v>
      </c>
      <c r="F12" s="123" t="s">
        <v>939</v>
      </c>
      <c r="G12" s="120">
        <v>1</v>
      </c>
    </row>
    <row r="13" spans="1:7" ht="48" customHeight="1">
      <c r="A13" s="111"/>
      <c r="B13" s="123" t="s">
        <v>954</v>
      </c>
      <c r="C13" s="99">
        <v>1</v>
      </c>
      <c r="D13" s="123"/>
      <c r="E13" s="125" t="s">
        <v>970</v>
      </c>
      <c r="F13" s="123" t="s">
        <v>936</v>
      </c>
      <c r="G13" s="120">
        <v>1</v>
      </c>
    </row>
    <row r="14" spans="1:7" ht="48" customHeight="1">
      <c r="A14" s="111"/>
      <c r="B14" s="123" t="s">
        <v>956</v>
      </c>
      <c r="C14" s="99">
        <v>1</v>
      </c>
      <c r="D14" s="123"/>
      <c r="E14" s="125" t="s">
        <v>971</v>
      </c>
      <c r="F14" s="123" t="s">
        <v>940</v>
      </c>
      <c r="G14" s="120">
        <v>1</v>
      </c>
    </row>
    <row r="15" spans="1:7" ht="48" customHeight="1">
      <c r="A15" s="111"/>
      <c r="B15" s="123" t="s">
        <v>958</v>
      </c>
      <c r="C15" s="99">
        <v>1</v>
      </c>
      <c r="D15" s="123"/>
      <c r="E15" s="125" t="s">
        <v>972</v>
      </c>
      <c r="F15" s="123" t="s">
        <v>941</v>
      </c>
      <c r="G15" s="120">
        <v>1</v>
      </c>
    </row>
    <row r="16" spans="1:7" ht="48" customHeight="1">
      <c r="A16" s="111"/>
      <c r="B16" s="123" t="s">
        <v>960</v>
      </c>
      <c r="C16" s="99">
        <v>1</v>
      </c>
      <c r="D16" s="123"/>
      <c r="E16" s="125" t="s">
        <v>973</v>
      </c>
      <c r="F16" s="123" t="s">
        <v>937</v>
      </c>
      <c r="G16" s="120">
        <v>1</v>
      </c>
    </row>
    <row r="17" spans="1:7" ht="48" customHeight="1">
      <c r="A17" s="111"/>
      <c r="B17" s="123" t="s">
        <v>962</v>
      </c>
      <c r="C17" s="99">
        <v>1</v>
      </c>
      <c r="D17" s="123"/>
      <c r="E17" s="125" t="s">
        <v>974</v>
      </c>
      <c r="F17" s="123" t="s">
        <v>938</v>
      </c>
      <c r="G17" s="120">
        <v>1</v>
      </c>
    </row>
    <row r="18" spans="1:7" ht="24.95" customHeight="1">
      <c r="A18" s="111"/>
      <c r="B18" s="123"/>
      <c r="C18" s="123"/>
      <c r="D18" s="123"/>
      <c r="E18" s="123"/>
      <c r="F18" s="123"/>
      <c r="G18" s="124"/>
    </row>
    <row r="19" spans="1:7" ht="27.95" customHeight="1">
      <c r="A19" s="111"/>
      <c r="B19" s="122" t="s">
        <v>975</v>
      </c>
      <c r="C19" s="126"/>
      <c r="D19" s="126"/>
      <c r="E19" s="126"/>
      <c r="F19" s="123"/>
      <c r="G19" s="124"/>
    </row>
    <row r="20" spans="1:7" ht="48" customHeight="1">
      <c r="A20" s="111"/>
      <c r="B20" s="123" t="s">
        <v>837</v>
      </c>
      <c r="C20" s="99">
        <v>1</v>
      </c>
      <c r="D20" s="123"/>
      <c r="E20" s="125" t="s">
        <v>976</v>
      </c>
      <c r="F20" s="123" t="s">
        <v>781</v>
      </c>
      <c r="G20" s="120">
        <v>1</v>
      </c>
    </row>
    <row r="21" spans="1:7" ht="48" customHeight="1">
      <c r="A21" s="111"/>
      <c r="B21" s="123" t="s">
        <v>838</v>
      </c>
      <c r="C21" s="99">
        <v>1</v>
      </c>
      <c r="D21" s="123"/>
      <c r="E21" s="125" t="s">
        <v>977</v>
      </c>
      <c r="F21" s="123" t="s">
        <v>747</v>
      </c>
      <c r="G21" s="120">
        <v>1</v>
      </c>
    </row>
    <row r="22" spans="1:7" ht="48" customHeight="1">
      <c r="A22" s="111"/>
      <c r="B22" s="123" t="s">
        <v>839</v>
      </c>
      <c r="C22" s="100">
        <v>1</v>
      </c>
      <c r="D22" s="123"/>
      <c r="E22" s="125" t="s">
        <v>978</v>
      </c>
      <c r="F22" s="123" t="s">
        <v>749</v>
      </c>
      <c r="G22" s="120">
        <v>1</v>
      </c>
    </row>
    <row r="23" spans="1:7" ht="48" customHeight="1">
      <c r="A23" s="111"/>
      <c r="B23" s="123" t="s">
        <v>840</v>
      </c>
      <c r="C23" s="100">
        <v>0</v>
      </c>
      <c r="D23" s="123"/>
      <c r="E23" s="125" t="s">
        <v>979</v>
      </c>
      <c r="F23" s="123" t="s">
        <v>751</v>
      </c>
      <c r="G23" s="120">
        <v>0</v>
      </c>
    </row>
    <row r="24" spans="1:7" ht="48" customHeight="1">
      <c r="A24" s="111"/>
      <c r="B24" s="123" t="s">
        <v>841</v>
      </c>
      <c r="C24" s="101">
        <v>0</v>
      </c>
      <c r="D24" s="123"/>
      <c r="E24" s="125" t="s">
        <v>980</v>
      </c>
      <c r="F24" s="123" t="s">
        <v>754</v>
      </c>
      <c r="G24" s="120">
        <v>0</v>
      </c>
    </row>
    <row r="25" spans="1:7" ht="48" customHeight="1">
      <c r="A25" s="111"/>
      <c r="B25" s="123" t="s">
        <v>842</v>
      </c>
      <c r="C25" s="99">
        <v>1</v>
      </c>
      <c r="D25" s="123"/>
      <c r="E25" s="125" t="s">
        <v>981</v>
      </c>
      <c r="F25" s="123" t="s">
        <v>757</v>
      </c>
      <c r="G25" s="120">
        <v>1</v>
      </c>
    </row>
    <row r="26" spans="1:7" ht="48" customHeight="1">
      <c r="A26" s="111"/>
      <c r="B26" s="123" t="s">
        <v>843</v>
      </c>
      <c r="C26" s="99">
        <v>0</v>
      </c>
      <c r="D26" s="123"/>
      <c r="E26" s="125" t="s">
        <v>982</v>
      </c>
      <c r="F26" s="123" t="s">
        <v>759</v>
      </c>
      <c r="G26" s="120">
        <v>0</v>
      </c>
    </row>
    <row r="27" spans="1:7" ht="48" customHeight="1">
      <c r="A27" s="111"/>
      <c r="B27" s="123" t="s">
        <v>844</v>
      </c>
      <c r="C27" s="99">
        <v>0</v>
      </c>
      <c r="D27" s="123"/>
      <c r="E27" s="125" t="s">
        <v>983</v>
      </c>
      <c r="F27" s="123" t="s">
        <v>784</v>
      </c>
      <c r="G27" s="120">
        <v>0</v>
      </c>
    </row>
    <row r="28" spans="1:7" ht="48" customHeight="1">
      <c r="A28" s="111"/>
      <c r="B28" s="123" t="s">
        <v>785</v>
      </c>
      <c r="C28" s="100">
        <v>0</v>
      </c>
      <c r="D28" s="123"/>
      <c r="E28" s="125" t="s">
        <v>984</v>
      </c>
      <c r="F28" s="123" t="s">
        <v>787</v>
      </c>
      <c r="G28" s="120">
        <v>0</v>
      </c>
    </row>
    <row r="29" spans="1:7" ht="48" customHeight="1">
      <c r="A29" s="111"/>
      <c r="B29" s="123" t="s">
        <v>760</v>
      </c>
      <c r="C29" s="99">
        <v>0</v>
      </c>
      <c r="D29" s="123"/>
      <c r="E29" s="125" t="s">
        <v>985</v>
      </c>
      <c r="F29" s="123" t="s">
        <v>762</v>
      </c>
      <c r="G29" s="120">
        <v>0</v>
      </c>
    </row>
    <row r="30" spans="1:7" ht="48" customHeight="1">
      <c r="A30" s="111"/>
      <c r="B30" s="123" t="s">
        <v>763</v>
      </c>
      <c r="C30" s="100">
        <v>1</v>
      </c>
      <c r="D30" s="123"/>
      <c r="E30" s="125" t="s">
        <v>986</v>
      </c>
      <c r="F30" s="123" t="s">
        <v>765</v>
      </c>
      <c r="G30" s="120">
        <v>1</v>
      </c>
    </row>
    <row r="31" spans="1:7" ht="48" customHeight="1">
      <c r="A31" s="111"/>
      <c r="B31" s="123" t="s">
        <v>766</v>
      </c>
      <c r="C31" s="100">
        <v>1.5</v>
      </c>
      <c r="D31" s="123"/>
      <c r="E31" s="125" t="s">
        <v>987</v>
      </c>
      <c r="F31" s="123" t="s">
        <v>768</v>
      </c>
      <c r="G31" s="120">
        <v>1.5</v>
      </c>
    </row>
    <row r="32" spans="1:7" ht="48" customHeight="1">
      <c r="A32" s="111"/>
      <c r="B32" s="123" t="s">
        <v>769</v>
      </c>
      <c r="C32" s="100">
        <v>0.05</v>
      </c>
      <c r="D32" s="123"/>
      <c r="E32" s="125" t="s">
        <v>988</v>
      </c>
      <c r="F32" s="123" t="s">
        <v>771</v>
      </c>
      <c r="G32" s="120">
        <v>0.05</v>
      </c>
    </row>
    <row r="33" spans="1:7" ht="24.95" customHeight="1">
      <c r="A33" s="111"/>
      <c r="B33" s="123"/>
      <c r="C33" s="123"/>
      <c r="D33" s="123"/>
      <c r="E33" s="123"/>
      <c r="F33" s="123"/>
      <c r="G33" s="124"/>
    </row>
    <row r="34" spans="1:7" ht="24.95" customHeight="1">
      <c r="A34" s="111"/>
      <c r="B34" s="123"/>
      <c r="C34" s="123"/>
      <c r="D34" s="123"/>
      <c r="E34" s="123"/>
      <c r="F34" s="123"/>
      <c r="G34" s="124"/>
    </row>
    <row r="35" spans="1:7" ht="24.95" customHeight="1">
      <c r="A35" s="111"/>
      <c r="B35" s="123"/>
      <c r="C35" s="123"/>
      <c r="D35" s="123"/>
      <c r="E35" s="123"/>
      <c r="F35" s="123"/>
      <c r="G35" s="124"/>
    </row>
    <row r="36" spans="1:7" ht="24.95" customHeight="1">
      <c r="A36" s="111"/>
      <c r="B36" s="123"/>
      <c r="C36" s="123"/>
      <c r="D36" s="123"/>
      <c r="E36" s="123"/>
      <c r="F36" s="123"/>
      <c r="G36" s="124"/>
    </row>
    <row r="37" spans="1:7" ht="24.95" customHeight="1">
      <c r="A37" s="111"/>
      <c r="B37" s="123"/>
      <c r="C37" s="123"/>
      <c r="D37" s="123"/>
      <c r="E37" s="123"/>
      <c r="F37" s="123"/>
      <c r="G37" s="124"/>
    </row>
    <row r="38" spans="1:7" ht="24.95" customHeight="1">
      <c r="A38" s="111"/>
      <c r="B38" s="123"/>
      <c r="C38" s="123"/>
      <c r="D38" s="123"/>
      <c r="E38" s="123"/>
      <c r="F38" s="123"/>
      <c r="G38" s="124"/>
    </row>
    <row r="39" spans="1:7" ht="24.95" customHeight="1">
      <c r="A39" s="111"/>
      <c r="B39" s="123"/>
      <c r="C39" s="123"/>
      <c r="D39" s="123"/>
      <c r="E39" s="123"/>
      <c r="F39" s="123"/>
      <c r="G39" s="124"/>
    </row>
    <row r="40" spans="1:7" ht="24.95" customHeight="1">
      <c r="A40" s="111"/>
      <c r="B40" s="123"/>
      <c r="C40" s="123"/>
      <c r="D40" s="123"/>
      <c r="E40" s="123"/>
      <c r="F40" s="123"/>
      <c r="G40" s="124"/>
    </row>
    <row r="41" spans="1:7" ht="24.95" customHeight="1">
      <c r="A41" s="111"/>
      <c r="B41" s="123"/>
      <c r="C41" s="123"/>
      <c r="D41" s="123"/>
      <c r="E41" s="123"/>
      <c r="F41" s="123"/>
      <c r="G41" s="124"/>
    </row>
    <row r="42" spans="1:7" ht="24.95" customHeight="1">
      <c r="A42" s="111"/>
      <c r="B42" s="123"/>
      <c r="C42" s="123"/>
      <c r="D42" s="123"/>
      <c r="E42" s="123"/>
      <c r="F42" s="123"/>
      <c r="G42" s="124"/>
    </row>
    <row r="43" spans="1:7" ht="24.95" customHeight="1">
      <c r="A43" s="111"/>
      <c r="B43" s="123"/>
      <c r="C43" s="123"/>
      <c r="D43" s="123"/>
      <c r="E43" s="123"/>
      <c r="F43" s="123"/>
      <c r="G43" s="124"/>
    </row>
    <row r="44" spans="1:7" ht="24.95" customHeight="1">
      <c r="A44" s="111"/>
      <c r="B44" s="111"/>
      <c r="C44" s="111"/>
      <c r="D44" s="111"/>
      <c r="E44" s="111"/>
      <c r="F44" s="111"/>
      <c r="G44" s="112"/>
    </row>
    <row r="45" spans="1:7" ht="24.95" customHeight="1">
      <c r="A45" s="111"/>
      <c r="B45" s="111"/>
      <c r="C45" s="111"/>
      <c r="D45" s="111"/>
      <c r="E45" s="111"/>
      <c r="F45" s="111"/>
      <c r="G45" s="112"/>
    </row>
    <row r="46" spans="1:7" ht="24.95" customHeight="1">
      <c r="A46" s="111"/>
      <c r="B46" s="111"/>
      <c r="C46" s="111"/>
      <c r="D46" s="111"/>
      <c r="E46" s="111"/>
      <c r="F46" s="111"/>
      <c r="G46" s="112"/>
    </row>
    <row r="47" spans="1:7" ht="24.95" customHeight="1">
      <c r="A47" s="111"/>
      <c r="B47" s="111"/>
      <c r="C47" s="111"/>
      <c r="D47" s="111"/>
      <c r="E47" s="111"/>
      <c r="F47" s="111"/>
      <c r="G47" s="112"/>
    </row>
    <row r="48" spans="1:7" ht="24.95" customHeight="1">
      <c r="A48" s="111"/>
      <c r="B48" s="111"/>
      <c r="C48" s="111"/>
      <c r="D48" s="111"/>
      <c r="E48" s="111"/>
      <c r="F48" s="111"/>
      <c r="G48" s="112"/>
    </row>
    <row r="49" spans="1:7" ht="24.95" customHeight="1">
      <c r="A49" s="111"/>
      <c r="B49" s="111"/>
      <c r="C49" s="111"/>
      <c r="D49" s="111"/>
      <c r="E49" s="111"/>
      <c r="F49" s="111"/>
      <c r="G49" s="112"/>
    </row>
    <row r="50" spans="1:7" ht="24.95" customHeight="1">
      <c r="A50" s="111"/>
      <c r="B50" s="111"/>
      <c r="C50" s="111"/>
      <c r="D50" s="111"/>
      <c r="E50" s="111"/>
      <c r="F50" s="111"/>
      <c r="G50" s="112"/>
    </row>
    <row r="51" spans="1:7" ht="24.95" customHeight="1">
      <c r="A51" s="111"/>
      <c r="B51" s="111"/>
      <c r="C51" s="111"/>
      <c r="D51" s="111"/>
      <c r="E51" s="111"/>
      <c r="F51" s="111"/>
      <c r="G51" s="112"/>
    </row>
    <row r="52" spans="1:7" ht="24.95" customHeight="1">
      <c r="A52" s="111"/>
      <c r="B52" s="111"/>
      <c r="C52" s="111"/>
      <c r="D52" s="111"/>
      <c r="E52" s="111"/>
      <c r="F52" s="111"/>
      <c r="G52" s="112"/>
    </row>
    <row r="53" spans="1:7" ht="24.95" customHeight="1">
      <c r="A53" s="111"/>
      <c r="B53" s="111"/>
      <c r="C53" s="111"/>
      <c r="D53" s="111"/>
      <c r="E53" s="111"/>
      <c r="F53" s="111"/>
      <c r="G53" s="112"/>
    </row>
    <row r="54" spans="1:7" ht="24.95" customHeight="1">
      <c r="A54" s="111"/>
      <c r="B54" s="111"/>
      <c r="C54" s="111"/>
      <c r="D54" s="111"/>
      <c r="E54" s="111"/>
      <c r="F54" s="111"/>
      <c r="G54" s="112"/>
    </row>
    <row r="55" spans="1:7" ht="24.95" customHeight="1">
      <c r="A55" s="111"/>
      <c r="B55" s="111"/>
      <c r="C55" s="111"/>
      <c r="D55" s="111"/>
      <c r="E55" s="111"/>
      <c r="F55" s="111"/>
      <c r="G55" s="112"/>
    </row>
    <row r="56" spans="1:7" ht="24.95" customHeight="1">
      <c r="A56" s="111"/>
      <c r="B56" s="111"/>
      <c r="C56" s="111"/>
      <c r="D56" s="111"/>
      <c r="E56" s="111"/>
      <c r="F56" s="111"/>
      <c r="G56" s="112"/>
    </row>
    <row r="57" spans="1:7" ht="24.95" customHeight="1">
      <c r="A57" s="111"/>
      <c r="B57" s="111"/>
      <c r="C57" s="111"/>
      <c r="D57" s="111"/>
      <c r="E57" s="111"/>
      <c r="F57" s="111"/>
      <c r="G57" s="112"/>
    </row>
    <row r="58" spans="1:7" ht="24.95" customHeight="1">
      <c r="A58" s="111"/>
      <c r="B58" s="111"/>
      <c r="C58" s="111"/>
      <c r="D58" s="111"/>
      <c r="E58" s="111"/>
      <c r="F58" s="111"/>
      <c r="G58" s="112"/>
    </row>
    <row r="59" spans="1:7" ht="24.95" customHeight="1">
      <c r="A59" s="111"/>
      <c r="B59" s="111"/>
      <c r="C59" s="111"/>
      <c r="D59" s="111"/>
      <c r="E59" s="111"/>
      <c r="F59" s="111"/>
      <c r="G59" s="112"/>
    </row>
    <row r="60" spans="1:7" ht="24.95" customHeight="1">
      <c r="A60" s="111"/>
      <c r="B60" s="111"/>
      <c r="C60" s="111"/>
      <c r="D60" s="111"/>
      <c r="E60" s="111"/>
      <c r="F60" s="111"/>
      <c r="G60" s="112"/>
    </row>
    <row r="61" spans="1:7" ht="24.95" customHeight="1">
      <c r="A61" s="111"/>
      <c r="B61" s="111"/>
      <c r="C61" s="111"/>
      <c r="D61" s="111"/>
      <c r="E61" s="111"/>
      <c r="F61" s="111"/>
      <c r="G61" s="112"/>
    </row>
    <row r="62" spans="1:7" ht="24.95" customHeight="1">
      <c r="A62" s="111"/>
      <c r="B62" s="111"/>
      <c r="C62" s="111"/>
      <c r="D62" s="111"/>
      <c r="E62" s="111"/>
      <c r="F62" s="111"/>
      <c r="G62" s="112"/>
    </row>
    <row r="63" spans="1:7" ht="24.95" customHeight="1">
      <c r="A63" s="111"/>
      <c r="B63" s="111"/>
      <c r="C63" s="111"/>
      <c r="D63" s="111"/>
      <c r="E63" s="111"/>
      <c r="F63" s="111"/>
      <c r="G63" s="112"/>
    </row>
    <row r="64" spans="1:7" ht="24.95" customHeight="1">
      <c r="A64" s="111"/>
      <c r="B64" s="111"/>
      <c r="C64" s="111"/>
      <c r="D64" s="111"/>
      <c r="E64" s="111"/>
      <c r="F64" s="111"/>
      <c r="G64" s="112"/>
    </row>
    <row r="65" spans="1:7" ht="24.95" customHeight="1">
      <c r="A65" s="111"/>
      <c r="B65" s="111"/>
      <c r="C65" s="111"/>
      <c r="D65" s="111"/>
      <c r="E65" s="111"/>
      <c r="F65" s="111"/>
      <c r="G65" s="112"/>
    </row>
    <row r="66" spans="1:7" ht="24.95" customHeight="1">
      <c r="A66" s="111"/>
      <c r="B66" s="111"/>
      <c r="C66" s="111"/>
      <c r="D66" s="111"/>
      <c r="E66" s="111"/>
      <c r="F66" s="111"/>
      <c r="G66" s="112"/>
    </row>
    <row r="67" spans="1:7" ht="24.95" customHeight="1">
      <c r="A67" s="111"/>
      <c r="B67" s="111"/>
      <c r="C67" s="111"/>
      <c r="D67" s="111"/>
      <c r="E67" s="111"/>
      <c r="F67" s="111"/>
      <c r="G67" s="112"/>
    </row>
    <row r="68" spans="1:7" ht="24.95" customHeight="1">
      <c r="A68" s="111"/>
      <c r="B68" s="111"/>
      <c r="C68" s="111"/>
      <c r="D68" s="111"/>
      <c r="E68" s="111"/>
      <c r="F68" s="111"/>
      <c r="G68" s="112"/>
    </row>
    <row r="69" spans="1:7" ht="24.95" customHeight="1">
      <c r="A69" s="111"/>
      <c r="B69" s="111"/>
      <c r="C69" s="111"/>
      <c r="D69" s="111"/>
      <c r="E69" s="111"/>
      <c r="F69" s="111"/>
      <c r="G69" s="112"/>
    </row>
    <row r="70" spans="1:7" ht="24.95" customHeight="1">
      <c r="A70" s="111"/>
      <c r="B70" s="111"/>
      <c r="C70" s="111"/>
      <c r="D70" s="111"/>
      <c r="E70" s="111"/>
      <c r="F70" s="111"/>
      <c r="G70" s="112"/>
    </row>
    <row r="71" spans="1:7" ht="24.95" customHeight="1">
      <c r="A71" s="111"/>
      <c r="B71" s="111"/>
      <c r="C71" s="111"/>
      <c r="D71" s="111"/>
      <c r="E71" s="111"/>
      <c r="F71" s="111"/>
      <c r="G71" s="112"/>
    </row>
    <row r="72" spans="1:7" ht="24.95" customHeight="1">
      <c r="A72" s="111"/>
      <c r="B72" s="111"/>
      <c r="C72" s="111"/>
      <c r="D72" s="111"/>
      <c r="E72" s="111"/>
      <c r="F72" s="111"/>
      <c r="G72" s="112"/>
    </row>
    <row r="73" spans="1:7" ht="24.95" customHeight="1">
      <c r="A73" s="111"/>
      <c r="B73" s="111"/>
      <c r="C73" s="111"/>
      <c r="D73" s="111"/>
      <c r="E73" s="111"/>
      <c r="F73" s="111"/>
      <c r="G73" s="112"/>
    </row>
    <row r="74" spans="1:7" ht="24.95" customHeight="1">
      <c r="A74" s="111"/>
      <c r="B74" s="111"/>
      <c r="C74" s="111"/>
      <c r="D74" s="111"/>
      <c r="E74" s="111"/>
      <c r="F74" s="111"/>
      <c r="G74" s="112"/>
    </row>
    <row r="75" spans="1:7" ht="24.95" customHeight="1">
      <c r="A75" s="111"/>
      <c r="B75" s="111"/>
      <c r="C75" s="111"/>
      <c r="D75" s="111"/>
      <c r="E75" s="111"/>
      <c r="F75" s="111"/>
      <c r="G75" s="112"/>
    </row>
    <row r="76" spans="1:7" ht="24.95" customHeight="1">
      <c r="A76" s="111"/>
      <c r="B76" s="111"/>
      <c r="C76" s="111"/>
      <c r="D76" s="111"/>
      <c r="E76" s="111"/>
      <c r="F76" s="111"/>
      <c r="G76" s="112"/>
    </row>
    <row r="77" spans="1:7" ht="24.95" customHeight="1">
      <c r="A77" s="111"/>
      <c r="B77" s="111"/>
      <c r="C77" s="111"/>
      <c r="D77" s="111"/>
      <c r="E77" s="111"/>
      <c r="F77" s="111"/>
      <c r="G77" s="112"/>
    </row>
    <row r="78" spans="1:7" ht="24.95" customHeight="1">
      <c r="A78" s="111"/>
      <c r="B78" s="111"/>
      <c r="C78" s="111"/>
      <c r="D78" s="111"/>
      <c r="E78" s="111"/>
      <c r="F78" s="111"/>
      <c r="G78" s="112"/>
    </row>
    <row r="79" spans="1:7" ht="24.95" customHeight="1">
      <c r="A79" s="111"/>
      <c r="B79" s="111"/>
      <c r="C79" s="111"/>
      <c r="D79" s="111"/>
      <c r="E79" s="111"/>
      <c r="F79" s="111"/>
      <c r="G79" s="112"/>
    </row>
    <row r="80" spans="1:7" ht="24.95" customHeight="1">
      <c r="A80" s="111"/>
      <c r="B80" s="111"/>
      <c r="C80" s="111"/>
      <c r="D80" s="111"/>
      <c r="E80" s="111"/>
      <c r="F80" s="111"/>
      <c r="G80" s="112"/>
    </row>
    <row r="81" spans="1:7" ht="24.95" customHeight="1">
      <c r="A81" s="111"/>
      <c r="B81" s="111"/>
      <c r="C81" s="111"/>
      <c r="D81" s="111"/>
      <c r="E81" s="111"/>
      <c r="F81" s="111"/>
      <c r="G81" s="112"/>
    </row>
    <row r="82" spans="1:7" ht="24.95" customHeight="1">
      <c r="A82" s="111"/>
      <c r="B82" s="111"/>
      <c r="C82" s="111"/>
      <c r="D82" s="111"/>
      <c r="E82" s="111"/>
      <c r="F82" s="111"/>
      <c r="G82" s="112"/>
    </row>
    <row r="83" spans="1:7" ht="24.95" customHeight="1">
      <c r="A83" s="111"/>
      <c r="B83" s="111"/>
      <c r="C83" s="111"/>
      <c r="D83" s="111"/>
      <c r="E83" s="111"/>
      <c r="F83" s="111"/>
      <c r="G83" s="112"/>
    </row>
    <row r="84" spans="1:7" ht="24.95" customHeight="1">
      <c r="A84" s="111"/>
      <c r="B84" s="111"/>
      <c r="C84" s="111"/>
      <c r="D84" s="111"/>
      <c r="E84" s="111"/>
      <c r="F84" s="111"/>
      <c r="G84" s="112"/>
    </row>
    <row r="85" spans="1:7" ht="24.95" customHeight="1">
      <c r="A85" s="111"/>
      <c r="B85" s="111"/>
      <c r="C85" s="111"/>
      <c r="D85" s="111"/>
      <c r="E85" s="111"/>
      <c r="F85" s="111"/>
      <c r="G85" s="112"/>
    </row>
    <row r="86" spans="1:7" ht="24.95" customHeight="1">
      <c r="A86" s="111"/>
      <c r="B86" s="111"/>
      <c r="C86" s="111"/>
      <c r="D86" s="111"/>
      <c r="E86" s="111"/>
      <c r="F86" s="111"/>
      <c r="G86" s="112"/>
    </row>
    <row r="87" spans="1:7" ht="24.95" customHeight="1">
      <c r="A87" s="111"/>
      <c r="B87" s="111"/>
      <c r="C87" s="111"/>
      <c r="D87" s="111"/>
      <c r="E87" s="111"/>
      <c r="F87" s="111"/>
      <c r="G87" s="112"/>
    </row>
    <row r="88" spans="1:7" ht="24.95" customHeight="1">
      <c r="A88" s="111"/>
      <c r="B88" s="111"/>
      <c r="C88" s="111"/>
      <c r="D88" s="111"/>
      <c r="E88" s="111"/>
      <c r="F88" s="111"/>
      <c r="G88" s="112"/>
    </row>
    <row r="89" spans="1:7" ht="24.95" customHeight="1">
      <c r="A89" s="111"/>
      <c r="B89" s="111"/>
      <c r="C89" s="111"/>
      <c r="D89" s="111"/>
      <c r="E89" s="111"/>
      <c r="F89" s="111"/>
      <c r="G89" s="112"/>
    </row>
    <row r="90" spans="1:7" ht="24.95" customHeight="1">
      <c r="A90" s="111"/>
      <c r="B90" s="111"/>
      <c r="C90" s="111"/>
      <c r="D90" s="111"/>
      <c r="E90" s="111"/>
      <c r="F90" s="111"/>
      <c r="G90" s="112"/>
    </row>
    <row r="91" spans="1:7" ht="24.95" customHeight="1">
      <c r="A91" s="111"/>
      <c r="B91" s="111"/>
      <c r="C91" s="111"/>
      <c r="D91" s="111"/>
      <c r="E91" s="111"/>
      <c r="F91" s="111"/>
      <c r="G91" s="112"/>
    </row>
    <row r="92" spans="1:7" ht="24.95" customHeight="1">
      <c r="A92" s="111"/>
      <c r="B92" s="111"/>
      <c r="C92" s="111"/>
      <c r="D92" s="111"/>
      <c r="E92" s="111"/>
      <c r="F92" s="111"/>
      <c r="G92" s="112"/>
    </row>
    <row r="93" spans="1:7" ht="24.95" customHeight="1">
      <c r="A93" s="111"/>
      <c r="B93" s="111"/>
      <c r="C93" s="111"/>
      <c r="D93" s="111"/>
      <c r="E93" s="111"/>
      <c r="F93" s="111"/>
      <c r="G93" s="112"/>
    </row>
    <row r="94" spans="1:7" ht="24.95" customHeight="1">
      <c r="A94" s="111"/>
      <c r="B94" s="111"/>
      <c r="C94" s="111"/>
      <c r="D94" s="111"/>
      <c r="E94" s="111"/>
      <c r="F94" s="111"/>
      <c r="G94" s="112"/>
    </row>
    <row r="95" spans="1:7" ht="24.95" customHeight="1">
      <c r="A95" s="111"/>
      <c r="B95" s="111"/>
      <c r="C95" s="111"/>
      <c r="D95" s="111"/>
      <c r="E95" s="111"/>
      <c r="F95" s="111"/>
      <c r="G95" s="112"/>
    </row>
    <row r="96" spans="1:7" ht="24.95" customHeight="1">
      <c r="A96" s="111"/>
      <c r="B96" s="111"/>
      <c r="C96" s="111"/>
      <c r="D96" s="111"/>
      <c r="E96" s="111"/>
      <c r="F96" s="111"/>
      <c r="G96" s="112"/>
    </row>
    <row r="97" spans="1:7" ht="24.95" customHeight="1">
      <c r="A97" s="111"/>
      <c r="B97" s="111"/>
      <c r="C97" s="111"/>
      <c r="D97" s="111"/>
      <c r="E97" s="111"/>
      <c r="F97" s="111"/>
      <c r="G97" s="112"/>
    </row>
    <row r="98" spans="1:7" ht="24.95" customHeight="1">
      <c r="A98" s="111"/>
      <c r="B98" s="111"/>
      <c r="C98" s="111"/>
      <c r="D98" s="111"/>
      <c r="E98" s="111"/>
      <c r="F98" s="111"/>
      <c r="G98" s="112"/>
    </row>
    <row r="99" spans="1:7" ht="24.95" customHeight="1">
      <c r="A99" s="111"/>
      <c r="B99" s="111"/>
      <c r="C99" s="111"/>
      <c r="D99" s="111"/>
      <c r="E99" s="111"/>
      <c r="F99" s="111"/>
      <c r="G99" s="112"/>
    </row>
    <row r="100" spans="1:7" ht="24.95" customHeight="1">
      <c r="A100" s="111"/>
      <c r="B100" s="111"/>
      <c r="C100" s="111"/>
      <c r="D100" s="111"/>
      <c r="E100" s="111"/>
      <c r="F100" s="111"/>
      <c r="G100" s="112"/>
    </row>
    <row r="101" spans="1:7">
      <c r="A101" s="112"/>
      <c r="B101" s="112"/>
      <c r="C101" s="112"/>
      <c r="D101" s="112"/>
      <c r="E101" s="112"/>
      <c r="F101" s="112"/>
      <c r="G101" s="112"/>
    </row>
    <row r="102" spans="1:7">
      <c r="A102" s="112"/>
      <c r="B102" s="112"/>
      <c r="C102" s="112"/>
      <c r="D102" s="112"/>
      <c r="E102" s="112"/>
      <c r="F102" s="112"/>
      <c r="G102" s="112"/>
    </row>
    <row r="103" spans="1:7">
      <c r="A103" s="112"/>
      <c r="B103" s="112"/>
      <c r="C103" s="112"/>
      <c r="D103" s="112"/>
      <c r="E103" s="112"/>
      <c r="F103" s="112"/>
      <c r="G103" s="112"/>
    </row>
    <row r="104" spans="1:7">
      <c r="A104" s="112"/>
      <c r="B104" s="112"/>
      <c r="C104" s="112"/>
      <c r="D104" s="112"/>
      <c r="E104" s="112"/>
      <c r="F104" s="112"/>
      <c r="G104" s="112"/>
    </row>
    <row r="105" spans="1:7">
      <c r="A105" s="112"/>
      <c r="B105" s="112"/>
      <c r="C105" s="112"/>
      <c r="D105" s="112"/>
      <c r="E105" s="112"/>
      <c r="F105" s="112"/>
      <c r="G105" s="112"/>
    </row>
    <row r="106" spans="1:7">
      <c r="A106" s="112"/>
      <c r="B106" s="112"/>
      <c r="C106" s="112"/>
      <c r="D106" s="112"/>
      <c r="E106" s="112"/>
      <c r="F106" s="112"/>
      <c r="G106" s="112"/>
    </row>
    <row r="107" spans="1:7">
      <c r="A107" s="112"/>
      <c r="B107" s="112"/>
      <c r="C107" s="112"/>
      <c r="D107" s="112"/>
      <c r="E107" s="112"/>
      <c r="F107" s="112"/>
      <c r="G107" s="112"/>
    </row>
    <row r="108" spans="1:7">
      <c r="A108" s="112"/>
      <c r="B108" s="112"/>
      <c r="C108" s="112"/>
      <c r="D108" s="112"/>
      <c r="E108" s="112"/>
      <c r="F108" s="112"/>
      <c r="G108" s="112"/>
    </row>
    <row r="109" spans="1:7">
      <c r="A109" s="112"/>
      <c r="B109" s="112"/>
      <c r="C109" s="112"/>
      <c r="D109" s="112"/>
      <c r="E109" s="112"/>
      <c r="F109" s="112"/>
      <c r="G109" s="112"/>
    </row>
    <row r="110" spans="1:7">
      <c r="A110" s="112"/>
      <c r="B110" s="112"/>
      <c r="C110" s="112"/>
      <c r="D110" s="112"/>
      <c r="E110" s="112"/>
      <c r="F110" s="112"/>
      <c r="G110" s="112"/>
    </row>
    <row r="111" spans="1:7">
      <c r="A111" s="112"/>
      <c r="B111" s="112"/>
      <c r="C111" s="112"/>
      <c r="D111" s="112"/>
      <c r="E111" s="112"/>
      <c r="F111" s="112"/>
      <c r="G111" s="112"/>
    </row>
    <row r="112" spans="1:7">
      <c r="A112" s="112"/>
      <c r="B112" s="112"/>
      <c r="C112" s="112"/>
      <c r="D112" s="112"/>
      <c r="E112" s="112"/>
      <c r="F112" s="112"/>
      <c r="G112" s="112"/>
    </row>
    <row r="113" spans="1:7">
      <c r="A113" s="112"/>
      <c r="B113" s="112"/>
      <c r="C113" s="112"/>
      <c r="D113" s="112"/>
      <c r="E113" s="112"/>
      <c r="F113" s="112"/>
      <c r="G113" s="112"/>
    </row>
    <row r="114" spans="1:7">
      <c r="A114" s="112"/>
      <c r="B114" s="112"/>
      <c r="C114" s="112"/>
      <c r="D114" s="112"/>
      <c r="E114" s="112"/>
      <c r="F114" s="112"/>
      <c r="G114" s="112"/>
    </row>
    <row r="115" spans="1:7">
      <c r="A115" s="112"/>
      <c r="B115" s="112"/>
      <c r="C115" s="112"/>
      <c r="D115" s="112"/>
      <c r="E115" s="112"/>
      <c r="F115" s="112"/>
      <c r="G115" s="112"/>
    </row>
    <row r="116" spans="1:7">
      <c r="A116" s="112"/>
      <c r="B116" s="112"/>
      <c r="C116" s="112"/>
      <c r="D116" s="112"/>
      <c r="E116" s="112"/>
      <c r="F116" s="112"/>
      <c r="G116" s="112"/>
    </row>
    <row r="117" spans="1:7">
      <c r="A117" s="112"/>
      <c r="B117" s="112"/>
      <c r="C117" s="112"/>
      <c r="D117" s="112"/>
      <c r="E117" s="112"/>
      <c r="F117" s="112"/>
      <c r="G117" s="112"/>
    </row>
    <row r="118" spans="1:7">
      <c r="A118" s="112"/>
      <c r="B118" s="112"/>
      <c r="C118" s="112"/>
      <c r="D118" s="112"/>
      <c r="E118" s="112"/>
      <c r="F118" s="112"/>
      <c r="G118" s="112"/>
    </row>
    <row r="119" spans="1:7">
      <c r="A119" s="112"/>
      <c r="B119" s="112"/>
      <c r="C119" s="112"/>
      <c r="D119" s="112"/>
      <c r="E119" s="112"/>
      <c r="F119" s="112"/>
      <c r="G119" s="112"/>
    </row>
    <row r="120" spans="1:7">
      <c r="A120" s="112"/>
      <c r="B120" s="112"/>
      <c r="C120" s="112"/>
      <c r="D120" s="112"/>
      <c r="E120" s="112"/>
      <c r="F120" s="112"/>
      <c r="G120" s="112"/>
    </row>
    <row r="121" spans="1:7">
      <c r="A121" s="112"/>
      <c r="B121" s="112"/>
      <c r="C121" s="112"/>
      <c r="D121" s="112"/>
      <c r="E121" s="112"/>
      <c r="F121" s="112"/>
      <c r="G121" s="112"/>
    </row>
    <row r="122" spans="1:7">
      <c r="A122" s="112"/>
      <c r="B122" s="112"/>
      <c r="C122" s="112"/>
      <c r="D122" s="112"/>
      <c r="E122" s="112"/>
      <c r="F122" s="112"/>
      <c r="G122" s="112"/>
    </row>
    <row r="123" spans="1:7">
      <c r="A123" s="112"/>
      <c r="B123" s="112"/>
      <c r="C123" s="112"/>
      <c r="D123" s="112"/>
      <c r="E123" s="112"/>
      <c r="F123" s="112"/>
      <c r="G123" s="112"/>
    </row>
    <row r="124" spans="1:7">
      <c r="A124" s="112"/>
      <c r="B124" s="112"/>
      <c r="C124" s="112"/>
      <c r="D124" s="112"/>
      <c r="E124" s="112"/>
      <c r="F124" s="112"/>
      <c r="G124" s="112"/>
    </row>
    <row r="125" spans="1:7">
      <c r="A125" s="112"/>
      <c r="B125" s="112"/>
      <c r="C125" s="112"/>
      <c r="D125" s="112"/>
      <c r="E125" s="112"/>
      <c r="F125" s="112"/>
      <c r="G125" s="112"/>
    </row>
    <row r="126" spans="1:7">
      <c r="A126" s="112"/>
      <c r="B126" s="112"/>
      <c r="C126" s="112"/>
      <c r="D126" s="112"/>
      <c r="E126" s="112"/>
      <c r="F126" s="112"/>
      <c r="G126" s="112"/>
    </row>
    <row r="127" spans="1:7">
      <c r="A127" s="112"/>
      <c r="B127" s="112"/>
      <c r="C127" s="112"/>
      <c r="D127" s="112"/>
      <c r="E127" s="112"/>
      <c r="F127" s="112"/>
      <c r="G127" s="112"/>
    </row>
    <row r="128" spans="1:7">
      <c r="A128" s="112"/>
      <c r="B128" s="112"/>
      <c r="C128" s="112"/>
      <c r="D128" s="112"/>
      <c r="E128" s="112"/>
      <c r="F128" s="112"/>
      <c r="G128" s="112"/>
    </row>
    <row r="129" spans="1:7">
      <c r="A129" s="112"/>
      <c r="B129" s="112"/>
      <c r="C129" s="112"/>
      <c r="D129" s="112"/>
      <c r="E129" s="112"/>
      <c r="F129" s="112"/>
      <c r="G129" s="112"/>
    </row>
    <row r="130" spans="1:7">
      <c r="A130" s="112"/>
      <c r="B130" s="112"/>
      <c r="C130" s="112"/>
      <c r="D130" s="112"/>
      <c r="E130" s="112"/>
      <c r="F130" s="112"/>
      <c r="G130" s="112"/>
    </row>
    <row r="131" spans="1:7">
      <c r="A131" s="112"/>
      <c r="B131" s="112"/>
      <c r="C131" s="112"/>
      <c r="D131" s="112"/>
      <c r="E131" s="112"/>
      <c r="F131" s="112"/>
      <c r="G131" s="112"/>
    </row>
    <row r="132" spans="1:7">
      <c r="A132" s="112"/>
      <c r="B132" s="112"/>
      <c r="C132" s="112"/>
      <c r="D132" s="112"/>
      <c r="E132" s="112"/>
      <c r="F132" s="112"/>
      <c r="G132" s="112"/>
    </row>
    <row r="133" spans="1:7">
      <c r="A133" s="112"/>
      <c r="B133" s="112"/>
      <c r="C133" s="112"/>
      <c r="D133" s="112"/>
      <c r="E133" s="112"/>
      <c r="F133" s="112"/>
      <c r="G133" s="112"/>
    </row>
    <row r="134" spans="1:7">
      <c r="A134" s="112"/>
      <c r="B134" s="112"/>
      <c r="C134" s="112"/>
      <c r="D134" s="112"/>
      <c r="E134" s="112"/>
      <c r="F134" s="112"/>
      <c r="G134" s="112"/>
    </row>
    <row r="135" spans="1:7">
      <c r="A135" s="112"/>
      <c r="B135" s="112"/>
      <c r="C135" s="112"/>
      <c r="D135" s="112"/>
      <c r="E135" s="112"/>
      <c r="F135" s="112"/>
      <c r="G135" s="112"/>
    </row>
    <row r="136" spans="1:7">
      <c r="A136" s="112"/>
      <c r="B136" s="112"/>
      <c r="C136" s="112"/>
      <c r="D136" s="112"/>
      <c r="E136" s="112"/>
      <c r="F136" s="112"/>
      <c r="G136" s="112"/>
    </row>
    <row r="137" spans="1:7">
      <c r="A137" s="112"/>
      <c r="B137" s="112"/>
      <c r="C137" s="112"/>
      <c r="D137" s="112"/>
      <c r="E137" s="112"/>
      <c r="F137" s="112"/>
      <c r="G137" s="112"/>
    </row>
    <row r="138" spans="1:7">
      <c r="A138" s="112"/>
      <c r="B138" s="112"/>
      <c r="C138" s="112"/>
      <c r="D138" s="112"/>
      <c r="E138" s="112"/>
      <c r="F138" s="112"/>
      <c r="G138" s="112"/>
    </row>
    <row r="139" spans="1:7">
      <c r="A139" s="112"/>
      <c r="B139" s="112"/>
      <c r="C139" s="112"/>
      <c r="D139" s="112"/>
      <c r="E139" s="112"/>
      <c r="F139" s="112"/>
      <c r="G139" s="112"/>
    </row>
    <row r="140" spans="1:7">
      <c r="A140" s="112"/>
      <c r="B140" s="112"/>
      <c r="C140" s="112"/>
      <c r="D140" s="112"/>
      <c r="E140" s="112"/>
      <c r="F140" s="112"/>
      <c r="G140" s="112"/>
    </row>
    <row r="141" spans="1:7">
      <c r="A141" s="112"/>
      <c r="B141" s="112"/>
      <c r="C141" s="112"/>
      <c r="D141" s="112"/>
      <c r="E141" s="112"/>
      <c r="F141" s="112"/>
      <c r="G141" s="112"/>
    </row>
    <row r="142" spans="1:7">
      <c r="A142" s="112"/>
      <c r="B142" s="112"/>
      <c r="C142" s="112"/>
      <c r="D142" s="112"/>
      <c r="E142" s="112"/>
      <c r="F142" s="112"/>
      <c r="G142" s="112"/>
    </row>
    <row r="143" spans="1:7">
      <c r="A143" s="112"/>
      <c r="B143" s="112"/>
      <c r="C143" s="112"/>
      <c r="D143" s="112"/>
      <c r="E143" s="112"/>
      <c r="F143" s="112"/>
      <c r="G143" s="112"/>
    </row>
    <row r="144" spans="1:7">
      <c r="A144" s="112"/>
      <c r="B144" s="112"/>
      <c r="C144" s="112"/>
      <c r="D144" s="112"/>
      <c r="E144" s="112"/>
      <c r="F144" s="112"/>
      <c r="G144" s="112"/>
    </row>
    <row r="145" spans="1:7">
      <c r="A145" s="112"/>
      <c r="B145" s="112"/>
      <c r="C145" s="112"/>
      <c r="D145" s="112"/>
      <c r="E145" s="112"/>
      <c r="F145" s="112"/>
      <c r="G145" s="112"/>
    </row>
    <row r="146" spans="1:7">
      <c r="A146" s="112"/>
      <c r="B146" s="112"/>
      <c r="C146" s="112"/>
      <c r="D146" s="112"/>
      <c r="E146" s="112"/>
      <c r="F146" s="112"/>
      <c r="G146" s="112"/>
    </row>
    <row r="147" spans="1:7">
      <c r="A147" s="112"/>
      <c r="B147" s="112"/>
      <c r="C147" s="112"/>
      <c r="D147" s="112"/>
      <c r="E147" s="112"/>
      <c r="F147" s="112"/>
      <c r="G147" s="112"/>
    </row>
    <row r="148" spans="1:7">
      <c r="A148" s="112"/>
      <c r="B148" s="112"/>
      <c r="C148" s="112"/>
      <c r="D148" s="112"/>
      <c r="E148" s="112"/>
      <c r="F148" s="112"/>
      <c r="G148" s="112"/>
    </row>
    <row r="149" spans="1:7">
      <c r="A149" s="112"/>
      <c r="B149" s="112"/>
      <c r="C149" s="112"/>
      <c r="D149" s="112"/>
      <c r="E149" s="112"/>
      <c r="F149" s="112"/>
      <c r="G149" s="112"/>
    </row>
    <row r="150" spans="1:7">
      <c r="A150" s="112"/>
      <c r="B150" s="112"/>
      <c r="C150" s="112"/>
      <c r="D150" s="112"/>
      <c r="E150" s="112"/>
      <c r="F150" s="112"/>
      <c r="G150" s="112"/>
    </row>
    <row r="151" spans="1:7">
      <c r="A151" s="112"/>
      <c r="B151" s="112"/>
      <c r="C151" s="112"/>
      <c r="D151" s="112"/>
      <c r="E151" s="112"/>
      <c r="F151" s="112"/>
      <c r="G151" s="112"/>
    </row>
    <row r="152" spans="1:7">
      <c r="A152" s="112"/>
      <c r="B152" s="112"/>
      <c r="C152" s="112"/>
      <c r="D152" s="112"/>
      <c r="E152" s="112"/>
      <c r="F152" s="112"/>
      <c r="G152" s="112"/>
    </row>
    <row r="153" spans="1:7">
      <c r="A153" s="112"/>
      <c r="B153" s="112"/>
      <c r="C153" s="112"/>
      <c r="D153" s="112"/>
      <c r="E153" s="112"/>
      <c r="F153" s="112"/>
      <c r="G153" s="112"/>
    </row>
    <row r="154" spans="1:7">
      <c r="A154" s="112"/>
      <c r="B154" s="112"/>
      <c r="C154" s="112"/>
      <c r="D154" s="112"/>
      <c r="E154" s="112"/>
      <c r="F154" s="112"/>
      <c r="G154" s="112"/>
    </row>
    <row r="155" spans="1:7">
      <c r="A155" s="112"/>
      <c r="B155" s="112"/>
      <c r="C155" s="112"/>
      <c r="D155" s="112"/>
      <c r="E155" s="112"/>
      <c r="F155" s="112"/>
      <c r="G155" s="112"/>
    </row>
    <row r="156" spans="1:7">
      <c r="A156" s="112"/>
      <c r="B156" s="112"/>
      <c r="C156" s="112"/>
      <c r="D156" s="112"/>
      <c r="E156" s="112"/>
      <c r="F156" s="112"/>
      <c r="G156" s="112"/>
    </row>
    <row r="157" spans="1:7">
      <c r="A157" s="112"/>
      <c r="B157" s="112"/>
      <c r="C157" s="112"/>
      <c r="D157" s="112"/>
      <c r="E157" s="112"/>
      <c r="F157" s="112"/>
      <c r="G157" s="112"/>
    </row>
    <row r="158" spans="1:7">
      <c r="A158" s="112"/>
      <c r="B158" s="112"/>
      <c r="C158" s="112"/>
      <c r="D158" s="112"/>
      <c r="E158" s="112"/>
      <c r="F158" s="112"/>
      <c r="G158" s="112"/>
    </row>
    <row r="159" spans="1:7">
      <c r="A159" s="112"/>
      <c r="B159" s="112"/>
      <c r="C159" s="112"/>
      <c r="D159" s="112"/>
      <c r="E159" s="112"/>
      <c r="F159" s="112"/>
      <c r="G159" s="112"/>
    </row>
    <row r="160" spans="1:7">
      <c r="A160" s="112"/>
      <c r="B160" s="112"/>
      <c r="C160" s="112"/>
      <c r="D160" s="112"/>
      <c r="E160" s="112"/>
      <c r="F160" s="112"/>
      <c r="G160" s="112"/>
    </row>
    <row r="161" spans="1:7">
      <c r="A161" s="112"/>
      <c r="B161" s="112"/>
      <c r="C161" s="112"/>
      <c r="D161" s="112"/>
      <c r="E161" s="112"/>
      <c r="F161" s="112"/>
      <c r="G161" s="112"/>
    </row>
    <row r="162" spans="1:7">
      <c r="A162" s="112"/>
      <c r="B162" s="112"/>
      <c r="C162" s="112"/>
      <c r="D162" s="112"/>
      <c r="E162" s="112"/>
      <c r="F162" s="112"/>
      <c r="G162" s="112"/>
    </row>
    <row r="163" spans="1:7">
      <c r="A163" s="112"/>
      <c r="B163" s="112"/>
      <c r="C163" s="112"/>
      <c r="D163" s="112"/>
      <c r="E163" s="112"/>
      <c r="F163" s="112"/>
      <c r="G163" s="112"/>
    </row>
    <row r="164" spans="1:7">
      <c r="A164" s="112"/>
      <c r="B164" s="112"/>
      <c r="C164" s="112"/>
      <c r="D164" s="112"/>
      <c r="E164" s="112"/>
      <c r="F164" s="112"/>
      <c r="G164" s="112"/>
    </row>
    <row r="165" spans="1:7">
      <c r="A165" s="112"/>
      <c r="B165" s="112"/>
      <c r="C165" s="112"/>
      <c r="D165" s="112"/>
      <c r="E165" s="112"/>
      <c r="F165" s="112"/>
      <c r="G165" s="112"/>
    </row>
    <row r="166" spans="1:7">
      <c r="A166" s="112"/>
      <c r="B166" s="112"/>
      <c r="C166" s="112"/>
      <c r="D166" s="112"/>
      <c r="E166" s="112"/>
      <c r="F166" s="112"/>
      <c r="G166" s="112"/>
    </row>
    <row r="167" spans="1:7">
      <c r="A167" s="112"/>
      <c r="B167" s="112"/>
      <c r="C167" s="112"/>
      <c r="D167" s="112"/>
      <c r="E167" s="112"/>
      <c r="F167" s="112"/>
      <c r="G167" s="112"/>
    </row>
    <row r="168" spans="1:7">
      <c r="A168" s="112"/>
      <c r="B168" s="112"/>
      <c r="C168" s="112"/>
      <c r="D168" s="112"/>
      <c r="E168" s="112"/>
      <c r="F168" s="112"/>
      <c r="G168" s="112"/>
    </row>
    <row r="169" spans="1:7">
      <c r="A169" s="112"/>
      <c r="B169" s="112"/>
      <c r="C169" s="112"/>
      <c r="D169" s="112"/>
      <c r="E169" s="112"/>
      <c r="F169" s="112"/>
      <c r="G169" s="112"/>
    </row>
    <row r="170" spans="1:7">
      <c r="A170" s="112"/>
      <c r="B170" s="112"/>
      <c r="C170" s="112"/>
      <c r="D170" s="112"/>
      <c r="E170" s="112"/>
      <c r="F170" s="112"/>
      <c r="G170" s="112"/>
    </row>
    <row r="171" spans="1:7">
      <c r="A171" s="112"/>
      <c r="B171" s="112"/>
      <c r="C171" s="112"/>
      <c r="D171" s="112"/>
      <c r="E171" s="112"/>
      <c r="F171" s="112"/>
      <c r="G171" s="112"/>
    </row>
    <row r="172" spans="1:7">
      <c r="A172" s="112"/>
      <c r="B172" s="112"/>
      <c r="C172" s="112"/>
      <c r="D172" s="112"/>
      <c r="E172" s="112"/>
      <c r="F172" s="112"/>
      <c r="G172" s="112"/>
    </row>
    <row r="173" spans="1:7">
      <c r="A173" s="112"/>
      <c r="B173" s="112"/>
      <c r="C173" s="112"/>
      <c r="D173" s="112"/>
      <c r="E173" s="112"/>
      <c r="F173" s="112"/>
      <c r="G173" s="112"/>
    </row>
    <row r="174" spans="1:7">
      <c r="A174" s="112"/>
      <c r="B174" s="112"/>
      <c r="C174" s="112"/>
      <c r="D174" s="112"/>
      <c r="E174" s="112"/>
      <c r="F174" s="112"/>
      <c r="G174" s="112"/>
    </row>
    <row r="175" spans="1:7">
      <c r="A175" s="112"/>
      <c r="B175" s="112"/>
      <c r="C175" s="112"/>
      <c r="D175" s="112"/>
      <c r="E175" s="112"/>
      <c r="F175" s="112"/>
      <c r="G175" s="112"/>
    </row>
    <row r="176" spans="1:7">
      <c r="A176" s="112"/>
      <c r="B176" s="112"/>
      <c r="C176" s="112"/>
      <c r="D176" s="112"/>
      <c r="E176" s="112"/>
      <c r="F176" s="112"/>
      <c r="G176" s="112"/>
    </row>
    <row r="177" spans="1:7">
      <c r="A177" s="112"/>
      <c r="B177" s="112"/>
      <c r="C177" s="112"/>
      <c r="D177" s="112"/>
      <c r="E177" s="112"/>
      <c r="F177" s="112"/>
      <c r="G177" s="112"/>
    </row>
    <row r="178" spans="1:7">
      <c r="A178" s="112"/>
      <c r="B178" s="112"/>
      <c r="C178" s="112"/>
      <c r="D178" s="112"/>
      <c r="E178" s="112"/>
      <c r="F178" s="112"/>
      <c r="G178" s="112"/>
    </row>
    <row r="179" spans="1:7">
      <c r="A179" s="112"/>
      <c r="B179" s="112"/>
      <c r="C179" s="112"/>
      <c r="D179" s="112"/>
      <c r="E179" s="112"/>
      <c r="F179" s="112"/>
      <c r="G179" s="112"/>
    </row>
    <row r="180" spans="1:7">
      <c r="A180" s="112"/>
      <c r="B180" s="112"/>
      <c r="C180" s="112"/>
      <c r="D180" s="112"/>
      <c r="E180" s="112"/>
      <c r="F180" s="112"/>
      <c r="G180" s="112"/>
    </row>
    <row r="181" spans="1:7">
      <c r="A181" s="112"/>
      <c r="B181" s="112"/>
      <c r="C181" s="112"/>
      <c r="D181" s="112"/>
      <c r="E181" s="112"/>
      <c r="F181" s="112"/>
      <c r="G181" s="112"/>
    </row>
    <row r="182" spans="1:7">
      <c r="A182" s="112"/>
      <c r="B182" s="112"/>
      <c r="C182" s="112"/>
      <c r="D182" s="112"/>
      <c r="E182" s="112"/>
      <c r="F182" s="112"/>
      <c r="G182" s="112"/>
    </row>
    <row r="183" spans="1:7">
      <c r="A183" s="112"/>
      <c r="B183" s="112"/>
      <c r="C183" s="112"/>
      <c r="D183" s="112"/>
      <c r="E183" s="112"/>
      <c r="F183" s="112"/>
      <c r="G183" s="112"/>
    </row>
    <row r="184" spans="1:7">
      <c r="A184" s="112"/>
      <c r="B184" s="112"/>
      <c r="C184" s="112"/>
      <c r="D184" s="112"/>
      <c r="E184" s="112"/>
      <c r="F184" s="112"/>
      <c r="G184" s="112"/>
    </row>
    <row r="185" spans="1:7">
      <c r="A185" s="112"/>
      <c r="B185" s="112"/>
      <c r="C185" s="112"/>
      <c r="D185" s="112"/>
      <c r="E185" s="112"/>
      <c r="F185" s="112"/>
      <c r="G185" s="112"/>
    </row>
    <row r="186" spans="1:7">
      <c r="A186" s="112"/>
      <c r="B186" s="112"/>
      <c r="C186" s="112"/>
      <c r="D186" s="112"/>
      <c r="E186" s="112"/>
      <c r="F186" s="112"/>
      <c r="G186" s="112"/>
    </row>
    <row r="187" spans="1:7">
      <c r="A187" s="112"/>
      <c r="B187" s="112"/>
      <c r="C187" s="112"/>
      <c r="D187" s="112"/>
      <c r="E187" s="112"/>
      <c r="F187" s="112"/>
      <c r="G187" s="112"/>
    </row>
    <row r="188" spans="1:7">
      <c r="A188" s="112"/>
      <c r="B188" s="112"/>
      <c r="C188" s="112"/>
      <c r="D188" s="112"/>
      <c r="E188" s="112"/>
      <c r="F188" s="112"/>
      <c r="G188" s="112"/>
    </row>
    <row r="189" spans="1:7">
      <c r="A189" s="112"/>
      <c r="B189" s="112"/>
      <c r="C189" s="112"/>
      <c r="D189" s="112"/>
      <c r="E189" s="112"/>
      <c r="F189" s="112"/>
      <c r="G189" s="112"/>
    </row>
    <row r="190" spans="1:7">
      <c r="A190" s="112"/>
      <c r="B190" s="112"/>
      <c r="C190" s="112"/>
      <c r="D190" s="112"/>
      <c r="E190" s="112"/>
      <c r="F190" s="112"/>
      <c r="G190" s="112"/>
    </row>
    <row r="191" spans="1:7">
      <c r="A191" s="112"/>
      <c r="B191" s="112"/>
      <c r="C191" s="112"/>
      <c r="D191" s="112"/>
      <c r="E191" s="112"/>
      <c r="F191" s="112"/>
      <c r="G191" s="112"/>
    </row>
    <row r="192" spans="1:7">
      <c r="A192" s="112"/>
      <c r="B192" s="112"/>
      <c r="C192" s="112"/>
      <c r="D192" s="112"/>
      <c r="E192" s="112"/>
      <c r="F192" s="112"/>
      <c r="G192" s="112"/>
    </row>
    <row r="193" spans="1:7">
      <c r="A193" s="112"/>
      <c r="B193" s="112"/>
      <c r="C193" s="112"/>
      <c r="D193" s="112"/>
      <c r="E193" s="112"/>
      <c r="F193" s="112"/>
      <c r="G193" s="112"/>
    </row>
    <row r="194" spans="1:7">
      <c r="A194" s="112"/>
      <c r="B194" s="112"/>
      <c r="C194" s="112"/>
      <c r="D194" s="112"/>
      <c r="E194" s="112"/>
      <c r="F194" s="112"/>
      <c r="G194" s="112"/>
    </row>
    <row r="195" spans="1:7">
      <c r="A195" s="112"/>
      <c r="B195" s="112"/>
      <c r="C195" s="112"/>
      <c r="D195" s="112"/>
      <c r="E195" s="112"/>
      <c r="F195" s="112"/>
      <c r="G195" s="112"/>
    </row>
    <row r="196" spans="1:7">
      <c r="A196" s="112"/>
      <c r="B196" s="112"/>
      <c r="C196" s="112"/>
      <c r="D196" s="112"/>
      <c r="E196" s="112"/>
      <c r="F196" s="112"/>
      <c r="G196" s="112"/>
    </row>
    <row r="197" spans="1:7">
      <c r="A197" s="112"/>
      <c r="B197" s="112"/>
      <c r="C197" s="112"/>
      <c r="D197" s="112"/>
      <c r="E197" s="112"/>
      <c r="F197" s="112"/>
      <c r="G197" s="112"/>
    </row>
    <row r="198" spans="1:7">
      <c r="A198" s="112"/>
      <c r="B198" s="112"/>
      <c r="C198" s="112"/>
      <c r="D198" s="112"/>
      <c r="E198" s="112"/>
      <c r="F198" s="112"/>
      <c r="G198" s="112"/>
    </row>
    <row r="199" spans="1:7">
      <c r="A199" s="112"/>
      <c r="B199" s="112"/>
      <c r="C199" s="112"/>
      <c r="D199" s="112"/>
      <c r="E199" s="112"/>
      <c r="F199" s="112"/>
      <c r="G199" s="112"/>
    </row>
    <row r="200" spans="1:7">
      <c r="A200" s="112"/>
      <c r="B200" s="112"/>
      <c r="C200" s="112"/>
      <c r="D200" s="112"/>
      <c r="E200" s="112"/>
      <c r="F200" s="112"/>
      <c r="G200" s="112"/>
    </row>
  </sheetData>
  <sheetProtection sheet="1" scenarios="1"/>
  <mergeCells count="3">
    <mergeCell ref="B5:E5"/>
    <mergeCell ref="B8:E8"/>
    <mergeCell ref="B19:E19"/>
  </mergeCells>
  <phoneticPr fontId="1"/>
  <dataValidations count="22">
    <dataValidation type="list" showInputMessage="1" showErrorMessage="1" errorTitle="入力値" error="選択肢から入力してください。" sqref="C9" xr:uid="{1C743DBC-F4D3-4E0F-BAE5-70EA3F2B9787}">
      <formula1>"AUTO,BAND,OFF"</formula1>
    </dataValidation>
    <dataValidation type="list" showInputMessage="1" showErrorMessage="1" errorTitle="入力値" error="選択肢から入力してください。" sqref="C10" xr:uid="{391FE5EC-7D68-451A-B067-8BCA7CA20B43}">
      <formula1>"STRICT,SSE2,AUTO,AVX2"</formula1>
    </dataValidation>
    <dataValidation type="list" showInputMessage="1" showErrorMessage="1" errorTitle="入力値" error="選択肢から入力してください。" sqref="C11" xr:uid="{35DB2B3F-0470-429D-9FCA-1DCACA9D7A60}">
      <formula1>"0,1"</formula1>
    </dataValidation>
    <dataValidation type="list" showInputMessage="1" showErrorMessage="1" errorTitle="入力値" error="選択肢から入力してください。" sqref="C12" xr:uid="{E1331F02-7CB2-4CDF-AA68-19BB6FAD6E4B}">
      <formula1>"0,1"</formula1>
    </dataValidation>
    <dataValidation type="list" showInputMessage="1" showErrorMessage="1" errorTitle="入力値" error="選択肢から入力してください。" sqref="C13" xr:uid="{F6F3862B-33A1-4652-9558-11DC3E4FA9CD}">
      <formula1>"0,1"</formula1>
    </dataValidation>
    <dataValidation type="list" showInputMessage="1" showErrorMessage="1" errorTitle="入力値" error="選択肢から入力してください。" sqref="C14" xr:uid="{0FD73401-09A7-4A24-A540-35CABA2FFD02}">
      <formula1>"0,1"</formula1>
    </dataValidation>
    <dataValidation type="list" showInputMessage="1" showErrorMessage="1" errorTitle="入力値" error="選択肢から入力してください。" sqref="C15" xr:uid="{0B4563EF-03B3-4430-878E-6FBCEB642614}">
      <formula1>"0,1"</formula1>
    </dataValidation>
    <dataValidation type="list" showInputMessage="1" showErrorMessage="1" errorTitle="入力値" error="選択肢から入力してください。" sqref="C16" xr:uid="{0306A33F-AA04-42FE-BF1C-F73C35693460}">
      <formula1>"0,1"</formula1>
    </dataValidation>
    <dataValidation type="list" showInputMessage="1" showErrorMessage="1" errorTitle="入力値" error="選択肢から入力してください。" sqref="C17" xr:uid="{50B8823D-6416-4F78-A382-B638E180F48E}">
      <formula1>"0,1"</formula1>
    </dataValidation>
    <dataValidation type="list" showInputMessage="1" showErrorMessage="1" errorTitle="入力値" error="選択肢から入力してください。" sqref="C20" xr:uid="{D9349EDB-93DD-48AD-9E15-162EC89C798E}">
      <formula1>"0,1"</formula1>
    </dataValidation>
    <dataValidation type="list" showInputMessage="1" showErrorMessage="1" errorTitle="入力値" error="選択肢から入力してください。" sqref="C21" xr:uid="{02D6D5ED-8247-4EB0-9BE1-0A24991515A5}">
      <formula1>"0,1"</formula1>
    </dataValidation>
    <dataValidation type="list" showInputMessage="1" showErrorMessage="1" errorTitle="入力値" error="選択肢から入力してください。" sqref="C22" xr:uid="{49DEC86F-29AC-4363-8D52-36F65EBDBE7B}">
      <formula1>"0,1"</formula1>
    </dataValidation>
    <dataValidation type="list" showInputMessage="1" showErrorMessage="1" errorTitle="入力値" error="選択肢から入力してください。" sqref="C23" xr:uid="{94EB7F23-04A5-4DCE-BE5A-074AFE6E3FCE}">
      <formula1>"0,1"</formula1>
    </dataValidation>
    <dataValidation type="list" showInputMessage="1" showErrorMessage="1" errorTitle="入力値" error="選択肢から入力してください。" sqref="C24" xr:uid="{67505F09-6A9D-46E7-871E-A6BE05688301}">
      <formula1>"0,1"</formula1>
    </dataValidation>
    <dataValidation type="list" showInputMessage="1" showErrorMessage="1" errorTitle="入力値" error="選択肢から入力してください。" sqref="C25" xr:uid="{7B876B79-B296-4D95-889F-B3CCA03AEC76}">
      <formula1>"0,1"</formula1>
    </dataValidation>
    <dataValidation type="list" showInputMessage="1" showErrorMessage="1" errorTitle="入力値" error="選択肢から入力してください。" sqref="C26" xr:uid="{C001FDD4-D465-4549-8904-2382B3B4BC39}">
      <formula1>"0,1"</formula1>
    </dataValidation>
    <dataValidation type="list" showInputMessage="1" showErrorMessage="1" errorTitle="入力値" error="選択肢から入力してください。" sqref="C27" xr:uid="{1E22DA47-BD17-468C-9189-F571313583E6}">
      <formula1>"0,1"</formula1>
    </dataValidation>
    <dataValidation type="list" showInputMessage="1" showErrorMessage="1" errorTitle="入力値" error="選択肢から入力してください。" sqref="C28" xr:uid="{757DDBDB-BAC3-4859-A2F4-375163369324}">
      <formula1>"0,1"</formula1>
    </dataValidation>
    <dataValidation type="list" showInputMessage="1" showErrorMessage="1" errorTitle="入力値" error="選択肢から入力してください。" sqref="C29" xr:uid="{02351CE9-4ECA-4AFA-9497-E636E71AF796}">
      <formula1>"0,1"</formula1>
    </dataValidation>
    <dataValidation type="custom" showInputMessage="1" showErrorMessage="1" errorTitle="入力値" error="指定された範囲・形式の数値を入力してください。" sqref="C30" xr:uid="{CD4B3707-FB70-4947-87C7-26DBB3CD2A24}">
      <formula1>AND(ISNUMBER(C30),C30&gt;=0,C30&lt;=1)</formula1>
    </dataValidation>
    <dataValidation type="custom" showInputMessage="1" showErrorMessage="1" errorTitle="入力値" error="指定された範囲・形式の数値を入力してください。" sqref="C31" xr:uid="{0D7349E4-4DD1-43F8-9F9B-38EE32C5F481}">
      <formula1>AND(ISNUMBER(C31),C31&gt;0,C31&lt;=2)</formula1>
    </dataValidation>
    <dataValidation type="custom" showInputMessage="1" showErrorMessage="1" errorTitle="入力値" error="指定された範囲・形式の数値を入力してください。" sqref="C32" xr:uid="{F7393667-790F-4166-AEA0-3566C5FAB20D}">
      <formula1>AND(ISNUMBER(C32),C32&gt;0,C32&lt;=0.1)</formula1>
    </dataValidation>
  </dataValidations>
  <hyperlinks>
    <hyperlink ref="B4" location="'操作パネル'!B2" display="操作パネルへ" xr:uid="{889DFCBA-9084-496B-A9A0-AD3E85221BB8}"/>
  </hyperlinks>
  <pageMargins left="0.7" right="0.7" top="0.75" bottom="0.75" header="0.3" footer="0.3"/>
  <pageSetup paperSize="9" fitToHeight="0" orientation="landscape" verticalDpi="0"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EF7D8E-BF2C-46C1-B0A4-B663F1DDA263}">
  <sheetPr codeName="Sheet34">
    <tabColor rgb="FF518773"/>
    <pageSetUpPr fitToPage="1"/>
  </sheetPr>
  <dimension ref="A1:J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9" width="9" style="38"/>
    <col min="10" max="10" width="0" style="38" hidden="1" customWidth="1"/>
    <col min="11" max="16384" width="9" style="38"/>
  </cols>
  <sheetData>
    <row r="1" spans="1:7" ht="24.95" customHeight="1">
      <c r="A1" s="111"/>
      <c r="B1" s="111"/>
      <c r="C1" s="111"/>
      <c r="D1" s="111"/>
      <c r="E1" s="111"/>
      <c r="F1" s="111"/>
      <c r="G1" s="112"/>
    </row>
    <row r="2" spans="1:7" ht="24.95" customHeight="1">
      <c r="A2" s="111"/>
      <c r="B2" s="113" t="s">
        <v>845</v>
      </c>
      <c r="C2" s="111"/>
      <c r="D2" s="111"/>
      <c r="E2" s="111"/>
      <c r="F2" s="111"/>
      <c r="G2" s="112"/>
    </row>
    <row r="3" spans="1:7" ht="24.95" customHeight="1">
      <c r="A3" s="111"/>
      <c r="B3" s="114"/>
      <c r="C3" s="114"/>
      <c r="D3" s="114"/>
      <c r="E3" s="114"/>
      <c r="F3" s="111"/>
      <c r="G3" s="112"/>
    </row>
    <row r="4" spans="1:7" ht="24.95" customHeight="1">
      <c r="A4" s="111"/>
      <c r="B4" s="60" t="s">
        <v>810</v>
      </c>
      <c r="C4" s="111"/>
      <c r="D4" s="111"/>
      <c r="E4" s="111"/>
      <c r="F4" s="111"/>
      <c r="G4" s="112"/>
    </row>
    <row r="5" spans="1:7" ht="33" customHeight="1">
      <c r="A5" s="111"/>
      <c r="B5" s="115" t="s">
        <v>846</v>
      </c>
      <c r="C5" s="115"/>
      <c r="D5" s="115"/>
      <c r="E5" s="115"/>
      <c r="F5" s="111"/>
      <c r="G5" s="112"/>
    </row>
    <row r="6" spans="1:7" ht="24.95" customHeight="1">
      <c r="A6" s="111"/>
      <c r="B6" s="111"/>
      <c r="C6" s="111"/>
      <c r="D6" s="111"/>
      <c r="E6" s="111"/>
      <c r="F6" s="111"/>
      <c r="G6" s="112"/>
    </row>
    <row r="7" spans="1:7" ht="27.95" customHeight="1">
      <c r="A7" s="111"/>
      <c r="B7" s="116" t="s">
        <v>5</v>
      </c>
      <c r="C7" s="116" t="s">
        <v>819</v>
      </c>
      <c r="D7" s="111"/>
      <c r="E7" s="116" t="s">
        <v>820</v>
      </c>
      <c r="F7" s="111"/>
      <c r="G7" s="117" t="s">
        <v>1029</v>
      </c>
    </row>
    <row r="8" spans="1:7" ht="27.95" customHeight="1">
      <c r="A8" s="111"/>
      <c r="B8" s="118" t="s">
        <v>847</v>
      </c>
      <c r="C8" s="118"/>
      <c r="D8" s="118"/>
      <c r="E8" s="118"/>
      <c r="F8" s="111"/>
      <c r="G8" s="112"/>
    </row>
    <row r="9" spans="1:7" ht="48" customHeight="1">
      <c r="A9" s="111"/>
      <c r="B9" s="111" t="s">
        <v>81</v>
      </c>
      <c r="C9" s="68" t="s">
        <v>868</v>
      </c>
      <c r="D9" s="111"/>
      <c r="E9" s="119" t="s">
        <v>460</v>
      </c>
      <c r="F9" s="111" t="s">
        <v>82</v>
      </c>
      <c r="G9" s="120" t="s">
        <v>868</v>
      </c>
    </row>
    <row r="10" spans="1:7" ht="48" customHeight="1">
      <c r="A10" s="111"/>
      <c r="B10" s="111" t="s">
        <v>83</v>
      </c>
      <c r="C10" s="68" t="s">
        <v>869</v>
      </c>
      <c r="D10" s="111"/>
      <c r="E10" s="119" t="s">
        <v>461</v>
      </c>
      <c r="F10" s="111" t="s">
        <v>84</v>
      </c>
      <c r="G10" s="120" t="s">
        <v>869</v>
      </c>
    </row>
    <row r="11" spans="1:7" ht="48" customHeight="1">
      <c r="A11" s="111"/>
      <c r="B11" s="111" t="s">
        <v>848</v>
      </c>
      <c r="C11" s="68" t="s">
        <v>870</v>
      </c>
      <c r="D11" s="111"/>
      <c r="E11" s="119" t="s">
        <v>462</v>
      </c>
      <c r="F11" s="111" t="s">
        <v>87</v>
      </c>
      <c r="G11" s="120" t="s">
        <v>870</v>
      </c>
    </row>
    <row r="12" spans="1:7" ht="48" customHeight="1">
      <c r="A12" s="111"/>
      <c r="B12" s="111" t="s">
        <v>88</v>
      </c>
      <c r="C12" s="67">
        <v>5</v>
      </c>
      <c r="D12" s="111"/>
      <c r="E12" s="119" t="s">
        <v>89</v>
      </c>
      <c r="F12" s="111" t="s">
        <v>90</v>
      </c>
      <c r="G12" s="120">
        <v>5</v>
      </c>
    </row>
    <row r="13" spans="1:7" ht="48" customHeight="1">
      <c r="A13" s="111"/>
      <c r="B13" s="111" t="s">
        <v>849</v>
      </c>
      <c r="C13" s="68" t="s">
        <v>870</v>
      </c>
      <c r="D13" s="111"/>
      <c r="E13" s="119" t="s">
        <v>463</v>
      </c>
      <c r="F13" s="111" t="s">
        <v>92</v>
      </c>
      <c r="G13" s="120" t="s">
        <v>870</v>
      </c>
    </row>
    <row r="14" spans="1:7" ht="48" customHeight="1">
      <c r="A14" s="111"/>
      <c r="B14" s="111" t="s">
        <v>850</v>
      </c>
      <c r="C14" s="68" t="s">
        <v>406</v>
      </c>
      <c r="D14" s="111"/>
      <c r="E14" s="119" t="s">
        <v>851</v>
      </c>
      <c r="F14" s="111" t="s">
        <v>94</v>
      </c>
      <c r="G14" s="120" t="s">
        <v>1033</v>
      </c>
    </row>
    <row r="15" spans="1:7" ht="24.95" customHeight="1">
      <c r="A15" s="111"/>
      <c r="B15" s="111"/>
      <c r="C15" s="111"/>
      <c r="D15" s="111"/>
      <c r="E15" s="111"/>
      <c r="F15" s="111"/>
      <c r="G15" s="112"/>
    </row>
    <row r="16" spans="1:7" ht="27.95" customHeight="1">
      <c r="A16" s="111"/>
      <c r="B16" s="118" t="s">
        <v>852</v>
      </c>
      <c r="C16" s="118"/>
      <c r="D16" s="118"/>
      <c r="E16" s="118"/>
      <c r="F16" s="111"/>
      <c r="G16" s="112"/>
    </row>
    <row r="17" spans="1:10" ht="48" customHeight="1">
      <c r="A17" s="111"/>
      <c r="B17" s="111" t="s">
        <v>106</v>
      </c>
      <c r="C17" s="67">
        <v>1</v>
      </c>
      <c r="D17" s="111"/>
      <c r="E17" s="119" t="s">
        <v>107</v>
      </c>
      <c r="F17" s="111" t="s">
        <v>108</v>
      </c>
      <c r="G17" s="120" t="s">
        <v>1030</v>
      </c>
    </row>
    <row r="18" spans="1:10" ht="48" customHeight="1">
      <c r="A18" s="111"/>
      <c r="B18" s="111" t="s">
        <v>1112</v>
      </c>
      <c r="C18" s="89" t="s">
        <v>1054</v>
      </c>
      <c r="D18" s="89"/>
      <c r="E18" s="89"/>
      <c r="F18" s="111" t="s">
        <v>111</v>
      </c>
      <c r="G18" s="120" t="s">
        <v>1113</v>
      </c>
    </row>
    <row r="19" spans="1:10" ht="48" customHeight="1">
      <c r="A19" s="111"/>
      <c r="B19" s="111" t="s">
        <v>112</v>
      </c>
      <c r="C19" s="68" t="s">
        <v>871</v>
      </c>
      <c r="D19" s="111"/>
      <c r="E19" s="119" t="s">
        <v>465</v>
      </c>
      <c r="F19" s="111" t="s">
        <v>114</v>
      </c>
      <c r="G19" s="120" t="s">
        <v>871</v>
      </c>
    </row>
    <row r="20" spans="1:10" ht="48" customHeight="1">
      <c r="A20" s="111"/>
      <c r="B20" s="111" t="s">
        <v>853</v>
      </c>
      <c r="C20" s="68" t="s">
        <v>872</v>
      </c>
      <c r="D20" s="111"/>
      <c r="E20" s="119" t="s">
        <v>467</v>
      </c>
      <c r="F20" s="111" t="s">
        <v>119</v>
      </c>
      <c r="G20" s="120" t="s">
        <v>872</v>
      </c>
    </row>
    <row r="21" spans="1:10" ht="48" customHeight="1">
      <c r="A21" s="111"/>
      <c r="B21" s="111" t="s">
        <v>115</v>
      </c>
      <c r="C21" s="68" t="s">
        <v>873</v>
      </c>
      <c r="D21" s="111"/>
      <c r="E21" s="119" t="s">
        <v>466</v>
      </c>
      <c r="F21" s="111" t="s">
        <v>117</v>
      </c>
      <c r="G21" s="120" t="s">
        <v>1034</v>
      </c>
    </row>
    <row r="22" spans="1:10" ht="48" customHeight="1">
      <c r="A22" s="111"/>
      <c r="B22" s="111" t="s">
        <v>103</v>
      </c>
      <c r="C22" s="67">
        <v>35</v>
      </c>
      <c r="D22" s="111"/>
      <c r="E22" s="119" t="s">
        <v>104</v>
      </c>
      <c r="F22" s="111" t="s">
        <v>105</v>
      </c>
      <c r="G22" s="120" t="s">
        <v>1030</v>
      </c>
    </row>
    <row r="23" spans="1:10" ht="48" customHeight="1">
      <c r="A23" s="111"/>
      <c r="B23" s="111" t="s">
        <v>97</v>
      </c>
      <c r="C23" s="67">
        <v>1000</v>
      </c>
      <c r="D23" s="111"/>
      <c r="E23" s="119" t="s">
        <v>98</v>
      </c>
      <c r="F23" s="111" t="s">
        <v>99</v>
      </c>
      <c r="G23" s="120" t="s">
        <v>1030</v>
      </c>
    </row>
    <row r="24" spans="1:10" ht="48" customHeight="1">
      <c r="A24" s="111"/>
      <c r="B24" s="111" t="s">
        <v>100</v>
      </c>
      <c r="C24" s="67">
        <v>1000</v>
      </c>
      <c r="D24" s="111"/>
      <c r="E24" s="119" t="s">
        <v>101</v>
      </c>
      <c r="F24" s="111" t="s">
        <v>102</v>
      </c>
      <c r="G24" s="120" t="s">
        <v>1030</v>
      </c>
    </row>
    <row r="25" spans="1:10" ht="24.95" customHeight="1">
      <c r="A25" s="111"/>
      <c r="B25" s="111"/>
      <c r="C25" s="111"/>
      <c r="D25" s="111"/>
      <c r="E25" s="111"/>
      <c r="F25" s="111"/>
      <c r="G25" s="112"/>
    </row>
    <row r="26" spans="1:10" ht="24.95" customHeight="1">
      <c r="A26" s="111"/>
      <c r="B26" s="127" t="s">
        <v>1120</v>
      </c>
      <c r="C26" s="127"/>
      <c r="D26" s="127"/>
      <c r="E26" s="127"/>
      <c r="F26" s="127"/>
      <c r="G26" s="127"/>
    </row>
    <row r="27" spans="1:10" ht="24.95" customHeight="1">
      <c r="A27" s="111"/>
      <c r="B27" s="111" t="s">
        <v>1121</v>
      </c>
      <c r="C27" s="90" t="s">
        <v>1114</v>
      </c>
      <c r="D27" s="90"/>
      <c r="E27" s="90"/>
      <c r="F27" s="111"/>
      <c r="G27" s="112"/>
    </row>
    <row r="28" spans="1:10" ht="24.95" customHeight="1">
      <c r="A28" s="111"/>
      <c r="B28" s="128" t="s">
        <v>1115</v>
      </c>
      <c r="C28" s="128"/>
      <c r="D28" s="128"/>
      <c r="E28" s="128"/>
      <c r="F28" s="128"/>
      <c r="G28" s="128"/>
      <c r="J28" s="74"/>
    </row>
    <row r="29" spans="1:10" ht="24.95" customHeight="1">
      <c r="A29" s="111"/>
      <c r="B29" s="128" t="s">
        <v>1116</v>
      </c>
      <c r="C29" s="128"/>
      <c r="D29" s="128"/>
      <c r="E29" s="128"/>
      <c r="F29" s="128"/>
      <c r="G29" s="128"/>
      <c r="J29" s="74"/>
    </row>
    <row r="30" spans="1:10" ht="24.95" customHeight="1">
      <c r="A30" s="111"/>
      <c r="B30" s="111" t="s">
        <v>1122</v>
      </c>
      <c r="C30" s="69">
        <v>1</v>
      </c>
      <c r="D30" s="111"/>
      <c r="E30" s="121" t="s">
        <v>1123</v>
      </c>
      <c r="F30" s="121"/>
      <c r="G30" s="121"/>
    </row>
    <row r="31" spans="1:10" ht="24.95" customHeight="1">
      <c r="A31" s="111"/>
      <c r="B31" s="111"/>
      <c r="C31" s="111"/>
      <c r="D31" s="111"/>
      <c r="E31" s="111"/>
      <c r="F31" s="111"/>
      <c r="G31" s="112"/>
    </row>
    <row r="32" spans="1:10" ht="24.95" customHeight="1">
      <c r="A32" s="111"/>
      <c r="B32" s="121" t="s">
        <v>1124</v>
      </c>
      <c r="C32" s="121"/>
      <c r="D32" s="121"/>
      <c r="E32" s="121"/>
      <c r="F32" s="121"/>
      <c r="G32" s="121"/>
    </row>
    <row r="33" spans="1:7" ht="24.95" customHeight="1">
      <c r="A33" s="111"/>
      <c r="B33" s="121"/>
      <c r="C33" s="121"/>
      <c r="D33" s="121"/>
      <c r="E33" s="121"/>
      <c r="F33" s="121"/>
      <c r="G33" s="121"/>
    </row>
    <row r="34" spans="1:7" ht="24.95" customHeight="1">
      <c r="A34" s="111"/>
      <c r="B34" s="121"/>
      <c r="C34" s="121"/>
      <c r="D34" s="121"/>
      <c r="E34" s="121"/>
      <c r="F34" s="121"/>
      <c r="G34" s="121"/>
    </row>
    <row r="35" spans="1:7" ht="24.95" customHeight="1">
      <c r="A35" s="111"/>
      <c r="B35" s="111"/>
      <c r="C35" s="111"/>
      <c r="D35" s="111"/>
      <c r="E35" s="111"/>
      <c r="F35" s="111"/>
      <c r="G35" s="112"/>
    </row>
    <row r="36" spans="1:7" ht="24.95" customHeight="1">
      <c r="A36" s="111"/>
      <c r="B36" s="111"/>
      <c r="C36" s="111"/>
      <c r="D36" s="111"/>
      <c r="E36" s="111"/>
      <c r="F36" s="111"/>
      <c r="G36" s="112"/>
    </row>
    <row r="37" spans="1:7" ht="24.95" customHeight="1">
      <c r="A37" s="111"/>
      <c r="B37" s="111"/>
      <c r="C37" s="111"/>
      <c r="D37" s="111"/>
      <c r="E37" s="111"/>
      <c r="F37" s="111"/>
      <c r="G37" s="112"/>
    </row>
    <row r="38" spans="1:7" ht="24.95" customHeight="1">
      <c r="A38" s="111"/>
      <c r="B38" s="111"/>
      <c r="C38" s="111"/>
      <c r="D38" s="111"/>
      <c r="E38" s="111"/>
      <c r="F38" s="111"/>
      <c r="G38" s="112"/>
    </row>
    <row r="39" spans="1:7" ht="24.95" customHeight="1">
      <c r="A39" s="111"/>
      <c r="B39" s="111"/>
      <c r="C39" s="111"/>
      <c r="D39" s="111"/>
      <c r="E39" s="111"/>
      <c r="F39" s="111"/>
      <c r="G39" s="112"/>
    </row>
    <row r="40" spans="1:7" ht="24.95" customHeight="1">
      <c r="A40" s="111"/>
      <c r="B40" s="111"/>
      <c r="C40" s="111"/>
      <c r="D40" s="111"/>
      <c r="E40" s="111"/>
      <c r="F40" s="111"/>
      <c r="G40" s="112"/>
    </row>
    <row r="41" spans="1:7" ht="24.95" customHeight="1">
      <c r="A41" s="111"/>
      <c r="B41" s="111"/>
      <c r="C41" s="111"/>
      <c r="D41" s="111"/>
      <c r="E41" s="111"/>
      <c r="F41" s="111"/>
      <c r="G41" s="112"/>
    </row>
    <row r="42" spans="1:7" ht="24.95" customHeight="1">
      <c r="A42" s="111"/>
      <c r="B42" s="111"/>
      <c r="C42" s="111"/>
      <c r="D42" s="111"/>
      <c r="E42" s="111"/>
      <c r="F42" s="111"/>
      <c r="G42" s="112"/>
    </row>
    <row r="43" spans="1:7" ht="24.95" customHeight="1">
      <c r="A43" s="111"/>
      <c r="B43" s="111"/>
      <c r="C43" s="111"/>
      <c r="D43" s="111"/>
      <c r="E43" s="111"/>
      <c r="F43" s="111"/>
      <c r="G43" s="112"/>
    </row>
    <row r="44" spans="1:7" ht="24.95" customHeight="1">
      <c r="A44" s="111"/>
      <c r="B44" s="111"/>
      <c r="C44" s="111"/>
      <c r="D44" s="111"/>
      <c r="E44" s="111"/>
      <c r="F44" s="111"/>
      <c r="G44" s="112"/>
    </row>
    <row r="45" spans="1:7" ht="24.95" customHeight="1">
      <c r="A45" s="111"/>
      <c r="B45" s="111"/>
      <c r="C45" s="111"/>
      <c r="D45" s="111"/>
      <c r="E45" s="111"/>
      <c r="F45" s="111"/>
      <c r="G45" s="112"/>
    </row>
    <row r="46" spans="1:7" ht="24.95" customHeight="1">
      <c r="A46" s="111"/>
      <c r="B46" s="111"/>
      <c r="C46" s="111"/>
      <c r="D46" s="111"/>
      <c r="E46" s="111"/>
      <c r="F46" s="111"/>
      <c r="G46" s="112"/>
    </row>
    <row r="47" spans="1:7" ht="24.95" customHeight="1">
      <c r="A47" s="111"/>
      <c r="B47" s="111"/>
      <c r="C47" s="111"/>
      <c r="D47" s="111"/>
      <c r="E47" s="111"/>
      <c r="F47" s="111"/>
      <c r="G47" s="112"/>
    </row>
    <row r="48" spans="1:7" ht="24.95" customHeight="1">
      <c r="A48" s="111"/>
      <c r="B48" s="111"/>
      <c r="C48" s="111"/>
      <c r="D48" s="111"/>
      <c r="E48" s="111"/>
      <c r="F48" s="111"/>
      <c r="G48" s="112"/>
    </row>
    <row r="49" spans="1:7" ht="24.95" customHeight="1">
      <c r="A49" s="111"/>
      <c r="B49" s="111"/>
      <c r="C49" s="111"/>
      <c r="D49" s="111"/>
      <c r="E49" s="111"/>
      <c r="F49" s="111"/>
      <c r="G49" s="112"/>
    </row>
    <row r="50" spans="1:7" ht="24.95" customHeight="1">
      <c r="A50" s="111"/>
      <c r="B50" s="111"/>
      <c r="C50" s="111"/>
      <c r="D50" s="111"/>
      <c r="E50" s="111"/>
      <c r="F50" s="111"/>
      <c r="G50" s="112"/>
    </row>
    <row r="51" spans="1:7" ht="24.95" customHeight="1">
      <c r="A51" s="111"/>
      <c r="B51" s="111"/>
      <c r="C51" s="111"/>
      <c r="D51" s="111"/>
      <c r="E51" s="111"/>
      <c r="F51" s="111"/>
      <c r="G51" s="112"/>
    </row>
    <row r="52" spans="1:7" ht="24.95" customHeight="1">
      <c r="A52" s="111"/>
      <c r="B52" s="111"/>
      <c r="C52" s="111"/>
      <c r="D52" s="111"/>
      <c r="E52" s="111"/>
      <c r="F52" s="111"/>
      <c r="G52" s="112"/>
    </row>
    <row r="53" spans="1:7" ht="24.95" customHeight="1">
      <c r="A53" s="111"/>
      <c r="B53" s="111"/>
      <c r="C53" s="111"/>
      <c r="D53" s="111"/>
      <c r="E53" s="111"/>
      <c r="F53" s="111"/>
      <c r="G53" s="112"/>
    </row>
    <row r="54" spans="1:7" ht="24.95" customHeight="1">
      <c r="A54" s="111"/>
      <c r="B54" s="111"/>
      <c r="C54" s="111"/>
      <c r="D54" s="111"/>
      <c r="E54" s="111"/>
      <c r="F54" s="111"/>
      <c r="G54" s="112"/>
    </row>
    <row r="55" spans="1:7" ht="24.95" customHeight="1">
      <c r="A55" s="111"/>
      <c r="B55" s="111"/>
      <c r="C55" s="111"/>
      <c r="D55" s="111"/>
      <c r="E55" s="111"/>
      <c r="F55" s="111"/>
      <c r="G55" s="112"/>
    </row>
    <row r="56" spans="1:7" ht="24.95" customHeight="1">
      <c r="A56" s="111"/>
      <c r="B56" s="111"/>
      <c r="C56" s="111"/>
      <c r="D56" s="111"/>
      <c r="E56" s="111"/>
      <c r="F56" s="111"/>
      <c r="G56" s="112"/>
    </row>
    <row r="57" spans="1:7" ht="24.95" customHeight="1">
      <c r="A57" s="111"/>
      <c r="B57" s="111"/>
      <c r="C57" s="111"/>
      <c r="D57" s="111"/>
      <c r="E57" s="111"/>
      <c r="F57" s="111"/>
      <c r="G57" s="112"/>
    </row>
    <row r="58" spans="1:7" ht="24.95" customHeight="1">
      <c r="A58" s="111"/>
      <c r="B58" s="111"/>
      <c r="C58" s="111"/>
      <c r="D58" s="111"/>
      <c r="E58" s="111"/>
      <c r="F58" s="111"/>
      <c r="G58" s="112"/>
    </row>
    <row r="59" spans="1:7" ht="24.95" customHeight="1">
      <c r="A59" s="111"/>
      <c r="B59" s="111"/>
      <c r="C59" s="111"/>
      <c r="D59" s="111"/>
      <c r="E59" s="111"/>
      <c r="F59" s="111"/>
      <c r="G59" s="112"/>
    </row>
    <row r="60" spans="1:7" ht="24.95" customHeight="1">
      <c r="A60" s="111"/>
      <c r="B60" s="111"/>
      <c r="C60" s="111"/>
      <c r="D60" s="111"/>
      <c r="E60" s="111"/>
      <c r="F60" s="111"/>
      <c r="G60" s="112"/>
    </row>
    <row r="61" spans="1:7" ht="24.95" customHeight="1">
      <c r="A61" s="111"/>
      <c r="B61" s="111"/>
      <c r="C61" s="111"/>
      <c r="D61" s="111"/>
      <c r="E61" s="111"/>
      <c r="F61" s="111"/>
      <c r="G61" s="112"/>
    </row>
    <row r="62" spans="1:7" ht="24.95" customHeight="1">
      <c r="A62" s="111"/>
      <c r="B62" s="111"/>
      <c r="C62" s="111"/>
      <c r="D62" s="111"/>
      <c r="E62" s="111"/>
      <c r="F62" s="111"/>
      <c r="G62" s="112"/>
    </row>
    <row r="63" spans="1:7" ht="24.95" customHeight="1">
      <c r="A63" s="111"/>
      <c r="B63" s="111"/>
      <c r="C63" s="111"/>
      <c r="D63" s="111"/>
      <c r="E63" s="111"/>
      <c r="F63" s="111"/>
      <c r="G63" s="112"/>
    </row>
    <row r="64" spans="1:7" ht="24.95" customHeight="1">
      <c r="A64" s="111"/>
      <c r="B64" s="111"/>
      <c r="C64" s="111"/>
      <c r="D64" s="111"/>
      <c r="E64" s="111"/>
      <c r="F64" s="111"/>
      <c r="G64" s="112"/>
    </row>
    <row r="65" spans="1:7" ht="24.95" customHeight="1">
      <c r="A65" s="111"/>
      <c r="B65" s="111"/>
      <c r="C65" s="111"/>
      <c r="D65" s="111"/>
      <c r="E65" s="111"/>
      <c r="F65" s="111"/>
      <c r="G65" s="112"/>
    </row>
    <row r="66" spans="1:7" ht="24.95" customHeight="1">
      <c r="A66" s="111"/>
      <c r="B66" s="111"/>
      <c r="C66" s="111"/>
      <c r="D66" s="111"/>
      <c r="E66" s="111"/>
      <c r="F66" s="111"/>
      <c r="G66" s="112"/>
    </row>
    <row r="67" spans="1:7" ht="24.95" customHeight="1">
      <c r="A67" s="111"/>
      <c r="B67" s="111"/>
      <c r="C67" s="111"/>
      <c r="D67" s="111"/>
      <c r="E67" s="111"/>
      <c r="F67" s="111"/>
      <c r="G67" s="112"/>
    </row>
    <row r="68" spans="1:7" ht="24.95" customHeight="1">
      <c r="A68" s="111"/>
      <c r="B68" s="111"/>
      <c r="C68" s="111"/>
      <c r="D68" s="111"/>
      <c r="E68" s="111"/>
      <c r="F68" s="111"/>
      <c r="G68" s="112"/>
    </row>
    <row r="69" spans="1:7" ht="24.95" customHeight="1">
      <c r="A69" s="111"/>
      <c r="B69" s="111"/>
      <c r="C69" s="111"/>
      <c r="D69" s="111"/>
      <c r="E69" s="111"/>
      <c r="F69" s="111"/>
      <c r="G69" s="112"/>
    </row>
    <row r="70" spans="1:7" ht="24.95" customHeight="1">
      <c r="A70" s="111"/>
      <c r="B70" s="111"/>
      <c r="C70" s="111"/>
      <c r="D70" s="111"/>
      <c r="E70" s="111"/>
      <c r="F70" s="111"/>
      <c r="G70" s="112"/>
    </row>
    <row r="71" spans="1:7" ht="24.95" customHeight="1">
      <c r="A71" s="111"/>
      <c r="B71" s="111"/>
      <c r="C71" s="111"/>
      <c r="D71" s="111"/>
      <c r="E71" s="111"/>
      <c r="F71" s="111"/>
      <c r="G71" s="112"/>
    </row>
    <row r="72" spans="1:7" ht="24.95" customHeight="1">
      <c r="A72" s="111"/>
      <c r="B72" s="111"/>
      <c r="C72" s="111"/>
      <c r="D72" s="111"/>
      <c r="E72" s="111"/>
      <c r="F72" s="111"/>
      <c r="G72" s="112"/>
    </row>
    <row r="73" spans="1:7" ht="24.95" customHeight="1">
      <c r="A73" s="111"/>
      <c r="B73" s="111"/>
      <c r="C73" s="111"/>
      <c r="D73" s="111"/>
      <c r="E73" s="111"/>
      <c r="F73" s="111"/>
      <c r="G73" s="112"/>
    </row>
    <row r="74" spans="1:7" ht="24.95" customHeight="1">
      <c r="A74" s="111"/>
      <c r="B74" s="111"/>
      <c r="C74" s="111"/>
      <c r="D74" s="111"/>
      <c r="E74" s="111"/>
      <c r="F74" s="111"/>
      <c r="G74" s="112"/>
    </row>
    <row r="75" spans="1:7" ht="24.95" customHeight="1">
      <c r="A75" s="111"/>
      <c r="B75" s="111"/>
      <c r="C75" s="111"/>
      <c r="D75" s="111"/>
      <c r="E75" s="111"/>
      <c r="F75" s="111"/>
      <c r="G75" s="112"/>
    </row>
    <row r="76" spans="1:7" ht="24.95" customHeight="1">
      <c r="A76" s="111"/>
      <c r="B76" s="111"/>
      <c r="C76" s="111"/>
      <c r="D76" s="111"/>
      <c r="E76" s="111"/>
      <c r="F76" s="111"/>
      <c r="G76" s="112"/>
    </row>
    <row r="77" spans="1:7" ht="24.95" customHeight="1">
      <c r="A77" s="111"/>
      <c r="B77" s="111"/>
      <c r="C77" s="111"/>
      <c r="D77" s="111"/>
      <c r="E77" s="111"/>
      <c r="F77" s="111"/>
      <c r="G77" s="112"/>
    </row>
    <row r="78" spans="1:7" ht="24.95" customHeight="1">
      <c r="A78" s="111"/>
      <c r="B78" s="111"/>
      <c r="C78" s="111"/>
      <c r="D78" s="111"/>
      <c r="E78" s="111"/>
      <c r="F78" s="111"/>
      <c r="G78" s="112"/>
    </row>
    <row r="79" spans="1:7" ht="24.95" customHeight="1">
      <c r="A79" s="111"/>
      <c r="B79" s="111"/>
      <c r="C79" s="111"/>
      <c r="D79" s="111"/>
      <c r="E79" s="111"/>
      <c r="F79" s="111"/>
      <c r="G79" s="112"/>
    </row>
    <row r="80" spans="1:7" ht="24.95" customHeight="1">
      <c r="A80" s="111"/>
      <c r="B80" s="111"/>
      <c r="C80" s="111"/>
      <c r="D80" s="111"/>
      <c r="E80" s="111"/>
      <c r="F80" s="111"/>
      <c r="G80" s="112"/>
    </row>
    <row r="81" spans="1:7" ht="24.95" customHeight="1">
      <c r="A81" s="111"/>
      <c r="B81" s="111"/>
      <c r="C81" s="111"/>
      <c r="D81" s="111"/>
      <c r="E81" s="111"/>
      <c r="F81" s="111"/>
      <c r="G81" s="112"/>
    </row>
    <row r="82" spans="1:7" ht="24.95" customHeight="1">
      <c r="A82" s="111"/>
      <c r="B82" s="111"/>
      <c r="C82" s="111"/>
      <c r="D82" s="111"/>
      <c r="E82" s="111"/>
      <c r="F82" s="111"/>
      <c r="G82" s="112"/>
    </row>
    <row r="83" spans="1:7" ht="24.95" customHeight="1">
      <c r="A83" s="111"/>
      <c r="B83" s="111"/>
      <c r="C83" s="111"/>
      <c r="D83" s="111"/>
      <c r="E83" s="111"/>
      <c r="F83" s="111"/>
      <c r="G83" s="112"/>
    </row>
    <row r="84" spans="1:7" ht="24.95" customHeight="1">
      <c r="A84" s="111"/>
      <c r="B84" s="111"/>
      <c r="C84" s="111"/>
      <c r="D84" s="111"/>
      <c r="E84" s="111"/>
      <c r="F84" s="111"/>
      <c r="G84" s="112"/>
    </row>
    <row r="85" spans="1:7" ht="24.95" customHeight="1">
      <c r="A85" s="111"/>
      <c r="B85" s="111"/>
      <c r="C85" s="111"/>
      <c r="D85" s="111"/>
      <c r="E85" s="111"/>
      <c r="F85" s="111"/>
      <c r="G85" s="112"/>
    </row>
    <row r="86" spans="1:7" ht="24.95" customHeight="1">
      <c r="A86" s="111"/>
      <c r="B86" s="111"/>
      <c r="C86" s="111"/>
      <c r="D86" s="111"/>
      <c r="E86" s="111"/>
      <c r="F86" s="111"/>
      <c r="G86" s="112"/>
    </row>
    <row r="87" spans="1:7" ht="24.95" customHeight="1">
      <c r="A87" s="111"/>
      <c r="B87" s="111"/>
      <c r="C87" s="111"/>
      <c r="D87" s="111"/>
      <c r="E87" s="111"/>
      <c r="F87" s="111"/>
      <c r="G87" s="112"/>
    </row>
    <row r="88" spans="1:7" ht="24.95" customHeight="1">
      <c r="A88" s="111"/>
      <c r="B88" s="111"/>
      <c r="C88" s="111"/>
      <c r="D88" s="111"/>
      <c r="E88" s="111"/>
      <c r="F88" s="111"/>
      <c r="G88" s="112"/>
    </row>
    <row r="89" spans="1:7" ht="24.95" customHeight="1">
      <c r="A89" s="111"/>
      <c r="B89" s="111"/>
      <c r="C89" s="111"/>
      <c r="D89" s="111"/>
      <c r="E89" s="111"/>
      <c r="F89" s="111"/>
      <c r="G89" s="112"/>
    </row>
    <row r="90" spans="1:7" ht="24.95" customHeight="1">
      <c r="A90" s="111"/>
      <c r="B90" s="111"/>
      <c r="C90" s="111"/>
      <c r="D90" s="111"/>
      <c r="E90" s="111"/>
      <c r="F90" s="111"/>
      <c r="G90" s="112"/>
    </row>
    <row r="91" spans="1:7" ht="24.95" customHeight="1">
      <c r="A91" s="111"/>
      <c r="B91" s="111"/>
      <c r="C91" s="111"/>
      <c r="D91" s="111"/>
      <c r="E91" s="111"/>
      <c r="F91" s="111"/>
      <c r="G91" s="112"/>
    </row>
    <row r="92" spans="1:7" ht="24.95" customHeight="1">
      <c r="A92" s="111"/>
      <c r="B92" s="111"/>
      <c r="C92" s="111"/>
      <c r="D92" s="111"/>
      <c r="E92" s="111"/>
      <c r="F92" s="111"/>
      <c r="G92" s="112"/>
    </row>
    <row r="93" spans="1:7" ht="24.95" customHeight="1">
      <c r="A93" s="111"/>
      <c r="B93" s="111"/>
      <c r="C93" s="111"/>
      <c r="D93" s="111"/>
      <c r="E93" s="111"/>
      <c r="F93" s="111"/>
      <c r="G93" s="112"/>
    </row>
    <row r="94" spans="1:7" ht="24.95" customHeight="1">
      <c r="A94" s="111"/>
      <c r="B94" s="111"/>
      <c r="C94" s="111"/>
      <c r="D94" s="111"/>
      <c r="E94" s="111"/>
      <c r="F94" s="111"/>
      <c r="G94" s="112"/>
    </row>
    <row r="95" spans="1:7" ht="24.95" customHeight="1">
      <c r="A95" s="111"/>
      <c r="B95" s="111"/>
      <c r="C95" s="111"/>
      <c r="D95" s="111"/>
      <c r="E95" s="111"/>
      <c r="F95" s="111"/>
      <c r="G95" s="112"/>
    </row>
    <row r="96" spans="1:7" ht="24.95" customHeight="1">
      <c r="A96" s="111"/>
      <c r="B96" s="111"/>
      <c r="C96" s="111"/>
      <c r="D96" s="111"/>
      <c r="E96" s="111"/>
      <c r="F96" s="111"/>
      <c r="G96" s="112"/>
    </row>
    <row r="97" spans="1:7" ht="24.95" customHeight="1">
      <c r="A97" s="111"/>
      <c r="B97" s="111"/>
      <c r="C97" s="111"/>
      <c r="D97" s="111"/>
      <c r="E97" s="111"/>
      <c r="F97" s="111"/>
      <c r="G97" s="112"/>
    </row>
    <row r="98" spans="1:7" ht="24.95" customHeight="1">
      <c r="A98" s="111"/>
      <c r="B98" s="111"/>
      <c r="C98" s="111"/>
      <c r="D98" s="111"/>
      <c r="E98" s="111"/>
      <c r="F98" s="111"/>
      <c r="G98" s="112"/>
    </row>
    <row r="99" spans="1:7" ht="24.95" customHeight="1">
      <c r="A99" s="111"/>
      <c r="B99" s="111"/>
      <c r="C99" s="111"/>
      <c r="D99" s="111"/>
      <c r="E99" s="111"/>
      <c r="F99" s="111"/>
      <c r="G99" s="112"/>
    </row>
    <row r="100" spans="1:7" ht="24.95" customHeight="1">
      <c r="A100" s="111"/>
      <c r="B100" s="111"/>
      <c r="C100" s="111"/>
      <c r="D100" s="111"/>
      <c r="E100" s="111"/>
      <c r="F100" s="111"/>
      <c r="G100" s="112"/>
    </row>
    <row r="101" spans="1:7">
      <c r="A101" s="112"/>
      <c r="B101" s="112"/>
      <c r="C101" s="112"/>
      <c r="D101" s="112"/>
      <c r="E101" s="112"/>
      <c r="F101" s="112"/>
      <c r="G101" s="112"/>
    </row>
    <row r="102" spans="1:7">
      <c r="A102" s="112"/>
      <c r="B102" s="112"/>
      <c r="C102" s="112"/>
      <c r="D102" s="112"/>
      <c r="E102" s="112"/>
      <c r="F102" s="112"/>
      <c r="G102" s="112"/>
    </row>
    <row r="103" spans="1:7">
      <c r="A103" s="112"/>
      <c r="B103" s="112"/>
      <c r="C103" s="112"/>
      <c r="D103" s="112"/>
      <c r="E103" s="112"/>
      <c r="F103" s="112"/>
      <c r="G103" s="112"/>
    </row>
    <row r="104" spans="1:7">
      <c r="A104" s="112"/>
      <c r="B104" s="112"/>
      <c r="C104" s="112"/>
      <c r="D104" s="112"/>
      <c r="E104" s="112"/>
      <c r="F104" s="112"/>
      <c r="G104" s="112"/>
    </row>
    <row r="105" spans="1:7">
      <c r="A105" s="112"/>
      <c r="B105" s="112"/>
      <c r="C105" s="112"/>
      <c r="D105" s="112"/>
      <c r="E105" s="112"/>
      <c r="F105" s="112"/>
      <c r="G105" s="112"/>
    </row>
    <row r="106" spans="1:7">
      <c r="A106" s="112"/>
      <c r="B106" s="112"/>
      <c r="C106" s="112"/>
      <c r="D106" s="112"/>
      <c r="E106" s="112"/>
      <c r="F106" s="112"/>
      <c r="G106" s="112"/>
    </row>
    <row r="107" spans="1:7">
      <c r="A107" s="112"/>
      <c r="B107" s="112"/>
      <c r="C107" s="112"/>
      <c r="D107" s="112"/>
      <c r="E107" s="112"/>
      <c r="F107" s="112"/>
      <c r="G107" s="112"/>
    </row>
    <row r="108" spans="1:7">
      <c r="A108" s="112"/>
      <c r="B108" s="112"/>
      <c r="C108" s="112"/>
      <c r="D108" s="112"/>
      <c r="E108" s="112"/>
      <c r="F108" s="112"/>
      <c r="G108" s="112"/>
    </row>
    <row r="109" spans="1:7">
      <c r="A109" s="112"/>
      <c r="B109" s="112"/>
      <c r="C109" s="112"/>
      <c r="D109" s="112"/>
      <c r="E109" s="112"/>
      <c r="F109" s="112"/>
      <c r="G109" s="112"/>
    </row>
    <row r="110" spans="1:7">
      <c r="A110" s="112"/>
      <c r="B110" s="112"/>
      <c r="C110" s="112"/>
      <c r="D110" s="112"/>
      <c r="E110" s="112"/>
      <c r="F110" s="112"/>
      <c r="G110" s="112"/>
    </row>
    <row r="111" spans="1:7">
      <c r="A111" s="112"/>
      <c r="B111" s="112"/>
      <c r="C111" s="112"/>
      <c r="D111" s="112"/>
      <c r="E111" s="112"/>
      <c r="F111" s="112"/>
      <c r="G111" s="112"/>
    </row>
    <row r="112" spans="1:7">
      <c r="A112" s="112"/>
      <c r="B112" s="112"/>
      <c r="C112" s="112"/>
      <c r="D112" s="112"/>
      <c r="E112" s="112"/>
      <c r="F112" s="112"/>
      <c r="G112" s="112"/>
    </row>
    <row r="113" spans="1:7">
      <c r="A113" s="112"/>
      <c r="B113" s="112"/>
      <c r="C113" s="112"/>
      <c r="D113" s="112"/>
      <c r="E113" s="112"/>
      <c r="F113" s="112"/>
      <c r="G113" s="112"/>
    </row>
    <row r="114" spans="1:7">
      <c r="A114" s="112"/>
      <c r="B114" s="112"/>
      <c r="C114" s="112"/>
      <c r="D114" s="112"/>
      <c r="E114" s="112"/>
      <c r="F114" s="112"/>
      <c r="G114" s="112"/>
    </row>
    <row r="115" spans="1:7">
      <c r="A115" s="112"/>
      <c r="B115" s="112"/>
      <c r="C115" s="112"/>
      <c r="D115" s="112"/>
      <c r="E115" s="112"/>
      <c r="F115" s="112"/>
      <c r="G115" s="112"/>
    </row>
    <row r="116" spans="1:7">
      <c r="A116" s="112"/>
      <c r="B116" s="112"/>
      <c r="C116" s="112"/>
      <c r="D116" s="112"/>
      <c r="E116" s="112"/>
      <c r="F116" s="112"/>
      <c r="G116" s="112"/>
    </row>
    <row r="117" spans="1:7">
      <c r="A117" s="112"/>
      <c r="B117" s="112"/>
      <c r="C117" s="112"/>
      <c r="D117" s="112"/>
      <c r="E117" s="112"/>
      <c r="F117" s="112"/>
      <c r="G117" s="112"/>
    </row>
    <row r="118" spans="1:7">
      <c r="A118" s="112"/>
      <c r="B118" s="112"/>
      <c r="C118" s="112"/>
      <c r="D118" s="112"/>
      <c r="E118" s="112"/>
      <c r="F118" s="112"/>
      <c r="G118" s="112"/>
    </row>
    <row r="119" spans="1:7">
      <c r="A119" s="112"/>
      <c r="B119" s="112"/>
      <c r="C119" s="112"/>
      <c r="D119" s="112"/>
      <c r="E119" s="112"/>
      <c r="F119" s="112"/>
      <c r="G119" s="112"/>
    </row>
    <row r="120" spans="1:7">
      <c r="A120" s="112"/>
      <c r="B120" s="112"/>
      <c r="C120" s="112"/>
      <c r="D120" s="112"/>
      <c r="E120" s="112"/>
      <c r="F120" s="112"/>
      <c r="G120" s="112"/>
    </row>
    <row r="121" spans="1:7">
      <c r="A121" s="112"/>
      <c r="B121" s="112"/>
      <c r="C121" s="112"/>
      <c r="D121" s="112"/>
      <c r="E121" s="112"/>
      <c r="F121" s="112"/>
      <c r="G121" s="112"/>
    </row>
    <row r="122" spans="1:7">
      <c r="A122" s="112"/>
      <c r="B122" s="112"/>
      <c r="C122" s="112"/>
      <c r="D122" s="112"/>
      <c r="E122" s="112"/>
      <c r="F122" s="112"/>
      <c r="G122" s="112"/>
    </row>
    <row r="123" spans="1:7">
      <c r="A123" s="112"/>
      <c r="B123" s="112"/>
      <c r="C123" s="112"/>
      <c r="D123" s="112"/>
      <c r="E123" s="112"/>
      <c r="F123" s="112"/>
      <c r="G123" s="112"/>
    </row>
    <row r="124" spans="1:7">
      <c r="A124" s="112"/>
      <c r="B124" s="112"/>
      <c r="C124" s="112"/>
      <c r="D124" s="112"/>
      <c r="E124" s="112"/>
      <c r="F124" s="112"/>
      <c r="G124" s="112"/>
    </row>
    <row r="125" spans="1:7">
      <c r="A125" s="112"/>
      <c r="B125" s="112"/>
      <c r="C125" s="112"/>
      <c r="D125" s="112"/>
      <c r="E125" s="112"/>
      <c r="F125" s="112"/>
      <c r="G125" s="112"/>
    </row>
    <row r="126" spans="1:7">
      <c r="A126" s="112"/>
      <c r="B126" s="112"/>
      <c r="C126" s="112"/>
      <c r="D126" s="112"/>
      <c r="E126" s="112"/>
      <c r="F126" s="112"/>
      <c r="G126" s="112"/>
    </row>
    <row r="127" spans="1:7">
      <c r="A127" s="112"/>
      <c r="B127" s="112"/>
      <c r="C127" s="112"/>
      <c r="D127" s="112"/>
      <c r="E127" s="112"/>
      <c r="F127" s="112"/>
      <c r="G127" s="112"/>
    </row>
    <row r="128" spans="1:7">
      <c r="A128" s="112"/>
      <c r="B128" s="112"/>
      <c r="C128" s="112"/>
      <c r="D128" s="112"/>
      <c r="E128" s="112"/>
      <c r="F128" s="112"/>
      <c r="G128" s="112"/>
    </row>
    <row r="129" spans="1:7">
      <c r="A129" s="112"/>
      <c r="B129" s="112"/>
      <c r="C129" s="112"/>
      <c r="D129" s="112"/>
      <c r="E129" s="112"/>
      <c r="F129" s="112"/>
      <c r="G129" s="112"/>
    </row>
    <row r="130" spans="1:7">
      <c r="A130" s="112"/>
      <c r="B130" s="112"/>
      <c r="C130" s="112"/>
      <c r="D130" s="112"/>
      <c r="E130" s="112"/>
      <c r="F130" s="112"/>
      <c r="G130" s="112"/>
    </row>
    <row r="131" spans="1:7">
      <c r="A131" s="112"/>
      <c r="B131" s="112"/>
      <c r="C131" s="112"/>
      <c r="D131" s="112"/>
      <c r="E131" s="112"/>
      <c r="F131" s="112"/>
      <c r="G131" s="112"/>
    </row>
    <row r="132" spans="1:7">
      <c r="A132" s="112"/>
      <c r="B132" s="112"/>
      <c r="C132" s="112"/>
      <c r="D132" s="112"/>
      <c r="E132" s="112"/>
      <c r="F132" s="112"/>
      <c r="G132" s="112"/>
    </row>
    <row r="133" spans="1:7">
      <c r="A133" s="112"/>
      <c r="B133" s="112"/>
      <c r="C133" s="112"/>
      <c r="D133" s="112"/>
      <c r="E133" s="112"/>
      <c r="F133" s="112"/>
      <c r="G133" s="112"/>
    </row>
    <row r="134" spans="1:7">
      <c r="A134" s="112"/>
      <c r="B134" s="112"/>
      <c r="C134" s="112"/>
      <c r="D134" s="112"/>
      <c r="E134" s="112"/>
      <c r="F134" s="112"/>
      <c r="G134" s="112"/>
    </row>
    <row r="135" spans="1:7">
      <c r="A135" s="112"/>
      <c r="B135" s="112"/>
      <c r="C135" s="112"/>
      <c r="D135" s="112"/>
      <c r="E135" s="112"/>
      <c r="F135" s="112"/>
      <c r="G135" s="112"/>
    </row>
    <row r="136" spans="1:7">
      <c r="A136" s="112"/>
      <c r="B136" s="112"/>
      <c r="C136" s="112"/>
      <c r="D136" s="112"/>
      <c r="E136" s="112"/>
      <c r="F136" s="112"/>
      <c r="G136" s="112"/>
    </row>
    <row r="137" spans="1:7">
      <c r="A137" s="112"/>
      <c r="B137" s="112"/>
      <c r="C137" s="112"/>
      <c r="D137" s="112"/>
      <c r="E137" s="112"/>
      <c r="F137" s="112"/>
      <c r="G137" s="112"/>
    </row>
    <row r="138" spans="1:7">
      <c r="A138" s="112"/>
      <c r="B138" s="112"/>
      <c r="C138" s="112"/>
      <c r="D138" s="112"/>
      <c r="E138" s="112"/>
      <c r="F138" s="112"/>
      <c r="G138" s="112"/>
    </row>
    <row r="139" spans="1:7">
      <c r="A139" s="112"/>
      <c r="B139" s="112"/>
      <c r="C139" s="112"/>
      <c r="D139" s="112"/>
      <c r="E139" s="112"/>
      <c r="F139" s="112"/>
      <c r="G139" s="112"/>
    </row>
    <row r="140" spans="1:7">
      <c r="A140" s="112"/>
      <c r="B140" s="112"/>
      <c r="C140" s="112"/>
      <c r="D140" s="112"/>
      <c r="E140" s="112"/>
      <c r="F140" s="112"/>
      <c r="G140" s="112"/>
    </row>
    <row r="141" spans="1:7">
      <c r="A141" s="112"/>
      <c r="B141" s="112"/>
      <c r="C141" s="112"/>
      <c r="D141" s="112"/>
      <c r="E141" s="112"/>
      <c r="F141" s="112"/>
      <c r="G141" s="112"/>
    </row>
    <row r="142" spans="1:7">
      <c r="A142" s="112"/>
      <c r="B142" s="112"/>
      <c r="C142" s="112"/>
      <c r="D142" s="112"/>
      <c r="E142" s="112"/>
      <c r="F142" s="112"/>
      <c r="G142" s="112"/>
    </row>
    <row r="143" spans="1:7">
      <c r="A143" s="112"/>
      <c r="B143" s="112"/>
      <c r="C143" s="112"/>
      <c r="D143" s="112"/>
      <c r="E143" s="112"/>
      <c r="F143" s="112"/>
      <c r="G143" s="112"/>
    </row>
    <row r="144" spans="1:7">
      <c r="A144" s="112"/>
      <c r="B144" s="112"/>
      <c r="C144" s="112"/>
      <c r="D144" s="112"/>
      <c r="E144" s="112"/>
      <c r="F144" s="112"/>
      <c r="G144" s="112"/>
    </row>
    <row r="145" spans="1:7">
      <c r="A145" s="112"/>
      <c r="B145" s="112"/>
      <c r="C145" s="112"/>
      <c r="D145" s="112"/>
      <c r="E145" s="112"/>
      <c r="F145" s="112"/>
      <c r="G145" s="112"/>
    </row>
    <row r="146" spans="1:7">
      <c r="A146" s="112"/>
      <c r="B146" s="112"/>
      <c r="C146" s="112"/>
      <c r="D146" s="112"/>
      <c r="E146" s="112"/>
      <c r="F146" s="112"/>
      <c r="G146" s="112"/>
    </row>
    <row r="147" spans="1:7">
      <c r="A147" s="112"/>
      <c r="B147" s="112"/>
      <c r="C147" s="112"/>
      <c r="D147" s="112"/>
      <c r="E147" s="112"/>
      <c r="F147" s="112"/>
      <c r="G147" s="112"/>
    </row>
    <row r="148" spans="1:7">
      <c r="A148" s="112"/>
      <c r="B148" s="112"/>
      <c r="C148" s="112"/>
      <c r="D148" s="112"/>
      <c r="E148" s="112"/>
      <c r="F148" s="112"/>
      <c r="G148" s="112"/>
    </row>
    <row r="149" spans="1:7">
      <c r="A149" s="112"/>
      <c r="B149" s="112"/>
      <c r="C149" s="112"/>
      <c r="D149" s="112"/>
      <c r="E149" s="112"/>
      <c r="F149" s="112"/>
      <c r="G149" s="112"/>
    </row>
    <row r="150" spans="1:7">
      <c r="A150" s="112"/>
      <c r="B150" s="112"/>
      <c r="C150" s="112"/>
      <c r="D150" s="112"/>
      <c r="E150" s="112"/>
      <c r="F150" s="112"/>
      <c r="G150" s="112"/>
    </row>
    <row r="151" spans="1:7">
      <c r="A151" s="112"/>
      <c r="B151" s="112"/>
      <c r="C151" s="112"/>
      <c r="D151" s="112"/>
      <c r="E151" s="112"/>
      <c r="F151" s="112"/>
      <c r="G151" s="112"/>
    </row>
    <row r="152" spans="1:7">
      <c r="A152" s="112"/>
      <c r="B152" s="112"/>
      <c r="C152" s="112"/>
      <c r="D152" s="112"/>
      <c r="E152" s="112"/>
      <c r="F152" s="112"/>
      <c r="G152" s="112"/>
    </row>
    <row r="153" spans="1:7">
      <c r="A153" s="112"/>
      <c r="B153" s="112"/>
      <c r="C153" s="112"/>
      <c r="D153" s="112"/>
      <c r="E153" s="112"/>
      <c r="F153" s="112"/>
      <c r="G153" s="112"/>
    </row>
    <row r="154" spans="1:7">
      <c r="A154" s="112"/>
      <c r="B154" s="112"/>
      <c r="C154" s="112"/>
      <c r="D154" s="112"/>
      <c r="E154" s="112"/>
      <c r="F154" s="112"/>
      <c r="G154" s="112"/>
    </row>
    <row r="155" spans="1:7">
      <c r="A155" s="112"/>
      <c r="B155" s="112"/>
      <c r="C155" s="112"/>
      <c r="D155" s="112"/>
      <c r="E155" s="112"/>
      <c r="F155" s="112"/>
      <c r="G155" s="112"/>
    </row>
    <row r="156" spans="1:7">
      <c r="A156" s="112"/>
      <c r="B156" s="112"/>
      <c r="C156" s="112"/>
      <c r="D156" s="112"/>
      <c r="E156" s="112"/>
      <c r="F156" s="112"/>
      <c r="G156" s="112"/>
    </row>
    <row r="157" spans="1:7">
      <c r="A157" s="112"/>
      <c r="B157" s="112"/>
      <c r="C157" s="112"/>
      <c r="D157" s="112"/>
      <c r="E157" s="112"/>
      <c r="F157" s="112"/>
      <c r="G157" s="112"/>
    </row>
    <row r="158" spans="1:7">
      <c r="A158" s="112"/>
      <c r="B158" s="112"/>
      <c r="C158" s="112"/>
      <c r="D158" s="112"/>
      <c r="E158" s="112"/>
      <c r="F158" s="112"/>
      <c r="G158" s="112"/>
    </row>
    <row r="159" spans="1:7">
      <c r="A159" s="112"/>
      <c r="B159" s="112"/>
      <c r="C159" s="112"/>
      <c r="D159" s="112"/>
      <c r="E159" s="112"/>
      <c r="F159" s="112"/>
      <c r="G159" s="112"/>
    </row>
    <row r="160" spans="1:7">
      <c r="A160" s="112"/>
      <c r="B160" s="112"/>
      <c r="C160" s="112"/>
      <c r="D160" s="112"/>
      <c r="E160" s="112"/>
      <c r="F160" s="112"/>
      <c r="G160" s="112"/>
    </row>
    <row r="161" spans="1:7">
      <c r="A161" s="112"/>
      <c r="B161" s="112"/>
      <c r="C161" s="112"/>
      <c r="D161" s="112"/>
      <c r="E161" s="112"/>
      <c r="F161" s="112"/>
      <c r="G161" s="112"/>
    </row>
    <row r="162" spans="1:7">
      <c r="A162" s="112"/>
      <c r="B162" s="112"/>
      <c r="C162" s="112"/>
      <c r="D162" s="112"/>
      <c r="E162" s="112"/>
      <c r="F162" s="112"/>
      <c r="G162" s="112"/>
    </row>
    <row r="163" spans="1:7">
      <c r="A163" s="112"/>
      <c r="B163" s="112"/>
      <c r="C163" s="112"/>
      <c r="D163" s="112"/>
      <c r="E163" s="112"/>
      <c r="F163" s="112"/>
      <c r="G163" s="112"/>
    </row>
    <row r="164" spans="1:7">
      <c r="A164" s="112"/>
      <c r="B164" s="112"/>
      <c r="C164" s="112"/>
      <c r="D164" s="112"/>
      <c r="E164" s="112"/>
      <c r="F164" s="112"/>
      <c r="G164" s="112"/>
    </row>
    <row r="165" spans="1:7">
      <c r="A165" s="112"/>
      <c r="B165" s="112"/>
      <c r="C165" s="112"/>
      <c r="D165" s="112"/>
      <c r="E165" s="112"/>
      <c r="F165" s="112"/>
      <c r="G165" s="112"/>
    </row>
    <row r="166" spans="1:7">
      <c r="A166" s="112"/>
      <c r="B166" s="112"/>
      <c r="C166" s="112"/>
      <c r="D166" s="112"/>
      <c r="E166" s="112"/>
      <c r="F166" s="112"/>
      <c r="G166" s="112"/>
    </row>
    <row r="167" spans="1:7">
      <c r="A167" s="112"/>
      <c r="B167" s="112"/>
      <c r="C167" s="112"/>
      <c r="D167" s="112"/>
      <c r="E167" s="112"/>
      <c r="F167" s="112"/>
      <c r="G167" s="112"/>
    </row>
    <row r="168" spans="1:7">
      <c r="A168" s="112"/>
      <c r="B168" s="112"/>
      <c r="C168" s="112"/>
      <c r="D168" s="112"/>
      <c r="E168" s="112"/>
      <c r="F168" s="112"/>
      <c r="G168" s="112"/>
    </row>
    <row r="169" spans="1:7">
      <c r="A169" s="112"/>
      <c r="B169" s="112"/>
      <c r="C169" s="112"/>
      <c r="D169" s="112"/>
      <c r="E169" s="112"/>
      <c r="F169" s="112"/>
      <c r="G169" s="112"/>
    </row>
    <row r="170" spans="1:7">
      <c r="A170" s="112"/>
      <c r="B170" s="112"/>
      <c r="C170" s="112"/>
      <c r="D170" s="112"/>
      <c r="E170" s="112"/>
      <c r="F170" s="112"/>
      <c r="G170" s="112"/>
    </row>
    <row r="171" spans="1:7">
      <c r="A171" s="112"/>
      <c r="B171" s="112"/>
      <c r="C171" s="112"/>
      <c r="D171" s="112"/>
      <c r="E171" s="112"/>
      <c r="F171" s="112"/>
      <c r="G171" s="112"/>
    </row>
    <row r="172" spans="1:7">
      <c r="A172" s="112"/>
      <c r="B172" s="112"/>
      <c r="C172" s="112"/>
      <c r="D172" s="112"/>
      <c r="E172" s="112"/>
      <c r="F172" s="112"/>
      <c r="G172" s="112"/>
    </row>
    <row r="173" spans="1:7">
      <c r="A173" s="112"/>
      <c r="B173" s="112"/>
      <c r="C173" s="112"/>
      <c r="D173" s="112"/>
      <c r="E173" s="112"/>
      <c r="F173" s="112"/>
      <c r="G173" s="112"/>
    </row>
    <row r="174" spans="1:7">
      <c r="A174" s="112"/>
      <c r="B174" s="112"/>
      <c r="C174" s="112"/>
      <c r="D174" s="112"/>
      <c r="E174" s="112"/>
      <c r="F174" s="112"/>
      <c r="G174" s="112"/>
    </row>
    <row r="175" spans="1:7">
      <c r="A175" s="112"/>
      <c r="B175" s="112"/>
      <c r="C175" s="112"/>
      <c r="D175" s="112"/>
      <c r="E175" s="112"/>
      <c r="F175" s="112"/>
      <c r="G175" s="112"/>
    </row>
    <row r="176" spans="1:7">
      <c r="A176" s="112"/>
      <c r="B176" s="112"/>
      <c r="C176" s="112"/>
      <c r="D176" s="112"/>
      <c r="E176" s="112"/>
      <c r="F176" s="112"/>
      <c r="G176" s="112"/>
    </row>
    <row r="177" spans="1:7">
      <c r="A177" s="112"/>
      <c r="B177" s="112"/>
      <c r="C177" s="112"/>
      <c r="D177" s="112"/>
      <c r="E177" s="112"/>
      <c r="F177" s="112"/>
      <c r="G177" s="112"/>
    </row>
    <row r="178" spans="1:7">
      <c r="A178" s="112"/>
      <c r="B178" s="112"/>
      <c r="C178" s="112"/>
      <c r="D178" s="112"/>
      <c r="E178" s="112"/>
      <c r="F178" s="112"/>
      <c r="G178" s="112"/>
    </row>
    <row r="179" spans="1:7">
      <c r="A179" s="112"/>
      <c r="B179" s="112"/>
      <c r="C179" s="112"/>
      <c r="D179" s="112"/>
      <c r="E179" s="112"/>
      <c r="F179" s="112"/>
      <c r="G179" s="112"/>
    </row>
    <row r="180" spans="1:7">
      <c r="A180" s="112"/>
      <c r="B180" s="112"/>
      <c r="C180" s="112"/>
      <c r="D180" s="112"/>
      <c r="E180" s="112"/>
      <c r="F180" s="112"/>
      <c r="G180" s="112"/>
    </row>
    <row r="181" spans="1:7">
      <c r="A181" s="112"/>
      <c r="B181" s="112"/>
      <c r="C181" s="112"/>
      <c r="D181" s="112"/>
      <c r="E181" s="112"/>
      <c r="F181" s="112"/>
      <c r="G181" s="112"/>
    </row>
    <row r="182" spans="1:7">
      <c r="A182" s="112"/>
      <c r="B182" s="112"/>
      <c r="C182" s="112"/>
      <c r="D182" s="112"/>
      <c r="E182" s="112"/>
      <c r="F182" s="112"/>
      <c r="G182" s="112"/>
    </row>
    <row r="183" spans="1:7">
      <c r="A183" s="112"/>
      <c r="B183" s="112"/>
      <c r="C183" s="112"/>
      <c r="D183" s="112"/>
      <c r="E183" s="112"/>
      <c r="F183" s="112"/>
      <c r="G183" s="112"/>
    </row>
    <row r="184" spans="1:7">
      <c r="A184" s="112"/>
      <c r="B184" s="112"/>
      <c r="C184" s="112"/>
      <c r="D184" s="112"/>
      <c r="E184" s="112"/>
      <c r="F184" s="112"/>
      <c r="G184" s="112"/>
    </row>
    <row r="185" spans="1:7">
      <c r="A185" s="112"/>
      <c r="B185" s="112"/>
      <c r="C185" s="112"/>
      <c r="D185" s="112"/>
      <c r="E185" s="112"/>
      <c r="F185" s="112"/>
      <c r="G185" s="112"/>
    </row>
    <row r="186" spans="1:7">
      <c r="A186" s="112"/>
      <c r="B186" s="112"/>
      <c r="C186" s="112"/>
      <c r="D186" s="112"/>
      <c r="E186" s="112"/>
      <c r="F186" s="112"/>
      <c r="G186" s="112"/>
    </row>
    <row r="187" spans="1:7">
      <c r="A187" s="112"/>
      <c r="B187" s="112"/>
      <c r="C187" s="112"/>
      <c r="D187" s="112"/>
      <c r="E187" s="112"/>
      <c r="F187" s="112"/>
      <c r="G187" s="112"/>
    </row>
    <row r="188" spans="1:7">
      <c r="A188" s="112"/>
      <c r="B188" s="112"/>
      <c r="C188" s="112"/>
      <c r="D188" s="112"/>
      <c r="E188" s="112"/>
      <c r="F188" s="112"/>
      <c r="G188" s="112"/>
    </row>
    <row r="189" spans="1:7">
      <c r="A189" s="112"/>
      <c r="B189" s="112"/>
      <c r="C189" s="112"/>
      <c r="D189" s="112"/>
      <c r="E189" s="112"/>
      <c r="F189" s="112"/>
      <c r="G189" s="112"/>
    </row>
    <row r="190" spans="1:7">
      <c r="A190" s="112"/>
      <c r="B190" s="112"/>
      <c r="C190" s="112"/>
      <c r="D190" s="112"/>
      <c r="E190" s="112"/>
      <c r="F190" s="112"/>
      <c r="G190" s="112"/>
    </row>
    <row r="191" spans="1:7">
      <c r="A191" s="112"/>
      <c r="B191" s="112"/>
      <c r="C191" s="112"/>
      <c r="D191" s="112"/>
      <c r="E191" s="112"/>
      <c r="F191" s="112"/>
      <c r="G191" s="112"/>
    </row>
    <row r="192" spans="1:7">
      <c r="A192" s="112"/>
      <c r="B192" s="112"/>
      <c r="C192" s="112"/>
      <c r="D192" s="112"/>
      <c r="E192" s="112"/>
      <c r="F192" s="112"/>
      <c r="G192" s="112"/>
    </row>
    <row r="193" spans="1:7">
      <c r="A193" s="112"/>
      <c r="B193" s="112"/>
      <c r="C193" s="112"/>
      <c r="D193" s="112"/>
      <c r="E193" s="112"/>
      <c r="F193" s="112"/>
      <c r="G193" s="112"/>
    </row>
    <row r="194" spans="1:7">
      <c r="A194" s="112"/>
      <c r="B194" s="112"/>
      <c r="C194" s="112"/>
      <c r="D194" s="112"/>
      <c r="E194" s="112"/>
      <c r="F194" s="112"/>
      <c r="G194" s="112"/>
    </row>
    <row r="195" spans="1:7">
      <c r="A195" s="112"/>
      <c r="B195" s="112"/>
      <c r="C195" s="112"/>
      <c r="D195" s="112"/>
      <c r="E195" s="112"/>
      <c r="F195" s="112"/>
      <c r="G195" s="112"/>
    </row>
    <row r="196" spans="1:7">
      <c r="A196" s="112"/>
      <c r="B196" s="112"/>
      <c r="C196" s="112"/>
      <c r="D196" s="112"/>
      <c r="E196" s="112"/>
      <c r="F196" s="112"/>
      <c r="G196" s="112"/>
    </row>
    <row r="197" spans="1:7">
      <c r="A197" s="112"/>
      <c r="B197" s="112"/>
      <c r="C197" s="112"/>
      <c r="D197" s="112"/>
      <c r="E197" s="112"/>
      <c r="F197" s="112"/>
      <c r="G197" s="112"/>
    </row>
    <row r="198" spans="1:7">
      <c r="A198" s="112"/>
      <c r="B198" s="112"/>
      <c r="C198" s="112"/>
      <c r="D198" s="112"/>
      <c r="E198" s="112"/>
      <c r="F198" s="112"/>
      <c r="G198" s="112"/>
    </row>
    <row r="199" spans="1:7">
      <c r="A199" s="112"/>
      <c r="B199" s="112"/>
      <c r="C199" s="112"/>
      <c r="D199" s="112"/>
      <c r="E199" s="112"/>
      <c r="F199" s="112"/>
      <c r="G199" s="112"/>
    </row>
    <row r="200" spans="1:7">
      <c r="A200" s="112"/>
      <c r="B200" s="112"/>
      <c r="C200" s="112"/>
      <c r="D200" s="112"/>
      <c r="E200" s="112"/>
      <c r="F200" s="112"/>
      <c r="G200" s="112"/>
    </row>
  </sheetData>
  <sheetProtection sheet="1" scenarios="1"/>
  <mergeCells count="8">
    <mergeCell ref="B29:G29"/>
    <mergeCell ref="E30:G30"/>
    <mergeCell ref="B32:G34"/>
    <mergeCell ref="B5:E5"/>
    <mergeCell ref="C18:E18"/>
    <mergeCell ref="B26:G26"/>
    <mergeCell ref="C27:E27"/>
    <mergeCell ref="B28:G28"/>
  </mergeCells>
  <phoneticPr fontId="1"/>
  <dataValidations count="15">
    <dataValidation type="list" allowBlank="1" showInputMessage="1" showErrorMessage="1" sqref="C27" xr:uid="{474061C3-76F6-43A9-BE14-1776539D162D}">
      <formula1>"A：選択結果へ等値線を追加,B：増分専用カラー"</formula1>
    </dataValidation>
    <dataValidation type="list" showInputMessage="1" showErrorMessage="1" errorTitle="入力値" error="選択肢から入力してください。" sqref="C9" xr:uid="{2938757A-4B3B-49FE-99CE-F9C8745D2FDA}">
      <formula1>"FINAL,ALL"</formula1>
    </dataValidation>
    <dataValidation type="list" showInputMessage="1" showErrorMessage="1" errorTitle="入力値" error="選択肢から入力してください。" sqref="C10" xr:uid="{3299886F-14CD-4278-A4E0-E3CCF61D9F0B}">
      <formula1>"SKIP,INCLUDE"</formula1>
    </dataValidation>
    <dataValidation type="list" showInputMessage="1" showErrorMessage="1" errorTitle="入力値" error="選択肢から入力してください。" sqref="C11" xr:uid="{45756CE1-90AC-424A-A45F-DAF093CCA638}">
      <formula1>"OFF,STAGE,ITER"</formula1>
    </dataValidation>
    <dataValidation type="custom" showInputMessage="1" showErrorMessage="1" errorTitle="入力値" error="指定された範囲・形式の数値を入力してください。" sqref="C12" xr:uid="{7998DA8C-25CD-44BE-94B4-292934C56E83}">
      <formula1>AND(ISNUMBER(C12),C12&gt;=0)</formula1>
    </dataValidation>
    <dataValidation type="list" showInputMessage="1" showErrorMessage="1" errorTitle="入力値" error="選択肢から入力してください。" sqref="C13" xr:uid="{C9E95B4D-AC2B-4B91-B3A3-B321A722E4D0}">
      <formula1>"OFF,STAGE,ON_FAIL"</formula1>
    </dataValidation>
    <dataValidation type="custom" showInputMessage="1" showErrorMessage="1" errorTitle="入力値" error="指定された範囲・形式の数値を入力してください。" sqref="C17" xr:uid="{6996F4E5-5FAE-4B98-AED0-527C28567017}">
      <formula1>AND(ISNUMBER(C17),C17&gt;=0)</formula1>
    </dataValidation>
    <dataValidation type="list" showInputMessage="1" showErrorMessage="1" errorTitle="入力値" error="選択肢から入力してください。" sqref="C19" xr:uid="{DAD95A8F-7624-42AD-BA58-EF0905088137}">
      <formula1>"AUTO,SYMMETRIC,USER"</formula1>
    </dataValidation>
    <dataValidation type="list" showInputMessage="1" showErrorMessage="1" errorTitle="入力値" error="選択肢から入力してください。" sqref="C20" xr:uid="{77E66E1F-3901-482C-A944-227CF48933CD}">
      <formula1>"SMOOTHED,ELEMENT,RAW_GAUSS"</formula1>
    </dataValidation>
    <dataValidation type="list" showInputMessage="1" showErrorMessage="1" errorTitle="入力値" error="選択肢から入力してください。" sqref="C21" xr:uid="{482C7A9C-B012-49D1-A20C-7E5AB899E734}">
      <formula1>"SIMPLE,DETAIL"</formula1>
    </dataValidation>
    <dataValidation type="custom" showInputMessage="1" showErrorMessage="1" errorTitle="入力値" error="指定された範囲・形式の数値を入力してください。" sqref="C22" xr:uid="{BCE8D715-6F55-42AA-AE32-2B6906832487}">
      <formula1>AND(ISNUMBER(C22),C22&gt;0)</formula1>
    </dataValidation>
    <dataValidation type="custom" showInputMessage="1" showErrorMessage="1" errorTitle="入力値" error="指定された範囲・形式の数値を入力してください。" sqref="C23" xr:uid="{E557793A-5A0B-4AA6-A15E-2919A30ADCF6}">
      <formula1>ISNUMBER(C23)</formula1>
    </dataValidation>
    <dataValidation type="custom" showInputMessage="1" showErrorMessage="1" errorTitle="入力値" error="指定された範囲・形式の数値を入力してください。" sqref="C24" xr:uid="{0A41099E-AA26-4AA9-B806-9DC547B7C443}">
      <formula1>ISNUMBER(C24)</formula1>
    </dataValidation>
    <dataValidation type="list" showInputMessage="1" showErrorMessage="1" promptTitle="表示する物理量" prompt="内容名から選択してください。旧番号1～70も内部読込では対応します。" sqref="C18" xr:uid="{DE709E39-B06F-43BF-A473-2B5F99C77815}">
      <formula1>FEMViewerSelectionLabels</formula1>
    </dataValidation>
    <dataValidation type="custom" allowBlank="1" showInputMessage="1" showErrorMessage="1" sqref="C30" xr:uid="{A6926CBF-DBA0-40C0-B262-E7DAB3E82FB1}">
      <formula1>AND(ISNUMBER(C30),C30&gt;0,C30&lt;=10)</formula1>
    </dataValidation>
  </dataValidations>
  <hyperlinks>
    <hyperlink ref="B4" location="'操作パネル'!B2" display="操作パネルへ" xr:uid="{37FBE040-ED61-4577-96CC-691036ED2315}"/>
  </hyperlinks>
  <pageMargins left="0.7" right="0.7" top="0.75" bottom="0.75" header="0.3" footer="0.3"/>
  <pageSetup paperSize="9" fitToHeight="0" orientation="landscape"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UI_ShearIncrement">
              <controlPr defaultSize="0" autoFill="0" autoLine="0" autoPict="0">
                <anchor moveWithCells="1">
                  <from>
                    <xdr:col>1</xdr:col>
                    <xdr:colOff>57150</xdr:colOff>
                    <xdr:row>27</xdr:row>
                    <xdr:rowOff>114300</xdr:rowOff>
                  </from>
                  <to>
                    <xdr:col>1</xdr:col>
                    <xdr:colOff>285750</xdr:colOff>
                    <xdr:row>28</xdr:row>
                    <xdr:rowOff>66675</xdr:rowOff>
                  </to>
                </anchor>
              </controlPr>
            </control>
          </mc:Choice>
        </mc:AlternateContent>
        <mc:AlternateContent xmlns:mc="http://schemas.openxmlformats.org/markup-compatibility/2006">
          <mc:Choice Requires="x14">
            <control shapeId="9218" r:id="rId5" name="UI_PlasticIncrement">
              <controlPr defaultSize="0" autoFill="0" autoLine="0" autoPict="0">
                <anchor moveWithCells="1">
                  <from>
                    <xdr:col>1</xdr:col>
                    <xdr:colOff>57150</xdr:colOff>
                    <xdr:row>28</xdr:row>
                    <xdr:rowOff>114300</xdr:rowOff>
                  </from>
                  <to>
                    <xdr:col>1</xdr:col>
                    <xdr:colOff>285750</xdr:colOff>
                    <xdr:row>29</xdr:row>
                    <xdr:rowOff>66675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AEA96A-4C31-4EA8-A51E-F37C8CCA961D}">
  <sheetPr codeName="Sheet35">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1"/>
      <c r="B1" s="111"/>
      <c r="C1" s="111"/>
      <c r="D1" s="111"/>
      <c r="E1" s="111"/>
      <c r="F1" s="111"/>
      <c r="G1" s="112"/>
    </row>
    <row r="2" spans="1:7" ht="24.95" customHeight="1">
      <c r="A2" s="111"/>
      <c r="B2" s="113" t="s">
        <v>854</v>
      </c>
      <c r="C2" s="111"/>
      <c r="D2" s="111"/>
      <c r="E2" s="111"/>
      <c r="F2" s="111"/>
      <c r="G2" s="112"/>
    </row>
    <row r="3" spans="1:7" ht="24.95" customHeight="1">
      <c r="A3" s="111"/>
      <c r="B3" s="114"/>
      <c r="C3" s="114"/>
      <c r="D3" s="114"/>
      <c r="E3" s="114"/>
      <c r="F3" s="111"/>
      <c r="G3" s="112"/>
    </row>
    <row r="4" spans="1:7" ht="24.95" customHeight="1">
      <c r="A4" s="111"/>
      <c r="B4" s="60" t="s">
        <v>810</v>
      </c>
      <c r="C4" s="111"/>
      <c r="D4" s="111"/>
      <c r="E4" s="111"/>
      <c r="F4" s="111"/>
      <c r="G4" s="112"/>
    </row>
    <row r="5" spans="1:7" ht="33" customHeight="1">
      <c r="A5" s="111"/>
      <c r="B5" s="115" t="s">
        <v>855</v>
      </c>
      <c r="C5" s="115"/>
      <c r="D5" s="115"/>
      <c r="E5" s="115"/>
      <c r="F5" s="111"/>
      <c r="G5" s="112"/>
    </row>
    <row r="6" spans="1:7" ht="24.95" customHeight="1">
      <c r="A6" s="111"/>
      <c r="B6" s="111"/>
      <c r="C6" s="111"/>
      <c r="D6" s="111"/>
      <c r="E6" s="111"/>
      <c r="F6" s="111"/>
      <c r="G6" s="112"/>
    </row>
    <row r="7" spans="1:7" ht="27.95" customHeight="1">
      <c r="A7" s="111"/>
      <c r="B7" s="116" t="s">
        <v>5</v>
      </c>
      <c r="C7" s="116" t="s">
        <v>819</v>
      </c>
      <c r="D7" s="111"/>
      <c r="E7" s="116" t="s">
        <v>820</v>
      </c>
      <c r="F7" s="111"/>
      <c r="G7" s="117" t="s">
        <v>1029</v>
      </c>
    </row>
    <row r="8" spans="1:7" ht="27.95" customHeight="1">
      <c r="A8" s="111"/>
      <c r="B8" s="118" t="s">
        <v>856</v>
      </c>
      <c r="C8" s="118"/>
      <c r="D8" s="118"/>
      <c r="E8" s="118"/>
      <c r="F8" s="111"/>
      <c r="G8" s="112"/>
    </row>
    <row r="9" spans="1:7" ht="48" customHeight="1">
      <c r="A9" s="111"/>
      <c r="B9" s="111" t="s">
        <v>731</v>
      </c>
      <c r="C9" s="68" t="s">
        <v>874</v>
      </c>
      <c r="D9" s="111"/>
      <c r="E9" s="119" t="s">
        <v>732</v>
      </c>
      <c r="F9" s="111" t="s">
        <v>733</v>
      </c>
      <c r="G9" s="120" t="s">
        <v>874</v>
      </c>
    </row>
    <row r="10" spans="1:7" ht="48" customHeight="1">
      <c r="A10" s="111"/>
      <c r="B10" s="111" t="s">
        <v>739</v>
      </c>
      <c r="C10" s="68" t="s">
        <v>875</v>
      </c>
      <c r="D10" s="111"/>
      <c r="E10" s="119" t="s">
        <v>740</v>
      </c>
      <c r="F10" s="111" t="s">
        <v>741</v>
      </c>
      <c r="G10" s="120" t="s">
        <v>875</v>
      </c>
    </row>
    <row r="11" spans="1:7" ht="48" customHeight="1">
      <c r="A11" s="111"/>
      <c r="B11" s="111" t="s">
        <v>728</v>
      </c>
      <c r="C11" s="68" t="s">
        <v>876</v>
      </c>
      <c r="D11" s="111"/>
      <c r="E11" s="119" t="s">
        <v>734</v>
      </c>
      <c r="F11" s="111" t="s">
        <v>729</v>
      </c>
      <c r="G11" s="120" t="s">
        <v>1035</v>
      </c>
    </row>
    <row r="12" spans="1:7" ht="24.95" customHeight="1">
      <c r="A12" s="111"/>
      <c r="B12" s="111"/>
      <c r="C12" s="111"/>
      <c r="D12" s="111"/>
      <c r="E12" s="111"/>
      <c r="F12" s="111"/>
      <c r="G12" s="112"/>
    </row>
    <row r="13" spans="1:7" ht="27.95" customHeight="1">
      <c r="A13" s="111"/>
      <c r="B13" s="118" t="s">
        <v>857</v>
      </c>
      <c r="C13" s="118"/>
      <c r="D13" s="118"/>
      <c r="E13" s="118"/>
      <c r="F13" s="111"/>
      <c r="G13" s="112"/>
    </row>
    <row r="14" spans="1:7" ht="48" customHeight="1">
      <c r="A14" s="111"/>
      <c r="B14" s="111" t="s">
        <v>122</v>
      </c>
      <c r="C14" s="67">
        <v>9.9999999999999995E-7</v>
      </c>
      <c r="D14" s="111"/>
      <c r="E14" s="119" t="s">
        <v>123</v>
      </c>
      <c r="F14" s="111" t="s">
        <v>124</v>
      </c>
      <c r="G14" s="120">
        <v>9.9999999999999995E-7</v>
      </c>
    </row>
    <row r="15" spans="1:7" ht="48" customHeight="1">
      <c r="A15" s="111"/>
      <c r="B15" s="111" t="s">
        <v>125</v>
      </c>
      <c r="C15" s="67">
        <v>9.9999999999999995E-7</v>
      </c>
      <c r="D15" s="111"/>
      <c r="E15" s="119" t="s">
        <v>123</v>
      </c>
      <c r="F15" s="111" t="s">
        <v>126</v>
      </c>
      <c r="G15" s="120">
        <v>9.9999999999999995E-7</v>
      </c>
    </row>
    <row r="16" spans="1:7" ht="48" customHeight="1">
      <c r="A16" s="111"/>
      <c r="B16" s="111" t="s">
        <v>127</v>
      </c>
      <c r="C16" s="67">
        <v>45</v>
      </c>
      <c r="D16" s="111"/>
      <c r="E16" s="119" t="s">
        <v>128</v>
      </c>
      <c r="F16" s="111" t="s">
        <v>129</v>
      </c>
      <c r="G16" s="120" t="s">
        <v>1036</v>
      </c>
    </row>
    <row r="17" spans="1:7" ht="48" customHeight="1">
      <c r="A17" s="111"/>
      <c r="B17" s="111" t="s">
        <v>130</v>
      </c>
      <c r="C17" s="67">
        <v>135</v>
      </c>
      <c r="D17" s="111"/>
      <c r="E17" s="119" t="s">
        <v>128</v>
      </c>
      <c r="F17" s="111" t="s">
        <v>131</v>
      </c>
      <c r="G17" s="120" t="s">
        <v>1036</v>
      </c>
    </row>
    <row r="18" spans="1:7" ht="48" customHeight="1">
      <c r="A18" s="111"/>
      <c r="B18" s="111" t="s">
        <v>132</v>
      </c>
      <c r="C18" s="67">
        <v>5</v>
      </c>
      <c r="D18" s="111"/>
      <c r="E18" s="119" t="s">
        <v>133</v>
      </c>
      <c r="F18" s="111" t="s">
        <v>134</v>
      </c>
      <c r="G18" s="120">
        <v>5</v>
      </c>
    </row>
    <row r="19" spans="1:7" ht="24.95" customHeight="1">
      <c r="A19" s="111"/>
      <c r="B19" s="111"/>
      <c r="C19" s="111"/>
      <c r="D19" s="111"/>
      <c r="E19" s="111"/>
      <c r="F19" s="111"/>
      <c r="G19" s="112"/>
    </row>
    <row r="20" spans="1:7" ht="27.95" customHeight="1">
      <c r="A20" s="111"/>
      <c r="B20" s="118" t="s">
        <v>858</v>
      </c>
      <c r="C20" s="118"/>
      <c r="D20" s="118"/>
      <c r="E20" s="118"/>
      <c r="F20" s="111"/>
      <c r="G20" s="112"/>
    </row>
    <row r="21" spans="1:7" ht="48" customHeight="1">
      <c r="A21" s="111"/>
      <c r="B21" s="111" t="s">
        <v>136</v>
      </c>
      <c r="C21" s="67">
        <v>5</v>
      </c>
      <c r="D21" s="111"/>
      <c r="E21" s="119" t="s">
        <v>137</v>
      </c>
      <c r="F21" s="111" t="s">
        <v>138</v>
      </c>
      <c r="G21" s="120">
        <v>5</v>
      </c>
    </row>
    <row r="22" spans="1:7" ht="48" customHeight="1">
      <c r="A22" s="111"/>
      <c r="B22" s="111" t="s">
        <v>139</v>
      </c>
      <c r="C22" s="67">
        <v>0.5</v>
      </c>
      <c r="D22" s="111"/>
      <c r="E22" s="119" t="s">
        <v>61</v>
      </c>
      <c r="F22" s="111" t="s">
        <v>140</v>
      </c>
      <c r="G22" s="120">
        <v>0.5</v>
      </c>
    </row>
    <row r="23" spans="1:7" ht="48" customHeight="1">
      <c r="A23" s="111"/>
      <c r="B23" s="111" t="s">
        <v>141</v>
      </c>
      <c r="C23" s="67">
        <v>1E-4</v>
      </c>
      <c r="D23" s="111"/>
      <c r="E23" s="119" t="s">
        <v>142</v>
      </c>
      <c r="F23" s="111" t="s">
        <v>143</v>
      </c>
      <c r="G23" s="120">
        <v>1E-4</v>
      </c>
    </row>
    <row r="24" spans="1:7" ht="48" customHeight="1">
      <c r="A24" s="111"/>
      <c r="B24" s="111" t="s">
        <v>144</v>
      </c>
      <c r="C24" s="67">
        <v>2000</v>
      </c>
      <c r="D24" s="111"/>
      <c r="E24" s="119" t="s">
        <v>145</v>
      </c>
      <c r="F24" s="111" t="s">
        <v>146</v>
      </c>
      <c r="G24" s="120">
        <v>2000</v>
      </c>
    </row>
    <row r="25" spans="1:7" ht="48" customHeight="1">
      <c r="A25" s="111"/>
      <c r="B25" s="111" t="s">
        <v>147</v>
      </c>
      <c r="C25" s="67">
        <v>1</v>
      </c>
      <c r="D25" s="111"/>
      <c r="E25" s="119" t="s">
        <v>604</v>
      </c>
      <c r="F25" s="111" t="s">
        <v>148</v>
      </c>
      <c r="G25" s="120">
        <v>1</v>
      </c>
    </row>
    <row r="26" spans="1:7" ht="48" customHeight="1">
      <c r="A26" s="111"/>
      <c r="B26" s="111" t="s">
        <v>151</v>
      </c>
      <c r="C26" s="67">
        <v>0.55000000000000004</v>
      </c>
      <c r="D26" s="111"/>
      <c r="E26" s="119" t="s">
        <v>152</v>
      </c>
      <c r="F26" s="111" t="s">
        <v>153</v>
      </c>
      <c r="G26" s="120">
        <v>0.55000000000000004</v>
      </c>
    </row>
    <row r="27" spans="1:7" ht="48" customHeight="1">
      <c r="A27" s="111"/>
      <c r="B27" s="111" t="s">
        <v>154</v>
      </c>
      <c r="C27" s="67">
        <v>1.8</v>
      </c>
      <c r="D27" s="111"/>
      <c r="E27" s="119" t="s">
        <v>152</v>
      </c>
      <c r="F27" s="111" t="s">
        <v>155</v>
      </c>
      <c r="G27" s="120">
        <v>1.8</v>
      </c>
    </row>
    <row r="28" spans="1:7" ht="48" customHeight="1">
      <c r="A28" s="111"/>
      <c r="B28" s="111" t="s">
        <v>157</v>
      </c>
      <c r="C28" s="67">
        <v>2</v>
      </c>
      <c r="D28" s="111"/>
      <c r="E28" s="119" t="s">
        <v>158</v>
      </c>
      <c r="F28" s="111" t="s">
        <v>159</v>
      </c>
      <c r="G28" s="120">
        <v>2</v>
      </c>
    </row>
    <row r="29" spans="1:7" ht="48" customHeight="1">
      <c r="A29" s="111"/>
      <c r="B29" s="111" t="s">
        <v>160</v>
      </c>
      <c r="C29" s="67">
        <v>0.15</v>
      </c>
      <c r="D29" s="111"/>
      <c r="E29" s="119" t="s">
        <v>61</v>
      </c>
      <c r="F29" s="111" t="s">
        <v>161</v>
      </c>
      <c r="G29" s="120">
        <v>0.15</v>
      </c>
    </row>
    <row r="30" spans="1:7" ht="24.95" customHeight="1">
      <c r="A30" s="111"/>
      <c r="B30" s="111"/>
      <c r="C30" s="111"/>
      <c r="D30" s="111"/>
      <c r="E30" s="111"/>
      <c r="F30" s="111"/>
      <c r="G30" s="112"/>
    </row>
    <row r="31" spans="1:7" ht="27.95" customHeight="1">
      <c r="A31" s="111"/>
      <c r="B31" s="118" t="s">
        <v>859</v>
      </c>
      <c r="C31" s="118"/>
      <c r="D31" s="118"/>
      <c r="E31" s="118"/>
      <c r="F31" s="111"/>
      <c r="G31" s="112"/>
    </row>
    <row r="32" spans="1:7" ht="48" customHeight="1">
      <c r="A32" s="111"/>
      <c r="B32" s="111" t="s">
        <v>442</v>
      </c>
      <c r="C32" s="129" t="s">
        <v>877</v>
      </c>
      <c r="D32" s="111"/>
      <c r="E32" s="119" t="s">
        <v>448</v>
      </c>
      <c r="F32" s="111" t="s">
        <v>442</v>
      </c>
      <c r="G32" s="120" t="s">
        <v>989</v>
      </c>
    </row>
    <row r="33" spans="1:7" ht="189.95" customHeight="1">
      <c r="A33" s="111"/>
      <c r="B33" s="130" t="s">
        <v>860</v>
      </c>
      <c r="C33" s="131" t="s">
        <v>1167</v>
      </c>
      <c r="D33" s="121"/>
      <c r="E33" s="115"/>
      <c r="F33" s="111" t="s">
        <v>443</v>
      </c>
      <c r="G33" s="120" t="s">
        <v>989</v>
      </c>
    </row>
    <row r="34" spans="1:7" ht="48" customHeight="1">
      <c r="A34" s="111"/>
      <c r="B34" s="111" t="s">
        <v>736</v>
      </c>
      <c r="C34" s="67">
        <v>0</v>
      </c>
      <c r="D34" s="111"/>
      <c r="E34" s="119" t="s">
        <v>448</v>
      </c>
      <c r="F34" s="111" t="s">
        <v>736</v>
      </c>
      <c r="G34" s="120" t="s">
        <v>1030</v>
      </c>
    </row>
    <row r="35" spans="1:7" ht="48" customHeight="1">
      <c r="A35" s="111"/>
      <c r="B35" s="111" t="s">
        <v>737</v>
      </c>
      <c r="C35" s="67">
        <v>20</v>
      </c>
      <c r="D35" s="111"/>
      <c r="E35" s="119" t="s">
        <v>448</v>
      </c>
      <c r="F35" s="111" t="s">
        <v>737</v>
      </c>
      <c r="G35" s="120" t="s">
        <v>1030</v>
      </c>
    </row>
    <row r="36" spans="1:7" ht="24.95" customHeight="1">
      <c r="A36" s="111"/>
      <c r="B36" s="111"/>
      <c r="C36" s="111"/>
      <c r="D36" s="111"/>
      <c r="E36" s="111"/>
      <c r="F36" s="111"/>
      <c r="G36" s="112"/>
    </row>
    <row r="37" spans="1:7" ht="24.95" customHeight="1">
      <c r="A37" s="111"/>
      <c r="B37" s="111"/>
      <c r="C37" s="111"/>
      <c r="D37" s="111"/>
      <c r="E37" s="111"/>
      <c r="F37" s="111"/>
      <c r="G37" s="112"/>
    </row>
    <row r="38" spans="1:7" ht="24.95" customHeight="1">
      <c r="A38" s="111"/>
      <c r="B38" s="111"/>
      <c r="C38" s="111"/>
      <c r="D38" s="111"/>
      <c r="E38" s="111"/>
      <c r="F38" s="111"/>
      <c r="G38" s="112"/>
    </row>
    <row r="39" spans="1:7" ht="24.95" customHeight="1">
      <c r="A39" s="111"/>
      <c r="B39" s="111"/>
      <c r="C39" s="111"/>
      <c r="D39" s="111"/>
      <c r="E39" s="111"/>
      <c r="F39" s="111"/>
      <c r="G39" s="112"/>
    </row>
    <row r="40" spans="1:7" ht="24.95" customHeight="1">
      <c r="A40" s="111"/>
      <c r="B40" s="111"/>
      <c r="C40" s="111"/>
      <c r="D40" s="111"/>
      <c r="E40" s="111"/>
      <c r="F40" s="111"/>
      <c r="G40" s="112"/>
    </row>
    <row r="41" spans="1:7" ht="24.95" customHeight="1">
      <c r="A41" s="111"/>
      <c r="B41" s="111"/>
      <c r="C41" s="111"/>
      <c r="D41" s="111"/>
      <c r="E41" s="111"/>
      <c r="F41" s="111"/>
      <c r="G41" s="112"/>
    </row>
    <row r="42" spans="1:7" ht="24.95" customHeight="1">
      <c r="A42" s="111"/>
      <c r="B42" s="111"/>
      <c r="C42" s="111"/>
      <c r="D42" s="111"/>
      <c r="E42" s="111"/>
      <c r="F42" s="111"/>
      <c r="G42" s="112"/>
    </row>
    <row r="43" spans="1:7" ht="24.95" customHeight="1">
      <c r="A43" s="111"/>
      <c r="B43" s="111"/>
      <c r="C43" s="111"/>
      <c r="D43" s="111"/>
      <c r="E43" s="111"/>
      <c r="F43" s="111"/>
      <c r="G43" s="112"/>
    </row>
    <row r="44" spans="1:7" ht="24.95" customHeight="1">
      <c r="A44" s="111"/>
      <c r="B44" s="111"/>
      <c r="C44" s="111"/>
      <c r="D44" s="111"/>
      <c r="E44" s="111"/>
      <c r="F44" s="111"/>
      <c r="G44" s="112"/>
    </row>
    <row r="45" spans="1:7" ht="24.95" customHeight="1">
      <c r="A45" s="111"/>
      <c r="B45" s="111"/>
      <c r="C45" s="111"/>
      <c r="D45" s="111"/>
      <c r="E45" s="111"/>
      <c r="F45" s="111"/>
      <c r="G45" s="112"/>
    </row>
    <row r="46" spans="1:7" ht="24.95" customHeight="1">
      <c r="A46" s="111"/>
      <c r="B46" s="111"/>
      <c r="C46" s="111"/>
      <c r="D46" s="111"/>
      <c r="E46" s="111"/>
      <c r="F46" s="111"/>
      <c r="G46" s="112"/>
    </row>
    <row r="47" spans="1:7" ht="24.95" customHeight="1">
      <c r="A47" s="111"/>
      <c r="B47" s="111"/>
      <c r="C47" s="111"/>
      <c r="D47" s="111"/>
      <c r="E47" s="111"/>
      <c r="F47" s="111"/>
      <c r="G47" s="112"/>
    </row>
    <row r="48" spans="1:7" ht="24.95" customHeight="1">
      <c r="A48" s="111"/>
      <c r="B48" s="111"/>
      <c r="C48" s="111"/>
      <c r="D48" s="111"/>
      <c r="E48" s="111"/>
      <c r="F48" s="111"/>
      <c r="G48" s="112"/>
    </row>
    <row r="49" spans="1:7" ht="24.95" customHeight="1">
      <c r="A49" s="111"/>
      <c r="B49" s="111"/>
      <c r="C49" s="111"/>
      <c r="D49" s="111"/>
      <c r="E49" s="111"/>
      <c r="F49" s="111"/>
      <c r="G49" s="112"/>
    </row>
    <row r="50" spans="1:7" ht="24.95" customHeight="1">
      <c r="A50" s="111"/>
      <c r="B50" s="111"/>
      <c r="C50" s="111"/>
      <c r="D50" s="111"/>
      <c r="E50" s="111"/>
      <c r="F50" s="111"/>
      <c r="G50" s="112"/>
    </row>
    <row r="51" spans="1:7" ht="24.95" customHeight="1">
      <c r="A51" s="111"/>
      <c r="B51" s="111"/>
      <c r="C51" s="111"/>
      <c r="D51" s="111"/>
      <c r="E51" s="111"/>
      <c r="F51" s="111"/>
      <c r="G51" s="112"/>
    </row>
    <row r="52" spans="1:7" ht="24.95" customHeight="1">
      <c r="A52" s="111"/>
      <c r="B52" s="111"/>
      <c r="C52" s="111"/>
      <c r="D52" s="111"/>
      <c r="E52" s="111"/>
      <c r="F52" s="111"/>
      <c r="G52" s="112"/>
    </row>
    <row r="53" spans="1:7" ht="24.95" customHeight="1">
      <c r="A53" s="111"/>
      <c r="B53" s="111"/>
      <c r="C53" s="111"/>
      <c r="D53" s="111"/>
      <c r="E53" s="111"/>
      <c r="F53" s="111"/>
      <c r="G53" s="112"/>
    </row>
    <row r="54" spans="1:7" ht="24.95" customHeight="1">
      <c r="A54" s="111"/>
      <c r="B54" s="111"/>
      <c r="C54" s="111"/>
      <c r="D54" s="111"/>
      <c r="E54" s="111"/>
      <c r="F54" s="111"/>
      <c r="G54" s="112"/>
    </row>
    <row r="55" spans="1:7" ht="24.95" customHeight="1">
      <c r="A55" s="111"/>
      <c r="B55" s="111"/>
      <c r="C55" s="111"/>
      <c r="D55" s="111"/>
      <c r="E55" s="111"/>
      <c r="F55" s="111"/>
      <c r="G55" s="112"/>
    </row>
    <row r="56" spans="1:7" ht="24.95" customHeight="1">
      <c r="A56" s="111"/>
      <c r="B56" s="111"/>
      <c r="C56" s="111"/>
      <c r="D56" s="111"/>
      <c r="E56" s="111"/>
      <c r="F56" s="111"/>
      <c r="G56" s="112"/>
    </row>
    <row r="57" spans="1:7" ht="24.95" customHeight="1">
      <c r="A57" s="111"/>
      <c r="B57" s="111"/>
      <c r="C57" s="111"/>
      <c r="D57" s="111"/>
      <c r="E57" s="111"/>
      <c r="F57" s="111"/>
      <c r="G57" s="112"/>
    </row>
    <row r="58" spans="1:7" ht="24.95" customHeight="1">
      <c r="A58" s="111"/>
      <c r="B58" s="111"/>
      <c r="C58" s="111"/>
      <c r="D58" s="111"/>
      <c r="E58" s="111"/>
      <c r="F58" s="111"/>
      <c r="G58" s="112"/>
    </row>
    <row r="59" spans="1:7" ht="24.95" customHeight="1">
      <c r="A59" s="111"/>
      <c r="B59" s="111"/>
      <c r="C59" s="111"/>
      <c r="D59" s="111"/>
      <c r="E59" s="111"/>
      <c r="F59" s="111"/>
      <c r="G59" s="112"/>
    </row>
    <row r="60" spans="1:7" ht="24.95" customHeight="1">
      <c r="A60" s="111"/>
      <c r="B60" s="111"/>
      <c r="C60" s="111"/>
      <c r="D60" s="111"/>
      <c r="E60" s="111"/>
      <c r="F60" s="111"/>
      <c r="G60" s="112"/>
    </row>
    <row r="61" spans="1:7" ht="24.95" customHeight="1">
      <c r="A61" s="111"/>
      <c r="B61" s="111"/>
      <c r="C61" s="111"/>
      <c r="D61" s="111"/>
      <c r="E61" s="111"/>
      <c r="F61" s="111"/>
      <c r="G61" s="112"/>
    </row>
    <row r="62" spans="1:7" ht="24.95" customHeight="1">
      <c r="A62" s="111"/>
      <c r="B62" s="111"/>
      <c r="C62" s="111"/>
      <c r="D62" s="111"/>
      <c r="E62" s="111"/>
      <c r="F62" s="111"/>
      <c r="G62" s="112"/>
    </row>
    <row r="63" spans="1:7" ht="24.95" customHeight="1">
      <c r="A63" s="111"/>
      <c r="B63" s="111"/>
      <c r="C63" s="111"/>
      <c r="D63" s="111"/>
      <c r="E63" s="111"/>
      <c r="F63" s="111"/>
      <c r="G63" s="112"/>
    </row>
    <row r="64" spans="1:7" ht="24.95" customHeight="1">
      <c r="A64" s="111"/>
      <c r="B64" s="111"/>
      <c r="C64" s="111"/>
      <c r="D64" s="111"/>
      <c r="E64" s="111"/>
      <c r="F64" s="111"/>
      <c r="G64" s="112"/>
    </row>
    <row r="65" spans="1:7" ht="24.95" customHeight="1">
      <c r="A65" s="111"/>
      <c r="B65" s="111"/>
      <c r="C65" s="111"/>
      <c r="D65" s="111"/>
      <c r="E65" s="111"/>
      <c r="F65" s="111"/>
      <c r="G65" s="112"/>
    </row>
    <row r="66" spans="1:7" ht="24.95" customHeight="1">
      <c r="A66" s="111"/>
      <c r="B66" s="111"/>
      <c r="C66" s="111"/>
      <c r="D66" s="111"/>
      <c r="E66" s="111"/>
      <c r="F66" s="111"/>
      <c r="G66" s="112"/>
    </row>
    <row r="67" spans="1:7" ht="24.95" customHeight="1">
      <c r="A67" s="111"/>
      <c r="B67" s="111"/>
      <c r="C67" s="111"/>
      <c r="D67" s="111"/>
      <c r="E67" s="111"/>
      <c r="F67" s="111"/>
      <c r="G67" s="112"/>
    </row>
    <row r="68" spans="1:7" ht="24.95" customHeight="1">
      <c r="A68" s="111"/>
      <c r="B68" s="111"/>
      <c r="C68" s="111"/>
      <c r="D68" s="111"/>
      <c r="E68" s="111"/>
      <c r="F68" s="111"/>
      <c r="G68" s="112"/>
    </row>
    <row r="69" spans="1:7" ht="24.95" customHeight="1">
      <c r="A69" s="111"/>
      <c r="B69" s="111"/>
      <c r="C69" s="111"/>
      <c r="D69" s="111"/>
      <c r="E69" s="111"/>
      <c r="F69" s="111"/>
      <c r="G69" s="112"/>
    </row>
    <row r="70" spans="1:7" ht="24.95" customHeight="1">
      <c r="A70" s="111"/>
      <c r="B70" s="111"/>
      <c r="C70" s="111"/>
      <c r="D70" s="111"/>
      <c r="E70" s="111"/>
      <c r="F70" s="111"/>
      <c r="G70" s="112"/>
    </row>
    <row r="71" spans="1:7" ht="24.95" customHeight="1">
      <c r="A71" s="111"/>
      <c r="B71" s="111"/>
      <c r="C71" s="111"/>
      <c r="D71" s="111"/>
      <c r="E71" s="111"/>
      <c r="F71" s="111"/>
      <c r="G71" s="112"/>
    </row>
    <row r="72" spans="1:7" ht="24.95" customHeight="1">
      <c r="A72" s="111"/>
      <c r="B72" s="111"/>
      <c r="C72" s="111"/>
      <c r="D72" s="111"/>
      <c r="E72" s="111"/>
      <c r="F72" s="111"/>
      <c r="G72" s="112"/>
    </row>
    <row r="73" spans="1:7" ht="24.95" customHeight="1">
      <c r="A73" s="111"/>
      <c r="B73" s="111"/>
      <c r="C73" s="111"/>
      <c r="D73" s="111"/>
      <c r="E73" s="111"/>
      <c r="F73" s="111"/>
      <c r="G73" s="112"/>
    </row>
    <row r="74" spans="1:7" ht="24.95" customHeight="1">
      <c r="A74" s="111"/>
      <c r="B74" s="111"/>
      <c r="C74" s="111"/>
      <c r="D74" s="111"/>
      <c r="E74" s="111"/>
      <c r="F74" s="111"/>
      <c r="G74" s="112"/>
    </row>
    <row r="75" spans="1:7" ht="24.95" customHeight="1">
      <c r="A75" s="111"/>
      <c r="B75" s="111"/>
      <c r="C75" s="111"/>
      <c r="D75" s="111"/>
      <c r="E75" s="111"/>
      <c r="F75" s="111"/>
      <c r="G75" s="112"/>
    </row>
    <row r="76" spans="1:7" ht="24.95" customHeight="1">
      <c r="A76" s="111"/>
      <c r="B76" s="111"/>
      <c r="C76" s="111"/>
      <c r="D76" s="111"/>
      <c r="E76" s="111"/>
      <c r="F76" s="111"/>
      <c r="G76" s="112"/>
    </row>
    <row r="77" spans="1:7" ht="24.95" customHeight="1">
      <c r="A77" s="111"/>
      <c r="B77" s="111"/>
      <c r="C77" s="111"/>
      <c r="D77" s="111"/>
      <c r="E77" s="111"/>
      <c r="F77" s="111"/>
      <c r="G77" s="112"/>
    </row>
    <row r="78" spans="1:7" ht="24.95" customHeight="1">
      <c r="A78" s="111"/>
      <c r="B78" s="111"/>
      <c r="C78" s="111"/>
      <c r="D78" s="111"/>
      <c r="E78" s="111"/>
      <c r="F78" s="111"/>
      <c r="G78" s="112"/>
    </row>
    <row r="79" spans="1:7" ht="24.95" customHeight="1">
      <c r="A79" s="111"/>
      <c r="B79" s="111"/>
      <c r="C79" s="111"/>
      <c r="D79" s="111"/>
      <c r="E79" s="111"/>
      <c r="F79" s="111"/>
      <c r="G79" s="112"/>
    </row>
    <row r="80" spans="1:7" ht="24.95" customHeight="1">
      <c r="A80" s="111"/>
      <c r="B80" s="111"/>
      <c r="C80" s="111"/>
      <c r="D80" s="111"/>
      <c r="E80" s="111"/>
      <c r="F80" s="111"/>
      <c r="G80" s="112"/>
    </row>
    <row r="81" spans="1:7" ht="24.95" customHeight="1">
      <c r="A81" s="111"/>
      <c r="B81" s="111"/>
      <c r="C81" s="111"/>
      <c r="D81" s="111"/>
      <c r="E81" s="111"/>
      <c r="F81" s="111"/>
      <c r="G81" s="112"/>
    </row>
    <row r="82" spans="1:7" ht="24.95" customHeight="1">
      <c r="A82" s="111"/>
      <c r="B82" s="111"/>
      <c r="C82" s="111"/>
      <c r="D82" s="111"/>
      <c r="E82" s="111"/>
      <c r="F82" s="111"/>
      <c r="G82" s="112"/>
    </row>
    <row r="83" spans="1:7" ht="24.95" customHeight="1">
      <c r="A83" s="111"/>
      <c r="B83" s="111"/>
      <c r="C83" s="111"/>
      <c r="D83" s="111"/>
      <c r="E83" s="111"/>
      <c r="F83" s="111"/>
      <c r="G83" s="112"/>
    </row>
    <row r="84" spans="1:7" ht="24.95" customHeight="1">
      <c r="A84" s="111"/>
      <c r="B84" s="111"/>
      <c r="C84" s="111"/>
      <c r="D84" s="111"/>
      <c r="E84" s="111"/>
      <c r="F84" s="111"/>
      <c r="G84" s="112"/>
    </row>
    <row r="85" spans="1:7" ht="24.95" customHeight="1">
      <c r="A85" s="111"/>
      <c r="B85" s="111"/>
      <c r="C85" s="111"/>
      <c r="D85" s="111"/>
      <c r="E85" s="111"/>
      <c r="F85" s="111"/>
      <c r="G85" s="112"/>
    </row>
    <row r="86" spans="1:7" ht="24.95" customHeight="1">
      <c r="A86" s="111"/>
      <c r="B86" s="111"/>
      <c r="C86" s="111"/>
      <c r="D86" s="111"/>
      <c r="E86" s="111"/>
      <c r="F86" s="111"/>
      <c r="G86" s="112"/>
    </row>
    <row r="87" spans="1:7" ht="24.95" customHeight="1">
      <c r="A87" s="111"/>
      <c r="B87" s="111"/>
      <c r="C87" s="111"/>
      <c r="D87" s="111"/>
      <c r="E87" s="111"/>
      <c r="F87" s="111"/>
      <c r="G87" s="112"/>
    </row>
    <row r="88" spans="1:7" ht="24.95" customHeight="1">
      <c r="A88" s="111"/>
      <c r="B88" s="111"/>
      <c r="C88" s="111"/>
      <c r="D88" s="111"/>
      <c r="E88" s="111"/>
      <c r="F88" s="111"/>
      <c r="G88" s="112"/>
    </row>
    <row r="89" spans="1:7" ht="24.95" customHeight="1">
      <c r="A89" s="111"/>
      <c r="B89" s="111"/>
      <c r="C89" s="111"/>
      <c r="D89" s="111"/>
      <c r="E89" s="111"/>
      <c r="F89" s="111"/>
      <c r="G89" s="112"/>
    </row>
    <row r="90" spans="1:7" ht="24.95" customHeight="1">
      <c r="A90" s="111"/>
      <c r="B90" s="111"/>
      <c r="C90" s="111"/>
      <c r="D90" s="111"/>
      <c r="E90" s="111"/>
      <c r="F90" s="111"/>
      <c r="G90" s="112"/>
    </row>
    <row r="91" spans="1:7" ht="24.95" customHeight="1">
      <c r="A91" s="111"/>
      <c r="B91" s="111"/>
      <c r="C91" s="111"/>
      <c r="D91" s="111"/>
      <c r="E91" s="111"/>
      <c r="F91" s="111"/>
      <c r="G91" s="112"/>
    </row>
    <row r="92" spans="1:7" ht="24.95" customHeight="1">
      <c r="A92" s="111"/>
      <c r="B92" s="111"/>
      <c r="C92" s="111"/>
      <c r="D92" s="111"/>
      <c r="E92" s="111"/>
      <c r="F92" s="111"/>
      <c r="G92" s="112"/>
    </row>
    <row r="93" spans="1:7" ht="24.95" customHeight="1">
      <c r="A93" s="111"/>
      <c r="B93" s="111"/>
      <c r="C93" s="111"/>
      <c r="D93" s="111"/>
      <c r="E93" s="111"/>
      <c r="F93" s="111"/>
      <c r="G93" s="112"/>
    </row>
    <row r="94" spans="1:7" ht="24.95" customHeight="1">
      <c r="A94" s="111"/>
      <c r="B94" s="111"/>
      <c r="C94" s="111"/>
      <c r="D94" s="111"/>
      <c r="E94" s="111"/>
      <c r="F94" s="111"/>
      <c r="G94" s="112"/>
    </row>
    <row r="95" spans="1:7" ht="24.95" customHeight="1">
      <c r="A95" s="111"/>
      <c r="B95" s="111"/>
      <c r="C95" s="111"/>
      <c r="D95" s="111"/>
      <c r="E95" s="111"/>
      <c r="F95" s="111"/>
      <c r="G95" s="112"/>
    </row>
    <row r="96" spans="1:7" ht="24.95" customHeight="1">
      <c r="A96" s="111"/>
      <c r="B96" s="111"/>
      <c r="C96" s="111"/>
      <c r="D96" s="111"/>
      <c r="E96" s="111"/>
      <c r="F96" s="111"/>
      <c r="G96" s="112"/>
    </row>
    <row r="97" spans="1:7" ht="24.95" customHeight="1">
      <c r="A97" s="111"/>
      <c r="B97" s="111"/>
      <c r="C97" s="111"/>
      <c r="D97" s="111"/>
      <c r="E97" s="111"/>
      <c r="F97" s="111"/>
      <c r="G97" s="112"/>
    </row>
    <row r="98" spans="1:7" ht="24.95" customHeight="1">
      <c r="A98" s="111"/>
      <c r="B98" s="111"/>
      <c r="C98" s="111"/>
      <c r="D98" s="111"/>
      <c r="E98" s="111"/>
      <c r="F98" s="111"/>
      <c r="G98" s="112"/>
    </row>
    <row r="99" spans="1:7" ht="24.95" customHeight="1">
      <c r="A99" s="111"/>
      <c r="B99" s="111"/>
      <c r="C99" s="111"/>
      <c r="D99" s="111"/>
      <c r="E99" s="111"/>
      <c r="F99" s="111"/>
      <c r="G99" s="112"/>
    </row>
    <row r="100" spans="1:7" ht="24.95" customHeight="1">
      <c r="A100" s="111"/>
      <c r="B100" s="111"/>
      <c r="C100" s="111"/>
      <c r="D100" s="111"/>
      <c r="E100" s="111"/>
      <c r="F100" s="111"/>
      <c r="G100" s="112"/>
    </row>
    <row r="101" spans="1:7">
      <c r="A101" s="112"/>
      <c r="B101" s="112"/>
      <c r="C101" s="112"/>
      <c r="D101" s="112"/>
      <c r="E101" s="112"/>
      <c r="F101" s="112"/>
      <c r="G101" s="112"/>
    </row>
    <row r="102" spans="1:7">
      <c r="A102" s="112"/>
      <c r="B102" s="112"/>
      <c r="C102" s="112"/>
      <c r="D102" s="112"/>
      <c r="E102" s="112"/>
      <c r="F102" s="112"/>
      <c r="G102" s="112"/>
    </row>
    <row r="103" spans="1:7">
      <c r="A103" s="112"/>
      <c r="B103" s="112"/>
      <c r="C103" s="112"/>
      <c r="D103" s="112"/>
      <c r="E103" s="112"/>
      <c r="F103" s="112"/>
      <c r="G103" s="112"/>
    </row>
    <row r="104" spans="1:7">
      <c r="A104" s="112"/>
      <c r="B104" s="112"/>
      <c r="C104" s="112"/>
      <c r="D104" s="112"/>
      <c r="E104" s="112"/>
      <c r="F104" s="112"/>
      <c r="G104" s="112"/>
    </row>
    <row r="105" spans="1:7">
      <c r="A105" s="112"/>
      <c r="B105" s="112"/>
      <c r="C105" s="112"/>
      <c r="D105" s="112"/>
      <c r="E105" s="112"/>
      <c r="F105" s="112"/>
      <c r="G105" s="112"/>
    </row>
    <row r="106" spans="1:7">
      <c r="A106" s="112"/>
      <c r="B106" s="112"/>
      <c r="C106" s="112"/>
      <c r="D106" s="112"/>
      <c r="E106" s="112"/>
      <c r="F106" s="112"/>
      <c r="G106" s="112"/>
    </row>
    <row r="107" spans="1:7">
      <c r="A107" s="112"/>
      <c r="B107" s="112"/>
      <c r="C107" s="112"/>
      <c r="D107" s="112"/>
      <c r="E107" s="112"/>
      <c r="F107" s="112"/>
      <c r="G107" s="112"/>
    </row>
    <row r="108" spans="1:7">
      <c r="A108" s="112"/>
      <c r="B108" s="112"/>
      <c r="C108" s="112"/>
      <c r="D108" s="112"/>
      <c r="E108" s="112"/>
      <c r="F108" s="112"/>
      <c r="G108" s="112"/>
    </row>
    <row r="109" spans="1:7">
      <c r="A109" s="112"/>
      <c r="B109" s="112"/>
      <c r="C109" s="112"/>
      <c r="D109" s="112"/>
      <c r="E109" s="112"/>
      <c r="F109" s="112"/>
      <c r="G109" s="112"/>
    </row>
    <row r="110" spans="1:7">
      <c r="A110" s="112"/>
      <c r="B110" s="112"/>
      <c r="C110" s="112"/>
      <c r="D110" s="112"/>
      <c r="E110" s="112"/>
      <c r="F110" s="112"/>
      <c r="G110" s="112"/>
    </row>
    <row r="111" spans="1:7">
      <c r="A111" s="112"/>
      <c r="B111" s="112"/>
      <c r="C111" s="112"/>
      <c r="D111" s="112"/>
      <c r="E111" s="112"/>
      <c r="F111" s="112"/>
      <c r="G111" s="112"/>
    </row>
    <row r="112" spans="1:7">
      <c r="A112" s="112"/>
      <c r="B112" s="112"/>
      <c r="C112" s="112"/>
      <c r="D112" s="112"/>
      <c r="E112" s="112"/>
      <c r="F112" s="112"/>
      <c r="G112" s="112"/>
    </row>
    <row r="113" spans="1:7">
      <c r="A113" s="112"/>
      <c r="B113" s="112"/>
      <c r="C113" s="112"/>
      <c r="D113" s="112"/>
      <c r="E113" s="112"/>
      <c r="F113" s="112"/>
      <c r="G113" s="112"/>
    </row>
    <row r="114" spans="1:7">
      <c r="A114" s="112"/>
      <c r="B114" s="112"/>
      <c r="C114" s="112"/>
      <c r="D114" s="112"/>
      <c r="E114" s="112"/>
      <c r="F114" s="112"/>
      <c r="G114" s="112"/>
    </row>
    <row r="115" spans="1:7">
      <c r="A115" s="112"/>
      <c r="B115" s="112"/>
      <c r="C115" s="112"/>
      <c r="D115" s="112"/>
      <c r="E115" s="112"/>
      <c r="F115" s="112"/>
      <c r="G115" s="112"/>
    </row>
    <row r="116" spans="1:7">
      <c r="A116" s="112"/>
      <c r="B116" s="112"/>
      <c r="C116" s="112"/>
      <c r="D116" s="112"/>
      <c r="E116" s="112"/>
      <c r="F116" s="112"/>
      <c r="G116" s="112"/>
    </row>
    <row r="117" spans="1:7">
      <c r="A117" s="112"/>
      <c r="B117" s="112"/>
      <c r="C117" s="112"/>
      <c r="D117" s="112"/>
      <c r="E117" s="112"/>
      <c r="F117" s="112"/>
      <c r="G117" s="112"/>
    </row>
    <row r="118" spans="1:7">
      <c r="A118" s="112"/>
      <c r="B118" s="112"/>
      <c r="C118" s="112"/>
      <c r="D118" s="112"/>
      <c r="E118" s="112"/>
      <c r="F118" s="112"/>
      <c r="G118" s="112"/>
    </row>
    <row r="119" spans="1:7">
      <c r="A119" s="112"/>
      <c r="B119" s="112"/>
      <c r="C119" s="112"/>
      <c r="D119" s="112"/>
      <c r="E119" s="112"/>
      <c r="F119" s="112"/>
      <c r="G119" s="112"/>
    </row>
    <row r="120" spans="1:7">
      <c r="A120" s="112"/>
      <c r="B120" s="112"/>
      <c r="C120" s="112"/>
      <c r="D120" s="112"/>
      <c r="E120" s="112"/>
      <c r="F120" s="112"/>
      <c r="G120" s="112"/>
    </row>
    <row r="121" spans="1:7">
      <c r="A121" s="112"/>
      <c r="B121" s="112"/>
      <c r="C121" s="112"/>
      <c r="D121" s="112"/>
      <c r="E121" s="112"/>
      <c r="F121" s="112"/>
      <c r="G121" s="112"/>
    </row>
    <row r="122" spans="1:7">
      <c r="A122" s="112"/>
      <c r="B122" s="112"/>
      <c r="C122" s="112"/>
      <c r="D122" s="112"/>
      <c r="E122" s="112"/>
      <c r="F122" s="112"/>
      <c r="G122" s="112"/>
    </row>
    <row r="123" spans="1:7">
      <c r="A123" s="112"/>
      <c r="B123" s="112"/>
      <c r="C123" s="112"/>
      <c r="D123" s="112"/>
      <c r="E123" s="112"/>
      <c r="F123" s="112"/>
      <c r="G123" s="112"/>
    </row>
    <row r="124" spans="1:7">
      <c r="A124" s="112"/>
      <c r="B124" s="112"/>
      <c r="C124" s="112"/>
      <c r="D124" s="112"/>
      <c r="E124" s="112"/>
      <c r="F124" s="112"/>
      <c r="G124" s="112"/>
    </row>
    <row r="125" spans="1:7">
      <c r="A125" s="112"/>
      <c r="B125" s="112"/>
      <c r="C125" s="112"/>
      <c r="D125" s="112"/>
      <c r="E125" s="112"/>
      <c r="F125" s="112"/>
      <c r="G125" s="112"/>
    </row>
    <row r="126" spans="1:7">
      <c r="A126" s="112"/>
      <c r="B126" s="112"/>
      <c r="C126" s="112"/>
      <c r="D126" s="112"/>
      <c r="E126" s="112"/>
      <c r="F126" s="112"/>
      <c r="G126" s="112"/>
    </row>
    <row r="127" spans="1:7">
      <c r="A127" s="112"/>
      <c r="B127" s="112"/>
      <c r="C127" s="112"/>
      <c r="D127" s="112"/>
      <c r="E127" s="112"/>
      <c r="F127" s="112"/>
      <c r="G127" s="112"/>
    </row>
    <row r="128" spans="1:7">
      <c r="A128" s="112"/>
      <c r="B128" s="112"/>
      <c r="C128" s="112"/>
      <c r="D128" s="112"/>
      <c r="E128" s="112"/>
      <c r="F128" s="112"/>
      <c r="G128" s="112"/>
    </row>
    <row r="129" spans="1:7">
      <c r="A129" s="112"/>
      <c r="B129" s="112"/>
      <c r="C129" s="112"/>
      <c r="D129" s="112"/>
      <c r="E129" s="112"/>
      <c r="F129" s="112"/>
      <c r="G129" s="112"/>
    </row>
    <row r="130" spans="1:7">
      <c r="A130" s="112"/>
      <c r="B130" s="112"/>
      <c r="C130" s="112"/>
      <c r="D130" s="112"/>
      <c r="E130" s="112"/>
      <c r="F130" s="112"/>
      <c r="G130" s="112"/>
    </row>
    <row r="131" spans="1:7">
      <c r="A131" s="112"/>
      <c r="B131" s="112"/>
      <c r="C131" s="112"/>
      <c r="D131" s="112"/>
      <c r="E131" s="112"/>
      <c r="F131" s="112"/>
      <c r="G131" s="112"/>
    </row>
    <row r="132" spans="1:7">
      <c r="A132" s="112"/>
      <c r="B132" s="112"/>
      <c r="C132" s="112"/>
      <c r="D132" s="112"/>
      <c r="E132" s="112"/>
      <c r="F132" s="112"/>
      <c r="G132" s="112"/>
    </row>
    <row r="133" spans="1:7">
      <c r="A133" s="112"/>
      <c r="B133" s="112"/>
      <c r="C133" s="112"/>
      <c r="D133" s="112"/>
      <c r="E133" s="112"/>
      <c r="F133" s="112"/>
      <c r="G133" s="112"/>
    </row>
    <row r="134" spans="1:7">
      <c r="A134" s="112"/>
      <c r="B134" s="112"/>
      <c r="C134" s="112"/>
      <c r="D134" s="112"/>
      <c r="E134" s="112"/>
      <c r="F134" s="112"/>
      <c r="G134" s="112"/>
    </row>
    <row r="135" spans="1:7">
      <c r="A135" s="112"/>
      <c r="B135" s="112"/>
      <c r="C135" s="112"/>
      <c r="D135" s="112"/>
      <c r="E135" s="112"/>
      <c r="F135" s="112"/>
      <c r="G135" s="112"/>
    </row>
    <row r="136" spans="1:7">
      <c r="A136" s="112"/>
      <c r="B136" s="112"/>
      <c r="C136" s="112"/>
      <c r="D136" s="112"/>
      <c r="E136" s="112"/>
      <c r="F136" s="112"/>
      <c r="G136" s="112"/>
    </row>
    <row r="137" spans="1:7">
      <c r="A137" s="112"/>
      <c r="B137" s="112"/>
      <c r="C137" s="112"/>
      <c r="D137" s="112"/>
      <c r="E137" s="112"/>
      <c r="F137" s="112"/>
      <c r="G137" s="112"/>
    </row>
    <row r="138" spans="1:7">
      <c r="A138" s="112"/>
      <c r="B138" s="112"/>
      <c r="C138" s="112"/>
      <c r="D138" s="112"/>
      <c r="E138" s="112"/>
      <c r="F138" s="112"/>
      <c r="G138" s="112"/>
    </row>
    <row r="139" spans="1:7">
      <c r="A139" s="112"/>
      <c r="B139" s="112"/>
      <c r="C139" s="112"/>
      <c r="D139" s="112"/>
      <c r="E139" s="112"/>
      <c r="F139" s="112"/>
      <c r="G139" s="112"/>
    </row>
    <row r="140" spans="1:7">
      <c r="A140" s="112"/>
      <c r="B140" s="112"/>
      <c r="C140" s="112"/>
      <c r="D140" s="112"/>
      <c r="E140" s="112"/>
      <c r="F140" s="112"/>
      <c r="G140" s="112"/>
    </row>
    <row r="141" spans="1:7">
      <c r="A141" s="112"/>
      <c r="B141" s="112"/>
      <c r="C141" s="112"/>
      <c r="D141" s="112"/>
      <c r="E141" s="112"/>
      <c r="F141" s="112"/>
      <c r="G141" s="112"/>
    </row>
    <row r="142" spans="1:7">
      <c r="A142" s="112"/>
      <c r="B142" s="112"/>
      <c r="C142" s="112"/>
      <c r="D142" s="112"/>
      <c r="E142" s="112"/>
      <c r="F142" s="112"/>
      <c r="G142" s="112"/>
    </row>
    <row r="143" spans="1:7">
      <c r="A143" s="112"/>
      <c r="B143" s="112"/>
      <c r="C143" s="112"/>
      <c r="D143" s="112"/>
      <c r="E143" s="112"/>
      <c r="F143" s="112"/>
      <c r="G143" s="112"/>
    </row>
    <row r="144" spans="1:7">
      <c r="A144" s="112"/>
      <c r="B144" s="112"/>
      <c r="C144" s="112"/>
      <c r="D144" s="112"/>
      <c r="E144" s="112"/>
      <c r="F144" s="112"/>
      <c r="G144" s="112"/>
    </row>
    <row r="145" spans="1:7">
      <c r="A145" s="112"/>
      <c r="B145" s="112"/>
      <c r="C145" s="112"/>
      <c r="D145" s="112"/>
      <c r="E145" s="112"/>
      <c r="F145" s="112"/>
      <c r="G145" s="112"/>
    </row>
    <row r="146" spans="1:7">
      <c r="A146" s="112"/>
      <c r="B146" s="112"/>
      <c r="C146" s="112"/>
      <c r="D146" s="112"/>
      <c r="E146" s="112"/>
      <c r="F146" s="112"/>
      <c r="G146" s="112"/>
    </row>
    <row r="147" spans="1:7">
      <c r="A147" s="112"/>
      <c r="B147" s="112"/>
      <c r="C147" s="112"/>
      <c r="D147" s="112"/>
      <c r="E147" s="112"/>
      <c r="F147" s="112"/>
      <c r="G147" s="112"/>
    </row>
    <row r="148" spans="1:7">
      <c r="A148" s="112"/>
      <c r="B148" s="112"/>
      <c r="C148" s="112"/>
      <c r="D148" s="112"/>
      <c r="E148" s="112"/>
      <c r="F148" s="112"/>
      <c r="G148" s="112"/>
    </row>
    <row r="149" spans="1:7">
      <c r="A149" s="112"/>
      <c r="B149" s="112"/>
      <c r="C149" s="112"/>
      <c r="D149" s="112"/>
      <c r="E149" s="112"/>
      <c r="F149" s="112"/>
      <c r="G149" s="112"/>
    </row>
    <row r="150" spans="1:7">
      <c r="A150" s="112"/>
      <c r="B150" s="112"/>
      <c r="C150" s="112"/>
      <c r="D150" s="112"/>
      <c r="E150" s="112"/>
      <c r="F150" s="112"/>
      <c r="G150" s="112"/>
    </row>
    <row r="151" spans="1:7">
      <c r="A151" s="112"/>
      <c r="B151" s="112"/>
      <c r="C151" s="112"/>
      <c r="D151" s="112"/>
      <c r="E151" s="112"/>
      <c r="F151" s="112"/>
      <c r="G151" s="112"/>
    </row>
    <row r="152" spans="1:7">
      <c r="A152" s="112"/>
      <c r="B152" s="112"/>
      <c r="C152" s="112"/>
      <c r="D152" s="112"/>
      <c r="E152" s="112"/>
      <c r="F152" s="112"/>
      <c r="G152" s="112"/>
    </row>
    <row r="153" spans="1:7">
      <c r="A153" s="112"/>
      <c r="B153" s="112"/>
      <c r="C153" s="112"/>
      <c r="D153" s="112"/>
      <c r="E153" s="112"/>
      <c r="F153" s="112"/>
      <c r="G153" s="112"/>
    </row>
    <row r="154" spans="1:7">
      <c r="A154" s="112"/>
      <c r="B154" s="112"/>
      <c r="C154" s="112"/>
      <c r="D154" s="112"/>
      <c r="E154" s="112"/>
      <c r="F154" s="112"/>
      <c r="G154" s="112"/>
    </row>
    <row r="155" spans="1:7">
      <c r="A155" s="112"/>
      <c r="B155" s="112"/>
      <c r="C155" s="112"/>
      <c r="D155" s="112"/>
      <c r="E155" s="112"/>
      <c r="F155" s="112"/>
      <c r="G155" s="112"/>
    </row>
    <row r="156" spans="1:7">
      <c r="A156" s="112"/>
      <c r="B156" s="112"/>
      <c r="C156" s="112"/>
      <c r="D156" s="112"/>
      <c r="E156" s="112"/>
      <c r="F156" s="112"/>
      <c r="G156" s="112"/>
    </row>
    <row r="157" spans="1:7">
      <c r="A157" s="112"/>
      <c r="B157" s="112"/>
      <c r="C157" s="112"/>
      <c r="D157" s="112"/>
      <c r="E157" s="112"/>
      <c r="F157" s="112"/>
      <c r="G157" s="112"/>
    </row>
    <row r="158" spans="1:7">
      <c r="A158" s="112"/>
      <c r="B158" s="112"/>
      <c r="C158" s="112"/>
      <c r="D158" s="112"/>
      <c r="E158" s="112"/>
      <c r="F158" s="112"/>
      <c r="G158" s="112"/>
    </row>
    <row r="159" spans="1:7">
      <c r="A159" s="112"/>
      <c r="B159" s="112"/>
      <c r="C159" s="112"/>
      <c r="D159" s="112"/>
      <c r="E159" s="112"/>
      <c r="F159" s="112"/>
      <c r="G159" s="112"/>
    </row>
    <row r="160" spans="1:7">
      <c r="A160" s="112"/>
      <c r="B160" s="112"/>
      <c r="C160" s="112"/>
      <c r="D160" s="112"/>
      <c r="E160" s="112"/>
      <c r="F160" s="112"/>
      <c r="G160" s="112"/>
    </row>
    <row r="161" spans="1:7">
      <c r="A161" s="112"/>
      <c r="B161" s="112"/>
      <c r="C161" s="112"/>
      <c r="D161" s="112"/>
      <c r="E161" s="112"/>
      <c r="F161" s="112"/>
      <c r="G161" s="112"/>
    </row>
    <row r="162" spans="1:7">
      <c r="A162" s="112"/>
      <c r="B162" s="112"/>
      <c r="C162" s="112"/>
      <c r="D162" s="112"/>
      <c r="E162" s="112"/>
      <c r="F162" s="112"/>
      <c r="G162" s="112"/>
    </row>
    <row r="163" spans="1:7">
      <c r="A163" s="112"/>
      <c r="B163" s="112"/>
      <c r="C163" s="112"/>
      <c r="D163" s="112"/>
      <c r="E163" s="112"/>
      <c r="F163" s="112"/>
      <c r="G163" s="112"/>
    </row>
    <row r="164" spans="1:7">
      <c r="A164" s="112"/>
      <c r="B164" s="112"/>
      <c r="C164" s="112"/>
      <c r="D164" s="112"/>
      <c r="E164" s="112"/>
      <c r="F164" s="112"/>
      <c r="G164" s="112"/>
    </row>
    <row r="165" spans="1:7">
      <c r="A165" s="112"/>
      <c r="B165" s="112"/>
      <c r="C165" s="112"/>
      <c r="D165" s="112"/>
      <c r="E165" s="112"/>
      <c r="F165" s="112"/>
      <c r="G165" s="112"/>
    </row>
    <row r="166" spans="1:7">
      <c r="A166" s="112"/>
      <c r="B166" s="112"/>
      <c r="C166" s="112"/>
      <c r="D166" s="112"/>
      <c r="E166" s="112"/>
      <c r="F166" s="112"/>
      <c r="G166" s="112"/>
    </row>
    <row r="167" spans="1:7">
      <c r="A167" s="112"/>
      <c r="B167" s="112"/>
      <c r="C167" s="112"/>
      <c r="D167" s="112"/>
      <c r="E167" s="112"/>
      <c r="F167" s="112"/>
      <c r="G167" s="112"/>
    </row>
    <row r="168" spans="1:7">
      <c r="A168" s="112"/>
      <c r="B168" s="112"/>
      <c r="C168" s="112"/>
      <c r="D168" s="112"/>
      <c r="E168" s="112"/>
      <c r="F168" s="112"/>
      <c r="G168" s="112"/>
    </row>
    <row r="169" spans="1:7">
      <c r="A169" s="112"/>
      <c r="B169" s="112"/>
      <c r="C169" s="112"/>
      <c r="D169" s="112"/>
      <c r="E169" s="112"/>
      <c r="F169" s="112"/>
      <c r="G169" s="112"/>
    </row>
    <row r="170" spans="1:7">
      <c r="A170" s="112"/>
      <c r="B170" s="112"/>
      <c r="C170" s="112"/>
      <c r="D170" s="112"/>
      <c r="E170" s="112"/>
      <c r="F170" s="112"/>
      <c r="G170" s="112"/>
    </row>
    <row r="171" spans="1:7">
      <c r="A171" s="112"/>
      <c r="B171" s="112"/>
      <c r="C171" s="112"/>
      <c r="D171" s="112"/>
      <c r="E171" s="112"/>
      <c r="F171" s="112"/>
      <c r="G171" s="112"/>
    </row>
    <row r="172" spans="1:7">
      <c r="A172" s="112"/>
      <c r="B172" s="112"/>
      <c r="C172" s="112"/>
      <c r="D172" s="112"/>
      <c r="E172" s="112"/>
      <c r="F172" s="112"/>
      <c r="G172" s="112"/>
    </row>
    <row r="173" spans="1:7">
      <c r="A173" s="112"/>
      <c r="B173" s="112"/>
      <c r="C173" s="112"/>
      <c r="D173" s="112"/>
      <c r="E173" s="112"/>
      <c r="F173" s="112"/>
      <c r="G173" s="112"/>
    </row>
    <row r="174" spans="1:7">
      <c r="A174" s="112"/>
      <c r="B174" s="112"/>
      <c r="C174" s="112"/>
      <c r="D174" s="112"/>
      <c r="E174" s="112"/>
      <c r="F174" s="112"/>
      <c r="G174" s="112"/>
    </row>
    <row r="175" spans="1:7">
      <c r="A175" s="112"/>
      <c r="B175" s="112"/>
      <c r="C175" s="112"/>
      <c r="D175" s="112"/>
      <c r="E175" s="112"/>
      <c r="F175" s="112"/>
      <c r="G175" s="112"/>
    </row>
    <row r="176" spans="1:7">
      <c r="A176" s="112"/>
      <c r="B176" s="112"/>
      <c r="C176" s="112"/>
      <c r="D176" s="112"/>
      <c r="E176" s="112"/>
      <c r="F176" s="112"/>
      <c r="G176" s="112"/>
    </row>
    <row r="177" spans="1:7">
      <c r="A177" s="112"/>
      <c r="B177" s="112"/>
      <c r="C177" s="112"/>
      <c r="D177" s="112"/>
      <c r="E177" s="112"/>
      <c r="F177" s="112"/>
      <c r="G177" s="112"/>
    </row>
    <row r="178" spans="1:7">
      <c r="A178" s="112"/>
      <c r="B178" s="112"/>
      <c r="C178" s="112"/>
      <c r="D178" s="112"/>
      <c r="E178" s="112"/>
      <c r="F178" s="112"/>
      <c r="G178" s="112"/>
    </row>
    <row r="179" spans="1:7">
      <c r="A179" s="112"/>
      <c r="B179" s="112"/>
      <c r="C179" s="112"/>
      <c r="D179" s="112"/>
      <c r="E179" s="112"/>
      <c r="F179" s="112"/>
      <c r="G179" s="112"/>
    </row>
    <row r="180" spans="1:7">
      <c r="A180" s="112"/>
      <c r="B180" s="112"/>
      <c r="C180" s="112"/>
      <c r="D180" s="112"/>
      <c r="E180" s="112"/>
      <c r="F180" s="112"/>
      <c r="G180" s="112"/>
    </row>
    <row r="181" spans="1:7">
      <c r="A181" s="112"/>
      <c r="B181" s="112"/>
      <c r="C181" s="112"/>
      <c r="D181" s="112"/>
      <c r="E181" s="112"/>
      <c r="F181" s="112"/>
      <c r="G181" s="112"/>
    </row>
    <row r="182" spans="1:7">
      <c r="A182" s="112"/>
      <c r="B182" s="112"/>
      <c r="C182" s="112"/>
      <c r="D182" s="112"/>
      <c r="E182" s="112"/>
      <c r="F182" s="112"/>
      <c r="G182" s="112"/>
    </row>
    <row r="183" spans="1:7">
      <c r="A183" s="112"/>
      <c r="B183" s="112"/>
      <c r="C183" s="112"/>
      <c r="D183" s="112"/>
      <c r="E183" s="112"/>
      <c r="F183" s="112"/>
      <c r="G183" s="112"/>
    </row>
    <row r="184" spans="1:7">
      <c r="A184" s="112"/>
      <c r="B184" s="112"/>
      <c r="C184" s="112"/>
      <c r="D184" s="112"/>
      <c r="E184" s="112"/>
      <c r="F184" s="112"/>
      <c r="G184" s="112"/>
    </row>
    <row r="185" spans="1:7">
      <c r="A185" s="112"/>
      <c r="B185" s="112"/>
      <c r="C185" s="112"/>
      <c r="D185" s="112"/>
      <c r="E185" s="112"/>
      <c r="F185" s="112"/>
      <c r="G185" s="112"/>
    </row>
    <row r="186" spans="1:7">
      <c r="A186" s="112"/>
      <c r="B186" s="112"/>
      <c r="C186" s="112"/>
      <c r="D186" s="112"/>
      <c r="E186" s="112"/>
      <c r="F186" s="112"/>
      <c r="G186" s="112"/>
    </row>
    <row r="187" spans="1:7">
      <c r="A187" s="112"/>
      <c r="B187" s="112"/>
      <c r="C187" s="112"/>
      <c r="D187" s="112"/>
      <c r="E187" s="112"/>
      <c r="F187" s="112"/>
      <c r="G187" s="112"/>
    </row>
    <row r="188" spans="1:7">
      <c r="A188" s="112"/>
      <c r="B188" s="112"/>
      <c r="C188" s="112"/>
      <c r="D188" s="112"/>
      <c r="E188" s="112"/>
      <c r="F188" s="112"/>
      <c r="G188" s="112"/>
    </row>
    <row r="189" spans="1:7">
      <c r="A189" s="112"/>
      <c r="B189" s="112"/>
      <c r="C189" s="112"/>
      <c r="D189" s="112"/>
      <c r="E189" s="112"/>
      <c r="F189" s="112"/>
      <c r="G189" s="112"/>
    </row>
    <row r="190" spans="1:7">
      <c r="A190" s="112"/>
      <c r="B190" s="112"/>
      <c r="C190" s="112"/>
      <c r="D190" s="112"/>
      <c r="E190" s="112"/>
      <c r="F190" s="112"/>
      <c r="G190" s="112"/>
    </row>
    <row r="191" spans="1:7">
      <c r="A191" s="112"/>
      <c r="B191" s="112"/>
      <c r="C191" s="112"/>
      <c r="D191" s="112"/>
      <c r="E191" s="112"/>
      <c r="F191" s="112"/>
      <c r="G191" s="112"/>
    </row>
    <row r="192" spans="1:7">
      <c r="A192" s="112"/>
      <c r="B192" s="112"/>
      <c r="C192" s="112"/>
      <c r="D192" s="112"/>
      <c r="E192" s="112"/>
      <c r="F192" s="112"/>
      <c r="G192" s="112"/>
    </row>
    <row r="193" spans="1:7">
      <c r="A193" s="112"/>
      <c r="B193" s="112"/>
      <c r="C193" s="112"/>
      <c r="D193" s="112"/>
      <c r="E193" s="112"/>
      <c r="F193" s="112"/>
      <c r="G193" s="112"/>
    </row>
    <row r="194" spans="1:7">
      <c r="A194" s="112"/>
      <c r="B194" s="112"/>
      <c r="C194" s="112"/>
      <c r="D194" s="112"/>
      <c r="E194" s="112"/>
      <c r="F194" s="112"/>
      <c r="G194" s="112"/>
    </row>
    <row r="195" spans="1:7">
      <c r="A195" s="112"/>
      <c r="B195" s="112"/>
      <c r="C195" s="112"/>
      <c r="D195" s="112"/>
      <c r="E195" s="112"/>
      <c r="F195" s="112"/>
      <c r="G195" s="112"/>
    </row>
    <row r="196" spans="1:7">
      <c r="A196" s="112"/>
      <c r="B196" s="112"/>
      <c r="C196" s="112"/>
      <c r="D196" s="112"/>
      <c r="E196" s="112"/>
      <c r="F196" s="112"/>
      <c r="G196" s="112"/>
    </row>
    <row r="197" spans="1:7">
      <c r="A197" s="112"/>
      <c r="B197" s="112"/>
      <c r="C197" s="112"/>
      <c r="D197" s="112"/>
      <c r="E197" s="112"/>
      <c r="F197" s="112"/>
      <c r="G197" s="112"/>
    </row>
    <row r="198" spans="1:7">
      <c r="A198" s="112"/>
      <c r="B198" s="112"/>
      <c r="C198" s="112"/>
      <c r="D198" s="112"/>
      <c r="E198" s="112"/>
      <c r="F198" s="112"/>
      <c r="G198" s="112"/>
    </row>
    <row r="199" spans="1:7">
      <c r="A199" s="112"/>
      <c r="B199" s="112"/>
      <c r="C199" s="112"/>
      <c r="D199" s="112"/>
      <c r="E199" s="112"/>
      <c r="F199" s="112"/>
      <c r="G199" s="112"/>
    </row>
    <row r="200" spans="1:7">
      <c r="A200" s="112"/>
      <c r="B200" s="112"/>
      <c r="C200" s="112"/>
      <c r="D200" s="112"/>
      <c r="E200" s="112"/>
      <c r="F200" s="112"/>
      <c r="G200" s="112"/>
    </row>
  </sheetData>
  <sheetProtection sheet="1" scenarios="1"/>
  <mergeCells count="2">
    <mergeCell ref="B5:E5"/>
    <mergeCell ref="C33:E33"/>
  </mergeCells>
  <phoneticPr fontId="1"/>
  <dataValidations count="17">
    <dataValidation type="list" showInputMessage="1" showErrorMessage="1" errorTitle="入力値" error="選択肢から入力してください。" sqref="C9" xr:uid="{428813F6-6D36-445A-9CAF-73B72DCDC852}">
      <formula1>"BAND_LU,BAND_LDLT_EXPERIMENTAL"</formula1>
    </dataValidation>
    <dataValidation type="list" showInputMessage="1" showErrorMessage="1" errorTitle="入力値" error="選択肢から入力してください。" sqref="C10" xr:uid="{1A0EBC5C-2E65-4EB9-A448-AF2EAA261B93}">
      <formula1>"NEW,OLD"</formula1>
    </dataValidation>
    <dataValidation type="list" showInputMessage="1" showErrorMessage="1" errorTitle="入力値" error="選択肢から入力してください。" sqref="C11" xr:uid="{EDB4E941-6ED3-4AD8-BFF5-AE65816BD090}">
      <formula1>"SHADOW"</formula1>
    </dataValidation>
    <dataValidation type="custom" showInputMessage="1" showErrorMessage="1" errorTitle="入力値" error="指定された範囲・形式の数値を入力してください。" sqref="C14" xr:uid="{D07848D1-237F-42D6-A7A4-75065CD5E6B6}">
      <formula1>AND(ISNUMBER(C14),C14&gt;0)</formula1>
    </dataValidation>
    <dataValidation type="custom" showInputMessage="1" showErrorMessage="1" errorTitle="入力値" error="指定された範囲・形式の数値を入力してください。" sqref="C15" xr:uid="{78A23470-F1C9-4AE2-81D4-54A8E9694463}">
      <formula1>AND(ISNUMBER(C15),C15&gt;0)</formula1>
    </dataValidation>
    <dataValidation type="custom" showInputMessage="1" showErrorMessage="1" errorTitle="入力値" error="指定された範囲・形式の数値を入力してください。" sqref="C16" xr:uid="{0860B282-E23C-4287-A8B6-9BC529FCF85A}">
      <formula1>AND(ISNUMBER(C16),C16&gt;0,C16&lt;180)</formula1>
    </dataValidation>
    <dataValidation type="custom" showInputMessage="1" showErrorMessage="1" errorTitle="入力値" error="指定された範囲・形式の数値を入力してください。" sqref="C17" xr:uid="{1BEDF577-EEC7-4F5C-B23F-A6522528056D}">
      <formula1>AND(ISNUMBER(C17),C17&gt;0,C17&lt;180)</formula1>
    </dataValidation>
    <dataValidation type="custom" showInputMessage="1" showErrorMessage="1" errorTitle="入力値" error="指定された範囲・形式の数値を入力してください。" sqref="C18" xr:uid="{D05BF78B-0B13-4A2C-B52C-7FEE88BB3119}">
      <formula1>AND(ISNUMBER(C18),C18&gt;0)</formula1>
    </dataValidation>
    <dataValidation type="custom" showInputMessage="1" showErrorMessage="1" errorTitle="入力値" error="指定された範囲・形式の数値を入力してください。" sqref="C21" xr:uid="{F151FB0D-8F5C-4D8E-9A63-18525A1F6BEF}">
      <formula1>AND(ISNUMBER(C21),C21=INT(C21),C21&gt;=1,C21&lt;=50)</formula1>
    </dataValidation>
    <dataValidation type="custom" showInputMessage="1" showErrorMessage="1" errorTitle="入力値" error="指定された範囲・形式の数値を入力してください。" sqref="C22" xr:uid="{3546FDBE-3359-479A-A5EE-88159471A976}">
      <formula1>AND(ISNUMBER(C22),C22&gt;=0,C22&lt;=1)</formula1>
    </dataValidation>
    <dataValidation type="custom" showInputMessage="1" showErrorMessage="1" errorTitle="入力値" error="指定された範囲・形式の数値を入力してください。" sqref="C23" xr:uid="{B7387980-9854-409E-BC81-4B38B004C312}">
      <formula1>AND(ISNUMBER(C23),C23&gt;=0)</formula1>
    </dataValidation>
    <dataValidation type="custom" showInputMessage="1" showErrorMessage="1" errorTitle="入力値" error="指定された範囲・形式の数値を入力してください。" sqref="C24" xr:uid="{7EB084B2-6377-4A6C-855F-7081DB5B3847}">
      <formula1>AND(ISNUMBER(C24),C24=INT(C24),C24&gt;=1,C24&lt;=5000)</formula1>
    </dataValidation>
    <dataValidation type="list" showInputMessage="1" showErrorMessage="1" errorTitle="入力値" error="選択肢から入力してください。" sqref="C25" xr:uid="{8FF2F68E-32BE-428D-A819-0244A3C26AD5}">
      <formula1>"0,1"</formula1>
    </dataValidation>
    <dataValidation type="custom" showInputMessage="1" showErrorMessage="1" errorTitle="入力値" error="指定された範囲・形式の数値を入力してください。" sqref="C26" xr:uid="{33D5181F-C931-4D96-8EAD-D511DF6A434A}">
      <formula1>AND(ISNUMBER(C26),C26&gt;=0)</formula1>
    </dataValidation>
    <dataValidation type="custom" showInputMessage="1" showErrorMessage="1" errorTitle="入力値" error="指定された範囲・形式の数値を入力してください。" sqref="C27" xr:uid="{D6B72232-9FD2-4F3D-8AAF-602790D9B171}">
      <formula1>AND(ISNUMBER(C27),C27&gt;=0)</formula1>
    </dataValidation>
    <dataValidation type="custom" showInputMessage="1" showErrorMessage="1" errorTitle="入力値" error="指定された範囲・形式の数値を入力してください。" sqref="C28" xr:uid="{1CBC0CA2-F311-4A55-9AF8-DDB7F8DE17F9}">
      <formula1>AND(ISNUMBER(C28),C28&gt;0)</formula1>
    </dataValidation>
    <dataValidation type="custom" showInputMessage="1" showErrorMessage="1" errorTitle="入力値" error="指定された範囲・形式の数値を入力してください。" sqref="C29" xr:uid="{FDEB9307-BBF4-41F0-A7C1-8FEBDCF75A51}">
      <formula1>AND(ISNUMBER(C29),C29&gt;=0,C29&lt;=1)</formula1>
    </dataValidation>
  </dataValidations>
  <hyperlinks>
    <hyperlink ref="B4" location="'操作パネル'!B2" display="操作パネルへ" xr:uid="{1271583C-1689-4CC6-A1D7-265C01B0BBBD}"/>
  </hyperlinks>
  <pageMargins left="0.7" right="0.7" top="0.75" bottom="0.75" header="0.3" footer="0.3"/>
  <pageSetup paperSize="9" fitToHeight="0" orientation="landscape"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tabColor rgb="FF557DAA"/>
  </sheetPr>
  <dimension ref="A1:L3"/>
  <sheetViews>
    <sheetView showGridLines="0" view="pageBreakPreview" zoomScaleNormal="100" zoomScaleSheetLayoutView="100" workbookViewId="0">
      <selection activeCell="S22" sqref="S22"/>
    </sheetView>
  </sheetViews>
  <sheetFormatPr defaultColWidth="9" defaultRowHeight="18.75"/>
  <cols>
    <col min="4" max="4" width="12.5" style="23" bestFit="1" customWidth="1"/>
    <col min="6" max="6" width="12.875" style="23" bestFit="1" customWidth="1"/>
  </cols>
  <sheetData>
    <row r="1" spans="1:12">
      <c r="A1" s="15" t="s">
        <v>181</v>
      </c>
    </row>
    <row r="2" spans="1:12">
      <c r="J2" s="1"/>
      <c r="K2" s="1"/>
      <c r="L2" s="1"/>
    </row>
    <row r="3" spans="1:12">
      <c r="J3" s="1"/>
      <c r="K3" s="1"/>
      <c r="L3" s="1"/>
    </row>
  </sheetData>
  <phoneticPr fontId="1"/>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DF2A1E-B761-4C43-A085-293CE91AFA73}">
  <sheetPr codeName="Sheet36">
    <tabColor rgb="FF557DAA"/>
  </sheetPr>
  <dimension ref="A1:R200"/>
  <sheetViews>
    <sheetView showGridLines="0" workbookViewId="0">
      <pane ySplit="1" topLeftCell="A2" activePane="bottomLeft" state="frozen"/>
      <selection pane="bottomLeft"/>
    </sheetView>
  </sheetViews>
  <sheetFormatPr defaultRowHeight="14.25"/>
  <cols>
    <col min="1" max="6" width="15" style="62" customWidth="1"/>
    <col min="7" max="10" width="22" style="62" customWidth="1"/>
    <col min="11" max="11" width="15" style="62" customWidth="1"/>
    <col min="12" max="12" width="18" style="62" customWidth="1"/>
    <col min="13" max="15" width="15" style="62" customWidth="1"/>
    <col min="16" max="16" width="9" style="62"/>
    <col min="17" max="17" width="21" style="62" customWidth="1"/>
    <col min="18" max="18" width="56" style="62" customWidth="1"/>
    <col min="19" max="16384" width="9" style="62"/>
  </cols>
  <sheetData>
    <row r="1" spans="1:18" ht="48" customHeight="1">
      <c r="A1" s="61" t="s">
        <v>887</v>
      </c>
      <c r="B1" s="61" t="s">
        <v>172</v>
      </c>
      <c r="C1" s="61" t="s">
        <v>1</v>
      </c>
      <c r="D1" s="61" t="s">
        <v>888</v>
      </c>
      <c r="E1" s="61" t="s">
        <v>813</v>
      </c>
      <c r="F1" s="61" t="s">
        <v>814</v>
      </c>
      <c r="G1" s="61" t="s">
        <v>889</v>
      </c>
      <c r="H1" s="61" t="s">
        <v>890</v>
      </c>
      <c r="I1" s="61" t="s">
        <v>891</v>
      </c>
      <c r="J1" s="61" t="s">
        <v>892</v>
      </c>
      <c r="K1" s="61" t="s">
        <v>893</v>
      </c>
      <c r="L1" s="61" t="s">
        <v>894</v>
      </c>
      <c r="M1" s="61" t="s">
        <v>479</v>
      </c>
      <c r="N1" s="61" t="s">
        <v>895</v>
      </c>
      <c r="O1" s="61" t="s">
        <v>896</v>
      </c>
      <c r="Q1" s="63" t="s">
        <v>897</v>
      </c>
      <c r="R1" s="63" t="s">
        <v>898</v>
      </c>
    </row>
    <row r="2" spans="1:18" ht="42" customHeight="1">
      <c r="A2" s="64"/>
      <c r="B2" s="64"/>
      <c r="C2" s="64"/>
      <c r="D2" s="64"/>
      <c r="E2" s="65"/>
      <c r="F2" s="65"/>
      <c r="G2" s="65"/>
      <c r="H2" s="65"/>
      <c r="I2" s="65"/>
      <c r="J2" s="65"/>
      <c r="K2" s="64"/>
      <c r="L2" s="64"/>
      <c r="M2" s="64"/>
      <c r="N2" s="65"/>
      <c r="O2" s="65"/>
      <c r="Q2" s="66" t="s">
        <v>899</v>
      </c>
      <c r="R2" s="66" t="s">
        <v>900</v>
      </c>
    </row>
    <row r="3" spans="1:18" ht="42" customHeight="1">
      <c r="A3" s="64"/>
      <c r="B3" s="64"/>
      <c r="C3" s="64"/>
      <c r="D3" s="64"/>
      <c r="E3" s="65"/>
      <c r="F3" s="65"/>
      <c r="G3" s="65"/>
      <c r="H3" s="65"/>
      <c r="I3" s="65"/>
      <c r="J3" s="65"/>
      <c r="K3" s="64"/>
      <c r="L3" s="64"/>
      <c r="M3" s="64"/>
      <c r="N3" s="65"/>
      <c r="O3" s="65"/>
      <c r="Q3" s="66" t="s">
        <v>186</v>
      </c>
      <c r="R3" s="66" t="s">
        <v>901</v>
      </c>
    </row>
    <row r="4" spans="1:18" ht="42" customHeight="1">
      <c r="A4" s="64"/>
      <c r="B4" s="64"/>
      <c r="C4" s="64"/>
      <c r="D4" s="64"/>
      <c r="E4" s="65"/>
      <c r="F4" s="65"/>
      <c r="G4" s="65"/>
      <c r="H4" s="65"/>
      <c r="I4" s="65"/>
      <c r="J4" s="65"/>
      <c r="K4" s="64"/>
      <c r="L4" s="64"/>
      <c r="M4" s="64"/>
      <c r="N4" s="65"/>
      <c r="O4" s="65"/>
      <c r="Q4" s="66" t="s">
        <v>902</v>
      </c>
      <c r="R4" s="66" t="s">
        <v>903</v>
      </c>
    </row>
    <row r="5" spans="1:18" ht="42" customHeight="1">
      <c r="A5" s="64"/>
      <c r="B5" s="64"/>
      <c r="C5" s="64"/>
      <c r="D5" s="64"/>
      <c r="E5" s="65"/>
      <c r="F5" s="65"/>
      <c r="G5" s="65"/>
      <c r="H5" s="65"/>
      <c r="I5" s="65"/>
      <c r="J5" s="65"/>
      <c r="K5" s="64"/>
      <c r="L5" s="64"/>
      <c r="M5" s="64"/>
      <c r="N5" s="65"/>
      <c r="O5" s="65"/>
      <c r="Q5" s="66" t="s">
        <v>904</v>
      </c>
      <c r="R5" s="66" t="s">
        <v>905</v>
      </c>
    </row>
    <row r="6" spans="1:18" ht="27" customHeight="1">
      <c r="A6" s="64"/>
      <c r="B6" s="64"/>
      <c r="C6" s="64"/>
      <c r="D6" s="64"/>
      <c r="E6" s="65"/>
      <c r="F6" s="65"/>
      <c r="G6" s="65"/>
      <c r="H6" s="65"/>
      <c r="I6" s="65"/>
      <c r="J6" s="65"/>
      <c r="K6" s="64"/>
      <c r="L6" s="64"/>
      <c r="M6" s="64"/>
      <c r="N6" s="65"/>
      <c r="O6" s="65"/>
    </row>
    <row r="7" spans="1:18" ht="27" customHeight="1">
      <c r="A7" s="64"/>
      <c r="B7" s="64"/>
      <c r="C7" s="64"/>
      <c r="D7" s="64"/>
      <c r="E7" s="65"/>
      <c r="F7" s="65"/>
      <c r="G7" s="65"/>
      <c r="H7" s="65"/>
      <c r="I7" s="65"/>
      <c r="J7" s="65"/>
      <c r="K7" s="64"/>
      <c r="L7" s="64"/>
      <c r="M7" s="64"/>
      <c r="N7" s="65"/>
      <c r="O7" s="65"/>
    </row>
    <row r="8" spans="1:18" ht="27" customHeight="1">
      <c r="A8" s="64"/>
      <c r="B8" s="64"/>
      <c r="C8" s="64"/>
      <c r="D8" s="64"/>
      <c r="E8" s="65"/>
      <c r="F8" s="65"/>
      <c r="G8" s="65"/>
      <c r="H8" s="65"/>
      <c r="I8" s="65"/>
      <c r="J8" s="65"/>
      <c r="K8" s="64"/>
      <c r="L8" s="64"/>
      <c r="M8" s="64"/>
      <c r="N8" s="65"/>
      <c r="O8" s="65"/>
    </row>
    <row r="9" spans="1:18" ht="27" customHeight="1">
      <c r="A9" s="64"/>
      <c r="B9" s="64"/>
      <c r="C9" s="64"/>
      <c r="D9" s="64"/>
      <c r="E9" s="65"/>
      <c r="F9" s="65"/>
      <c r="G9" s="65"/>
      <c r="H9" s="65"/>
      <c r="I9" s="65"/>
      <c r="J9" s="65"/>
      <c r="K9" s="64"/>
      <c r="L9" s="64"/>
      <c r="M9" s="64"/>
      <c r="N9" s="65"/>
      <c r="O9" s="65"/>
    </row>
    <row r="10" spans="1:18" ht="27" customHeight="1">
      <c r="A10" s="64"/>
      <c r="B10" s="64"/>
      <c r="C10" s="64"/>
      <c r="D10" s="64"/>
      <c r="E10" s="65"/>
      <c r="F10" s="65"/>
      <c r="G10" s="65"/>
      <c r="H10" s="65"/>
      <c r="I10" s="65"/>
      <c r="J10" s="65"/>
      <c r="K10" s="64"/>
      <c r="L10" s="64"/>
      <c r="M10" s="64"/>
      <c r="N10" s="65"/>
      <c r="O10" s="65"/>
    </row>
    <row r="11" spans="1:18" ht="27" customHeight="1">
      <c r="A11" s="64"/>
      <c r="B11" s="64"/>
      <c r="C11" s="64"/>
      <c r="D11" s="64"/>
      <c r="E11" s="65"/>
      <c r="F11" s="65"/>
      <c r="G11" s="65"/>
      <c r="H11" s="65"/>
      <c r="I11" s="65"/>
      <c r="J11" s="65"/>
      <c r="K11" s="64"/>
      <c r="L11" s="64"/>
      <c r="M11" s="64"/>
      <c r="N11" s="65"/>
      <c r="O11" s="65"/>
    </row>
    <row r="12" spans="1:18" ht="27" customHeight="1">
      <c r="A12" s="64"/>
      <c r="B12" s="64"/>
      <c r="C12" s="64"/>
      <c r="D12" s="64"/>
      <c r="E12" s="65"/>
      <c r="F12" s="65"/>
      <c r="G12" s="65"/>
      <c r="H12" s="65"/>
      <c r="I12" s="65"/>
      <c r="J12" s="65"/>
      <c r="K12" s="64"/>
      <c r="L12" s="64"/>
      <c r="M12" s="64"/>
      <c r="N12" s="65"/>
      <c r="O12" s="65"/>
    </row>
    <row r="13" spans="1:18" ht="27" customHeight="1">
      <c r="A13" s="64"/>
      <c r="B13" s="64"/>
      <c r="C13" s="64"/>
      <c r="D13" s="64"/>
      <c r="E13" s="65"/>
      <c r="F13" s="65"/>
      <c r="G13" s="65"/>
      <c r="H13" s="65"/>
      <c r="I13" s="65"/>
      <c r="J13" s="65"/>
      <c r="K13" s="64"/>
      <c r="L13" s="64"/>
      <c r="M13" s="64"/>
      <c r="N13" s="65"/>
      <c r="O13" s="65"/>
    </row>
    <row r="14" spans="1:18" ht="27" customHeight="1">
      <c r="A14" s="64"/>
      <c r="B14" s="64"/>
      <c r="C14" s="64"/>
      <c r="D14" s="64"/>
      <c r="E14" s="65"/>
      <c r="F14" s="65"/>
      <c r="G14" s="65"/>
      <c r="H14" s="65"/>
      <c r="I14" s="65"/>
      <c r="J14" s="65"/>
      <c r="K14" s="64"/>
      <c r="L14" s="64"/>
      <c r="M14" s="64"/>
      <c r="N14" s="65"/>
      <c r="O14" s="65"/>
    </row>
    <row r="15" spans="1:18" ht="27" customHeight="1">
      <c r="A15" s="64"/>
      <c r="B15" s="64"/>
      <c r="C15" s="64"/>
      <c r="D15" s="64"/>
      <c r="E15" s="65"/>
      <c r="F15" s="65"/>
      <c r="G15" s="65"/>
      <c r="H15" s="65"/>
      <c r="I15" s="65"/>
      <c r="J15" s="65"/>
      <c r="K15" s="64"/>
      <c r="L15" s="64"/>
      <c r="M15" s="64"/>
      <c r="N15" s="65"/>
      <c r="O15" s="65"/>
    </row>
    <row r="16" spans="1:18" ht="27" customHeight="1">
      <c r="A16" s="64"/>
      <c r="B16" s="64"/>
      <c r="C16" s="64"/>
      <c r="D16" s="64"/>
      <c r="E16" s="65"/>
      <c r="F16" s="65"/>
      <c r="G16" s="65"/>
      <c r="H16" s="65"/>
      <c r="I16" s="65"/>
      <c r="J16" s="65"/>
      <c r="K16" s="64"/>
      <c r="L16" s="64"/>
      <c r="M16" s="64"/>
      <c r="N16" s="65"/>
      <c r="O16" s="65"/>
    </row>
    <row r="17" spans="1:15" ht="27" customHeight="1">
      <c r="A17" s="64"/>
      <c r="B17" s="64"/>
      <c r="C17" s="64"/>
      <c r="D17" s="64"/>
      <c r="E17" s="65"/>
      <c r="F17" s="65"/>
      <c r="G17" s="65"/>
      <c r="H17" s="65"/>
      <c r="I17" s="65"/>
      <c r="J17" s="65"/>
      <c r="K17" s="64"/>
      <c r="L17" s="64"/>
      <c r="M17" s="64"/>
      <c r="N17" s="65"/>
      <c r="O17" s="65"/>
    </row>
    <row r="18" spans="1:15" ht="27" customHeight="1">
      <c r="A18" s="64"/>
      <c r="B18" s="64"/>
      <c r="C18" s="64"/>
      <c r="D18" s="64"/>
      <c r="E18" s="65"/>
      <c r="F18" s="65"/>
      <c r="G18" s="65"/>
      <c r="H18" s="65"/>
      <c r="I18" s="65"/>
      <c r="J18" s="65"/>
      <c r="K18" s="64"/>
      <c r="L18" s="64"/>
      <c r="M18" s="64"/>
      <c r="N18" s="65"/>
      <c r="O18" s="65"/>
    </row>
    <row r="19" spans="1:15" ht="27" customHeight="1">
      <c r="A19" s="64"/>
      <c r="B19" s="64"/>
      <c r="C19" s="64"/>
      <c r="D19" s="64"/>
      <c r="E19" s="65"/>
      <c r="F19" s="65"/>
      <c r="G19" s="65"/>
      <c r="H19" s="65"/>
      <c r="I19" s="65"/>
      <c r="J19" s="65"/>
      <c r="K19" s="64"/>
      <c r="L19" s="64"/>
      <c r="M19" s="64"/>
      <c r="N19" s="65"/>
      <c r="O19" s="65"/>
    </row>
    <row r="20" spans="1:15" ht="27" customHeight="1">
      <c r="A20" s="64"/>
      <c r="B20" s="64"/>
      <c r="C20" s="64"/>
      <c r="D20" s="64"/>
      <c r="E20" s="65"/>
      <c r="F20" s="65"/>
      <c r="G20" s="65"/>
      <c r="H20" s="65"/>
      <c r="I20" s="65"/>
      <c r="J20" s="65"/>
      <c r="K20" s="64"/>
      <c r="L20" s="64"/>
      <c r="M20" s="64"/>
      <c r="N20" s="65"/>
      <c r="O20" s="65"/>
    </row>
    <row r="21" spans="1:15" ht="27" customHeight="1">
      <c r="A21" s="64"/>
      <c r="B21" s="64"/>
      <c r="C21" s="64"/>
      <c r="D21" s="64"/>
      <c r="E21" s="65"/>
      <c r="F21" s="65"/>
      <c r="G21" s="65"/>
      <c r="H21" s="65"/>
      <c r="I21" s="65"/>
      <c r="J21" s="65"/>
      <c r="K21" s="64"/>
      <c r="L21" s="64"/>
      <c r="M21" s="64"/>
      <c r="N21" s="65"/>
      <c r="O21" s="65"/>
    </row>
    <row r="22" spans="1:15" ht="27" customHeight="1">
      <c r="A22" s="64"/>
      <c r="B22" s="64"/>
      <c r="C22" s="64"/>
      <c r="D22" s="64"/>
      <c r="E22" s="65"/>
      <c r="F22" s="65"/>
      <c r="G22" s="65"/>
      <c r="H22" s="65"/>
      <c r="I22" s="65"/>
      <c r="J22" s="65"/>
      <c r="K22" s="64"/>
      <c r="L22" s="64"/>
      <c r="M22" s="64"/>
      <c r="N22" s="65"/>
      <c r="O22" s="65"/>
    </row>
    <row r="23" spans="1:15" ht="27" customHeight="1">
      <c r="A23" s="64"/>
      <c r="B23" s="64"/>
      <c r="C23" s="64"/>
      <c r="D23" s="64"/>
      <c r="E23" s="65"/>
      <c r="F23" s="65"/>
      <c r="G23" s="65"/>
      <c r="H23" s="65"/>
      <c r="I23" s="65"/>
      <c r="J23" s="65"/>
      <c r="K23" s="64"/>
      <c r="L23" s="64"/>
      <c r="M23" s="64"/>
      <c r="N23" s="65"/>
      <c r="O23" s="65"/>
    </row>
    <row r="24" spans="1:15" ht="27" customHeight="1">
      <c r="A24" s="64"/>
      <c r="B24" s="64"/>
      <c r="C24" s="64"/>
      <c r="D24" s="64"/>
      <c r="E24" s="65"/>
      <c r="F24" s="65"/>
      <c r="G24" s="65"/>
      <c r="H24" s="65"/>
      <c r="I24" s="65"/>
      <c r="J24" s="65"/>
      <c r="K24" s="64"/>
      <c r="L24" s="64"/>
      <c r="M24" s="64"/>
      <c r="N24" s="65"/>
      <c r="O24" s="65"/>
    </row>
    <row r="25" spans="1:15" ht="27" customHeight="1">
      <c r="A25" s="64"/>
      <c r="B25" s="64"/>
      <c r="C25" s="64"/>
      <c r="D25" s="64"/>
      <c r="E25" s="65"/>
      <c r="F25" s="65"/>
      <c r="G25" s="65"/>
      <c r="H25" s="65"/>
      <c r="I25" s="65"/>
      <c r="J25" s="65"/>
      <c r="K25" s="64"/>
      <c r="L25" s="64"/>
      <c r="M25" s="64"/>
      <c r="N25" s="65"/>
      <c r="O25" s="65"/>
    </row>
    <row r="26" spans="1:15" ht="27" customHeight="1">
      <c r="A26" s="64"/>
      <c r="B26" s="64"/>
      <c r="C26" s="64"/>
      <c r="D26" s="64"/>
      <c r="E26" s="65"/>
      <c r="F26" s="65"/>
      <c r="G26" s="65"/>
      <c r="H26" s="65"/>
      <c r="I26" s="65"/>
      <c r="J26" s="65"/>
      <c r="K26" s="64"/>
      <c r="L26" s="64"/>
      <c r="M26" s="64"/>
      <c r="N26" s="65"/>
      <c r="O26" s="65"/>
    </row>
    <row r="27" spans="1:15" ht="27" customHeight="1">
      <c r="A27" s="64"/>
      <c r="B27" s="64"/>
      <c r="C27" s="64"/>
      <c r="D27" s="64"/>
      <c r="E27" s="65"/>
      <c r="F27" s="65"/>
      <c r="G27" s="65"/>
      <c r="H27" s="65"/>
      <c r="I27" s="65"/>
      <c r="J27" s="65"/>
      <c r="K27" s="64"/>
      <c r="L27" s="64"/>
      <c r="M27" s="64"/>
      <c r="N27" s="65"/>
      <c r="O27" s="65"/>
    </row>
    <row r="28" spans="1:15" ht="27" customHeight="1">
      <c r="A28" s="64"/>
      <c r="B28" s="64"/>
      <c r="C28" s="64"/>
      <c r="D28" s="64"/>
      <c r="E28" s="65"/>
      <c r="F28" s="65"/>
      <c r="G28" s="65"/>
      <c r="H28" s="65"/>
      <c r="I28" s="65"/>
      <c r="J28" s="65"/>
      <c r="K28" s="64"/>
      <c r="L28" s="64"/>
      <c r="M28" s="64"/>
      <c r="N28" s="65"/>
      <c r="O28" s="65"/>
    </row>
    <row r="29" spans="1:15" ht="27" customHeight="1">
      <c r="A29" s="64"/>
      <c r="B29" s="64"/>
      <c r="C29" s="64"/>
      <c r="D29" s="64"/>
      <c r="E29" s="65"/>
      <c r="F29" s="65"/>
      <c r="G29" s="65"/>
      <c r="H29" s="65"/>
      <c r="I29" s="65"/>
      <c r="J29" s="65"/>
      <c r="K29" s="64"/>
      <c r="L29" s="64"/>
      <c r="M29" s="64"/>
      <c r="N29" s="65"/>
      <c r="O29" s="65"/>
    </row>
    <row r="30" spans="1:15" ht="27" customHeight="1">
      <c r="A30" s="64"/>
      <c r="B30" s="64"/>
      <c r="C30" s="64"/>
      <c r="D30" s="64"/>
      <c r="E30" s="65"/>
      <c r="F30" s="65"/>
      <c r="G30" s="65"/>
      <c r="H30" s="65"/>
      <c r="I30" s="65"/>
      <c r="J30" s="65"/>
      <c r="K30" s="64"/>
      <c r="L30" s="64"/>
      <c r="M30" s="64"/>
      <c r="N30" s="65"/>
      <c r="O30" s="65"/>
    </row>
    <row r="31" spans="1:15" ht="27" customHeight="1">
      <c r="A31" s="64"/>
      <c r="B31" s="64"/>
      <c r="C31" s="64"/>
      <c r="D31" s="64"/>
      <c r="E31" s="65"/>
      <c r="F31" s="65"/>
      <c r="G31" s="65"/>
      <c r="H31" s="65"/>
      <c r="I31" s="65"/>
      <c r="J31" s="65"/>
      <c r="K31" s="64"/>
      <c r="L31" s="64"/>
      <c r="M31" s="64"/>
      <c r="N31" s="65"/>
      <c r="O31" s="65"/>
    </row>
    <row r="32" spans="1:15" ht="27" customHeight="1">
      <c r="A32" s="64"/>
      <c r="B32" s="64"/>
      <c r="C32" s="64"/>
      <c r="D32" s="64"/>
      <c r="E32" s="65"/>
      <c r="F32" s="65"/>
      <c r="G32" s="65"/>
      <c r="H32" s="65"/>
      <c r="I32" s="65"/>
      <c r="J32" s="65"/>
      <c r="K32" s="64"/>
      <c r="L32" s="64"/>
      <c r="M32" s="64"/>
      <c r="N32" s="65"/>
      <c r="O32" s="65"/>
    </row>
    <row r="33" spans="1:15" ht="27" customHeight="1">
      <c r="A33" s="64"/>
      <c r="B33" s="64"/>
      <c r="C33" s="64"/>
      <c r="D33" s="64"/>
      <c r="E33" s="65"/>
      <c r="F33" s="65"/>
      <c r="G33" s="65"/>
      <c r="H33" s="65"/>
      <c r="I33" s="65"/>
      <c r="J33" s="65"/>
      <c r="K33" s="64"/>
      <c r="L33" s="64"/>
      <c r="M33" s="64"/>
      <c r="N33" s="65"/>
      <c r="O33" s="65"/>
    </row>
    <row r="34" spans="1:15" ht="27" customHeight="1">
      <c r="A34" s="64"/>
      <c r="B34" s="64"/>
      <c r="C34" s="64"/>
      <c r="D34" s="64"/>
      <c r="E34" s="65"/>
      <c r="F34" s="65"/>
      <c r="G34" s="65"/>
      <c r="H34" s="65"/>
      <c r="I34" s="65"/>
      <c r="J34" s="65"/>
      <c r="K34" s="64"/>
      <c r="L34" s="64"/>
      <c r="M34" s="64"/>
      <c r="N34" s="65"/>
      <c r="O34" s="65"/>
    </row>
    <row r="35" spans="1:15" ht="27" customHeight="1">
      <c r="A35" s="64"/>
      <c r="B35" s="64"/>
      <c r="C35" s="64"/>
      <c r="D35" s="64"/>
      <c r="E35" s="65"/>
      <c r="F35" s="65"/>
      <c r="G35" s="65"/>
      <c r="H35" s="65"/>
      <c r="I35" s="65"/>
      <c r="J35" s="65"/>
      <c r="K35" s="64"/>
      <c r="L35" s="64"/>
      <c r="M35" s="64"/>
      <c r="N35" s="65"/>
      <c r="O35" s="65"/>
    </row>
    <row r="36" spans="1:15" ht="27" customHeight="1">
      <c r="A36" s="64"/>
      <c r="B36" s="64"/>
      <c r="C36" s="64"/>
      <c r="D36" s="64"/>
      <c r="E36" s="65"/>
      <c r="F36" s="65"/>
      <c r="G36" s="65"/>
      <c r="H36" s="65"/>
      <c r="I36" s="65"/>
      <c r="J36" s="65"/>
      <c r="K36" s="64"/>
      <c r="L36" s="64"/>
      <c r="M36" s="64"/>
      <c r="N36" s="65"/>
      <c r="O36" s="65"/>
    </row>
    <row r="37" spans="1:15" ht="27" customHeight="1">
      <c r="A37" s="64"/>
      <c r="B37" s="64"/>
      <c r="C37" s="64"/>
      <c r="D37" s="64"/>
      <c r="E37" s="65"/>
      <c r="F37" s="65"/>
      <c r="G37" s="65"/>
      <c r="H37" s="65"/>
      <c r="I37" s="65"/>
      <c r="J37" s="65"/>
      <c r="K37" s="64"/>
      <c r="L37" s="64"/>
      <c r="M37" s="64"/>
      <c r="N37" s="65"/>
      <c r="O37" s="65"/>
    </row>
    <row r="38" spans="1:15" ht="27" customHeight="1">
      <c r="A38" s="64"/>
      <c r="B38" s="64"/>
      <c r="C38" s="64"/>
      <c r="D38" s="64"/>
      <c r="E38" s="65"/>
      <c r="F38" s="65"/>
      <c r="G38" s="65"/>
      <c r="H38" s="65"/>
      <c r="I38" s="65"/>
      <c r="J38" s="65"/>
      <c r="K38" s="64"/>
      <c r="L38" s="64"/>
      <c r="M38" s="64"/>
      <c r="N38" s="65"/>
      <c r="O38" s="65"/>
    </row>
    <row r="39" spans="1:15" ht="27" customHeight="1">
      <c r="A39" s="64"/>
      <c r="B39" s="64"/>
      <c r="C39" s="64"/>
      <c r="D39" s="64"/>
      <c r="E39" s="65"/>
      <c r="F39" s="65"/>
      <c r="G39" s="65"/>
      <c r="H39" s="65"/>
      <c r="I39" s="65"/>
      <c r="J39" s="65"/>
      <c r="K39" s="64"/>
      <c r="L39" s="64"/>
      <c r="M39" s="64"/>
      <c r="N39" s="65"/>
      <c r="O39" s="65"/>
    </row>
    <row r="40" spans="1:15" ht="27" customHeight="1">
      <c r="A40" s="64"/>
      <c r="B40" s="64"/>
      <c r="C40" s="64"/>
      <c r="D40" s="64"/>
      <c r="E40" s="65"/>
      <c r="F40" s="65"/>
      <c r="G40" s="65"/>
      <c r="H40" s="65"/>
      <c r="I40" s="65"/>
      <c r="J40" s="65"/>
      <c r="K40" s="64"/>
      <c r="L40" s="64"/>
      <c r="M40" s="64"/>
      <c r="N40" s="65"/>
      <c r="O40" s="65"/>
    </row>
    <row r="41" spans="1:15" ht="27" customHeight="1">
      <c r="A41" s="64"/>
      <c r="B41" s="64"/>
      <c r="C41" s="64"/>
      <c r="D41" s="64"/>
      <c r="E41" s="65"/>
      <c r="F41" s="65"/>
      <c r="G41" s="65"/>
      <c r="H41" s="65"/>
      <c r="I41" s="65"/>
      <c r="J41" s="65"/>
      <c r="K41" s="64"/>
      <c r="L41" s="64"/>
      <c r="M41" s="64"/>
      <c r="N41" s="65"/>
      <c r="O41" s="65"/>
    </row>
    <row r="42" spans="1:15" ht="27" customHeight="1">
      <c r="A42" s="64"/>
      <c r="B42" s="64"/>
      <c r="C42" s="64"/>
      <c r="D42" s="64"/>
      <c r="E42" s="65"/>
      <c r="F42" s="65"/>
      <c r="G42" s="65"/>
      <c r="H42" s="65"/>
      <c r="I42" s="65"/>
      <c r="J42" s="65"/>
      <c r="K42" s="64"/>
      <c r="L42" s="64"/>
      <c r="M42" s="64"/>
      <c r="N42" s="65"/>
      <c r="O42" s="65"/>
    </row>
    <row r="43" spans="1:15" ht="27" customHeight="1">
      <c r="A43" s="64"/>
      <c r="B43" s="64"/>
      <c r="C43" s="64"/>
      <c r="D43" s="64"/>
      <c r="E43" s="65"/>
      <c r="F43" s="65"/>
      <c r="G43" s="65"/>
      <c r="H43" s="65"/>
      <c r="I43" s="65"/>
      <c r="J43" s="65"/>
      <c r="K43" s="64"/>
      <c r="L43" s="64"/>
      <c r="M43" s="64"/>
      <c r="N43" s="65"/>
      <c r="O43" s="65"/>
    </row>
    <row r="44" spans="1:15" ht="27" customHeight="1">
      <c r="A44" s="64"/>
      <c r="B44" s="64"/>
      <c r="C44" s="64"/>
      <c r="D44" s="64"/>
      <c r="E44" s="65"/>
      <c r="F44" s="65"/>
      <c r="G44" s="65"/>
      <c r="H44" s="65"/>
      <c r="I44" s="65"/>
      <c r="J44" s="65"/>
      <c r="K44" s="64"/>
      <c r="L44" s="64"/>
      <c r="M44" s="64"/>
      <c r="N44" s="65"/>
      <c r="O44" s="65"/>
    </row>
    <row r="45" spans="1:15" ht="27" customHeight="1">
      <c r="A45" s="64"/>
      <c r="B45" s="64"/>
      <c r="C45" s="64"/>
      <c r="D45" s="64"/>
      <c r="E45" s="65"/>
      <c r="F45" s="65"/>
      <c r="G45" s="65"/>
      <c r="H45" s="65"/>
      <c r="I45" s="65"/>
      <c r="J45" s="65"/>
      <c r="K45" s="64"/>
      <c r="L45" s="64"/>
      <c r="M45" s="64"/>
      <c r="N45" s="65"/>
      <c r="O45" s="65"/>
    </row>
    <row r="46" spans="1:15" ht="27" customHeight="1">
      <c r="A46" s="64"/>
      <c r="B46" s="64"/>
      <c r="C46" s="64"/>
      <c r="D46" s="64"/>
      <c r="E46" s="65"/>
      <c r="F46" s="65"/>
      <c r="G46" s="65"/>
      <c r="H46" s="65"/>
      <c r="I46" s="65"/>
      <c r="J46" s="65"/>
      <c r="K46" s="64"/>
      <c r="L46" s="64"/>
      <c r="M46" s="64"/>
      <c r="N46" s="65"/>
      <c r="O46" s="65"/>
    </row>
    <row r="47" spans="1:15" ht="27" customHeight="1">
      <c r="A47" s="64"/>
      <c r="B47" s="64"/>
      <c r="C47" s="64"/>
      <c r="D47" s="64"/>
      <c r="E47" s="65"/>
      <c r="F47" s="65"/>
      <c r="G47" s="65"/>
      <c r="H47" s="65"/>
      <c r="I47" s="65"/>
      <c r="J47" s="65"/>
      <c r="K47" s="64"/>
      <c r="L47" s="64"/>
      <c r="M47" s="64"/>
      <c r="N47" s="65"/>
      <c r="O47" s="65"/>
    </row>
    <row r="48" spans="1:15" ht="27" customHeight="1">
      <c r="A48" s="64"/>
      <c r="B48" s="64"/>
      <c r="C48" s="64"/>
      <c r="D48" s="64"/>
      <c r="E48" s="65"/>
      <c r="F48" s="65"/>
      <c r="G48" s="65"/>
      <c r="H48" s="65"/>
      <c r="I48" s="65"/>
      <c r="J48" s="65"/>
      <c r="K48" s="64"/>
      <c r="L48" s="64"/>
      <c r="M48" s="64"/>
      <c r="N48" s="65"/>
      <c r="O48" s="65"/>
    </row>
    <row r="49" spans="1:15" ht="27" customHeight="1">
      <c r="A49" s="64"/>
      <c r="B49" s="64"/>
      <c r="C49" s="64"/>
      <c r="D49" s="64"/>
      <c r="E49" s="65"/>
      <c r="F49" s="65"/>
      <c r="G49" s="65"/>
      <c r="H49" s="65"/>
      <c r="I49" s="65"/>
      <c r="J49" s="65"/>
      <c r="K49" s="64"/>
      <c r="L49" s="64"/>
      <c r="M49" s="64"/>
      <c r="N49" s="65"/>
      <c r="O49" s="65"/>
    </row>
    <row r="50" spans="1:15" ht="27" customHeight="1">
      <c r="A50" s="64"/>
      <c r="B50" s="64"/>
      <c r="C50" s="64"/>
      <c r="D50" s="64"/>
      <c r="E50" s="65"/>
      <c r="F50" s="65"/>
      <c r="G50" s="65"/>
      <c r="H50" s="65"/>
      <c r="I50" s="65"/>
      <c r="J50" s="65"/>
      <c r="K50" s="64"/>
      <c r="L50" s="64"/>
      <c r="M50" s="64"/>
      <c r="N50" s="65"/>
      <c r="O50" s="65"/>
    </row>
    <row r="51" spans="1:15" ht="27" customHeight="1">
      <c r="A51" s="64"/>
      <c r="B51" s="64"/>
      <c r="C51" s="64"/>
      <c r="D51" s="64"/>
      <c r="E51" s="65"/>
      <c r="F51" s="65"/>
      <c r="G51" s="65"/>
      <c r="H51" s="65"/>
      <c r="I51" s="65"/>
      <c r="J51" s="65"/>
      <c r="K51" s="64"/>
      <c r="L51" s="64"/>
      <c r="M51" s="64"/>
      <c r="N51" s="65"/>
      <c r="O51" s="65"/>
    </row>
    <row r="52" spans="1:15" ht="27" customHeight="1">
      <c r="A52" s="64"/>
      <c r="B52" s="64"/>
      <c r="C52" s="64"/>
      <c r="D52" s="64"/>
      <c r="E52" s="65"/>
      <c r="F52" s="65"/>
      <c r="G52" s="65"/>
      <c r="H52" s="65"/>
      <c r="I52" s="65"/>
      <c r="J52" s="65"/>
      <c r="K52" s="64"/>
      <c r="L52" s="64"/>
      <c r="M52" s="64"/>
      <c r="N52" s="65"/>
      <c r="O52" s="65"/>
    </row>
    <row r="53" spans="1:15" ht="27" customHeight="1">
      <c r="A53" s="64"/>
      <c r="B53" s="64"/>
      <c r="C53" s="64"/>
      <c r="D53" s="64"/>
      <c r="E53" s="65"/>
      <c r="F53" s="65"/>
      <c r="G53" s="65"/>
      <c r="H53" s="65"/>
      <c r="I53" s="65"/>
      <c r="J53" s="65"/>
      <c r="K53" s="64"/>
      <c r="L53" s="64"/>
      <c r="M53" s="64"/>
      <c r="N53" s="65"/>
      <c r="O53" s="65"/>
    </row>
    <row r="54" spans="1:15" ht="27" customHeight="1">
      <c r="A54" s="64"/>
      <c r="B54" s="64"/>
      <c r="C54" s="64"/>
      <c r="D54" s="64"/>
      <c r="E54" s="65"/>
      <c r="F54" s="65"/>
      <c r="G54" s="65"/>
      <c r="H54" s="65"/>
      <c r="I54" s="65"/>
      <c r="J54" s="65"/>
      <c r="K54" s="64"/>
      <c r="L54" s="64"/>
      <c r="M54" s="64"/>
      <c r="N54" s="65"/>
      <c r="O54" s="65"/>
    </row>
    <row r="55" spans="1:15" ht="27" customHeight="1">
      <c r="A55" s="64"/>
      <c r="B55" s="64"/>
      <c r="C55" s="64"/>
      <c r="D55" s="64"/>
      <c r="E55" s="65"/>
      <c r="F55" s="65"/>
      <c r="G55" s="65"/>
      <c r="H55" s="65"/>
      <c r="I55" s="65"/>
      <c r="J55" s="65"/>
      <c r="K55" s="64"/>
      <c r="L55" s="64"/>
      <c r="M55" s="64"/>
      <c r="N55" s="65"/>
      <c r="O55" s="65"/>
    </row>
    <row r="56" spans="1:15" ht="27" customHeight="1">
      <c r="A56" s="64"/>
      <c r="B56" s="64"/>
      <c r="C56" s="64"/>
      <c r="D56" s="64"/>
      <c r="E56" s="65"/>
      <c r="F56" s="65"/>
      <c r="G56" s="65"/>
      <c r="H56" s="65"/>
      <c r="I56" s="65"/>
      <c r="J56" s="65"/>
      <c r="K56" s="64"/>
      <c r="L56" s="64"/>
      <c r="M56" s="64"/>
      <c r="N56" s="65"/>
      <c r="O56" s="65"/>
    </row>
    <row r="57" spans="1:15" ht="27" customHeight="1">
      <c r="A57" s="64"/>
      <c r="B57" s="64"/>
      <c r="C57" s="64"/>
      <c r="D57" s="64"/>
      <c r="E57" s="65"/>
      <c r="F57" s="65"/>
      <c r="G57" s="65"/>
      <c r="H57" s="65"/>
      <c r="I57" s="65"/>
      <c r="J57" s="65"/>
      <c r="K57" s="64"/>
      <c r="L57" s="64"/>
      <c r="M57" s="64"/>
      <c r="N57" s="65"/>
      <c r="O57" s="65"/>
    </row>
    <row r="58" spans="1:15" ht="27" customHeight="1">
      <c r="A58" s="64"/>
      <c r="B58" s="64"/>
      <c r="C58" s="64"/>
      <c r="D58" s="64"/>
      <c r="E58" s="65"/>
      <c r="F58" s="65"/>
      <c r="G58" s="65"/>
      <c r="H58" s="65"/>
      <c r="I58" s="65"/>
      <c r="J58" s="65"/>
      <c r="K58" s="64"/>
      <c r="L58" s="64"/>
      <c r="M58" s="64"/>
      <c r="N58" s="65"/>
      <c r="O58" s="65"/>
    </row>
    <row r="59" spans="1:15" ht="27" customHeight="1">
      <c r="A59" s="64"/>
      <c r="B59" s="64"/>
      <c r="C59" s="64"/>
      <c r="D59" s="64"/>
      <c r="E59" s="65"/>
      <c r="F59" s="65"/>
      <c r="G59" s="65"/>
      <c r="H59" s="65"/>
      <c r="I59" s="65"/>
      <c r="J59" s="65"/>
      <c r="K59" s="64"/>
      <c r="L59" s="64"/>
      <c r="M59" s="64"/>
      <c r="N59" s="65"/>
      <c r="O59" s="65"/>
    </row>
    <row r="60" spans="1:15" ht="27" customHeight="1">
      <c r="A60" s="64"/>
      <c r="B60" s="64"/>
      <c r="C60" s="64"/>
      <c r="D60" s="64"/>
      <c r="E60" s="65"/>
      <c r="F60" s="65"/>
      <c r="G60" s="65"/>
      <c r="H60" s="65"/>
      <c r="I60" s="65"/>
      <c r="J60" s="65"/>
      <c r="K60" s="64"/>
      <c r="L60" s="64"/>
      <c r="M60" s="64"/>
      <c r="N60" s="65"/>
      <c r="O60" s="65"/>
    </row>
    <row r="61" spans="1:15" ht="27" customHeight="1">
      <c r="A61" s="64"/>
      <c r="B61" s="64"/>
      <c r="C61" s="64"/>
      <c r="D61" s="64"/>
      <c r="E61" s="65"/>
      <c r="F61" s="65"/>
      <c r="G61" s="65"/>
      <c r="H61" s="65"/>
      <c r="I61" s="65"/>
      <c r="J61" s="65"/>
      <c r="K61" s="64"/>
      <c r="L61" s="64"/>
      <c r="M61" s="64"/>
      <c r="N61" s="65"/>
      <c r="O61" s="65"/>
    </row>
    <row r="62" spans="1:15" ht="27" customHeight="1">
      <c r="A62" s="64"/>
      <c r="B62" s="64"/>
      <c r="C62" s="64"/>
      <c r="D62" s="64"/>
      <c r="E62" s="65"/>
      <c r="F62" s="65"/>
      <c r="G62" s="65"/>
      <c r="H62" s="65"/>
      <c r="I62" s="65"/>
      <c r="J62" s="65"/>
      <c r="K62" s="64"/>
      <c r="L62" s="64"/>
      <c r="M62" s="64"/>
      <c r="N62" s="65"/>
      <c r="O62" s="65"/>
    </row>
    <row r="63" spans="1:15" ht="27" customHeight="1">
      <c r="A63" s="64"/>
      <c r="B63" s="64"/>
      <c r="C63" s="64"/>
      <c r="D63" s="64"/>
      <c r="E63" s="65"/>
      <c r="F63" s="65"/>
      <c r="G63" s="65"/>
      <c r="H63" s="65"/>
      <c r="I63" s="65"/>
      <c r="J63" s="65"/>
      <c r="K63" s="64"/>
      <c r="L63" s="64"/>
      <c r="M63" s="64"/>
      <c r="N63" s="65"/>
      <c r="O63" s="65"/>
    </row>
    <row r="64" spans="1:15" ht="27" customHeight="1">
      <c r="A64" s="64"/>
      <c r="B64" s="64"/>
      <c r="C64" s="64"/>
      <c r="D64" s="64"/>
      <c r="E64" s="65"/>
      <c r="F64" s="65"/>
      <c r="G64" s="65"/>
      <c r="H64" s="65"/>
      <c r="I64" s="65"/>
      <c r="J64" s="65"/>
      <c r="K64" s="64"/>
      <c r="L64" s="64"/>
      <c r="M64" s="64"/>
      <c r="N64" s="65"/>
      <c r="O64" s="65"/>
    </row>
    <row r="65" spans="1:15" ht="27" customHeight="1">
      <c r="A65" s="64"/>
      <c r="B65" s="64"/>
      <c r="C65" s="64"/>
      <c r="D65" s="64"/>
      <c r="E65" s="65"/>
      <c r="F65" s="65"/>
      <c r="G65" s="65"/>
      <c r="H65" s="65"/>
      <c r="I65" s="65"/>
      <c r="J65" s="65"/>
      <c r="K65" s="64"/>
      <c r="L65" s="64"/>
      <c r="M65" s="64"/>
      <c r="N65" s="65"/>
      <c r="O65" s="65"/>
    </row>
    <row r="66" spans="1:15" ht="27" customHeight="1">
      <c r="A66" s="64"/>
      <c r="B66" s="64"/>
      <c r="C66" s="64"/>
      <c r="D66" s="64"/>
      <c r="E66" s="65"/>
      <c r="F66" s="65"/>
      <c r="G66" s="65"/>
      <c r="H66" s="65"/>
      <c r="I66" s="65"/>
      <c r="J66" s="65"/>
      <c r="K66" s="64"/>
      <c r="L66" s="64"/>
      <c r="M66" s="64"/>
      <c r="N66" s="65"/>
      <c r="O66" s="65"/>
    </row>
    <row r="67" spans="1:15" ht="27" customHeight="1">
      <c r="A67" s="64"/>
      <c r="B67" s="64"/>
      <c r="C67" s="64"/>
      <c r="D67" s="64"/>
      <c r="E67" s="65"/>
      <c r="F67" s="65"/>
      <c r="G67" s="65"/>
      <c r="H67" s="65"/>
      <c r="I67" s="65"/>
      <c r="J67" s="65"/>
      <c r="K67" s="64"/>
      <c r="L67" s="64"/>
      <c r="M67" s="64"/>
      <c r="N67" s="65"/>
      <c r="O67" s="65"/>
    </row>
    <row r="68" spans="1:15" ht="27" customHeight="1">
      <c r="A68" s="64"/>
      <c r="B68" s="64"/>
      <c r="C68" s="64"/>
      <c r="D68" s="64"/>
      <c r="E68" s="65"/>
      <c r="F68" s="65"/>
      <c r="G68" s="65"/>
      <c r="H68" s="65"/>
      <c r="I68" s="65"/>
      <c r="J68" s="65"/>
      <c r="K68" s="64"/>
      <c r="L68" s="64"/>
      <c r="M68" s="64"/>
      <c r="N68" s="65"/>
      <c r="O68" s="65"/>
    </row>
    <row r="69" spans="1:15" ht="27" customHeight="1">
      <c r="A69" s="64"/>
      <c r="B69" s="64"/>
      <c r="C69" s="64"/>
      <c r="D69" s="64"/>
      <c r="E69" s="65"/>
      <c r="F69" s="65"/>
      <c r="G69" s="65"/>
      <c r="H69" s="65"/>
      <c r="I69" s="65"/>
      <c r="J69" s="65"/>
      <c r="K69" s="64"/>
      <c r="L69" s="64"/>
      <c r="M69" s="64"/>
      <c r="N69" s="65"/>
      <c r="O69" s="65"/>
    </row>
    <row r="70" spans="1:15" ht="27" customHeight="1">
      <c r="A70" s="64"/>
      <c r="B70" s="64"/>
      <c r="C70" s="64"/>
      <c r="D70" s="64"/>
      <c r="E70" s="65"/>
      <c r="F70" s="65"/>
      <c r="G70" s="65"/>
      <c r="H70" s="65"/>
      <c r="I70" s="65"/>
      <c r="J70" s="65"/>
      <c r="K70" s="64"/>
      <c r="L70" s="64"/>
      <c r="M70" s="64"/>
      <c r="N70" s="65"/>
      <c r="O70" s="65"/>
    </row>
    <row r="71" spans="1:15" ht="27" customHeight="1">
      <c r="A71" s="64"/>
      <c r="B71" s="64"/>
      <c r="C71" s="64"/>
      <c r="D71" s="64"/>
      <c r="E71" s="65"/>
      <c r="F71" s="65"/>
      <c r="G71" s="65"/>
      <c r="H71" s="65"/>
      <c r="I71" s="65"/>
      <c r="J71" s="65"/>
      <c r="K71" s="64"/>
      <c r="L71" s="64"/>
      <c r="M71" s="64"/>
      <c r="N71" s="65"/>
      <c r="O71" s="65"/>
    </row>
    <row r="72" spans="1:15" ht="27" customHeight="1">
      <c r="A72" s="64"/>
      <c r="B72" s="64"/>
      <c r="C72" s="64"/>
      <c r="D72" s="64"/>
      <c r="E72" s="65"/>
      <c r="F72" s="65"/>
      <c r="G72" s="65"/>
      <c r="H72" s="65"/>
      <c r="I72" s="65"/>
      <c r="J72" s="65"/>
      <c r="K72" s="64"/>
      <c r="L72" s="64"/>
      <c r="M72" s="64"/>
      <c r="N72" s="65"/>
      <c r="O72" s="65"/>
    </row>
    <row r="73" spans="1:15" ht="27" customHeight="1">
      <c r="A73" s="64"/>
      <c r="B73" s="64"/>
      <c r="C73" s="64"/>
      <c r="D73" s="64"/>
      <c r="E73" s="65"/>
      <c r="F73" s="65"/>
      <c r="G73" s="65"/>
      <c r="H73" s="65"/>
      <c r="I73" s="65"/>
      <c r="J73" s="65"/>
      <c r="K73" s="64"/>
      <c r="L73" s="64"/>
      <c r="M73" s="64"/>
      <c r="N73" s="65"/>
      <c r="O73" s="65"/>
    </row>
    <row r="74" spans="1:15" ht="27" customHeight="1">
      <c r="A74" s="64"/>
      <c r="B74" s="64"/>
      <c r="C74" s="64"/>
      <c r="D74" s="64"/>
      <c r="E74" s="65"/>
      <c r="F74" s="65"/>
      <c r="G74" s="65"/>
      <c r="H74" s="65"/>
      <c r="I74" s="65"/>
      <c r="J74" s="65"/>
      <c r="K74" s="64"/>
      <c r="L74" s="64"/>
      <c r="M74" s="64"/>
      <c r="N74" s="65"/>
      <c r="O74" s="65"/>
    </row>
    <row r="75" spans="1:15" ht="27" customHeight="1">
      <c r="A75" s="64"/>
      <c r="B75" s="64"/>
      <c r="C75" s="64"/>
      <c r="D75" s="64"/>
      <c r="E75" s="65"/>
      <c r="F75" s="65"/>
      <c r="G75" s="65"/>
      <c r="H75" s="65"/>
      <c r="I75" s="65"/>
      <c r="J75" s="65"/>
      <c r="K75" s="64"/>
      <c r="L75" s="64"/>
      <c r="M75" s="64"/>
      <c r="N75" s="65"/>
      <c r="O75" s="65"/>
    </row>
    <row r="76" spans="1:15" ht="27" customHeight="1">
      <c r="A76" s="64"/>
      <c r="B76" s="64"/>
      <c r="C76" s="64"/>
      <c r="D76" s="64"/>
      <c r="E76" s="65"/>
      <c r="F76" s="65"/>
      <c r="G76" s="65"/>
      <c r="H76" s="65"/>
      <c r="I76" s="65"/>
      <c r="J76" s="65"/>
      <c r="K76" s="64"/>
      <c r="L76" s="64"/>
      <c r="M76" s="64"/>
      <c r="N76" s="65"/>
      <c r="O76" s="65"/>
    </row>
    <row r="77" spans="1:15" ht="27" customHeight="1">
      <c r="A77" s="64"/>
      <c r="B77" s="64"/>
      <c r="C77" s="64"/>
      <c r="D77" s="64"/>
      <c r="E77" s="65"/>
      <c r="F77" s="65"/>
      <c r="G77" s="65"/>
      <c r="H77" s="65"/>
      <c r="I77" s="65"/>
      <c r="J77" s="65"/>
      <c r="K77" s="64"/>
      <c r="L77" s="64"/>
      <c r="M77" s="64"/>
      <c r="N77" s="65"/>
      <c r="O77" s="65"/>
    </row>
    <row r="78" spans="1:15" ht="27" customHeight="1">
      <c r="A78" s="64"/>
      <c r="B78" s="64"/>
      <c r="C78" s="64"/>
      <c r="D78" s="64"/>
      <c r="E78" s="65"/>
      <c r="F78" s="65"/>
      <c r="G78" s="65"/>
      <c r="H78" s="65"/>
      <c r="I78" s="65"/>
      <c r="J78" s="65"/>
      <c r="K78" s="64"/>
      <c r="L78" s="64"/>
      <c r="M78" s="64"/>
      <c r="N78" s="65"/>
      <c r="O78" s="65"/>
    </row>
    <row r="79" spans="1:15" ht="27" customHeight="1">
      <c r="A79" s="64"/>
      <c r="B79" s="64"/>
      <c r="C79" s="64"/>
      <c r="D79" s="64"/>
      <c r="E79" s="65"/>
      <c r="F79" s="65"/>
      <c r="G79" s="65"/>
      <c r="H79" s="65"/>
      <c r="I79" s="65"/>
      <c r="J79" s="65"/>
      <c r="K79" s="64"/>
      <c r="L79" s="64"/>
      <c r="M79" s="64"/>
      <c r="N79" s="65"/>
      <c r="O79" s="65"/>
    </row>
    <row r="80" spans="1:15" ht="27" customHeight="1">
      <c r="A80" s="64"/>
      <c r="B80" s="64"/>
      <c r="C80" s="64"/>
      <c r="D80" s="64"/>
      <c r="E80" s="65"/>
      <c r="F80" s="65"/>
      <c r="G80" s="65"/>
      <c r="H80" s="65"/>
      <c r="I80" s="65"/>
      <c r="J80" s="65"/>
      <c r="K80" s="64"/>
      <c r="L80" s="64"/>
      <c r="M80" s="64"/>
      <c r="N80" s="65"/>
      <c r="O80" s="65"/>
    </row>
    <row r="81" spans="1:15" ht="27" customHeight="1">
      <c r="A81" s="64"/>
      <c r="B81" s="64"/>
      <c r="C81" s="64"/>
      <c r="D81" s="64"/>
      <c r="E81" s="65"/>
      <c r="F81" s="65"/>
      <c r="G81" s="65"/>
      <c r="H81" s="65"/>
      <c r="I81" s="65"/>
      <c r="J81" s="65"/>
      <c r="K81" s="64"/>
      <c r="L81" s="64"/>
      <c r="M81" s="64"/>
      <c r="N81" s="65"/>
      <c r="O81" s="65"/>
    </row>
    <row r="82" spans="1:15" ht="27" customHeight="1">
      <c r="A82" s="64"/>
      <c r="B82" s="64"/>
      <c r="C82" s="64"/>
      <c r="D82" s="64"/>
      <c r="E82" s="65"/>
      <c r="F82" s="65"/>
      <c r="G82" s="65"/>
      <c r="H82" s="65"/>
      <c r="I82" s="65"/>
      <c r="J82" s="65"/>
      <c r="K82" s="64"/>
      <c r="L82" s="64"/>
      <c r="M82" s="64"/>
      <c r="N82" s="65"/>
      <c r="O82" s="65"/>
    </row>
    <row r="83" spans="1:15" ht="27" customHeight="1">
      <c r="A83" s="64"/>
      <c r="B83" s="64"/>
      <c r="C83" s="64"/>
      <c r="D83" s="64"/>
      <c r="E83" s="65"/>
      <c r="F83" s="65"/>
      <c r="G83" s="65"/>
      <c r="H83" s="65"/>
      <c r="I83" s="65"/>
      <c r="J83" s="65"/>
      <c r="K83" s="64"/>
      <c r="L83" s="64"/>
      <c r="M83" s="64"/>
      <c r="N83" s="65"/>
      <c r="O83" s="65"/>
    </row>
    <row r="84" spans="1:15" ht="27" customHeight="1">
      <c r="A84" s="64"/>
      <c r="B84" s="64"/>
      <c r="C84" s="64"/>
      <c r="D84" s="64"/>
      <c r="E84" s="65"/>
      <c r="F84" s="65"/>
      <c r="G84" s="65"/>
      <c r="H84" s="65"/>
      <c r="I84" s="65"/>
      <c r="J84" s="65"/>
      <c r="K84" s="64"/>
      <c r="L84" s="64"/>
      <c r="M84" s="64"/>
      <c r="N84" s="65"/>
      <c r="O84" s="65"/>
    </row>
    <row r="85" spans="1:15" ht="27" customHeight="1">
      <c r="A85" s="64"/>
      <c r="B85" s="64"/>
      <c r="C85" s="64"/>
      <c r="D85" s="64"/>
      <c r="E85" s="65"/>
      <c r="F85" s="65"/>
      <c r="G85" s="65"/>
      <c r="H85" s="65"/>
      <c r="I85" s="65"/>
      <c r="J85" s="65"/>
      <c r="K85" s="64"/>
      <c r="L85" s="64"/>
      <c r="M85" s="64"/>
      <c r="N85" s="65"/>
      <c r="O85" s="65"/>
    </row>
    <row r="86" spans="1:15" ht="27" customHeight="1">
      <c r="A86" s="64"/>
      <c r="B86" s="64"/>
      <c r="C86" s="64"/>
      <c r="D86" s="64"/>
      <c r="E86" s="65"/>
      <c r="F86" s="65"/>
      <c r="G86" s="65"/>
      <c r="H86" s="65"/>
      <c r="I86" s="65"/>
      <c r="J86" s="65"/>
      <c r="K86" s="64"/>
      <c r="L86" s="64"/>
      <c r="M86" s="64"/>
      <c r="N86" s="65"/>
      <c r="O86" s="65"/>
    </row>
    <row r="87" spans="1:15" ht="27" customHeight="1">
      <c r="A87" s="64"/>
      <c r="B87" s="64"/>
      <c r="C87" s="64"/>
      <c r="D87" s="64"/>
      <c r="E87" s="65"/>
      <c r="F87" s="65"/>
      <c r="G87" s="65"/>
      <c r="H87" s="65"/>
      <c r="I87" s="65"/>
      <c r="J87" s="65"/>
      <c r="K87" s="64"/>
      <c r="L87" s="64"/>
      <c r="M87" s="64"/>
      <c r="N87" s="65"/>
      <c r="O87" s="65"/>
    </row>
    <row r="88" spans="1:15" ht="27" customHeight="1">
      <c r="A88" s="64"/>
      <c r="B88" s="64"/>
      <c r="C88" s="64"/>
      <c r="D88" s="64"/>
      <c r="E88" s="65"/>
      <c r="F88" s="65"/>
      <c r="G88" s="65"/>
      <c r="H88" s="65"/>
      <c r="I88" s="65"/>
      <c r="J88" s="65"/>
      <c r="K88" s="64"/>
      <c r="L88" s="64"/>
      <c r="M88" s="64"/>
      <c r="N88" s="65"/>
      <c r="O88" s="65"/>
    </row>
    <row r="89" spans="1:15" ht="27" customHeight="1">
      <c r="A89" s="64"/>
      <c r="B89" s="64"/>
      <c r="C89" s="64"/>
      <c r="D89" s="64"/>
      <c r="E89" s="65"/>
      <c r="F89" s="65"/>
      <c r="G89" s="65"/>
      <c r="H89" s="65"/>
      <c r="I89" s="65"/>
      <c r="J89" s="65"/>
      <c r="K89" s="64"/>
      <c r="L89" s="64"/>
      <c r="M89" s="64"/>
      <c r="N89" s="65"/>
      <c r="O89" s="65"/>
    </row>
    <row r="90" spans="1:15" ht="27" customHeight="1">
      <c r="A90" s="64"/>
      <c r="B90" s="64"/>
      <c r="C90" s="64"/>
      <c r="D90" s="64"/>
      <c r="E90" s="65"/>
      <c r="F90" s="65"/>
      <c r="G90" s="65"/>
      <c r="H90" s="65"/>
      <c r="I90" s="65"/>
      <c r="J90" s="65"/>
      <c r="K90" s="64"/>
      <c r="L90" s="64"/>
      <c r="M90" s="64"/>
      <c r="N90" s="65"/>
      <c r="O90" s="65"/>
    </row>
    <row r="91" spans="1:15" ht="27" customHeight="1">
      <c r="A91" s="64"/>
      <c r="B91" s="64"/>
      <c r="C91" s="64"/>
      <c r="D91" s="64"/>
      <c r="E91" s="65"/>
      <c r="F91" s="65"/>
      <c r="G91" s="65"/>
      <c r="H91" s="65"/>
      <c r="I91" s="65"/>
      <c r="J91" s="65"/>
      <c r="K91" s="64"/>
      <c r="L91" s="64"/>
      <c r="M91" s="64"/>
      <c r="N91" s="65"/>
      <c r="O91" s="65"/>
    </row>
    <row r="92" spans="1:15" ht="27" customHeight="1">
      <c r="A92" s="64"/>
      <c r="B92" s="64"/>
      <c r="C92" s="64"/>
      <c r="D92" s="64"/>
      <c r="E92" s="65"/>
      <c r="F92" s="65"/>
      <c r="G92" s="65"/>
      <c r="H92" s="65"/>
      <c r="I92" s="65"/>
      <c r="J92" s="65"/>
      <c r="K92" s="64"/>
      <c r="L92" s="64"/>
      <c r="M92" s="64"/>
      <c r="N92" s="65"/>
      <c r="O92" s="65"/>
    </row>
    <row r="93" spans="1:15" ht="27" customHeight="1">
      <c r="A93" s="64"/>
      <c r="B93" s="64"/>
      <c r="C93" s="64"/>
      <c r="D93" s="64"/>
      <c r="E93" s="65"/>
      <c r="F93" s="65"/>
      <c r="G93" s="65"/>
      <c r="H93" s="65"/>
      <c r="I93" s="65"/>
      <c r="J93" s="65"/>
      <c r="K93" s="64"/>
      <c r="L93" s="64"/>
      <c r="M93" s="64"/>
      <c r="N93" s="65"/>
      <c r="O93" s="65"/>
    </row>
    <row r="94" spans="1:15" ht="27" customHeight="1">
      <c r="A94" s="64"/>
      <c r="B94" s="64"/>
      <c r="C94" s="64"/>
      <c r="D94" s="64"/>
      <c r="E94" s="65"/>
      <c r="F94" s="65"/>
      <c r="G94" s="65"/>
      <c r="H94" s="65"/>
      <c r="I94" s="65"/>
      <c r="J94" s="65"/>
      <c r="K94" s="64"/>
      <c r="L94" s="64"/>
      <c r="M94" s="64"/>
      <c r="N94" s="65"/>
      <c r="O94" s="65"/>
    </row>
    <row r="95" spans="1:15" ht="27" customHeight="1">
      <c r="A95" s="64"/>
      <c r="B95" s="64"/>
      <c r="C95" s="64"/>
      <c r="D95" s="64"/>
      <c r="E95" s="65"/>
      <c r="F95" s="65"/>
      <c r="G95" s="65"/>
      <c r="H95" s="65"/>
      <c r="I95" s="65"/>
      <c r="J95" s="65"/>
      <c r="K95" s="64"/>
      <c r="L95" s="64"/>
      <c r="M95" s="64"/>
      <c r="N95" s="65"/>
      <c r="O95" s="65"/>
    </row>
    <row r="96" spans="1:15" ht="27" customHeight="1">
      <c r="A96" s="64"/>
      <c r="B96" s="64"/>
      <c r="C96" s="64"/>
      <c r="D96" s="64"/>
      <c r="E96" s="65"/>
      <c r="F96" s="65"/>
      <c r="G96" s="65"/>
      <c r="H96" s="65"/>
      <c r="I96" s="65"/>
      <c r="J96" s="65"/>
      <c r="K96" s="64"/>
      <c r="L96" s="64"/>
      <c r="M96" s="64"/>
      <c r="N96" s="65"/>
      <c r="O96" s="65"/>
    </row>
    <row r="97" spans="1:15" ht="27" customHeight="1">
      <c r="A97" s="64"/>
      <c r="B97" s="64"/>
      <c r="C97" s="64"/>
      <c r="D97" s="64"/>
      <c r="E97" s="65"/>
      <c r="F97" s="65"/>
      <c r="G97" s="65"/>
      <c r="H97" s="65"/>
      <c r="I97" s="65"/>
      <c r="J97" s="65"/>
      <c r="K97" s="64"/>
      <c r="L97" s="64"/>
      <c r="M97" s="64"/>
      <c r="N97" s="65"/>
      <c r="O97" s="65"/>
    </row>
    <row r="98" spans="1:15" ht="27" customHeight="1">
      <c r="A98" s="64"/>
      <c r="B98" s="64"/>
      <c r="C98" s="64"/>
      <c r="D98" s="64"/>
      <c r="E98" s="65"/>
      <c r="F98" s="65"/>
      <c r="G98" s="65"/>
      <c r="H98" s="65"/>
      <c r="I98" s="65"/>
      <c r="J98" s="65"/>
      <c r="K98" s="64"/>
      <c r="L98" s="64"/>
      <c r="M98" s="64"/>
      <c r="N98" s="65"/>
      <c r="O98" s="65"/>
    </row>
    <row r="99" spans="1:15" ht="27" customHeight="1">
      <c r="A99" s="64"/>
      <c r="B99" s="64"/>
      <c r="C99" s="64"/>
      <c r="D99" s="64"/>
      <c r="E99" s="65"/>
      <c r="F99" s="65"/>
      <c r="G99" s="65"/>
      <c r="H99" s="65"/>
      <c r="I99" s="65"/>
      <c r="J99" s="65"/>
      <c r="K99" s="64"/>
      <c r="L99" s="64"/>
      <c r="M99" s="64"/>
      <c r="N99" s="65"/>
      <c r="O99" s="65"/>
    </row>
    <row r="100" spans="1:15" ht="27" customHeight="1">
      <c r="A100" s="64"/>
      <c r="B100" s="64"/>
      <c r="C100" s="64"/>
      <c r="D100" s="64"/>
      <c r="E100" s="65"/>
      <c r="F100" s="65"/>
      <c r="G100" s="65"/>
      <c r="H100" s="65"/>
      <c r="I100" s="65"/>
      <c r="J100" s="65"/>
      <c r="K100" s="64"/>
      <c r="L100" s="64"/>
      <c r="M100" s="64"/>
      <c r="N100" s="65"/>
      <c r="O100" s="65"/>
    </row>
    <row r="101" spans="1:15" ht="27" customHeight="1">
      <c r="A101" s="64"/>
      <c r="B101" s="64"/>
      <c r="C101" s="64"/>
      <c r="D101" s="64"/>
      <c r="E101" s="65"/>
      <c r="F101" s="65"/>
      <c r="G101" s="65"/>
      <c r="H101" s="65"/>
      <c r="I101" s="65"/>
      <c r="J101" s="65"/>
      <c r="K101" s="64"/>
      <c r="L101" s="64"/>
      <c r="M101" s="64"/>
      <c r="N101" s="65"/>
      <c r="O101" s="65"/>
    </row>
    <row r="102" spans="1:15" ht="27" customHeight="1">
      <c r="A102" s="64"/>
      <c r="B102" s="64"/>
      <c r="C102" s="64"/>
      <c r="D102" s="64"/>
      <c r="E102" s="65"/>
      <c r="F102" s="65"/>
      <c r="G102" s="65"/>
      <c r="H102" s="65"/>
      <c r="I102" s="65"/>
      <c r="J102" s="65"/>
      <c r="K102" s="64"/>
      <c r="L102" s="64"/>
      <c r="M102" s="64"/>
      <c r="N102" s="65"/>
      <c r="O102" s="65"/>
    </row>
    <row r="103" spans="1:15" ht="27" customHeight="1">
      <c r="A103" s="64"/>
      <c r="B103" s="64"/>
      <c r="C103" s="64"/>
      <c r="D103" s="64"/>
      <c r="E103" s="65"/>
      <c r="F103" s="65"/>
      <c r="G103" s="65"/>
      <c r="H103" s="65"/>
      <c r="I103" s="65"/>
      <c r="J103" s="65"/>
      <c r="K103" s="64"/>
      <c r="L103" s="64"/>
      <c r="M103" s="64"/>
      <c r="N103" s="65"/>
      <c r="O103" s="65"/>
    </row>
    <row r="104" spans="1:15" ht="27" customHeight="1">
      <c r="A104" s="64"/>
      <c r="B104" s="64"/>
      <c r="C104" s="64"/>
      <c r="D104" s="64"/>
      <c r="E104" s="65"/>
      <c r="F104" s="65"/>
      <c r="G104" s="65"/>
      <c r="H104" s="65"/>
      <c r="I104" s="65"/>
      <c r="J104" s="65"/>
      <c r="K104" s="64"/>
      <c r="L104" s="64"/>
      <c r="M104" s="64"/>
      <c r="N104" s="65"/>
      <c r="O104" s="65"/>
    </row>
    <row r="105" spans="1:15" ht="27" customHeight="1">
      <c r="A105" s="64"/>
      <c r="B105" s="64"/>
      <c r="C105" s="64"/>
      <c r="D105" s="64"/>
      <c r="E105" s="65"/>
      <c r="F105" s="65"/>
      <c r="G105" s="65"/>
      <c r="H105" s="65"/>
      <c r="I105" s="65"/>
      <c r="J105" s="65"/>
      <c r="K105" s="64"/>
      <c r="L105" s="64"/>
      <c r="M105" s="64"/>
      <c r="N105" s="65"/>
      <c r="O105" s="65"/>
    </row>
    <row r="106" spans="1:15" ht="27" customHeight="1">
      <c r="A106" s="64"/>
      <c r="B106" s="64"/>
      <c r="C106" s="64"/>
      <c r="D106" s="64"/>
      <c r="E106" s="65"/>
      <c r="F106" s="65"/>
      <c r="G106" s="65"/>
      <c r="H106" s="65"/>
      <c r="I106" s="65"/>
      <c r="J106" s="65"/>
      <c r="K106" s="64"/>
      <c r="L106" s="64"/>
      <c r="M106" s="64"/>
      <c r="N106" s="65"/>
      <c r="O106" s="65"/>
    </row>
    <row r="107" spans="1:15" ht="27" customHeight="1">
      <c r="A107" s="64"/>
      <c r="B107" s="64"/>
      <c r="C107" s="64"/>
      <c r="D107" s="64"/>
      <c r="E107" s="65"/>
      <c r="F107" s="65"/>
      <c r="G107" s="65"/>
      <c r="H107" s="65"/>
      <c r="I107" s="65"/>
      <c r="J107" s="65"/>
      <c r="K107" s="64"/>
      <c r="L107" s="64"/>
      <c r="M107" s="64"/>
      <c r="N107" s="65"/>
      <c r="O107" s="65"/>
    </row>
    <row r="108" spans="1:15" ht="27" customHeight="1">
      <c r="A108" s="64"/>
      <c r="B108" s="64"/>
      <c r="C108" s="64"/>
      <c r="D108" s="64"/>
      <c r="E108" s="65"/>
      <c r="F108" s="65"/>
      <c r="G108" s="65"/>
      <c r="H108" s="65"/>
      <c r="I108" s="65"/>
      <c r="J108" s="65"/>
      <c r="K108" s="64"/>
      <c r="L108" s="64"/>
      <c r="M108" s="64"/>
      <c r="N108" s="65"/>
      <c r="O108" s="65"/>
    </row>
    <row r="109" spans="1:15" ht="27" customHeight="1">
      <c r="A109" s="64"/>
      <c r="B109" s="64"/>
      <c r="C109" s="64"/>
      <c r="D109" s="64"/>
      <c r="E109" s="65"/>
      <c r="F109" s="65"/>
      <c r="G109" s="65"/>
      <c r="H109" s="65"/>
      <c r="I109" s="65"/>
      <c r="J109" s="65"/>
      <c r="K109" s="64"/>
      <c r="L109" s="64"/>
      <c r="M109" s="64"/>
      <c r="N109" s="65"/>
      <c r="O109" s="65"/>
    </row>
    <row r="110" spans="1:15" ht="27" customHeight="1">
      <c r="A110" s="64"/>
      <c r="B110" s="64"/>
      <c r="C110" s="64"/>
      <c r="D110" s="64"/>
      <c r="E110" s="65"/>
      <c r="F110" s="65"/>
      <c r="G110" s="65"/>
      <c r="H110" s="65"/>
      <c r="I110" s="65"/>
      <c r="J110" s="65"/>
      <c r="K110" s="64"/>
      <c r="L110" s="64"/>
      <c r="M110" s="64"/>
      <c r="N110" s="65"/>
      <c r="O110" s="65"/>
    </row>
    <row r="111" spans="1:15" ht="27" customHeight="1">
      <c r="A111" s="64"/>
      <c r="B111" s="64"/>
      <c r="C111" s="64"/>
      <c r="D111" s="64"/>
      <c r="E111" s="65"/>
      <c r="F111" s="65"/>
      <c r="G111" s="65"/>
      <c r="H111" s="65"/>
      <c r="I111" s="65"/>
      <c r="J111" s="65"/>
      <c r="K111" s="64"/>
      <c r="L111" s="64"/>
      <c r="M111" s="64"/>
      <c r="N111" s="65"/>
      <c r="O111" s="65"/>
    </row>
    <row r="112" spans="1:15" ht="27" customHeight="1">
      <c r="A112" s="64"/>
      <c r="B112" s="64"/>
      <c r="C112" s="64"/>
      <c r="D112" s="64"/>
      <c r="E112" s="65"/>
      <c r="F112" s="65"/>
      <c r="G112" s="65"/>
      <c r="H112" s="65"/>
      <c r="I112" s="65"/>
      <c r="J112" s="65"/>
      <c r="K112" s="64"/>
      <c r="L112" s="64"/>
      <c r="M112" s="64"/>
      <c r="N112" s="65"/>
      <c r="O112" s="65"/>
    </row>
    <row r="113" spans="1:15" ht="27" customHeight="1">
      <c r="A113" s="64"/>
      <c r="B113" s="64"/>
      <c r="C113" s="64"/>
      <c r="D113" s="64"/>
      <c r="E113" s="65"/>
      <c r="F113" s="65"/>
      <c r="G113" s="65"/>
      <c r="H113" s="65"/>
      <c r="I113" s="65"/>
      <c r="J113" s="65"/>
      <c r="K113" s="64"/>
      <c r="L113" s="64"/>
      <c r="M113" s="64"/>
      <c r="N113" s="65"/>
      <c r="O113" s="65"/>
    </row>
    <row r="114" spans="1:15" ht="27" customHeight="1">
      <c r="A114" s="64"/>
      <c r="B114" s="64"/>
      <c r="C114" s="64"/>
      <c r="D114" s="64"/>
      <c r="E114" s="65"/>
      <c r="F114" s="65"/>
      <c r="G114" s="65"/>
      <c r="H114" s="65"/>
      <c r="I114" s="65"/>
      <c r="J114" s="65"/>
      <c r="K114" s="64"/>
      <c r="L114" s="64"/>
      <c r="M114" s="64"/>
      <c r="N114" s="65"/>
      <c r="O114" s="65"/>
    </row>
    <row r="115" spans="1:15" ht="27" customHeight="1">
      <c r="A115" s="64"/>
      <c r="B115" s="64"/>
      <c r="C115" s="64"/>
      <c r="D115" s="64"/>
      <c r="E115" s="65"/>
      <c r="F115" s="65"/>
      <c r="G115" s="65"/>
      <c r="H115" s="65"/>
      <c r="I115" s="65"/>
      <c r="J115" s="65"/>
      <c r="K115" s="64"/>
      <c r="L115" s="64"/>
      <c r="M115" s="64"/>
      <c r="N115" s="65"/>
      <c r="O115" s="65"/>
    </row>
    <row r="116" spans="1:15" ht="27" customHeight="1">
      <c r="A116" s="64"/>
      <c r="B116" s="64"/>
      <c r="C116" s="64"/>
      <c r="D116" s="64"/>
      <c r="E116" s="65"/>
      <c r="F116" s="65"/>
      <c r="G116" s="65"/>
      <c r="H116" s="65"/>
      <c r="I116" s="65"/>
      <c r="J116" s="65"/>
      <c r="K116" s="64"/>
      <c r="L116" s="64"/>
      <c r="M116" s="64"/>
      <c r="N116" s="65"/>
      <c r="O116" s="65"/>
    </row>
    <row r="117" spans="1:15" ht="27" customHeight="1">
      <c r="A117" s="64"/>
      <c r="B117" s="64"/>
      <c r="C117" s="64"/>
      <c r="D117" s="64"/>
      <c r="E117" s="65"/>
      <c r="F117" s="65"/>
      <c r="G117" s="65"/>
      <c r="H117" s="65"/>
      <c r="I117" s="65"/>
      <c r="J117" s="65"/>
      <c r="K117" s="64"/>
      <c r="L117" s="64"/>
      <c r="M117" s="64"/>
      <c r="N117" s="65"/>
      <c r="O117" s="65"/>
    </row>
    <row r="118" spans="1:15" ht="27" customHeight="1">
      <c r="A118" s="64"/>
      <c r="B118" s="64"/>
      <c r="C118" s="64"/>
      <c r="D118" s="64"/>
      <c r="E118" s="65"/>
      <c r="F118" s="65"/>
      <c r="G118" s="65"/>
      <c r="H118" s="65"/>
      <c r="I118" s="65"/>
      <c r="J118" s="65"/>
      <c r="K118" s="64"/>
      <c r="L118" s="64"/>
      <c r="M118" s="64"/>
      <c r="N118" s="65"/>
      <c r="O118" s="65"/>
    </row>
    <row r="119" spans="1:15" ht="27" customHeight="1">
      <c r="A119" s="64"/>
      <c r="B119" s="64"/>
      <c r="C119" s="64"/>
      <c r="D119" s="64"/>
      <c r="E119" s="65"/>
      <c r="F119" s="65"/>
      <c r="G119" s="65"/>
      <c r="H119" s="65"/>
      <c r="I119" s="65"/>
      <c r="J119" s="65"/>
      <c r="K119" s="64"/>
      <c r="L119" s="64"/>
      <c r="M119" s="64"/>
      <c r="N119" s="65"/>
      <c r="O119" s="65"/>
    </row>
    <row r="120" spans="1:15" ht="27" customHeight="1">
      <c r="A120" s="64"/>
      <c r="B120" s="64"/>
      <c r="C120" s="64"/>
      <c r="D120" s="64"/>
      <c r="E120" s="65"/>
      <c r="F120" s="65"/>
      <c r="G120" s="65"/>
      <c r="H120" s="65"/>
      <c r="I120" s="65"/>
      <c r="J120" s="65"/>
      <c r="K120" s="64"/>
      <c r="L120" s="64"/>
      <c r="M120" s="64"/>
      <c r="N120" s="65"/>
      <c r="O120" s="65"/>
    </row>
    <row r="121" spans="1:15" ht="27" customHeight="1">
      <c r="A121" s="64"/>
      <c r="B121" s="64"/>
      <c r="C121" s="64"/>
      <c r="D121" s="64"/>
      <c r="E121" s="65"/>
      <c r="F121" s="65"/>
      <c r="G121" s="65"/>
      <c r="H121" s="65"/>
      <c r="I121" s="65"/>
      <c r="J121" s="65"/>
      <c r="K121" s="64"/>
      <c r="L121" s="64"/>
      <c r="M121" s="64"/>
      <c r="N121" s="65"/>
      <c r="O121" s="65"/>
    </row>
    <row r="122" spans="1:15" ht="27" customHeight="1">
      <c r="A122" s="64"/>
      <c r="B122" s="64"/>
      <c r="C122" s="64"/>
      <c r="D122" s="64"/>
      <c r="E122" s="65"/>
      <c r="F122" s="65"/>
      <c r="G122" s="65"/>
      <c r="H122" s="65"/>
      <c r="I122" s="65"/>
      <c r="J122" s="65"/>
      <c r="K122" s="64"/>
      <c r="L122" s="64"/>
      <c r="M122" s="64"/>
      <c r="N122" s="65"/>
      <c r="O122" s="65"/>
    </row>
    <row r="123" spans="1:15" ht="27" customHeight="1">
      <c r="A123" s="64"/>
      <c r="B123" s="64"/>
      <c r="C123" s="64"/>
      <c r="D123" s="64"/>
      <c r="E123" s="65"/>
      <c r="F123" s="65"/>
      <c r="G123" s="65"/>
      <c r="H123" s="65"/>
      <c r="I123" s="65"/>
      <c r="J123" s="65"/>
      <c r="K123" s="64"/>
      <c r="L123" s="64"/>
      <c r="M123" s="64"/>
      <c r="N123" s="65"/>
      <c r="O123" s="65"/>
    </row>
    <row r="124" spans="1:15" ht="27" customHeight="1">
      <c r="A124" s="64"/>
      <c r="B124" s="64"/>
      <c r="C124" s="64"/>
      <c r="D124" s="64"/>
      <c r="E124" s="65"/>
      <c r="F124" s="65"/>
      <c r="G124" s="65"/>
      <c r="H124" s="65"/>
      <c r="I124" s="65"/>
      <c r="J124" s="65"/>
      <c r="K124" s="64"/>
      <c r="L124" s="64"/>
      <c r="M124" s="64"/>
      <c r="N124" s="65"/>
      <c r="O124" s="65"/>
    </row>
    <row r="125" spans="1:15" ht="27" customHeight="1">
      <c r="A125" s="64"/>
      <c r="B125" s="64"/>
      <c r="C125" s="64"/>
      <c r="D125" s="64"/>
      <c r="E125" s="65"/>
      <c r="F125" s="65"/>
      <c r="G125" s="65"/>
      <c r="H125" s="65"/>
      <c r="I125" s="65"/>
      <c r="J125" s="65"/>
      <c r="K125" s="64"/>
      <c r="L125" s="64"/>
      <c r="M125" s="64"/>
      <c r="N125" s="65"/>
      <c r="O125" s="65"/>
    </row>
    <row r="126" spans="1:15" ht="27" customHeight="1">
      <c r="A126" s="64"/>
      <c r="B126" s="64"/>
      <c r="C126" s="64"/>
      <c r="D126" s="64"/>
      <c r="E126" s="65"/>
      <c r="F126" s="65"/>
      <c r="G126" s="65"/>
      <c r="H126" s="65"/>
      <c r="I126" s="65"/>
      <c r="J126" s="65"/>
      <c r="K126" s="64"/>
      <c r="L126" s="64"/>
      <c r="M126" s="64"/>
      <c r="N126" s="65"/>
      <c r="O126" s="65"/>
    </row>
    <row r="127" spans="1:15" ht="27" customHeight="1">
      <c r="A127" s="64"/>
      <c r="B127" s="64"/>
      <c r="C127" s="64"/>
      <c r="D127" s="64"/>
      <c r="E127" s="65"/>
      <c r="F127" s="65"/>
      <c r="G127" s="65"/>
      <c r="H127" s="65"/>
      <c r="I127" s="65"/>
      <c r="J127" s="65"/>
      <c r="K127" s="64"/>
      <c r="L127" s="64"/>
      <c r="M127" s="64"/>
      <c r="N127" s="65"/>
      <c r="O127" s="65"/>
    </row>
    <row r="128" spans="1:15" ht="27" customHeight="1">
      <c r="A128" s="64"/>
      <c r="B128" s="64"/>
      <c r="C128" s="64"/>
      <c r="D128" s="64"/>
      <c r="E128" s="65"/>
      <c r="F128" s="65"/>
      <c r="G128" s="65"/>
      <c r="H128" s="65"/>
      <c r="I128" s="65"/>
      <c r="J128" s="65"/>
      <c r="K128" s="64"/>
      <c r="L128" s="64"/>
      <c r="M128" s="64"/>
      <c r="N128" s="65"/>
      <c r="O128" s="65"/>
    </row>
    <row r="129" spans="1:15" ht="27" customHeight="1">
      <c r="A129" s="64"/>
      <c r="B129" s="64"/>
      <c r="C129" s="64"/>
      <c r="D129" s="64"/>
      <c r="E129" s="65"/>
      <c r="F129" s="65"/>
      <c r="G129" s="65"/>
      <c r="H129" s="65"/>
      <c r="I129" s="65"/>
      <c r="J129" s="65"/>
      <c r="K129" s="64"/>
      <c r="L129" s="64"/>
      <c r="M129" s="64"/>
      <c r="N129" s="65"/>
      <c r="O129" s="65"/>
    </row>
    <row r="130" spans="1:15" ht="27" customHeight="1">
      <c r="A130" s="64"/>
      <c r="B130" s="64"/>
      <c r="C130" s="64"/>
      <c r="D130" s="64"/>
      <c r="E130" s="65"/>
      <c r="F130" s="65"/>
      <c r="G130" s="65"/>
      <c r="H130" s="65"/>
      <c r="I130" s="65"/>
      <c r="J130" s="65"/>
      <c r="K130" s="64"/>
      <c r="L130" s="64"/>
      <c r="M130" s="64"/>
      <c r="N130" s="65"/>
      <c r="O130" s="65"/>
    </row>
    <row r="131" spans="1:15" ht="27" customHeight="1">
      <c r="A131" s="64"/>
      <c r="B131" s="64"/>
      <c r="C131" s="64"/>
      <c r="D131" s="64"/>
      <c r="E131" s="65"/>
      <c r="F131" s="65"/>
      <c r="G131" s="65"/>
      <c r="H131" s="65"/>
      <c r="I131" s="65"/>
      <c r="J131" s="65"/>
      <c r="K131" s="64"/>
      <c r="L131" s="64"/>
      <c r="M131" s="64"/>
      <c r="N131" s="65"/>
      <c r="O131" s="65"/>
    </row>
    <row r="132" spans="1:15" ht="27" customHeight="1">
      <c r="A132" s="64"/>
      <c r="B132" s="64"/>
      <c r="C132" s="64"/>
      <c r="D132" s="64"/>
      <c r="E132" s="65"/>
      <c r="F132" s="65"/>
      <c r="G132" s="65"/>
      <c r="H132" s="65"/>
      <c r="I132" s="65"/>
      <c r="J132" s="65"/>
      <c r="K132" s="64"/>
      <c r="L132" s="64"/>
      <c r="M132" s="64"/>
      <c r="N132" s="65"/>
      <c r="O132" s="65"/>
    </row>
    <row r="133" spans="1:15" ht="27" customHeight="1">
      <c r="A133" s="64"/>
      <c r="B133" s="64"/>
      <c r="C133" s="64"/>
      <c r="D133" s="64"/>
      <c r="E133" s="65"/>
      <c r="F133" s="65"/>
      <c r="G133" s="65"/>
      <c r="H133" s="65"/>
      <c r="I133" s="65"/>
      <c r="J133" s="65"/>
      <c r="K133" s="64"/>
      <c r="L133" s="64"/>
      <c r="M133" s="64"/>
      <c r="N133" s="65"/>
      <c r="O133" s="65"/>
    </row>
    <row r="134" spans="1:15" ht="27" customHeight="1">
      <c r="A134" s="64"/>
      <c r="B134" s="64"/>
      <c r="C134" s="64"/>
      <c r="D134" s="64"/>
      <c r="E134" s="65"/>
      <c r="F134" s="65"/>
      <c r="G134" s="65"/>
      <c r="H134" s="65"/>
      <c r="I134" s="65"/>
      <c r="J134" s="65"/>
      <c r="K134" s="64"/>
      <c r="L134" s="64"/>
      <c r="M134" s="64"/>
      <c r="N134" s="65"/>
      <c r="O134" s="65"/>
    </row>
    <row r="135" spans="1:15" ht="27" customHeight="1">
      <c r="A135" s="64"/>
      <c r="B135" s="64"/>
      <c r="C135" s="64"/>
      <c r="D135" s="64"/>
      <c r="E135" s="65"/>
      <c r="F135" s="65"/>
      <c r="G135" s="65"/>
      <c r="H135" s="65"/>
      <c r="I135" s="65"/>
      <c r="J135" s="65"/>
      <c r="K135" s="64"/>
      <c r="L135" s="64"/>
      <c r="M135" s="64"/>
      <c r="N135" s="65"/>
      <c r="O135" s="65"/>
    </row>
    <row r="136" spans="1:15" ht="27" customHeight="1">
      <c r="A136" s="64"/>
      <c r="B136" s="64"/>
      <c r="C136" s="64"/>
      <c r="D136" s="64"/>
      <c r="E136" s="65"/>
      <c r="F136" s="65"/>
      <c r="G136" s="65"/>
      <c r="H136" s="65"/>
      <c r="I136" s="65"/>
      <c r="J136" s="65"/>
      <c r="K136" s="64"/>
      <c r="L136" s="64"/>
      <c r="M136" s="64"/>
      <c r="N136" s="65"/>
      <c r="O136" s="65"/>
    </row>
    <row r="137" spans="1:15" ht="27" customHeight="1">
      <c r="A137" s="64"/>
      <c r="B137" s="64"/>
      <c r="C137" s="64"/>
      <c r="D137" s="64"/>
      <c r="E137" s="65"/>
      <c r="F137" s="65"/>
      <c r="G137" s="65"/>
      <c r="H137" s="65"/>
      <c r="I137" s="65"/>
      <c r="J137" s="65"/>
      <c r="K137" s="64"/>
      <c r="L137" s="64"/>
      <c r="M137" s="64"/>
      <c r="N137" s="65"/>
      <c r="O137" s="65"/>
    </row>
    <row r="138" spans="1:15" ht="27" customHeight="1">
      <c r="A138" s="64"/>
      <c r="B138" s="64"/>
      <c r="C138" s="64"/>
      <c r="D138" s="64"/>
      <c r="E138" s="65"/>
      <c r="F138" s="65"/>
      <c r="G138" s="65"/>
      <c r="H138" s="65"/>
      <c r="I138" s="65"/>
      <c r="J138" s="65"/>
      <c r="K138" s="64"/>
      <c r="L138" s="64"/>
      <c r="M138" s="64"/>
      <c r="N138" s="65"/>
      <c r="O138" s="65"/>
    </row>
    <row r="139" spans="1:15" ht="27" customHeight="1">
      <c r="A139" s="64"/>
      <c r="B139" s="64"/>
      <c r="C139" s="64"/>
      <c r="D139" s="64"/>
      <c r="E139" s="65"/>
      <c r="F139" s="65"/>
      <c r="G139" s="65"/>
      <c r="H139" s="65"/>
      <c r="I139" s="65"/>
      <c r="J139" s="65"/>
      <c r="K139" s="64"/>
      <c r="L139" s="64"/>
      <c r="M139" s="64"/>
      <c r="N139" s="65"/>
      <c r="O139" s="65"/>
    </row>
    <row r="140" spans="1:15" ht="27" customHeight="1">
      <c r="A140" s="64"/>
      <c r="B140" s="64"/>
      <c r="C140" s="64"/>
      <c r="D140" s="64"/>
      <c r="E140" s="65"/>
      <c r="F140" s="65"/>
      <c r="G140" s="65"/>
      <c r="H140" s="65"/>
      <c r="I140" s="65"/>
      <c r="J140" s="65"/>
      <c r="K140" s="64"/>
      <c r="L140" s="64"/>
      <c r="M140" s="64"/>
      <c r="N140" s="65"/>
      <c r="O140" s="65"/>
    </row>
    <row r="141" spans="1:15" ht="27" customHeight="1">
      <c r="A141" s="64"/>
      <c r="B141" s="64"/>
      <c r="C141" s="64"/>
      <c r="D141" s="64"/>
      <c r="E141" s="65"/>
      <c r="F141" s="65"/>
      <c r="G141" s="65"/>
      <c r="H141" s="65"/>
      <c r="I141" s="65"/>
      <c r="J141" s="65"/>
      <c r="K141" s="64"/>
      <c r="L141" s="64"/>
      <c r="M141" s="64"/>
      <c r="N141" s="65"/>
      <c r="O141" s="65"/>
    </row>
    <row r="142" spans="1:15" ht="27" customHeight="1">
      <c r="A142" s="64"/>
      <c r="B142" s="64"/>
      <c r="C142" s="64"/>
      <c r="D142" s="64"/>
      <c r="E142" s="65"/>
      <c r="F142" s="65"/>
      <c r="G142" s="65"/>
      <c r="H142" s="65"/>
      <c r="I142" s="65"/>
      <c r="J142" s="65"/>
      <c r="K142" s="64"/>
      <c r="L142" s="64"/>
      <c r="M142" s="64"/>
      <c r="N142" s="65"/>
      <c r="O142" s="65"/>
    </row>
    <row r="143" spans="1:15" ht="27" customHeight="1">
      <c r="A143" s="64"/>
      <c r="B143" s="64"/>
      <c r="C143" s="64"/>
      <c r="D143" s="64"/>
      <c r="E143" s="65"/>
      <c r="F143" s="65"/>
      <c r="G143" s="65"/>
      <c r="H143" s="65"/>
      <c r="I143" s="65"/>
      <c r="J143" s="65"/>
      <c r="K143" s="64"/>
      <c r="L143" s="64"/>
      <c r="M143" s="64"/>
      <c r="N143" s="65"/>
      <c r="O143" s="65"/>
    </row>
    <row r="144" spans="1:15" ht="27" customHeight="1">
      <c r="A144" s="64"/>
      <c r="B144" s="64"/>
      <c r="C144" s="64"/>
      <c r="D144" s="64"/>
      <c r="E144" s="65"/>
      <c r="F144" s="65"/>
      <c r="G144" s="65"/>
      <c r="H144" s="65"/>
      <c r="I144" s="65"/>
      <c r="J144" s="65"/>
      <c r="K144" s="64"/>
      <c r="L144" s="64"/>
      <c r="M144" s="64"/>
      <c r="N144" s="65"/>
      <c r="O144" s="65"/>
    </row>
    <row r="145" spans="1:15" ht="27" customHeight="1">
      <c r="A145" s="64"/>
      <c r="B145" s="64"/>
      <c r="C145" s="64"/>
      <c r="D145" s="64"/>
      <c r="E145" s="65"/>
      <c r="F145" s="65"/>
      <c r="G145" s="65"/>
      <c r="H145" s="65"/>
      <c r="I145" s="65"/>
      <c r="J145" s="65"/>
      <c r="K145" s="64"/>
      <c r="L145" s="64"/>
      <c r="M145" s="64"/>
      <c r="N145" s="65"/>
      <c r="O145" s="65"/>
    </row>
    <row r="146" spans="1:15" ht="27" customHeight="1">
      <c r="A146" s="64"/>
      <c r="B146" s="64"/>
      <c r="C146" s="64"/>
      <c r="D146" s="64"/>
      <c r="E146" s="65"/>
      <c r="F146" s="65"/>
      <c r="G146" s="65"/>
      <c r="H146" s="65"/>
      <c r="I146" s="65"/>
      <c r="J146" s="65"/>
      <c r="K146" s="64"/>
      <c r="L146" s="64"/>
      <c r="M146" s="64"/>
      <c r="N146" s="65"/>
      <c r="O146" s="65"/>
    </row>
    <row r="147" spans="1:15" ht="27" customHeight="1">
      <c r="A147" s="64"/>
      <c r="B147" s="64"/>
      <c r="C147" s="64"/>
      <c r="D147" s="64"/>
      <c r="E147" s="65"/>
      <c r="F147" s="65"/>
      <c r="G147" s="65"/>
      <c r="H147" s="65"/>
      <c r="I147" s="65"/>
      <c r="J147" s="65"/>
      <c r="K147" s="64"/>
      <c r="L147" s="64"/>
      <c r="M147" s="64"/>
      <c r="N147" s="65"/>
      <c r="O147" s="65"/>
    </row>
    <row r="148" spans="1:15" ht="27" customHeight="1">
      <c r="A148" s="64"/>
      <c r="B148" s="64"/>
      <c r="C148" s="64"/>
      <c r="D148" s="64"/>
      <c r="E148" s="65"/>
      <c r="F148" s="65"/>
      <c r="G148" s="65"/>
      <c r="H148" s="65"/>
      <c r="I148" s="65"/>
      <c r="J148" s="65"/>
      <c r="K148" s="64"/>
      <c r="L148" s="64"/>
      <c r="M148" s="64"/>
      <c r="N148" s="65"/>
      <c r="O148" s="65"/>
    </row>
    <row r="149" spans="1:15" ht="27" customHeight="1">
      <c r="A149" s="64"/>
      <c r="B149" s="64"/>
      <c r="C149" s="64"/>
      <c r="D149" s="64"/>
      <c r="E149" s="65"/>
      <c r="F149" s="65"/>
      <c r="G149" s="65"/>
      <c r="H149" s="65"/>
      <c r="I149" s="65"/>
      <c r="J149" s="65"/>
      <c r="K149" s="64"/>
      <c r="L149" s="64"/>
      <c r="M149" s="64"/>
      <c r="N149" s="65"/>
      <c r="O149" s="65"/>
    </row>
    <row r="150" spans="1:15" ht="27" customHeight="1">
      <c r="A150" s="64"/>
      <c r="B150" s="64"/>
      <c r="C150" s="64"/>
      <c r="D150" s="64"/>
      <c r="E150" s="65"/>
      <c r="F150" s="65"/>
      <c r="G150" s="65"/>
      <c r="H150" s="65"/>
      <c r="I150" s="65"/>
      <c r="J150" s="65"/>
      <c r="K150" s="64"/>
      <c r="L150" s="64"/>
      <c r="M150" s="64"/>
      <c r="N150" s="65"/>
      <c r="O150" s="65"/>
    </row>
    <row r="151" spans="1:15" ht="27" customHeight="1">
      <c r="A151" s="64"/>
      <c r="B151" s="64"/>
      <c r="C151" s="64"/>
      <c r="D151" s="64"/>
      <c r="E151" s="65"/>
      <c r="F151" s="65"/>
      <c r="G151" s="65"/>
      <c r="H151" s="65"/>
      <c r="I151" s="65"/>
      <c r="J151" s="65"/>
      <c r="K151" s="64"/>
      <c r="L151" s="64"/>
      <c r="M151" s="64"/>
      <c r="N151" s="65"/>
      <c r="O151" s="65"/>
    </row>
    <row r="152" spans="1:15" ht="27" customHeight="1">
      <c r="A152" s="64"/>
      <c r="B152" s="64"/>
      <c r="C152" s="64"/>
      <c r="D152" s="64"/>
      <c r="E152" s="65"/>
      <c r="F152" s="65"/>
      <c r="G152" s="65"/>
      <c r="H152" s="65"/>
      <c r="I152" s="65"/>
      <c r="J152" s="65"/>
      <c r="K152" s="64"/>
      <c r="L152" s="64"/>
      <c r="M152" s="64"/>
      <c r="N152" s="65"/>
      <c r="O152" s="65"/>
    </row>
    <row r="153" spans="1:15" ht="27" customHeight="1">
      <c r="A153" s="64"/>
      <c r="B153" s="64"/>
      <c r="C153" s="64"/>
      <c r="D153" s="64"/>
      <c r="E153" s="65"/>
      <c r="F153" s="65"/>
      <c r="G153" s="65"/>
      <c r="H153" s="65"/>
      <c r="I153" s="65"/>
      <c r="J153" s="65"/>
      <c r="K153" s="64"/>
      <c r="L153" s="64"/>
      <c r="M153" s="64"/>
      <c r="N153" s="65"/>
      <c r="O153" s="65"/>
    </row>
    <row r="154" spans="1:15" ht="27" customHeight="1">
      <c r="A154" s="64"/>
      <c r="B154" s="64"/>
      <c r="C154" s="64"/>
      <c r="D154" s="64"/>
      <c r="E154" s="65"/>
      <c r="F154" s="65"/>
      <c r="G154" s="65"/>
      <c r="H154" s="65"/>
      <c r="I154" s="65"/>
      <c r="J154" s="65"/>
      <c r="K154" s="64"/>
      <c r="L154" s="64"/>
      <c r="M154" s="64"/>
      <c r="N154" s="65"/>
      <c r="O154" s="65"/>
    </row>
    <row r="155" spans="1:15" ht="27" customHeight="1">
      <c r="A155" s="64"/>
      <c r="B155" s="64"/>
      <c r="C155" s="64"/>
      <c r="D155" s="64"/>
      <c r="E155" s="65"/>
      <c r="F155" s="65"/>
      <c r="G155" s="65"/>
      <c r="H155" s="65"/>
      <c r="I155" s="65"/>
      <c r="J155" s="65"/>
      <c r="K155" s="64"/>
      <c r="L155" s="64"/>
      <c r="M155" s="64"/>
      <c r="N155" s="65"/>
      <c r="O155" s="65"/>
    </row>
    <row r="156" spans="1:15" ht="27" customHeight="1">
      <c r="A156" s="64"/>
      <c r="B156" s="64"/>
      <c r="C156" s="64"/>
      <c r="D156" s="64"/>
      <c r="E156" s="65"/>
      <c r="F156" s="65"/>
      <c r="G156" s="65"/>
      <c r="H156" s="65"/>
      <c r="I156" s="65"/>
      <c r="J156" s="65"/>
      <c r="K156" s="64"/>
      <c r="L156" s="64"/>
      <c r="M156" s="64"/>
      <c r="N156" s="65"/>
      <c r="O156" s="65"/>
    </row>
    <row r="157" spans="1:15" ht="27" customHeight="1">
      <c r="A157" s="64"/>
      <c r="B157" s="64"/>
      <c r="C157" s="64"/>
      <c r="D157" s="64"/>
      <c r="E157" s="65"/>
      <c r="F157" s="65"/>
      <c r="G157" s="65"/>
      <c r="H157" s="65"/>
      <c r="I157" s="65"/>
      <c r="J157" s="65"/>
      <c r="K157" s="64"/>
      <c r="L157" s="64"/>
      <c r="M157" s="64"/>
      <c r="N157" s="65"/>
      <c r="O157" s="65"/>
    </row>
    <row r="158" spans="1:15" ht="27" customHeight="1">
      <c r="A158" s="64"/>
      <c r="B158" s="64"/>
      <c r="C158" s="64"/>
      <c r="D158" s="64"/>
      <c r="E158" s="65"/>
      <c r="F158" s="65"/>
      <c r="G158" s="65"/>
      <c r="H158" s="65"/>
      <c r="I158" s="65"/>
      <c r="J158" s="65"/>
      <c r="K158" s="64"/>
      <c r="L158" s="64"/>
      <c r="M158" s="64"/>
      <c r="N158" s="65"/>
      <c r="O158" s="65"/>
    </row>
    <row r="159" spans="1:15" ht="27" customHeight="1">
      <c r="A159" s="64"/>
      <c r="B159" s="64"/>
      <c r="C159" s="64"/>
      <c r="D159" s="64"/>
      <c r="E159" s="65"/>
      <c r="F159" s="65"/>
      <c r="G159" s="65"/>
      <c r="H159" s="65"/>
      <c r="I159" s="65"/>
      <c r="J159" s="65"/>
      <c r="K159" s="64"/>
      <c r="L159" s="64"/>
      <c r="M159" s="64"/>
      <c r="N159" s="65"/>
      <c r="O159" s="65"/>
    </row>
    <row r="160" spans="1:15" ht="27" customHeight="1">
      <c r="A160" s="64"/>
      <c r="B160" s="64"/>
      <c r="C160" s="64"/>
      <c r="D160" s="64"/>
      <c r="E160" s="65"/>
      <c r="F160" s="65"/>
      <c r="G160" s="65"/>
      <c r="H160" s="65"/>
      <c r="I160" s="65"/>
      <c r="J160" s="65"/>
      <c r="K160" s="64"/>
      <c r="L160" s="64"/>
      <c r="M160" s="64"/>
      <c r="N160" s="65"/>
      <c r="O160" s="65"/>
    </row>
    <row r="161" spans="1:15" ht="27" customHeight="1">
      <c r="A161" s="64"/>
      <c r="B161" s="64"/>
      <c r="C161" s="64"/>
      <c r="D161" s="64"/>
      <c r="E161" s="65"/>
      <c r="F161" s="65"/>
      <c r="G161" s="65"/>
      <c r="H161" s="65"/>
      <c r="I161" s="65"/>
      <c r="J161" s="65"/>
      <c r="K161" s="64"/>
      <c r="L161" s="64"/>
      <c r="M161" s="64"/>
      <c r="N161" s="65"/>
      <c r="O161" s="65"/>
    </row>
    <row r="162" spans="1:15" ht="27" customHeight="1">
      <c r="A162" s="64"/>
      <c r="B162" s="64"/>
      <c r="C162" s="64"/>
      <c r="D162" s="64"/>
      <c r="E162" s="65"/>
      <c r="F162" s="65"/>
      <c r="G162" s="65"/>
      <c r="H162" s="65"/>
      <c r="I162" s="65"/>
      <c r="J162" s="65"/>
      <c r="K162" s="64"/>
      <c r="L162" s="64"/>
      <c r="M162" s="64"/>
      <c r="N162" s="65"/>
      <c r="O162" s="65"/>
    </row>
    <row r="163" spans="1:15" ht="27" customHeight="1">
      <c r="A163" s="64"/>
      <c r="B163" s="64"/>
      <c r="C163" s="64"/>
      <c r="D163" s="64"/>
      <c r="E163" s="65"/>
      <c r="F163" s="65"/>
      <c r="G163" s="65"/>
      <c r="H163" s="65"/>
      <c r="I163" s="65"/>
      <c r="J163" s="65"/>
      <c r="K163" s="64"/>
      <c r="L163" s="64"/>
      <c r="M163" s="64"/>
      <c r="N163" s="65"/>
      <c r="O163" s="65"/>
    </row>
    <row r="164" spans="1:15" ht="27" customHeight="1">
      <c r="A164" s="64"/>
      <c r="B164" s="64"/>
      <c r="C164" s="64"/>
      <c r="D164" s="64"/>
      <c r="E164" s="65"/>
      <c r="F164" s="65"/>
      <c r="G164" s="65"/>
      <c r="H164" s="65"/>
      <c r="I164" s="65"/>
      <c r="J164" s="65"/>
      <c r="K164" s="64"/>
      <c r="L164" s="64"/>
      <c r="M164" s="64"/>
      <c r="N164" s="65"/>
      <c r="O164" s="65"/>
    </row>
    <row r="165" spans="1:15" ht="27" customHeight="1">
      <c r="A165" s="64"/>
      <c r="B165" s="64"/>
      <c r="C165" s="64"/>
      <c r="D165" s="64"/>
      <c r="E165" s="65"/>
      <c r="F165" s="65"/>
      <c r="G165" s="65"/>
      <c r="H165" s="65"/>
      <c r="I165" s="65"/>
      <c r="J165" s="65"/>
      <c r="K165" s="64"/>
      <c r="L165" s="64"/>
      <c r="M165" s="64"/>
      <c r="N165" s="65"/>
      <c r="O165" s="65"/>
    </row>
    <row r="166" spans="1:15" ht="27" customHeight="1">
      <c r="A166" s="64"/>
      <c r="B166" s="64"/>
      <c r="C166" s="64"/>
      <c r="D166" s="64"/>
      <c r="E166" s="65"/>
      <c r="F166" s="65"/>
      <c r="G166" s="65"/>
      <c r="H166" s="65"/>
      <c r="I166" s="65"/>
      <c r="J166" s="65"/>
      <c r="K166" s="64"/>
      <c r="L166" s="64"/>
      <c r="M166" s="64"/>
      <c r="N166" s="65"/>
      <c r="O166" s="65"/>
    </row>
    <row r="167" spans="1:15" ht="27" customHeight="1">
      <c r="A167" s="64"/>
      <c r="B167" s="64"/>
      <c r="C167" s="64"/>
      <c r="D167" s="64"/>
      <c r="E167" s="65"/>
      <c r="F167" s="65"/>
      <c r="G167" s="65"/>
      <c r="H167" s="65"/>
      <c r="I167" s="65"/>
      <c r="J167" s="65"/>
      <c r="K167" s="64"/>
      <c r="L167" s="64"/>
      <c r="M167" s="64"/>
      <c r="N167" s="65"/>
      <c r="O167" s="65"/>
    </row>
    <row r="168" spans="1:15" ht="27" customHeight="1">
      <c r="A168" s="64"/>
      <c r="B168" s="64"/>
      <c r="C168" s="64"/>
      <c r="D168" s="64"/>
      <c r="E168" s="65"/>
      <c r="F168" s="65"/>
      <c r="G168" s="65"/>
      <c r="H168" s="65"/>
      <c r="I168" s="65"/>
      <c r="J168" s="65"/>
      <c r="K168" s="64"/>
      <c r="L168" s="64"/>
      <c r="M168" s="64"/>
      <c r="N168" s="65"/>
      <c r="O168" s="65"/>
    </row>
    <row r="169" spans="1:15" ht="27" customHeight="1">
      <c r="A169" s="64"/>
      <c r="B169" s="64"/>
      <c r="C169" s="64"/>
      <c r="D169" s="64"/>
      <c r="E169" s="65"/>
      <c r="F169" s="65"/>
      <c r="G169" s="65"/>
      <c r="H169" s="65"/>
      <c r="I169" s="65"/>
      <c r="J169" s="65"/>
      <c r="K169" s="64"/>
      <c r="L169" s="64"/>
      <c r="M169" s="64"/>
      <c r="N169" s="65"/>
      <c r="O169" s="65"/>
    </row>
    <row r="170" spans="1:15" ht="27" customHeight="1">
      <c r="A170" s="64"/>
      <c r="B170" s="64"/>
      <c r="C170" s="64"/>
      <c r="D170" s="64"/>
      <c r="E170" s="65"/>
      <c r="F170" s="65"/>
      <c r="G170" s="65"/>
      <c r="H170" s="65"/>
      <c r="I170" s="65"/>
      <c r="J170" s="65"/>
      <c r="K170" s="64"/>
      <c r="L170" s="64"/>
      <c r="M170" s="64"/>
      <c r="N170" s="65"/>
      <c r="O170" s="65"/>
    </row>
    <row r="171" spans="1:15" ht="27" customHeight="1">
      <c r="A171" s="64"/>
      <c r="B171" s="64"/>
      <c r="C171" s="64"/>
      <c r="D171" s="64"/>
      <c r="E171" s="65"/>
      <c r="F171" s="65"/>
      <c r="G171" s="65"/>
      <c r="H171" s="65"/>
      <c r="I171" s="65"/>
      <c r="J171" s="65"/>
      <c r="K171" s="64"/>
      <c r="L171" s="64"/>
      <c r="M171" s="64"/>
      <c r="N171" s="65"/>
      <c r="O171" s="65"/>
    </row>
    <row r="172" spans="1:15" ht="27" customHeight="1">
      <c r="A172" s="64"/>
      <c r="B172" s="64"/>
      <c r="C172" s="64"/>
      <c r="D172" s="64"/>
      <c r="E172" s="65"/>
      <c r="F172" s="65"/>
      <c r="G172" s="65"/>
      <c r="H172" s="65"/>
      <c r="I172" s="65"/>
      <c r="J172" s="65"/>
      <c r="K172" s="64"/>
      <c r="L172" s="64"/>
      <c r="M172" s="64"/>
      <c r="N172" s="65"/>
      <c r="O172" s="65"/>
    </row>
    <row r="173" spans="1:15" ht="27" customHeight="1">
      <c r="A173" s="64"/>
      <c r="B173" s="64"/>
      <c r="C173" s="64"/>
      <c r="D173" s="64"/>
      <c r="E173" s="65"/>
      <c r="F173" s="65"/>
      <c r="G173" s="65"/>
      <c r="H173" s="65"/>
      <c r="I173" s="65"/>
      <c r="J173" s="65"/>
      <c r="K173" s="64"/>
      <c r="L173" s="64"/>
      <c r="M173" s="64"/>
      <c r="N173" s="65"/>
      <c r="O173" s="65"/>
    </row>
    <row r="174" spans="1:15" ht="27" customHeight="1">
      <c r="A174" s="64"/>
      <c r="B174" s="64"/>
      <c r="C174" s="64"/>
      <c r="D174" s="64"/>
      <c r="E174" s="65"/>
      <c r="F174" s="65"/>
      <c r="G174" s="65"/>
      <c r="H174" s="65"/>
      <c r="I174" s="65"/>
      <c r="J174" s="65"/>
      <c r="K174" s="64"/>
      <c r="L174" s="64"/>
      <c r="M174" s="64"/>
      <c r="N174" s="65"/>
      <c r="O174" s="65"/>
    </row>
    <row r="175" spans="1:15" ht="27" customHeight="1">
      <c r="A175" s="64"/>
      <c r="B175" s="64"/>
      <c r="C175" s="64"/>
      <c r="D175" s="64"/>
      <c r="E175" s="65"/>
      <c r="F175" s="65"/>
      <c r="G175" s="65"/>
      <c r="H175" s="65"/>
      <c r="I175" s="65"/>
      <c r="J175" s="65"/>
      <c r="K175" s="64"/>
      <c r="L175" s="64"/>
      <c r="M175" s="64"/>
      <c r="N175" s="65"/>
      <c r="O175" s="65"/>
    </row>
    <row r="176" spans="1:15" ht="27" customHeight="1">
      <c r="A176" s="64"/>
      <c r="B176" s="64"/>
      <c r="C176" s="64"/>
      <c r="D176" s="64"/>
      <c r="E176" s="65"/>
      <c r="F176" s="65"/>
      <c r="G176" s="65"/>
      <c r="H176" s="65"/>
      <c r="I176" s="65"/>
      <c r="J176" s="65"/>
      <c r="K176" s="64"/>
      <c r="L176" s="64"/>
      <c r="M176" s="64"/>
      <c r="N176" s="65"/>
      <c r="O176" s="65"/>
    </row>
    <row r="177" spans="1:15" ht="27" customHeight="1">
      <c r="A177" s="64"/>
      <c r="B177" s="64"/>
      <c r="C177" s="64"/>
      <c r="D177" s="64"/>
      <c r="E177" s="65"/>
      <c r="F177" s="65"/>
      <c r="G177" s="65"/>
      <c r="H177" s="65"/>
      <c r="I177" s="65"/>
      <c r="J177" s="65"/>
      <c r="K177" s="64"/>
      <c r="L177" s="64"/>
      <c r="M177" s="64"/>
      <c r="N177" s="65"/>
      <c r="O177" s="65"/>
    </row>
    <row r="178" spans="1:15" ht="27" customHeight="1">
      <c r="A178" s="64"/>
      <c r="B178" s="64"/>
      <c r="C178" s="64"/>
      <c r="D178" s="64"/>
      <c r="E178" s="65"/>
      <c r="F178" s="65"/>
      <c r="G178" s="65"/>
      <c r="H178" s="65"/>
      <c r="I178" s="65"/>
      <c r="J178" s="65"/>
      <c r="K178" s="64"/>
      <c r="L178" s="64"/>
      <c r="M178" s="64"/>
      <c r="N178" s="65"/>
      <c r="O178" s="65"/>
    </row>
    <row r="179" spans="1:15" ht="27" customHeight="1">
      <c r="A179" s="64"/>
      <c r="B179" s="64"/>
      <c r="C179" s="64"/>
      <c r="D179" s="64"/>
      <c r="E179" s="65"/>
      <c r="F179" s="65"/>
      <c r="G179" s="65"/>
      <c r="H179" s="65"/>
      <c r="I179" s="65"/>
      <c r="J179" s="65"/>
      <c r="K179" s="64"/>
      <c r="L179" s="64"/>
      <c r="M179" s="64"/>
      <c r="N179" s="65"/>
      <c r="O179" s="65"/>
    </row>
    <row r="180" spans="1:15" ht="27" customHeight="1">
      <c r="A180" s="64"/>
      <c r="B180" s="64"/>
      <c r="C180" s="64"/>
      <c r="D180" s="64"/>
      <c r="E180" s="65"/>
      <c r="F180" s="65"/>
      <c r="G180" s="65"/>
      <c r="H180" s="65"/>
      <c r="I180" s="65"/>
      <c r="J180" s="65"/>
      <c r="K180" s="64"/>
      <c r="L180" s="64"/>
      <c r="M180" s="64"/>
      <c r="N180" s="65"/>
      <c r="O180" s="65"/>
    </row>
    <row r="181" spans="1:15" ht="27" customHeight="1">
      <c r="A181" s="64"/>
      <c r="B181" s="64"/>
      <c r="C181" s="64"/>
      <c r="D181" s="64"/>
      <c r="E181" s="65"/>
      <c r="F181" s="65"/>
      <c r="G181" s="65"/>
      <c r="H181" s="65"/>
      <c r="I181" s="65"/>
      <c r="J181" s="65"/>
      <c r="K181" s="64"/>
      <c r="L181" s="64"/>
      <c r="M181" s="64"/>
      <c r="N181" s="65"/>
      <c r="O181" s="65"/>
    </row>
    <row r="182" spans="1:15" ht="27" customHeight="1">
      <c r="A182" s="64"/>
      <c r="B182" s="64"/>
      <c r="C182" s="64"/>
      <c r="D182" s="64"/>
      <c r="E182" s="65"/>
      <c r="F182" s="65"/>
      <c r="G182" s="65"/>
      <c r="H182" s="65"/>
      <c r="I182" s="65"/>
      <c r="J182" s="65"/>
      <c r="K182" s="64"/>
      <c r="L182" s="64"/>
      <c r="M182" s="64"/>
      <c r="N182" s="65"/>
      <c r="O182" s="65"/>
    </row>
    <row r="183" spans="1:15" ht="27" customHeight="1">
      <c r="A183" s="64"/>
      <c r="B183" s="64"/>
      <c r="C183" s="64"/>
      <c r="D183" s="64"/>
      <c r="E183" s="65"/>
      <c r="F183" s="65"/>
      <c r="G183" s="65"/>
      <c r="H183" s="65"/>
      <c r="I183" s="65"/>
      <c r="J183" s="65"/>
      <c r="K183" s="64"/>
      <c r="L183" s="64"/>
      <c r="M183" s="64"/>
      <c r="N183" s="65"/>
      <c r="O183" s="65"/>
    </row>
    <row r="184" spans="1:15" ht="27" customHeight="1">
      <c r="A184" s="64"/>
      <c r="B184" s="64"/>
      <c r="C184" s="64"/>
      <c r="D184" s="64"/>
      <c r="E184" s="65"/>
      <c r="F184" s="65"/>
      <c r="G184" s="65"/>
      <c r="H184" s="65"/>
      <c r="I184" s="65"/>
      <c r="J184" s="65"/>
      <c r="K184" s="64"/>
      <c r="L184" s="64"/>
      <c r="M184" s="64"/>
      <c r="N184" s="65"/>
      <c r="O184" s="65"/>
    </row>
    <row r="185" spans="1:15" ht="27" customHeight="1">
      <c r="A185" s="64"/>
      <c r="B185" s="64"/>
      <c r="C185" s="64"/>
      <c r="D185" s="64"/>
      <c r="E185" s="65"/>
      <c r="F185" s="65"/>
      <c r="G185" s="65"/>
      <c r="H185" s="65"/>
      <c r="I185" s="65"/>
      <c r="J185" s="65"/>
      <c r="K185" s="64"/>
      <c r="L185" s="64"/>
      <c r="M185" s="64"/>
      <c r="N185" s="65"/>
      <c r="O185" s="65"/>
    </row>
    <row r="186" spans="1:15" ht="27" customHeight="1">
      <c r="A186" s="64"/>
      <c r="B186" s="64"/>
      <c r="C186" s="64"/>
      <c r="D186" s="64"/>
      <c r="E186" s="65"/>
      <c r="F186" s="65"/>
      <c r="G186" s="65"/>
      <c r="H186" s="65"/>
      <c r="I186" s="65"/>
      <c r="J186" s="65"/>
      <c r="K186" s="64"/>
      <c r="L186" s="64"/>
      <c r="M186" s="64"/>
      <c r="N186" s="65"/>
      <c r="O186" s="65"/>
    </row>
    <row r="187" spans="1:15" ht="27" customHeight="1">
      <c r="A187" s="64"/>
      <c r="B187" s="64"/>
      <c r="C187" s="64"/>
      <c r="D187" s="64"/>
      <c r="E187" s="65"/>
      <c r="F187" s="65"/>
      <c r="G187" s="65"/>
      <c r="H187" s="65"/>
      <c r="I187" s="65"/>
      <c r="J187" s="65"/>
      <c r="K187" s="64"/>
      <c r="L187" s="64"/>
      <c r="M187" s="64"/>
      <c r="N187" s="65"/>
      <c r="O187" s="65"/>
    </row>
    <row r="188" spans="1:15" ht="27" customHeight="1">
      <c r="A188" s="64"/>
      <c r="B188" s="64"/>
      <c r="C188" s="64"/>
      <c r="D188" s="64"/>
      <c r="E188" s="65"/>
      <c r="F188" s="65"/>
      <c r="G188" s="65"/>
      <c r="H188" s="65"/>
      <c r="I188" s="65"/>
      <c r="J188" s="65"/>
      <c r="K188" s="64"/>
      <c r="L188" s="64"/>
      <c r="M188" s="64"/>
      <c r="N188" s="65"/>
      <c r="O188" s="65"/>
    </row>
    <row r="189" spans="1:15" ht="27" customHeight="1">
      <c r="A189" s="64"/>
      <c r="B189" s="64"/>
      <c r="C189" s="64"/>
      <c r="D189" s="64"/>
      <c r="E189" s="65"/>
      <c r="F189" s="65"/>
      <c r="G189" s="65"/>
      <c r="H189" s="65"/>
      <c r="I189" s="65"/>
      <c r="J189" s="65"/>
      <c r="K189" s="64"/>
      <c r="L189" s="64"/>
      <c r="M189" s="64"/>
      <c r="N189" s="65"/>
      <c r="O189" s="65"/>
    </row>
    <row r="190" spans="1:15" ht="27" customHeight="1">
      <c r="A190" s="64"/>
      <c r="B190" s="64"/>
      <c r="C190" s="64"/>
      <c r="D190" s="64"/>
      <c r="E190" s="65"/>
      <c r="F190" s="65"/>
      <c r="G190" s="65"/>
      <c r="H190" s="65"/>
      <c r="I190" s="65"/>
      <c r="J190" s="65"/>
      <c r="K190" s="64"/>
      <c r="L190" s="64"/>
      <c r="M190" s="64"/>
      <c r="N190" s="65"/>
      <c r="O190" s="65"/>
    </row>
    <row r="191" spans="1:15" ht="27" customHeight="1">
      <c r="A191" s="64"/>
      <c r="B191" s="64"/>
      <c r="C191" s="64"/>
      <c r="D191" s="64"/>
      <c r="E191" s="65"/>
      <c r="F191" s="65"/>
      <c r="G191" s="65"/>
      <c r="H191" s="65"/>
      <c r="I191" s="65"/>
      <c r="J191" s="65"/>
      <c r="K191" s="64"/>
      <c r="L191" s="64"/>
      <c r="M191" s="64"/>
      <c r="N191" s="65"/>
      <c r="O191" s="65"/>
    </row>
    <row r="192" spans="1:15" ht="27" customHeight="1">
      <c r="A192" s="64"/>
      <c r="B192" s="64"/>
      <c r="C192" s="64"/>
      <c r="D192" s="64"/>
      <c r="E192" s="65"/>
      <c r="F192" s="65"/>
      <c r="G192" s="65"/>
      <c r="H192" s="65"/>
      <c r="I192" s="65"/>
      <c r="J192" s="65"/>
      <c r="K192" s="64"/>
      <c r="L192" s="64"/>
      <c r="M192" s="64"/>
      <c r="N192" s="65"/>
      <c r="O192" s="65"/>
    </row>
    <row r="193" spans="1:15" ht="27" customHeight="1">
      <c r="A193" s="64"/>
      <c r="B193" s="64"/>
      <c r="C193" s="64"/>
      <c r="D193" s="64"/>
      <c r="E193" s="65"/>
      <c r="F193" s="65"/>
      <c r="G193" s="65"/>
      <c r="H193" s="65"/>
      <c r="I193" s="65"/>
      <c r="J193" s="65"/>
      <c r="K193" s="64"/>
      <c r="L193" s="64"/>
      <c r="M193" s="64"/>
      <c r="N193" s="65"/>
      <c r="O193" s="65"/>
    </row>
    <row r="194" spans="1:15" ht="27" customHeight="1">
      <c r="A194" s="64"/>
      <c r="B194" s="64"/>
      <c r="C194" s="64"/>
      <c r="D194" s="64"/>
      <c r="E194" s="65"/>
      <c r="F194" s="65"/>
      <c r="G194" s="65"/>
      <c r="H194" s="65"/>
      <c r="I194" s="65"/>
      <c r="J194" s="65"/>
      <c r="K194" s="64"/>
      <c r="L194" s="64"/>
      <c r="M194" s="64"/>
      <c r="N194" s="65"/>
      <c r="O194" s="65"/>
    </row>
    <row r="195" spans="1:15" ht="27" customHeight="1">
      <c r="A195" s="64"/>
      <c r="B195" s="64"/>
      <c r="C195" s="64"/>
      <c r="D195" s="64"/>
      <c r="E195" s="65"/>
      <c r="F195" s="65"/>
      <c r="G195" s="65"/>
      <c r="H195" s="65"/>
      <c r="I195" s="65"/>
      <c r="J195" s="65"/>
      <c r="K195" s="64"/>
      <c r="L195" s="64"/>
      <c r="M195" s="64"/>
      <c r="N195" s="65"/>
      <c r="O195" s="65"/>
    </row>
    <row r="196" spans="1:15" ht="27" customHeight="1">
      <c r="A196" s="64"/>
      <c r="B196" s="64"/>
      <c r="C196" s="64"/>
      <c r="D196" s="64"/>
      <c r="E196" s="65"/>
      <c r="F196" s="65"/>
      <c r="G196" s="65"/>
      <c r="H196" s="65"/>
      <c r="I196" s="65"/>
      <c r="J196" s="65"/>
      <c r="K196" s="64"/>
      <c r="L196" s="64"/>
      <c r="M196" s="64"/>
      <c r="N196" s="65"/>
      <c r="O196" s="65"/>
    </row>
    <row r="197" spans="1:15" ht="27" customHeight="1">
      <c r="A197" s="64"/>
      <c r="B197" s="64"/>
      <c r="C197" s="64"/>
      <c r="D197" s="64"/>
      <c r="E197" s="65"/>
      <c r="F197" s="65"/>
      <c r="G197" s="65"/>
      <c r="H197" s="65"/>
      <c r="I197" s="65"/>
      <c r="J197" s="65"/>
      <c r="K197" s="64"/>
      <c r="L197" s="64"/>
      <c r="M197" s="64"/>
      <c r="N197" s="65"/>
      <c r="O197" s="65"/>
    </row>
    <row r="198" spans="1:15" ht="27" customHeight="1">
      <c r="A198" s="64"/>
      <c r="B198" s="64"/>
      <c r="C198" s="64"/>
      <c r="D198" s="64"/>
      <c r="E198" s="65"/>
      <c r="F198" s="65"/>
      <c r="G198" s="65"/>
      <c r="H198" s="65"/>
      <c r="I198" s="65"/>
      <c r="J198" s="65"/>
      <c r="K198" s="64"/>
      <c r="L198" s="64"/>
      <c r="M198" s="64"/>
      <c r="N198" s="65"/>
      <c r="O198" s="65"/>
    </row>
    <row r="199" spans="1:15" ht="27" customHeight="1">
      <c r="A199" s="64"/>
      <c r="B199" s="64"/>
      <c r="C199" s="64"/>
      <c r="D199" s="64"/>
      <c r="E199" s="65"/>
      <c r="F199" s="65"/>
      <c r="G199" s="65"/>
      <c r="H199" s="65"/>
      <c r="I199" s="65"/>
      <c r="J199" s="65"/>
      <c r="K199" s="64"/>
      <c r="L199" s="64"/>
      <c r="M199" s="64"/>
      <c r="N199" s="65"/>
      <c r="O199" s="65"/>
    </row>
    <row r="200" spans="1:15" ht="27" customHeight="1">
      <c r="A200" s="64"/>
      <c r="B200" s="64"/>
      <c r="C200" s="64"/>
      <c r="D200" s="64"/>
      <c r="E200" s="65"/>
      <c r="F200" s="65"/>
      <c r="G200" s="65"/>
      <c r="H200" s="65"/>
      <c r="I200" s="65"/>
      <c r="J200" s="65"/>
      <c r="K200" s="64"/>
      <c r="L200" s="64"/>
      <c r="M200" s="64"/>
      <c r="N200" s="65"/>
      <c r="O200" s="65"/>
    </row>
  </sheetData>
  <phoneticPr fontId="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1">
    <tabColor rgb="FFD9AA50"/>
  </sheetPr>
  <dimension ref="A1:I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8" customWidth="1"/>
    <col min="2" max="2" width="17" customWidth="1"/>
    <col min="3" max="3" width="13" customWidth="1"/>
    <col min="4" max="4" width="17" customWidth="1"/>
    <col min="5" max="5" width="8" customWidth="1"/>
    <col min="6" max="6" width="43" customWidth="1"/>
    <col min="7" max="7" width="3" customWidth="1"/>
    <col min="8" max="8" width="19" customWidth="1"/>
    <col min="9" max="9" width="64" customWidth="1"/>
  </cols>
  <sheetData>
    <row r="1" spans="1:9" ht="42" customHeight="1">
      <c r="A1" s="46" t="s">
        <v>407</v>
      </c>
      <c r="B1" s="46" t="s">
        <v>408</v>
      </c>
      <c r="C1" s="46" t="s">
        <v>409</v>
      </c>
      <c r="D1" s="46" t="s">
        <v>410</v>
      </c>
      <c r="E1" s="46" t="s">
        <v>411</v>
      </c>
      <c r="F1" s="46" t="s">
        <v>412</v>
      </c>
      <c r="H1" s="58" t="s">
        <v>413</v>
      </c>
      <c r="I1" s="58" t="s">
        <v>881</v>
      </c>
    </row>
    <row r="2" spans="1:9" ht="45.95" customHeight="1">
      <c r="A2" s="47">
        <v>1</v>
      </c>
      <c r="B2" s="47" t="s">
        <v>3</v>
      </c>
      <c r="C2" s="47"/>
      <c r="D2" s="47"/>
      <c r="E2" s="47">
        <v>1</v>
      </c>
      <c r="F2" s="49" t="s">
        <v>880</v>
      </c>
      <c r="H2" s="59" t="s">
        <v>408</v>
      </c>
      <c r="I2" s="59" t="s">
        <v>1132</v>
      </c>
    </row>
    <row r="3" spans="1:9" ht="45.95" customHeight="1">
      <c r="A3" s="47">
        <v>2</v>
      </c>
      <c r="B3" s="47" t="s">
        <v>69</v>
      </c>
      <c r="C3" s="47"/>
      <c r="D3" s="47">
        <v>1</v>
      </c>
      <c r="E3" s="47">
        <v>1</v>
      </c>
      <c r="F3" s="49" t="s">
        <v>1125</v>
      </c>
      <c r="H3" s="59" t="s">
        <v>1133</v>
      </c>
      <c r="I3" s="59" t="s">
        <v>1134</v>
      </c>
    </row>
    <row r="4" spans="1:9" ht="45.95" customHeight="1">
      <c r="A4" s="47"/>
      <c r="B4" s="47"/>
      <c r="C4" s="47"/>
      <c r="D4" s="47"/>
      <c r="E4" s="47"/>
      <c r="F4" s="49"/>
      <c r="H4" s="59" t="s">
        <v>1135</v>
      </c>
      <c r="I4" s="59" t="s">
        <v>1136</v>
      </c>
    </row>
    <row r="5" spans="1:9" ht="45.95" customHeight="1">
      <c r="A5" s="47"/>
      <c r="B5" s="47"/>
      <c r="C5" s="47"/>
      <c r="D5" s="47"/>
      <c r="E5" s="47"/>
      <c r="F5" s="49"/>
      <c r="H5" s="59" t="s">
        <v>1137</v>
      </c>
      <c r="I5" s="59" t="s">
        <v>1138</v>
      </c>
    </row>
    <row r="6" spans="1:9" ht="45.95" customHeight="1">
      <c r="A6" s="47"/>
      <c r="B6" s="47"/>
      <c r="C6" s="47"/>
      <c r="D6" s="47"/>
      <c r="E6" s="47"/>
      <c r="F6" s="49"/>
      <c r="H6" s="59" t="s">
        <v>1139</v>
      </c>
      <c r="I6" s="59" t="s">
        <v>1140</v>
      </c>
    </row>
    <row r="7" spans="1:9" ht="45.95" customHeight="1">
      <c r="A7" s="47"/>
      <c r="B7" s="47"/>
      <c r="C7" s="47"/>
      <c r="D7" s="47"/>
      <c r="E7" s="47"/>
      <c r="F7" s="49"/>
      <c r="H7" s="59" t="s">
        <v>1141</v>
      </c>
      <c r="I7" s="59" t="s">
        <v>1142</v>
      </c>
    </row>
    <row r="8" spans="1:9" ht="45.95" customHeight="1">
      <c r="A8" s="47"/>
      <c r="B8" s="47"/>
      <c r="C8" s="47"/>
      <c r="D8" s="47"/>
      <c r="E8" s="47"/>
      <c r="F8" s="49"/>
      <c r="H8" s="59" t="s">
        <v>1143</v>
      </c>
      <c r="I8" s="59" t="s">
        <v>1144</v>
      </c>
    </row>
    <row r="9" spans="1:9" ht="45.95" customHeight="1">
      <c r="A9" s="47"/>
      <c r="B9" s="47"/>
      <c r="C9" s="47"/>
      <c r="D9" s="47"/>
      <c r="E9" s="47"/>
      <c r="F9" s="49"/>
      <c r="H9" s="59" t="s">
        <v>1145</v>
      </c>
      <c r="I9" s="59" t="s">
        <v>1146</v>
      </c>
    </row>
    <row r="10" spans="1:9" ht="45.95" customHeight="1">
      <c r="A10" s="47"/>
      <c r="B10" s="47"/>
      <c r="C10" s="47"/>
      <c r="D10" s="47"/>
      <c r="E10" s="47"/>
      <c r="F10" s="49"/>
      <c r="H10" s="59" t="s">
        <v>1147</v>
      </c>
      <c r="I10" s="59" t="s">
        <v>1148</v>
      </c>
    </row>
    <row r="11" spans="1:9" ht="45.95" customHeight="1">
      <c r="A11" s="47"/>
      <c r="B11" s="47"/>
      <c r="C11" s="47"/>
      <c r="D11" s="47"/>
      <c r="E11" s="47"/>
      <c r="F11" s="49"/>
      <c r="H11" s="59" t="s">
        <v>1149</v>
      </c>
      <c r="I11" s="59" t="s">
        <v>1150</v>
      </c>
    </row>
    <row r="12" spans="1:9" ht="45.95" customHeight="1">
      <c r="A12" s="47"/>
      <c r="B12" s="47"/>
      <c r="C12" s="47"/>
      <c r="D12" s="47"/>
      <c r="E12" s="47"/>
      <c r="F12" s="49"/>
      <c r="H12" s="59" t="s">
        <v>882</v>
      </c>
      <c r="I12" s="59" t="s">
        <v>883</v>
      </c>
    </row>
    <row r="13" spans="1:9" ht="45.95" customHeight="1">
      <c r="A13" s="47"/>
      <c r="B13" s="47"/>
      <c r="C13" s="47"/>
      <c r="D13" s="47"/>
      <c r="E13" s="47"/>
      <c r="F13" s="49"/>
      <c r="H13" s="59" t="s">
        <v>409</v>
      </c>
      <c r="I13" s="59" t="s">
        <v>1151</v>
      </c>
    </row>
    <row r="14" spans="1:9" ht="27" customHeight="1">
      <c r="A14" s="47"/>
      <c r="B14" s="47"/>
      <c r="C14" s="47"/>
      <c r="D14" s="47"/>
      <c r="E14" s="47"/>
      <c r="F14" s="49"/>
      <c r="H14" t="s">
        <v>410</v>
      </c>
      <c r="I14" t="s">
        <v>1177</v>
      </c>
    </row>
    <row r="15" spans="1:9" ht="27" customHeight="1">
      <c r="A15" s="47"/>
      <c r="B15" s="47"/>
      <c r="C15" s="47"/>
      <c r="D15" s="47"/>
      <c r="E15" s="47"/>
      <c r="F15" s="49"/>
      <c r="H15" t="s">
        <v>411</v>
      </c>
      <c r="I15" t="s">
        <v>1178</v>
      </c>
    </row>
    <row r="16" spans="1:9" ht="27" customHeight="1">
      <c r="A16" s="47"/>
      <c r="B16" s="47"/>
      <c r="C16" s="47"/>
      <c r="D16" s="47"/>
      <c r="E16" s="47"/>
      <c r="F16" s="49"/>
    </row>
    <row r="17" spans="1:9" ht="27" customHeight="1">
      <c r="A17" s="47"/>
      <c r="B17" s="47"/>
      <c r="C17" s="47"/>
      <c r="D17" s="47"/>
      <c r="E17" s="47"/>
      <c r="F17" s="49"/>
      <c r="H17" t="s">
        <v>1179</v>
      </c>
      <c r="I17" t="s">
        <v>1180</v>
      </c>
    </row>
    <row r="18" spans="1:9" ht="27" customHeight="1">
      <c r="A18" s="47"/>
      <c r="B18" s="47"/>
      <c r="C18" s="47"/>
      <c r="D18" s="47"/>
      <c r="E18" s="47"/>
      <c r="F18" s="49"/>
      <c r="H18" t="s">
        <v>1181</v>
      </c>
      <c r="I18" t="s">
        <v>1182</v>
      </c>
    </row>
    <row r="19" spans="1:9" ht="27" customHeight="1">
      <c r="A19" s="47"/>
      <c r="B19" s="47"/>
      <c r="C19" s="47"/>
      <c r="D19" s="47"/>
      <c r="E19" s="47"/>
      <c r="F19" s="49"/>
      <c r="H19" t="s">
        <v>1183</v>
      </c>
      <c r="I19" t="s">
        <v>1184</v>
      </c>
    </row>
    <row r="20" spans="1:9" ht="27" customHeight="1">
      <c r="A20" s="47"/>
      <c r="B20" s="47"/>
      <c r="C20" s="47"/>
      <c r="D20" s="47"/>
      <c r="E20" s="47"/>
      <c r="F20" s="49"/>
    </row>
    <row r="21" spans="1:9" ht="27" customHeight="1">
      <c r="A21" s="47"/>
      <c r="B21" s="47"/>
      <c r="C21" s="47"/>
      <c r="D21" s="47"/>
      <c r="E21" s="47"/>
      <c r="F21" s="49"/>
    </row>
    <row r="22" spans="1:9" ht="27" customHeight="1">
      <c r="A22" s="47"/>
      <c r="B22" s="47"/>
      <c r="C22" s="47"/>
      <c r="D22" s="47"/>
      <c r="E22" s="47"/>
      <c r="F22" s="49"/>
    </row>
    <row r="23" spans="1:9" ht="27" customHeight="1">
      <c r="A23" s="47"/>
      <c r="B23" s="47"/>
      <c r="C23" s="47"/>
      <c r="D23" s="47"/>
      <c r="E23" s="47"/>
      <c r="F23" s="49"/>
    </row>
    <row r="24" spans="1:9" ht="27" customHeight="1">
      <c r="A24" s="47"/>
      <c r="B24" s="47"/>
      <c r="C24" s="47"/>
      <c r="D24" s="47"/>
      <c r="E24" s="47"/>
      <c r="F24" s="49"/>
    </row>
    <row r="25" spans="1:9">
      <c r="A25" s="47"/>
      <c r="B25" s="47"/>
      <c r="C25" s="47"/>
      <c r="D25" s="47"/>
      <c r="E25" s="47"/>
      <c r="F25" s="49"/>
    </row>
    <row r="26" spans="1:9">
      <c r="A26" s="47"/>
      <c r="B26" s="47"/>
      <c r="C26" s="47"/>
      <c r="D26" s="47"/>
      <c r="E26" s="47"/>
      <c r="F26" s="49"/>
    </row>
    <row r="27" spans="1:9">
      <c r="A27" s="47"/>
      <c r="B27" s="47"/>
      <c r="C27" s="47"/>
      <c r="D27" s="47"/>
      <c r="E27" s="47"/>
      <c r="F27" s="49"/>
    </row>
    <row r="28" spans="1:9">
      <c r="A28" s="47"/>
      <c r="B28" s="47"/>
      <c r="C28" s="47"/>
      <c r="D28" s="47"/>
      <c r="E28" s="47"/>
      <c r="F28" s="49"/>
    </row>
    <row r="29" spans="1:9">
      <c r="A29" s="47"/>
      <c r="B29" s="47"/>
      <c r="C29" s="47"/>
      <c r="D29" s="47"/>
      <c r="E29" s="47"/>
      <c r="F29" s="49"/>
    </row>
    <row r="30" spans="1:9">
      <c r="A30" s="47"/>
      <c r="B30" s="47"/>
      <c r="C30" s="47"/>
      <c r="D30" s="47"/>
      <c r="E30" s="47"/>
      <c r="F30" s="49"/>
    </row>
    <row r="31" spans="1:9">
      <c r="A31" s="47"/>
      <c r="B31" s="47"/>
      <c r="C31" s="47"/>
      <c r="D31" s="47"/>
      <c r="E31" s="47"/>
      <c r="F31" s="49"/>
    </row>
    <row r="32" spans="1:9">
      <c r="A32" s="47"/>
      <c r="B32" s="47"/>
      <c r="C32" s="47"/>
      <c r="D32" s="47"/>
      <c r="E32" s="47"/>
      <c r="F32" s="49"/>
    </row>
    <row r="33" spans="1:6">
      <c r="A33" s="47"/>
      <c r="B33" s="47"/>
      <c r="C33" s="47"/>
      <c r="D33" s="47"/>
      <c r="E33" s="47"/>
      <c r="F33" s="49"/>
    </row>
    <row r="34" spans="1:6">
      <c r="A34" s="47"/>
      <c r="B34" s="47"/>
      <c r="C34" s="47"/>
      <c r="D34" s="47"/>
      <c r="E34" s="47"/>
      <c r="F34" s="49"/>
    </row>
    <row r="35" spans="1:6">
      <c r="A35" s="47"/>
      <c r="B35" s="47"/>
      <c r="C35" s="47"/>
      <c r="D35" s="47"/>
      <c r="E35" s="47"/>
      <c r="F35" s="49"/>
    </row>
    <row r="36" spans="1:6">
      <c r="A36" s="47"/>
      <c r="B36" s="47"/>
      <c r="C36" s="47"/>
      <c r="D36" s="47"/>
      <c r="E36" s="47"/>
      <c r="F36" s="49"/>
    </row>
    <row r="37" spans="1:6">
      <c r="A37" s="47"/>
      <c r="B37" s="47"/>
      <c r="C37" s="47"/>
      <c r="D37" s="47"/>
      <c r="E37" s="47"/>
      <c r="F37" s="49"/>
    </row>
    <row r="38" spans="1:6">
      <c r="A38" s="47"/>
      <c r="B38" s="47"/>
      <c r="C38" s="47"/>
      <c r="D38" s="47"/>
      <c r="E38" s="47"/>
      <c r="F38" s="49"/>
    </row>
    <row r="39" spans="1:6">
      <c r="A39" s="47"/>
      <c r="B39" s="47"/>
      <c r="C39" s="47"/>
      <c r="D39" s="47"/>
      <c r="E39" s="47"/>
      <c r="F39" s="49"/>
    </row>
    <row r="40" spans="1:6">
      <c r="A40" s="47"/>
      <c r="B40" s="47"/>
      <c r="C40" s="47"/>
      <c r="D40" s="47"/>
      <c r="E40" s="47"/>
      <c r="F40" s="49"/>
    </row>
    <row r="41" spans="1:6">
      <c r="A41" s="47"/>
      <c r="B41" s="47"/>
      <c r="C41" s="47"/>
      <c r="D41" s="47"/>
      <c r="E41" s="47"/>
      <c r="F41" s="49"/>
    </row>
    <row r="42" spans="1:6">
      <c r="A42" s="47"/>
      <c r="B42" s="47"/>
      <c r="C42" s="47"/>
      <c r="D42" s="47"/>
      <c r="E42" s="47"/>
      <c r="F42" s="49"/>
    </row>
    <row r="43" spans="1:6">
      <c r="A43" s="47"/>
      <c r="B43" s="47"/>
      <c r="C43" s="47"/>
      <c r="D43" s="47"/>
      <c r="E43" s="47"/>
      <c r="F43" s="49"/>
    </row>
    <row r="44" spans="1:6">
      <c r="A44" s="47"/>
      <c r="B44" s="47"/>
      <c r="C44" s="47"/>
      <c r="D44" s="47"/>
      <c r="E44" s="47"/>
      <c r="F44" s="49"/>
    </row>
    <row r="45" spans="1:6">
      <c r="A45" s="47"/>
      <c r="B45" s="47"/>
      <c r="C45" s="47"/>
      <c r="D45" s="47"/>
      <c r="E45" s="47"/>
      <c r="F45" s="49"/>
    </row>
    <row r="46" spans="1:6">
      <c r="A46" s="47"/>
      <c r="B46" s="47"/>
      <c r="C46" s="47"/>
      <c r="D46" s="47"/>
      <c r="E46" s="47"/>
      <c r="F46" s="49"/>
    </row>
    <row r="47" spans="1:6">
      <c r="A47" s="47"/>
      <c r="B47" s="47"/>
      <c r="C47" s="47"/>
      <c r="D47" s="47"/>
      <c r="E47" s="47"/>
      <c r="F47" s="49"/>
    </row>
    <row r="48" spans="1:6">
      <c r="A48" s="47"/>
      <c r="B48" s="47"/>
      <c r="C48" s="47"/>
      <c r="D48" s="47"/>
      <c r="E48" s="47"/>
      <c r="F48" s="49"/>
    </row>
    <row r="49" spans="1:6">
      <c r="A49" s="47"/>
      <c r="B49" s="47"/>
      <c r="C49" s="47"/>
      <c r="D49" s="47"/>
      <c r="E49" s="47"/>
      <c r="F49" s="49"/>
    </row>
    <row r="50" spans="1:6">
      <c r="A50" s="47"/>
      <c r="B50" s="47"/>
      <c r="C50" s="47"/>
      <c r="D50" s="47"/>
      <c r="E50" s="47"/>
      <c r="F50" s="49"/>
    </row>
    <row r="51" spans="1:6">
      <c r="A51" s="47"/>
      <c r="B51" s="47"/>
      <c r="C51" s="47"/>
      <c r="D51" s="47"/>
      <c r="E51" s="47"/>
      <c r="F51" s="49"/>
    </row>
    <row r="52" spans="1:6">
      <c r="A52" s="47"/>
      <c r="B52" s="47"/>
      <c r="C52" s="47"/>
      <c r="D52" s="47"/>
      <c r="E52" s="47"/>
      <c r="F52" s="49"/>
    </row>
    <row r="53" spans="1:6">
      <c r="A53" s="47"/>
      <c r="B53" s="47"/>
      <c r="C53" s="47"/>
      <c r="D53" s="47"/>
      <c r="E53" s="47"/>
      <c r="F53" s="49"/>
    </row>
    <row r="54" spans="1:6">
      <c r="A54" s="47"/>
      <c r="B54" s="47"/>
      <c r="C54" s="47"/>
      <c r="D54" s="47"/>
      <c r="E54" s="47"/>
      <c r="F54" s="49"/>
    </row>
    <row r="55" spans="1:6">
      <c r="A55" s="47"/>
      <c r="B55" s="47"/>
      <c r="C55" s="47"/>
      <c r="D55" s="47"/>
      <c r="E55" s="47"/>
      <c r="F55" s="49"/>
    </row>
    <row r="56" spans="1:6">
      <c r="A56" s="47"/>
      <c r="B56" s="47"/>
      <c r="C56" s="47"/>
      <c r="D56" s="47"/>
      <c r="E56" s="47"/>
      <c r="F56" s="49"/>
    </row>
    <row r="57" spans="1:6">
      <c r="A57" s="47"/>
      <c r="B57" s="47"/>
      <c r="C57" s="47"/>
      <c r="D57" s="47"/>
      <c r="E57" s="47"/>
      <c r="F57" s="49"/>
    </row>
    <row r="58" spans="1:6">
      <c r="A58" s="47"/>
      <c r="B58" s="47"/>
      <c r="C58" s="47"/>
      <c r="D58" s="47"/>
      <c r="E58" s="47"/>
      <c r="F58" s="49"/>
    </row>
    <row r="59" spans="1:6">
      <c r="A59" s="47"/>
      <c r="B59" s="47"/>
      <c r="C59" s="47"/>
      <c r="D59" s="47"/>
      <c r="E59" s="47"/>
      <c r="F59" s="49"/>
    </row>
    <row r="60" spans="1:6">
      <c r="A60" s="47"/>
      <c r="B60" s="47"/>
      <c r="C60" s="47"/>
      <c r="D60" s="47"/>
      <c r="E60" s="47"/>
      <c r="F60" s="49"/>
    </row>
    <row r="61" spans="1:6">
      <c r="A61" s="47"/>
      <c r="B61" s="47"/>
      <c r="C61" s="47"/>
      <c r="D61" s="47"/>
      <c r="E61" s="47"/>
      <c r="F61" s="49"/>
    </row>
    <row r="62" spans="1:6">
      <c r="A62" s="47"/>
      <c r="B62" s="47"/>
      <c r="C62" s="47"/>
      <c r="D62" s="47"/>
      <c r="E62" s="47"/>
      <c r="F62" s="49"/>
    </row>
    <row r="63" spans="1:6">
      <c r="A63" s="47"/>
      <c r="B63" s="47"/>
      <c r="C63" s="47"/>
      <c r="D63" s="47"/>
      <c r="E63" s="47"/>
      <c r="F63" s="49"/>
    </row>
    <row r="64" spans="1:6">
      <c r="A64" s="47"/>
      <c r="B64" s="47"/>
      <c r="C64" s="47"/>
      <c r="D64" s="47"/>
      <c r="E64" s="47"/>
      <c r="F64" s="49"/>
    </row>
    <row r="65" spans="1:6">
      <c r="A65" s="47"/>
      <c r="B65" s="47"/>
      <c r="C65" s="47"/>
      <c r="D65" s="47"/>
      <c r="E65" s="47"/>
      <c r="F65" s="49"/>
    </row>
    <row r="66" spans="1:6">
      <c r="A66" s="47"/>
      <c r="B66" s="47"/>
      <c r="C66" s="47"/>
      <c r="D66" s="47"/>
      <c r="E66" s="47"/>
      <c r="F66" s="49"/>
    </row>
    <row r="67" spans="1:6">
      <c r="A67" s="47"/>
      <c r="B67" s="47"/>
      <c r="C67" s="47"/>
      <c r="D67" s="47"/>
      <c r="E67" s="47"/>
      <c r="F67" s="49"/>
    </row>
    <row r="68" spans="1:6">
      <c r="A68" s="47"/>
      <c r="B68" s="47"/>
      <c r="C68" s="47"/>
      <c r="D68" s="47"/>
      <c r="E68" s="47"/>
      <c r="F68" s="49"/>
    </row>
    <row r="69" spans="1:6">
      <c r="A69" s="47"/>
      <c r="B69" s="47"/>
      <c r="C69" s="47"/>
      <c r="D69" s="47"/>
      <c r="E69" s="47"/>
      <c r="F69" s="49"/>
    </row>
    <row r="70" spans="1:6">
      <c r="A70" s="47"/>
      <c r="B70" s="47"/>
      <c r="C70" s="47"/>
      <c r="D70" s="47"/>
      <c r="E70" s="47"/>
      <c r="F70" s="49"/>
    </row>
    <row r="71" spans="1:6">
      <c r="A71" s="47"/>
      <c r="B71" s="47"/>
      <c r="C71" s="47"/>
      <c r="D71" s="47"/>
      <c r="E71" s="47"/>
      <c r="F71" s="49"/>
    </row>
    <row r="72" spans="1:6">
      <c r="A72" s="47"/>
      <c r="B72" s="47"/>
      <c r="C72" s="47"/>
      <c r="D72" s="47"/>
      <c r="E72" s="47"/>
      <c r="F72" s="49"/>
    </row>
    <row r="73" spans="1:6">
      <c r="A73" s="47"/>
      <c r="B73" s="47"/>
      <c r="C73" s="47"/>
      <c r="D73" s="47"/>
      <c r="E73" s="47"/>
      <c r="F73" s="49"/>
    </row>
    <row r="74" spans="1:6">
      <c r="A74" s="47"/>
      <c r="B74" s="47"/>
      <c r="C74" s="47"/>
      <c r="D74" s="47"/>
      <c r="E74" s="47"/>
      <c r="F74" s="49"/>
    </row>
    <row r="75" spans="1:6">
      <c r="A75" s="47"/>
      <c r="B75" s="47"/>
      <c r="C75" s="47"/>
      <c r="D75" s="47"/>
      <c r="E75" s="47"/>
      <c r="F75" s="49"/>
    </row>
    <row r="76" spans="1:6">
      <c r="A76" s="47"/>
      <c r="B76" s="47"/>
      <c r="C76" s="47"/>
      <c r="D76" s="47"/>
      <c r="E76" s="47"/>
      <c r="F76" s="49"/>
    </row>
    <row r="77" spans="1:6">
      <c r="A77" s="47"/>
      <c r="B77" s="47"/>
      <c r="C77" s="47"/>
      <c r="D77" s="47"/>
      <c r="E77" s="47"/>
      <c r="F77" s="49"/>
    </row>
    <row r="78" spans="1:6">
      <c r="A78" s="47"/>
      <c r="B78" s="47"/>
      <c r="C78" s="47"/>
      <c r="D78" s="47"/>
      <c r="E78" s="47"/>
      <c r="F78" s="49"/>
    </row>
    <row r="79" spans="1:6">
      <c r="A79" s="47"/>
      <c r="B79" s="47"/>
      <c r="C79" s="47"/>
      <c r="D79" s="47"/>
      <c r="E79" s="47"/>
      <c r="F79" s="49"/>
    </row>
    <row r="80" spans="1:6">
      <c r="A80" s="47"/>
      <c r="B80" s="47"/>
      <c r="C80" s="47"/>
      <c r="D80" s="47"/>
      <c r="E80" s="47"/>
      <c r="F80" s="49"/>
    </row>
    <row r="81" spans="1:6">
      <c r="A81" s="47"/>
      <c r="B81" s="47"/>
      <c r="C81" s="47"/>
      <c r="D81" s="47"/>
      <c r="E81" s="47"/>
      <c r="F81" s="49"/>
    </row>
    <row r="82" spans="1:6">
      <c r="A82" s="47"/>
      <c r="B82" s="47"/>
      <c r="C82" s="47"/>
      <c r="D82" s="47"/>
      <c r="E82" s="47"/>
      <c r="F82" s="49"/>
    </row>
    <row r="83" spans="1:6">
      <c r="A83" s="47"/>
      <c r="B83" s="47"/>
      <c r="C83" s="47"/>
      <c r="D83" s="47"/>
      <c r="E83" s="47"/>
      <c r="F83" s="49"/>
    </row>
    <row r="84" spans="1:6">
      <c r="A84" s="47"/>
      <c r="B84" s="47"/>
      <c r="C84" s="47"/>
      <c r="D84" s="47"/>
      <c r="E84" s="47"/>
      <c r="F84" s="49"/>
    </row>
    <row r="85" spans="1:6">
      <c r="A85" s="47"/>
      <c r="B85" s="47"/>
      <c r="C85" s="47"/>
      <c r="D85" s="47"/>
      <c r="E85" s="47"/>
      <c r="F85" s="49"/>
    </row>
    <row r="86" spans="1:6">
      <c r="A86" s="47"/>
      <c r="B86" s="47"/>
      <c r="C86" s="47"/>
      <c r="D86" s="47"/>
      <c r="E86" s="47"/>
      <c r="F86" s="49"/>
    </row>
    <row r="87" spans="1:6">
      <c r="A87" s="47"/>
      <c r="B87" s="47"/>
      <c r="C87" s="47"/>
      <c r="D87" s="47"/>
      <c r="E87" s="47"/>
      <c r="F87" s="49"/>
    </row>
    <row r="88" spans="1:6">
      <c r="A88" s="47"/>
      <c r="B88" s="47"/>
      <c r="C88" s="47"/>
      <c r="D88" s="47"/>
      <c r="E88" s="47"/>
      <c r="F88" s="49"/>
    </row>
    <row r="89" spans="1:6">
      <c r="A89" s="47"/>
      <c r="B89" s="47"/>
      <c r="C89" s="47"/>
      <c r="D89" s="47"/>
      <c r="E89" s="47"/>
      <c r="F89" s="49"/>
    </row>
    <row r="90" spans="1:6">
      <c r="A90" s="47"/>
      <c r="B90" s="47"/>
      <c r="C90" s="47"/>
      <c r="D90" s="47"/>
      <c r="E90" s="47"/>
      <c r="F90" s="49"/>
    </row>
    <row r="91" spans="1:6">
      <c r="A91" s="47"/>
      <c r="B91" s="47"/>
      <c r="C91" s="47"/>
      <c r="D91" s="47"/>
      <c r="E91" s="47"/>
      <c r="F91" s="49"/>
    </row>
    <row r="92" spans="1:6">
      <c r="A92" s="47"/>
      <c r="B92" s="47"/>
      <c r="C92" s="47"/>
      <c r="D92" s="47"/>
      <c r="E92" s="47"/>
      <c r="F92" s="49"/>
    </row>
    <row r="93" spans="1:6">
      <c r="A93" s="47"/>
      <c r="B93" s="47"/>
      <c r="C93" s="47"/>
      <c r="D93" s="47"/>
      <c r="E93" s="47"/>
      <c r="F93" s="49"/>
    </row>
    <row r="94" spans="1:6">
      <c r="A94" s="47"/>
      <c r="B94" s="47"/>
      <c r="C94" s="47"/>
      <c r="D94" s="47"/>
      <c r="E94" s="47"/>
      <c r="F94" s="49"/>
    </row>
    <row r="95" spans="1:6">
      <c r="A95" s="47"/>
      <c r="B95" s="47"/>
      <c r="C95" s="47"/>
      <c r="D95" s="47"/>
      <c r="E95" s="47"/>
      <c r="F95" s="49"/>
    </row>
    <row r="96" spans="1:6">
      <c r="A96" s="47"/>
      <c r="B96" s="47"/>
      <c r="C96" s="47"/>
      <c r="D96" s="47"/>
      <c r="E96" s="47"/>
      <c r="F96" s="49"/>
    </row>
    <row r="97" spans="1:6">
      <c r="A97" s="47"/>
      <c r="B97" s="47"/>
      <c r="C97" s="47"/>
      <c r="D97" s="47"/>
      <c r="E97" s="47"/>
      <c r="F97" s="49"/>
    </row>
    <row r="98" spans="1:6">
      <c r="A98" s="47"/>
      <c r="B98" s="47"/>
      <c r="C98" s="47"/>
      <c r="D98" s="47"/>
      <c r="E98" s="47"/>
      <c r="F98" s="49"/>
    </row>
    <row r="99" spans="1:6">
      <c r="A99" s="47"/>
      <c r="B99" s="47"/>
      <c r="C99" s="47"/>
      <c r="D99" s="47"/>
      <c r="E99" s="47"/>
      <c r="F99" s="49"/>
    </row>
    <row r="100" spans="1:6">
      <c r="A100" s="47"/>
      <c r="B100" s="47"/>
      <c r="C100" s="47"/>
      <c r="D100" s="47"/>
      <c r="E100" s="47"/>
      <c r="F100" s="49"/>
    </row>
    <row r="101" spans="1:6">
      <c r="A101" s="47"/>
      <c r="B101" s="47"/>
      <c r="C101" s="47"/>
      <c r="D101" s="47"/>
      <c r="E101" s="47"/>
      <c r="F101" s="49"/>
    </row>
    <row r="102" spans="1:6">
      <c r="A102" s="47"/>
      <c r="B102" s="47"/>
      <c r="C102" s="47"/>
      <c r="D102" s="47"/>
      <c r="E102" s="47"/>
      <c r="F102" s="49"/>
    </row>
    <row r="103" spans="1:6">
      <c r="A103" s="47"/>
      <c r="B103" s="47"/>
      <c r="C103" s="47"/>
      <c r="D103" s="47"/>
      <c r="E103" s="47"/>
      <c r="F103" s="49"/>
    </row>
    <row r="104" spans="1:6">
      <c r="A104" s="47"/>
      <c r="B104" s="47"/>
      <c r="C104" s="47"/>
      <c r="D104" s="47"/>
      <c r="E104" s="47"/>
      <c r="F104" s="49"/>
    </row>
    <row r="105" spans="1:6">
      <c r="A105" s="47"/>
      <c r="B105" s="47"/>
      <c r="C105" s="47"/>
      <c r="D105" s="47"/>
      <c r="E105" s="47"/>
      <c r="F105" s="49"/>
    </row>
    <row r="106" spans="1:6">
      <c r="A106" s="47"/>
      <c r="B106" s="47"/>
      <c r="C106" s="47"/>
      <c r="D106" s="47"/>
      <c r="E106" s="47"/>
      <c r="F106" s="49"/>
    </row>
    <row r="107" spans="1:6">
      <c r="A107" s="47"/>
      <c r="B107" s="47"/>
      <c r="C107" s="47"/>
      <c r="D107" s="47"/>
      <c r="E107" s="47"/>
      <c r="F107" s="49"/>
    </row>
    <row r="108" spans="1:6">
      <c r="A108" s="47"/>
      <c r="B108" s="47"/>
      <c r="C108" s="47"/>
      <c r="D108" s="47"/>
      <c r="E108" s="47"/>
      <c r="F108" s="49"/>
    </row>
    <row r="109" spans="1:6">
      <c r="A109" s="47"/>
      <c r="B109" s="47"/>
      <c r="C109" s="47"/>
      <c r="D109" s="47"/>
      <c r="E109" s="47"/>
      <c r="F109" s="49"/>
    </row>
    <row r="110" spans="1:6">
      <c r="A110" s="47"/>
      <c r="B110" s="47"/>
      <c r="C110" s="47"/>
      <c r="D110" s="47"/>
      <c r="E110" s="47"/>
      <c r="F110" s="49"/>
    </row>
    <row r="111" spans="1:6">
      <c r="A111" s="47"/>
      <c r="B111" s="47"/>
      <c r="C111" s="47"/>
      <c r="D111" s="47"/>
      <c r="E111" s="47"/>
      <c r="F111" s="49"/>
    </row>
    <row r="112" spans="1:6">
      <c r="A112" s="47"/>
      <c r="B112" s="47"/>
      <c r="C112" s="47"/>
      <c r="D112" s="47"/>
      <c r="E112" s="47"/>
      <c r="F112" s="49"/>
    </row>
    <row r="113" spans="1:6">
      <c r="A113" s="47"/>
      <c r="B113" s="47"/>
      <c r="C113" s="47"/>
      <c r="D113" s="47"/>
      <c r="E113" s="47"/>
      <c r="F113" s="49"/>
    </row>
    <row r="114" spans="1:6">
      <c r="A114" s="47"/>
      <c r="B114" s="47"/>
      <c r="C114" s="47"/>
      <c r="D114" s="47"/>
      <c r="E114" s="47"/>
      <c r="F114" s="49"/>
    </row>
    <row r="115" spans="1:6">
      <c r="A115" s="47"/>
      <c r="B115" s="47"/>
      <c r="C115" s="47"/>
      <c r="D115" s="47"/>
      <c r="E115" s="47"/>
      <c r="F115" s="49"/>
    </row>
    <row r="116" spans="1:6">
      <c r="A116" s="47"/>
      <c r="B116" s="47"/>
      <c r="C116" s="47"/>
      <c r="D116" s="47"/>
      <c r="E116" s="47"/>
      <c r="F116" s="49"/>
    </row>
    <row r="117" spans="1:6">
      <c r="A117" s="47"/>
      <c r="B117" s="47"/>
      <c r="C117" s="47"/>
      <c r="D117" s="47"/>
      <c r="E117" s="47"/>
      <c r="F117" s="49"/>
    </row>
    <row r="118" spans="1:6">
      <c r="A118" s="47"/>
      <c r="B118" s="47"/>
      <c r="C118" s="47"/>
      <c r="D118" s="47"/>
      <c r="E118" s="47"/>
      <c r="F118" s="49"/>
    </row>
    <row r="119" spans="1:6">
      <c r="A119" s="47"/>
      <c r="B119" s="47"/>
      <c r="C119" s="47"/>
      <c r="D119" s="47"/>
      <c r="E119" s="47"/>
      <c r="F119" s="49"/>
    </row>
    <row r="120" spans="1:6">
      <c r="A120" s="47"/>
      <c r="B120" s="47"/>
      <c r="C120" s="47"/>
      <c r="D120" s="47"/>
      <c r="E120" s="47"/>
      <c r="F120" s="49"/>
    </row>
    <row r="121" spans="1:6">
      <c r="A121" s="47"/>
      <c r="B121" s="47"/>
      <c r="C121" s="47"/>
      <c r="D121" s="47"/>
      <c r="E121" s="47"/>
      <c r="F121" s="49"/>
    </row>
    <row r="122" spans="1:6">
      <c r="A122" s="47"/>
      <c r="B122" s="47"/>
      <c r="C122" s="47"/>
      <c r="D122" s="47"/>
      <c r="E122" s="47"/>
      <c r="F122" s="49"/>
    </row>
    <row r="123" spans="1:6">
      <c r="A123" s="47"/>
      <c r="B123" s="47"/>
      <c r="C123" s="47"/>
      <c r="D123" s="47"/>
      <c r="E123" s="47"/>
      <c r="F123" s="49"/>
    </row>
    <row r="124" spans="1:6">
      <c r="A124" s="47"/>
      <c r="B124" s="47"/>
      <c r="C124" s="47"/>
      <c r="D124" s="47"/>
      <c r="E124" s="47"/>
      <c r="F124" s="49"/>
    </row>
    <row r="125" spans="1:6">
      <c r="A125" s="47"/>
      <c r="B125" s="47"/>
      <c r="C125" s="47"/>
      <c r="D125" s="47"/>
      <c r="E125" s="47"/>
      <c r="F125" s="49"/>
    </row>
    <row r="126" spans="1:6">
      <c r="A126" s="47"/>
      <c r="B126" s="47"/>
      <c r="C126" s="47"/>
      <c r="D126" s="47"/>
      <c r="E126" s="47"/>
      <c r="F126" s="49"/>
    </row>
    <row r="127" spans="1:6">
      <c r="A127" s="47"/>
      <c r="B127" s="47"/>
      <c r="C127" s="47"/>
      <c r="D127" s="47"/>
      <c r="E127" s="47"/>
      <c r="F127" s="49"/>
    </row>
    <row r="128" spans="1:6">
      <c r="A128" s="47"/>
      <c r="B128" s="47"/>
      <c r="C128" s="47"/>
      <c r="D128" s="47"/>
      <c r="E128" s="47"/>
      <c r="F128" s="49"/>
    </row>
    <row r="129" spans="1:6">
      <c r="A129" s="47"/>
      <c r="B129" s="47"/>
      <c r="C129" s="47"/>
      <c r="D129" s="47"/>
      <c r="E129" s="47"/>
      <c r="F129" s="49"/>
    </row>
    <row r="130" spans="1:6">
      <c r="A130" s="47"/>
      <c r="B130" s="47"/>
      <c r="C130" s="47"/>
      <c r="D130" s="47"/>
      <c r="E130" s="47"/>
      <c r="F130" s="49"/>
    </row>
    <row r="131" spans="1:6">
      <c r="A131" s="47"/>
      <c r="B131" s="47"/>
      <c r="C131" s="47"/>
      <c r="D131" s="47"/>
      <c r="E131" s="47"/>
      <c r="F131" s="49"/>
    </row>
    <row r="132" spans="1:6">
      <c r="A132" s="47"/>
      <c r="B132" s="47"/>
      <c r="C132" s="47"/>
      <c r="D132" s="47"/>
      <c r="E132" s="47"/>
      <c r="F132" s="49"/>
    </row>
    <row r="133" spans="1:6">
      <c r="A133" s="47"/>
      <c r="B133" s="47"/>
      <c r="C133" s="47"/>
      <c r="D133" s="47"/>
      <c r="E133" s="47"/>
      <c r="F133" s="49"/>
    </row>
    <row r="134" spans="1:6">
      <c r="A134" s="47"/>
      <c r="B134" s="47"/>
      <c r="C134" s="47"/>
      <c r="D134" s="47"/>
      <c r="E134" s="47"/>
      <c r="F134" s="49"/>
    </row>
    <row r="135" spans="1:6">
      <c r="A135" s="47"/>
      <c r="B135" s="47"/>
      <c r="C135" s="47"/>
      <c r="D135" s="47"/>
      <c r="E135" s="47"/>
      <c r="F135" s="49"/>
    </row>
    <row r="136" spans="1:6">
      <c r="A136" s="47"/>
      <c r="B136" s="47"/>
      <c r="C136" s="47"/>
      <c r="D136" s="47"/>
      <c r="E136" s="47"/>
      <c r="F136" s="49"/>
    </row>
    <row r="137" spans="1:6">
      <c r="A137" s="47"/>
      <c r="B137" s="47"/>
      <c r="C137" s="47"/>
      <c r="D137" s="47"/>
      <c r="E137" s="47"/>
      <c r="F137" s="49"/>
    </row>
    <row r="138" spans="1:6">
      <c r="A138" s="47"/>
      <c r="B138" s="47"/>
      <c r="C138" s="47"/>
      <c r="D138" s="47"/>
      <c r="E138" s="47"/>
      <c r="F138" s="49"/>
    </row>
    <row r="139" spans="1:6">
      <c r="A139" s="47"/>
      <c r="B139" s="47"/>
      <c r="C139" s="47"/>
      <c r="D139" s="47"/>
      <c r="E139" s="47"/>
      <c r="F139" s="49"/>
    </row>
    <row r="140" spans="1:6">
      <c r="A140" s="47"/>
      <c r="B140" s="47"/>
      <c r="C140" s="47"/>
      <c r="D140" s="47"/>
      <c r="E140" s="47"/>
      <c r="F140" s="49"/>
    </row>
    <row r="141" spans="1:6">
      <c r="A141" s="47"/>
      <c r="B141" s="47"/>
      <c r="C141" s="47"/>
      <c r="D141" s="47"/>
      <c r="E141" s="47"/>
      <c r="F141" s="49"/>
    </row>
    <row r="142" spans="1:6">
      <c r="A142" s="47"/>
      <c r="B142" s="47"/>
      <c r="C142" s="47"/>
      <c r="D142" s="47"/>
      <c r="E142" s="47"/>
      <c r="F142" s="49"/>
    </row>
    <row r="143" spans="1:6">
      <c r="A143" s="47"/>
      <c r="B143" s="47"/>
      <c r="C143" s="47"/>
      <c r="D143" s="47"/>
      <c r="E143" s="47"/>
      <c r="F143" s="49"/>
    </row>
    <row r="144" spans="1:6">
      <c r="A144" s="47"/>
      <c r="B144" s="47"/>
      <c r="C144" s="47"/>
      <c r="D144" s="47"/>
      <c r="E144" s="47"/>
      <c r="F144" s="49"/>
    </row>
    <row r="145" spans="1:6">
      <c r="A145" s="47"/>
      <c r="B145" s="47"/>
      <c r="C145" s="47"/>
      <c r="D145" s="47"/>
      <c r="E145" s="47"/>
      <c r="F145" s="49"/>
    </row>
    <row r="146" spans="1:6">
      <c r="A146" s="47"/>
      <c r="B146" s="47"/>
      <c r="C146" s="47"/>
      <c r="D146" s="47"/>
      <c r="E146" s="47"/>
      <c r="F146" s="49"/>
    </row>
    <row r="147" spans="1:6">
      <c r="A147" s="47"/>
      <c r="B147" s="47"/>
      <c r="C147" s="47"/>
      <c r="D147" s="47"/>
      <c r="E147" s="47"/>
      <c r="F147" s="49"/>
    </row>
    <row r="148" spans="1:6">
      <c r="A148" s="47"/>
      <c r="B148" s="47"/>
      <c r="C148" s="47"/>
      <c r="D148" s="47"/>
      <c r="E148" s="47"/>
      <c r="F148" s="49"/>
    </row>
    <row r="149" spans="1:6">
      <c r="A149" s="47"/>
      <c r="B149" s="47"/>
      <c r="C149" s="47"/>
      <c r="D149" s="47"/>
      <c r="E149" s="47"/>
      <c r="F149" s="49"/>
    </row>
    <row r="150" spans="1:6">
      <c r="A150" s="47"/>
      <c r="B150" s="47"/>
      <c r="C150" s="47"/>
      <c r="D150" s="47"/>
      <c r="E150" s="47"/>
      <c r="F150" s="49"/>
    </row>
    <row r="151" spans="1:6">
      <c r="A151" s="47"/>
      <c r="B151" s="47"/>
      <c r="C151" s="47"/>
      <c r="D151" s="47"/>
      <c r="E151" s="47"/>
      <c r="F151" s="49"/>
    </row>
    <row r="152" spans="1:6">
      <c r="A152" s="47"/>
      <c r="B152" s="47"/>
      <c r="C152" s="47"/>
      <c r="D152" s="47"/>
      <c r="E152" s="47"/>
      <c r="F152" s="49"/>
    </row>
    <row r="153" spans="1:6">
      <c r="A153" s="47"/>
      <c r="B153" s="47"/>
      <c r="C153" s="47"/>
      <c r="D153" s="47"/>
      <c r="E153" s="47"/>
      <c r="F153" s="49"/>
    </row>
    <row r="154" spans="1:6">
      <c r="A154" s="47"/>
      <c r="B154" s="47"/>
      <c r="C154" s="47"/>
      <c r="D154" s="47"/>
      <c r="E154" s="47"/>
      <c r="F154" s="49"/>
    </row>
    <row r="155" spans="1:6">
      <c r="A155" s="47"/>
      <c r="B155" s="47"/>
      <c r="C155" s="47"/>
      <c r="D155" s="47"/>
      <c r="E155" s="47"/>
      <c r="F155" s="49"/>
    </row>
    <row r="156" spans="1:6">
      <c r="A156" s="47"/>
      <c r="B156" s="47"/>
      <c r="C156" s="47"/>
      <c r="D156" s="47"/>
      <c r="E156" s="47"/>
      <c r="F156" s="49"/>
    </row>
    <row r="157" spans="1:6">
      <c r="A157" s="47"/>
      <c r="B157" s="47"/>
      <c r="C157" s="47"/>
      <c r="D157" s="47"/>
      <c r="E157" s="47"/>
      <c r="F157" s="49"/>
    </row>
    <row r="158" spans="1:6">
      <c r="A158" s="47"/>
      <c r="B158" s="47"/>
      <c r="C158" s="47"/>
      <c r="D158" s="47"/>
      <c r="E158" s="47"/>
      <c r="F158" s="49"/>
    </row>
    <row r="159" spans="1:6">
      <c r="A159" s="47"/>
      <c r="B159" s="47"/>
      <c r="C159" s="47"/>
      <c r="D159" s="47"/>
      <c r="E159" s="47"/>
      <c r="F159" s="49"/>
    </row>
    <row r="160" spans="1:6">
      <c r="A160" s="47"/>
      <c r="B160" s="47"/>
      <c r="C160" s="47"/>
      <c r="D160" s="47"/>
      <c r="E160" s="47"/>
      <c r="F160" s="49"/>
    </row>
    <row r="161" spans="1:6">
      <c r="A161" s="47"/>
      <c r="B161" s="47"/>
      <c r="C161" s="47"/>
      <c r="D161" s="47"/>
      <c r="E161" s="47"/>
      <c r="F161" s="49"/>
    </row>
    <row r="162" spans="1:6">
      <c r="A162" s="47"/>
      <c r="B162" s="47"/>
      <c r="C162" s="47"/>
      <c r="D162" s="47"/>
      <c r="E162" s="47"/>
      <c r="F162" s="49"/>
    </row>
    <row r="163" spans="1:6">
      <c r="A163" s="47"/>
      <c r="B163" s="47"/>
      <c r="C163" s="47"/>
      <c r="D163" s="47"/>
      <c r="E163" s="47"/>
      <c r="F163" s="49"/>
    </row>
    <row r="164" spans="1:6">
      <c r="A164" s="47"/>
      <c r="B164" s="47"/>
      <c r="C164" s="47"/>
      <c r="D164" s="47"/>
      <c r="E164" s="47"/>
      <c r="F164" s="49"/>
    </row>
    <row r="165" spans="1:6">
      <c r="A165" s="47"/>
      <c r="B165" s="47"/>
      <c r="C165" s="47"/>
      <c r="D165" s="47"/>
      <c r="E165" s="47"/>
      <c r="F165" s="49"/>
    </row>
    <row r="166" spans="1:6">
      <c r="A166" s="47"/>
      <c r="B166" s="47"/>
      <c r="C166" s="47"/>
      <c r="D166" s="47"/>
      <c r="E166" s="47"/>
      <c r="F166" s="49"/>
    </row>
    <row r="167" spans="1:6">
      <c r="A167" s="47"/>
      <c r="B167" s="47"/>
      <c r="C167" s="47"/>
      <c r="D167" s="47"/>
      <c r="E167" s="47"/>
      <c r="F167" s="49"/>
    </row>
    <row r="168" spans="1:6">
      <c r="A168" s="47"/>
      <c r="B168" s="47"/>
      <c r="C168" s="47"/>
      <c r="D168" s="47"/>
      <c r="E168" s="47"/>
      <c r="F168" s="49"/>
    </row>
    <row r="169" spans="1:6">
      <c r="A169" s="47"/>
      <c r="B169" s="47"/>
      <c r="C169" s="47"/>
      <c r="D169" s="47"/>
      <c r="E169" s="47"/>
      <c r="F169" s="49"/>
    </row>
    <row r="170" spans="1:6">
      <c r="A170" s="47"/>
      <c r="B170" s="47"/>
      <c r="C170" s="47"/>
      <c r="D170" s="47"/>
      <c r="E170" s="47"/>
      <c r="F170" s="49"/>
    </row>
    <row r="171" spans="1:6">
      <c r="A171" s="47"/>
      <c r="B171" s="47"/>
      <c r="C171" s="47"/>
      <c r="D171" s="47"/>
      <c r="E171" s="47"/>
      <c r="F171" s="49"/>
    </row>
    <row r="172" spans="1:6">
      <c r="A172" s="47"/>
      <c r="B172" s="47"/>
      <c r="C172" s="47"/>
      <c r="D172" s="47"/>
      <c r="E172" s="47"/>
      <c r="F172" s="49"/>
    </row>
    <row r="173" spans="1:6">
      <c r="A173" s="47"/>
      <c r="B173" s="47"/>
      <c r="C173" s="47"/>
      <c r="D173" s="47"/>
      <c r="E173" s="47"/>
      <c r="F173" s="49"/>
    </row>
    <row r="174" spans="1:6">
      <c r="A174" s="47"/>
      <c r="B174" s="47"/>
      <c r="C174" s="47"/>
      <c r="D174" s="47"/>
      <c r="E174" s="47"/>
      <c r="F174" s="49"/>
    </row>
    <row r="175" spans="1:6">
      <c r="A175" s="47"/>
      <c r="B175" s="47"/>
      <c r="C175" s="47"/>
      <c r="D175" s="47"/>
      <c r="E175" s="47"/>
      <c r="F175" s="49"/>
    </row>
    <row r="176" spans="1:6">
      <c r="A176" s="47"/>
      <c r="B176" s="47"/>
      <c r="C176" s="47"/>
      <c r="D176" s="47"/>
      <c r="E176" s="47"/>
      <c r="F176" s="49"/>
    </row>
    <row r="177" spans="1:6">
      <c r="A177" s="47"/>
      <c r="B177" s="47"/>
      <c r="C177" s="47"/>
      <c r="D177" s="47"/>
      <c r="E177" s="47"/>
      <c r="F177" s="49"/>
    </row>
    <row r="178" spans="1:6">
      <c r="A178" s="47"/>
      <c r="B178" s="47"/>
      <c r="C178" s="47"/>
      <c r="D178" s="47"/>
      <c r="E178" s="47"/>
      <c r="F178" s="49"/>
    </row>
    <row r="179" spans="1:6">
      <c r="A179" s="47"/>
      <c r="B179" s="47"/>
      <c r="C179" s="47"/>
      <c r="D179" s="47"/>
      <c r="E179" s="47"/>
      <c r="F179" s="49"/>
    </row>
    <row r="180" spans="1:6">
      <c r="A180" s="47"/>
      <c r="B180" s="47"/>
      <c r="C180" s="47"/>
      <c r="D180" s="47"/>
      <c r="E180" s="47"/>
      <c r="F180" s="49"/>
    </row>
    <row r="181" spans="1:6">
      <c r="A181" s="47"/>
      <c r="B181" s="47"/>
      <c r="C181" s="47"/>
      <c r="D181" s="47"/>
      <c r="E181" s="47"/>
      <c r="F181" s="49"/>
    </row>
    <row r="182" spans="1:6">
      <c r="A182" s="47"/>
      <c r="B182" s="47"/>
      <c r="C182" s="47"/>
      <c r="D182" s="47"/>
      <c r="E182" s="47"/>
      <c r="F182" s="49"/>
    </row>
    <row r="183" spans="1:6">
      <c r="A183" s="47"/>
      <c r="B183" s="47"/>
      <c r="C183" s="47"/>
      <c r="D183" s="47"/>
      <c r="E183" s="47"/>
      <c r="F183" s="49"/>
    </row>
    <row r="184" spans="1:6">
      <c r="A184" s="47"/>
      <c r="B184" s="47"/>
      <c r="C184" s="47"/>
      <c r="D184" s="47"/>
      <c r="E184" s="47"/>
      <c r="F184" s="49"/>
    </row>
    <row r="185" spans="1:6">
      <c r="A185" s="47"/>
      <c r="B185" s="47"/>
      <c r="C185" s="47"/>
      <c r="D185" s="47"/>
      <c r="E185" s="47"/>
      <c r="F185" s="49"/>
    </row>
    <row r="186" spans="1:6">
      <c r="A186" s="47"/>
      <c r="B186" s="47"/>
      <c r="C186" s="47"/>
      <c r="D186" s="47"/>
      <c r="E186" s="47"/>
      <c r="F186" s="49"/>
    </row>
    <row r="187" spans="1:6">
      <c r="A187" s="47"/>
      <c r="B187" s="47"/>
      <c r="C187" s="47"/>
      <c r="D187" s="47"/>
      <c r="E187" s="47"/>
      <c r="F187" s="49"/>
    </row>
    <row r="188" spans="1:6">
      <c r="A188" s="47"/>
      <c r="B188" s="47"/>
      <c r="C188" s="47"/>
      <c r="D188" s="47"/>
      <c r="E188" s="47"/>
      <c r="F188" s="49"/>
    </row>
    <row r="189" spans="1:6">
      <c r="A189" s="47"/>
      <c r="B189" s="47"/>
      <c r="C189" s="47"/>
      <c r="D189" s="47"/>
      <c r="E189" s="47"/>
      <c r="F189" s="49"/>
    </row>
    <row r="190" spans="1:6">
      <c r="A190" s="47"/>
      <c r="B190" s="47"/>
      <c r="C190" s="47"/>
      <c r="D190" s="47"/>
      <c r="E190" s="47"/>
      <c r="F190" s="49"/>
    </row>
    <row r="191" spans="1:6">
      <c r="A191" s="47"/>
      <c r="B191" s="47"/>
      <c r="C191" s="47"/>
      <c r="D191" s="47"/>
      <c r="E191" s="47"/>
      <c r="F191" s="49"/>
    </row>
    <row r="192" spans="1:6">
      <c r="A192" s="47"/>
      <c r="B192" s="47"/>
      <c r="C192" s="47"/>
      <c r="D192" s="47"/>
      <c r="E192" s="47"/>
      <c r="F192" s="49"/>
    </row>
    <row r="193" spans="1:6">
      <c r="A193" s="47"/>
      <c r="B193" s="47"/>
      <c r="C193" s="47"/>
      <c r="D193" s="47"/>
      <c r="E193" s="47"/>
      <c r="F193" s="49"/>
    </row>
    <row r="194" spans="1:6">
      <c r="A194" s="47"/>
      <c r="B194" s="47"/>
      <c r="C194" s="47"/>
      <c r="D194" s="47"/>
      <c r="E194" s="47"/>
      <c r="F194" s="49"/>
    </row>
    <row r="195" spans="1:6">
      <c r="A195" s="47"/>
      <c r="B195" s="47"/>
      <c r="C195" s="47"/>
      <c r="D195" s="47"/>
      <c r="E195" s="47"/>
      <c r="F195" s="49"/>
    </row>
    <row r="196" spans="1:6">
      <c r="A196" s="47"/>
      <c r="B196" s="47"/>
      <c r="C196" s="47"/>
      <c r="D196" s="47"/>
      <c r="E196" s="47"/>
      <c r="F196" s="49"/>
    </row>
    <row r="197" spans="1:6">
      <c r="A197" s="47"/>
      <c r="B197" s="47"/>
      <c r="C197" s="47"/>
      <c r="D197" s="47"/>
      <c r="E197" s="47"/>
      <c r="F197" s="49"/>
    </row>
    <row r="198" spans="1:6">
      <c r="A198" s="47"/>
      <c r="B198" s="47"/>
      <c r="C198" s="47"/>
      <c r="D198" s="47"/>
      <c r="E198" s="47"/>
      <c r="F198" s="49"/>
    </row>
    <row r="199" spans="1:6">
      <c r="A199" s="47"/>
      <c r="B199" s="47"/>
      <c r="C199" s="47"/>
      <c r="D199" s="47"/>
      <c r="E199" s="47"/>
      <c r="F199" s="49"/>
    </row>
    <row r="200" spans="1:6">
      <c r="A200" s="47"/>
      <c r="B200" s="47"/>
      <c r="C200" s="47"/>
      <c r="D200" s="47"/>
      <c r="E200" s="47"/>
      <c r="F200" s="49"/>
    </row>
  </sheetData>
  <phoneticPr fontId="1"/>
  <dataValidations count="2">
    <dataValidation type="list" allowBlank="1" showInputMessage="1" showErrorMessage="1" errorTitle="入力値" error="リストの値を選んでください。" sqref="B2:B2000" xr:uid="{25B5399B-9D28-4081-AF50-0ADC58AC5C43}">
      <formula1>"GRAVITY,LOAD,UNLOAD,BIRTH,DEATH,SRM,RESET_U,RESET_STRESS,MATSET"</formula1>
    </dataValidation>
    <dataValidation type="list" allowBlank="1" showInputMessage="1" showErrorMessage="1" errorTitle="入力値" error="リストの値を選んでください。" sqref="E2:E2000" xr:uid="{70834E1F-E2D9-40DB-8934-72EC7429F709}">
      <formula1>"1,0"</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2">
    <tabColor rgb="FFD9AA50"/>
  </sheetPr>
  <dimension ref="A1:M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13.625" customWidth="1"/>
    <col min="2" max="4" width="15.625" customWidth="1"/>
    <col min="5" max="9" width="12.625" customWidth="1"/>
    <col min="10" max="10" width="40.625" customWidth="1"/>
    <col min="12" max="12" width="18.625" customWidth="1"/>
    <col min="13" max="13" width="60.625" customWidth="1"/>
  </cols>
  <sheetData>
    <row r="1" spans="1:13" ht="42" customHeight="1">
      <c r="A1" s="46" t="s">
        <v>409</v>
      </c>
      <c r="B1" s="46" t="s">
        <v>414</v>
      </c>
      <c r="C1" s="46" t="s">
        <v>415</v>
      </c>
      <c r="D1" s="46" t="s">
        <v>408</v>
      </c>
      <c r="E1" s="46" t="s">
        <v>416</v>
      </c>
      <c r="F1" s="46" t="s">
        <v>417</v>
      </c>
      <c r="G1" s="46" t="s">
        <v>418</v>
      </c>
      <c r="H1" s="46" t="s">
        <v>878</v>
      </c>
      <c r="I1" s="46" t="s">
        <v>879</v>
      </c>
      <c r="J1" s="46" t="s">
        <v>412</v>
      </c>
      <c r="L1" s="36" t="s">
        <v>413</v>
      </c>
      <c r="M1" s="36"/>
    </row>
    <row r="2" spans="1:13" ht="29.1" customHeight="1">
      <c r="A2" s="47">
        <v>1</v>
      </c>
      <c r="B2" s="47" t="s">
        <v>165</v>
      </c>
      <c r="C2" s="47" t="s">
        <v>166</v>
      </c>
      <c r="D2" s="47" t="s">
        <v>167</v>
      </c>
      <c r="E2" s="47">
        <v>0</v>
      </c>
      <c r="F2" s="47"/>
      <c r="G2" s="47"/>
      <c r="H2" s="47"/>
      <c r="I2" s="47"/>
      <c r="J2" s="47" t="s">
        <v>168</v>
      </c>
      <c r="L2" s="36" t="s">
        <v>414</v>
      </c>
      <c r="M2" s="36" t="s">
        <v>1128</v>
      </c>
    </row>
    <row r="3" spans="1:13" ht="29.1" customHeight="1">
      <c r="A3" s="47"/>
      <c r="B3" s="47"/>
      <c r="C3" s="47"/>
      <c r="D3" s="47"/>
      <c r="E3" s="47"/>
      <c r="F3" s="47"/>
      <c r="G3" s="47"/>
      <c r="H3" s="47"/>
      <c r="I3" s="47"/>
      <c r="J3" s="47"/>
      <c r="L3" s="36" t="s">
        <v>419</v>
      </c>
      <c r="M3" s="36" t="s">
        <v>491</v>
      </c>
    </row>
    <row r="4" spans="1:13" ht="29.1" customHeight="1">
      <c r="A4" s="47"/>
      <c r="B4" s="47"/>
      <c r="C4" s="47"/>
      <c r="D4" s="47"/>
      <c r="E4" s="47"/>
      <c r="F4" s="47"/>
      <c r="G4" s="47"/>
      <c r="H4" s="47"/>
      <c r="I4" s="47"/>
      <c r="J4" s="47"/>
      <c r="L4" s="36" t="s">
        <v>492</v>
      </c>
      <c r="M4" s="36" t="s">
        <v>493</v>
      </c>
    </row>
    <row r="5" spans="1:13" ht="29.1" customHeight="1">
      <c r="A5" s="47"/>
      <c r="B5" s="47"/>
      <c r="C5" s="47"/>
      <c r="D5" s="47"/>
      <c r="E5" s="47"/>
      <c r="F5" s="47"/>
      <c r="G5" s="47"/>
      <c r="H5" s="47"/>
      <c r="I5" s="47"/>
      <c r="J5" s="47"/>
      <c r="L5" s="36" t="s">
        <v>494</v>
      </c>
      <c r="M5" s="36" t="s">
        <v>495</v>
      </c>
    </row>
    <row r="6" spans="1:13" ht="29.1" customHeight="1">
      <c r="A6" s="47"/>
      <c r="B6" s="47"/>
      <c r="C6" s="47"/>
      <c r="D6" s="47"/>
      <c r="E6" s="47"/>
      <c r="F6" s="47"/>
      <c r="G6" s="47"/>
      <c r="H6" s="47"/>
      <c r="I6" s="47"/>
      <c r="J6" s="47"/>
      <c r="L6" s="36" t="s">
        <v>496</v>
      </c>
      <c r="M6" s="36" t="s">
        <v>497</v>
      </c>
    </row>
    <row r="7" spans="1:13" ht="29.1" customHeight="1">
      <c r="A7" s="47"/>
      <c r="B7" s="47"/>
      <c r="C7" s="47"/>
      <c r="D7" s="47"/>
      <c r="E7" s="47"/>
      <c r="F7" s="47"/>
      <c r="G7" s="47"/>
      <c r="H7" s="47"/>
      <c r="I7" s="47"/>
      <c r="J7" s="47"/>
      <c r="L7" s="36" t="s">
        <v>583</v>
      </c>
      <c r="M7" s="36" t="s">
        <v>584</v>
      </c>
    </row>
    <row r="8" spans="1:13" ht="29.1" customHeight="1">
      <c r="A8" s="47"/>
      <c r="B8" s="47"/>
      <c r="C8" s="47"/>
      <c r="D8" s="47"/>
      <c r="E8" s="47"/>
      <c r="F8" s="47"/>
      <c r="G8" s="47"/>
      <c r="H8" s="47"/>
      <c r="I8" s="47"/>
      <c r="J8" s="47"/>
      <c r="L8" s="36" t="s">
        <v>415</v>
      </c>
      <c r="M8" s="36" t="s">
        <v>585</v>
      </c>
    </row>
    <row r="9" spans="1:13" ht="29.1" customHeight="1">
      <c r="A9" s="47"/>
      <c r="B9" s="47"/>
      <c r="C9" s="47"/>
      <c r="D9" s="47"/>
      <c r="E9" s="47"/>
      <c r="F9" s="47"/>
      <c r="G9" s="47"/>
      <c r="H9" s="47"/>
      <c r="I9" s="47"/>
      <c r="J9" s="47"/>
      <c r="L9" s="36" t="s">
        <v>586</v>
      </c>
      <c r="M9" s="36" t="s">
        <v>587</v>
      </c>
    </row>
    <row r="10" spans="1:13" ht="29.1" customHeight="1">
      <c r="A10" s="47"/>
      <c r="B10" s="47"/>
      <c r="C10" s="47"/>
      <c r="D10" s="47"/>
      <c r="E10" s="47"/>
      <c r="F10" s="47"/>
      <c r="G10" s="47"/>
      <c r="H10" s="47"/>
      <c r="I10" s="47"/>
      <c r="J10" s="47"/>
      <c r="L10" s="36" t="s">
        <v>588</v>
      </c>
      <c r="M10" s="36" t="s">
        <v>589</v>
      </c>
    </row>
    <row r="11" spans="1:13" ht="29.1" customHeight="1">
      <c r="A11" s="47"/>
      <c r="B11" s="47"/>
      <c r="C11" s="47"/>
      <c r="D11" s="47"/>
      <c r="E11" s="47"/>
      <c r="F11" s="47"/>
      <c r="G11" s="47"/>
      <c r="H11" s="47"/>
      <c r="I11" s="47"/>
      <c r="J11" s="47"/>
      <c r="L11" s="36" t="s">
        <v>590</v>
      </c>
      <c r="M11" s="36" t="s">
        <v>591</v>
      </c>
    </row>
    <row r="12" spans="1:13" ht="29.1" customHeight="1">
      <c r="A12" s="47"/>
      <c r="B12" s="47"/>
      <c r="C12" s="47"/>
      <c r="D12" s="47"/>
      <c r="E12" s="47"/>
      <c r="F12" s="47"/>
      <c r="G12" s="47"/>
      <c r="H12" s="47"/>
      <c r="I12" s="47"/>
      <c r="J12" s="47"/>
      <c r="L12" s="36" t="s">
        <v>592</v>
      </c>
      <c r="M12" s="36" t="s">
        <v>1117</v>
      </c>
    </row>
    <row r="13" spans="1:13" ht="29.1" customHeight="1">
      <c r="A13" s="47"/>
      <c r="B13" s="47"/>
      <c r="C13" s="47"/>
      <c r="D13" s="47"/>
      <c r="E13" s="47"/>
      <c r="F13" s="47"/>
      <c r="G13" s="47"/>
      <c r="H13" s="47"/>
      <c r="I13" s="47"/>
      <c r="J13" s="47"/>
      <c r="L13" s="36" t="s">
        <v>409</v>
      </c>
      <c r="M13" s="36" t="s">
        <v>593</v>
      </c>
    </row>
    <row r="14" spans="1:13" ht="29.1" customHeight="1">
      <c r="A14" s="47"/>
      <c r="B14" s="47"/>
      <c r="C14" s="47"/>
      <c r="D14" s="47"/>
      <c r="E14" s="47"/>
      <c r="F14" s="47"/>
      <c r="G14" s="47"/>
      <c r="H14" s="47"/>
      <c r="I14" s="47"/>
      <c r="J14" s="47"/>
    </row>
    <row r="15" spans="1:13" ht="29.1" customHeight="1">
      <c r="A15" s="47"/>
      <c r="B15" s="47"/>
      <c r="C15" s="47"/>
      <c r="D15" s="47"/>
      <c r="E15" s="47"/>
      <c r="F15" s="47"/>
      <c r="G15" s="47"/>
      <c r="H15" s="47"/>
      <c r="I15" s="47"/>
      <c r="J15" s="47"/>
    </row>
    <row r="16" spans="1:13" ht="29.1" customHeight="1">
      <c r="A16" s="47"/>
      <c r="B16" s="47"/>
      <c r="C16" s="47"/>
      <c r="D16" s="47"/>
      <c r="E16" s="47"/>
      <c r="F16" s="47"/>
      <c r="G16" s="47"/>
      <c r="H16" s="47"/>
      <c r="I16" s="47"/>
      <c r="J16" s="47"/>
    </row>
    <row r="17" spans="1:10" ht="29.1" customHeight="1">
      <c r="A17" s="47"/>
      <c r="B17" s="47"/>
      <c r="C17" s="47"/>
      <c r="D17" s="47"/>
      <c r="E17" s="47"/>
      <c r="F17" s="47"/>
      <c r="G17" s="47"/>
      <c r="H17" s="47"/>
      <c r="I17" s="47"/>
      <c r="J17" s="47"/>
    </row>
    <row r="18" spans="1:10" ht="29.1" customHeight="1">
      <c r="A18" s="47"/>
      <c r="B18" s="47"/>
      <c r="C18" s="47"/>
      <c r="D18" s="47"/>
      <c r="E18" s="47"/>
      <c r="F18" s="47"/>
      <c r="G18" s="47"/>
      <c r="H18" s="47"/>
      <c r="I18" s="47"/>
      <c r="J18" s="47"/>
    </row>
    <row r="19" spans="1:10" ht="29.1" customHeight="1">
      <c r="A19" s="47"/>
      <c r="B19" s="47"/>
      <c r="C19" s="47"/>
      <c r="D19" s="47"/>
      <c r="E19" s="47"/>
      <c r="F19" s="47"/>
      <c r="G19" s="47"/>
      <c r="H19" s="47"/>
      <c r="I19" s="47"/>
      <c r="J19" s="47"/>
    </row>
    <row r="20" spans="1:10" ht="29.1" customHeight="1">
      <c r="A20" s="47"/>
      <c r="B20" s="47"/>
      <c r="C20" s="47"/>
      <c r="D20" s="47"/>
      <c r="E20" s="47"/>
      <c r="F20" s="47"/>
      <c r="G20" s="47"/>
      <c r="H20" s="47"/>
      <c r="I20" s="47"/>
      <c r="J20" s="47"/>
    </row>
    <row r="21" spans="1:10" ht="29.1" customHeight="1">
      <c r="A21" s="47"/>
      <c r="B21" s="47"/>
      <c r="C21" s="47"/>
      <c r="D21" s="47"/>
      <c r="E21" s="47"/>
      <c r="F21" s="47"/>
      <c r="G21" s="47"/>
      <c r="H21" s="47"/>
      <c r="I21" s="47"/>
      <c r="J21" s="47"/>
    </row>
    <row r="22" spans="1:10" ht="29.1" customHeight="1">
      <c r="A22" s="47"/>
      <c r="B22" s="47"/>
      <c r="C22" s="47"/>
      <c r="D22" s="47"/>
      <c r="E22" s="47"/>
      <c r="F22" s="47"/>
      <c r="G22" s="47"/>
      <c r="H22" s="47"/>
      <c r="I22" s="47"/>
      <c r="J22" s="47"/>
    </row>
    <row r="23" spans="1:10" ht="29.1" customHeight="1">
      <c r="A23" s="47"/>
      <c r="B23" s="47"/>
      <c r="C23" s="47"/>
      <c r="D23" s="47"/>
      <c r="E23" s="47"/>
      <c r="F23" s="47"/>
      <c r="G23" s="47"/>
      <c r="H23" s="47"/>
      <c r="I23" s="47"/>
      <c r="J23" s="47"/>
    </row>
    <row r="24" spans="1:10" ht="29.1" customHeight="1">
      <c r="A24" s="47"/>
      <c r="B24" s="47"/>
      <c r="C24" s="47"/>
      <c r="D24" s="47"/>
      <c r="E24" s="47"/>
      <c r="F24" s="47"/>
      <c r="G24" s="47"/>
      <c r="H24" s="47"/>
      <c r="I24" s="47"/>
      <c r="J24" s="47"/>
    </row>
    <row r="25" spans="1:10" ht="29.1" customHeight="1">
      <c r="A25" s="47"/>
      <c r="B25" s="47"/>
      <c r="C25" s="47"/>
      <c r="D25" s="47"/>
      <c r="E25" s="47"/>
      <c r="F25" s="47"/>
      <c r="G25" s="47"/>
      <c r="H25" s="47"/>
      <c r="I25" s="47"/>
      <c r="J25" s="47"/>
    </row>
    <row r="26" spans="1:10" ht="29.1" customHeight="1">
      <c r="A26" s="47"/>
      <c r="B26" s="47"/>
      <c r="C26" s="47"/>
      <c r="D26" s="47"/>
      <c r="E26" s="47"/>
      <c r="F26" s="47"/>
      <c r="G26" s="47"/>
      <c r="H26" s="47"/>
      <c r="I26" s="47"/>
      <c r="J26" s="47"/>
    </row>
    <row r="27" spans="1:10" ht="29.1" customHeight="1">
      <c r="A27" s="47"/>
      <c r="B27" s="47"/>
      <c r="C27" s="47"/>
      <c r="D27" s="47"/>
      <c r="E27" s="47"/>
      <c r="F27" s="47"/>
      <c r="G27" s="47"/>
      <c r="H27" s="47"/>
      <c r="I27" s="47"/>
      <c r="J27" s="47"/>
    </row>
    <row r="28" spans="1:10" ht="29.1" customHeight="1">
      <c r="A28" s="47"/>
      <c r="B28" s="47"/>
      <c r="C28" s="47"/>
      <c r="D28" s="47"/>
      <c r="E28" s="47"/>
      <c r="F28" s="47"/>
      <c r="G28" s="47"/>
      <c r="H28" s="47"/>
      <c r="I28" s="47"/>
      <c r="J28" s="47"/>
    </row>
    <row r="29" spans="1:10" ht="29.1" customHeight="1">
      <c r="A29" s="47"/>
      <c r="B29" s="47"/>
      <c r="C29" s="47"/>
      <c r="D29" s="47"/>
      <c r="E29" s="47"/>
      <c r="F29" s="47"/>
      <c r="G29" s="47"/>
      <c r="H29" s="47"/>
      <c r="I29" s="47"/>
      <c r="J29" s="47"/>
    </row>
    <row r="30" spans="1:10" ht="29.1" customHeight="1">
      <c r="A30" s="47"/>
      <c r="B30" s="47"/>
      <c r="C30" s="47"/>
      <c r="D30" s="47"/>
      <c r="E30" s="47"/>
      <c r="F30" s="47"/>
      <c r="G30" s="47"/>
      <c r="H30" s="47"/>
      <c r="I30" s="47"/>
      <c r="J30" s="47"/>
    </row>
    <row r="31" spans="1:10" ht="29.1" customHeight="1">
      <c r="A31" s="47"/>
      <c r="B31" s="47"/>
      <c r="C31" s="47"/>
      <c r="D31" s="47"/>
      <c r="E31" s="47"/>
      <c r="F31" s="47"/>
      <c r="G31" s="47"/>
      <c r="H31" s="47"/>
      <c r="I31" s="47"/>
      <c r="J31" s="47"/>
    </row>
    <row r="32" spans="1:10" ht="29.1" customHeight="1">
      <c r="A32" s="47"/>
      <c r="B32" s="47"/>
      <c r="C32" s="47"/>
      <c r="D32" s="47"/>
      <c r="E32" s="47"/>
      <c r="F32" s="47"/>
      <c r="G32" s="47"/>
      <c r="H32" s="47"/>
      <c r="I32" s="47"/>
      <c r="J32" s="47"/>
    </row>
    <row r="33" spans="1:10" ht="29.1" customHeight="1">
      <c r="A33" s="47"/>
      <c r="B33" s="47"/>
      <c r="C33" s="47"/>
      <c r="D33" s="47"/>
      <c r="E33" s="47"/>
      <c r="F33" s="47"/>
      <c r="G33" s="47"/>
      <c r="H33" s="47"/>
      <c r="I33" s="47"/>
      <c r="J33" s="47"/>
    </row>
    <row r="34" spans="1:10" ht="29.1" customHeight="1">
      <c r="A34" s="47"/>
      <c r="B34" s="47"/>
      <c r="C34" s="47"/>
      <c r="D34" s="47"/>
      <c r="E34" s="47"/>
      <c r="F34" s="47"/>
      <c r="G34" s="47"/>
      <c r="H34" s="47"/>
      <c r="I34" s="47"/>
      <c r="J34" s="47"/>
    </row>
    <row r="35" spans="1:10" ht="29.1" customHeight="1">
      <c r="A35" s="47"/>
      <c r="B35" s="47"/>
      <c r="C35" s="47"/>
      <c r="D35" s="47"/>
      <c r="E35" s="47"/>
      <c r="F35" s="47"/>
      <c r="G35" s="47"/>
      <c r="H35" s="47"/>
      <c r="I35" s="47"/>
      <c r="J35" s="47"/>
    </row>
    <row r="36" spans="1:10" ht="29.1" customHeight="1">
      <c r="A36" s="47"/>
      <c r="B36" s="47"/>
      <c r="C36" s="47"/>
      <c r="D36" s="47"/>
      <c r="E36" s="47"/>
      <c r="F36" s="47"/>
      <c r="G36" s="47"/>
      <c r="H36" s="47"/>
      <c r="I36" s="47"/>
      <c r="J36" s="47"/>
    </row>
    <row r="37" spans="1:10" ht="29.1" customHeight="1">
      <c r="A37" s="47"/>
      <c r="B37" s="47"/>
      <c r="C37" s="47"/>
      <c r="D37" s="47"/>
      <c r="E37" s="47"/>
      <c r="F37" s="47"/>
      <c r="G37" s="47"/>
      <c r="H37" s="47"/>
      <c r="I37" s="47"/>
      <c r="J37" s="47"/>
    </row>
    <row r="38" spans="1:10" ht="29.1" customHeight="1">
      <c r="A38" s="47"/>
      <c r="B38" s="47"/>
      <c r="C38" s="47"/>
      <c r="D38" s="47"/>
      <c r="E38" s="47"/>
      <c r="F38" s="47"/>
      <c r="G38" s="47"/>
      <c r="H38" s="47"/>
      <c r="I38" s="47"/>
      <c r="J38" s="47"/>
    </row>
    <row r="39" spans="1:10" ht="29.1" customHeight="1">
      <c r="A39" s="47"/>
      <c r="B39" s="47"/>
      <c r="C39" s="47"/>
      <c r="D39" s="47"/>
      <c r="E39" s="47"/>
      <c r="F39" s="47"/>
      <c r="G39" s="47"/>
      <c r="H39" s="47"/>
      <c r="I39" s="47"/>
      <c r="J39" s="47"/>
    </row>
    <row r="40" spans="1:10" ht="29.1" customHeight="1">
      <c r="A40" s="47"/>
      <c r="B40" s="47"/>
      <c r="C40" s="47"/>
      <c r="D40" s="47"/>
      <c r="E40" s="47"/>
      <c r="F40" s="47"/>
      <c r="G40" s="47"/>
      <c r="H40" s="47"/>
      <c r="I40" s="47"/>
      <c r="J40" s="47"/>
    </row>
    <row r="41" spans="1:10" ht="29.1" customHeight="1">
      <c r="A41" s="47"/>
      <c r="B41" s="47"/>
      <c r="C41" s="47"/>
      <c r="D41" s="47"/>
      <c r="E41" s="47"/>
      <c r="F41" s="47"/>
      <c r="G41" s="47"/>
      <c r="H41" s="47"/>
      <c r="I41" s="47"/>
      <c r="J41" s="47"/>
    </row>
    <row r="42" spans="1:10" ht="29.1" customHeight="1">
      <c r="A42" s="47"/>
      <c r="B42" s="47"/>
      <c r="C42" s="47"/>
      <c r="D42" s="47"/>
      <c r="E42" s="47"/>
      <c r="F42" s="47"/>
      <c r="G42" s="47"/>
      <c r="H42" s="47"/>
      <c r="I42" s="47"/>
      <c r="J42" s="47"/>
    </row>
    <row r="43" spans="1:10" ht="29.1" customHeight="1">
      <c r="A43" s="47"/>
      <c r="B43" s="47"/>
      <c r="C43" s="47"/>
      <c r="D43" s="47"/>
      <c r="E43" s="47"/>
      <c r="F43" s="47"/>
      <c r="G43" s="47"/>
      <c r="H43" s="47"/>
      <c r="I43" s="47"/>
      <c r="J43" s="47"/>
    </row>
    <row r="44" spans="1:10" ht="29.1" customHeight="1">
      <c r="A44" s="47"/>
      <c r="B44" s="47"/>
      <c r="C44" s="47"/>
      <c r="D44" s="47"/>
      <c r="E44" s="47"/>
      <c r="F44" s="47"/>
      <c r="G44" s="47"/>
      <c r="H44" s="47"/>
      <c r="I44" s="47"/>
      <c r="J44" s="47"/>
    </row>
    <row r="45" spans="1:10" ht="29.1" customHeight="1">
      <c r="A45" s="47"/>
      <c r="B45" s="47"/>
      <c r="C45" s="47"/>
      <c r="D45" s="47"/>
      <c r="E45" s="47"/>
      <c r="F45" s="47"/>
      <c r="G45" s="47"/>
      <c r="H45" s="47"/>
      <c r="I45" s="47"/>
      <c r="J45" s="47"/>
    </row>
    <row r="46" spans="1:10" ht="29.1" customHeight="1">
      <c r="A46" s="47"/>
      <c r="B46" s="47"/>
      <c r="C46" s="47"/>
      <c r="D46" s="47"/>
      <c r="E46" s="47"/>
      <c r="F46" s="47"/>
      <c r="G46" s="47"/>
      <c r="H46" s="47"/>
      <c r="I46" s="47"/>
      <c r="J46" s="47"/>
    </row>
    <row r="47" spans="1:10" ht="29.1" customHeight="1">
      <c r="A47" s="47"/>
      <c r="B47" s="47"/>
      <c r="C47" s="47"/>
      <c r="D47" s="47"/>
      <c r="E47" s="47"/>
      <c r="F47" s="47"/>
      <c r="G47" s="47"/>
      <c r="H47" s="47"/>
      <c r="I47" s="47"/>
      <c r="J47" s="47"/>
    </row>
    <row r="48" spans="1:10" ht="29.1" customHeight="1">
      <c r="A48" s="47"/>
      <c r="B48" s="47"/>
      <c r="C48" s="47"/>
      <c r="D48" s="47"/>
      <c r="E48" s="47"/>
      <c r="F48" s="47"/>
      <c r="G48" s="47"/>
      <c r="H48" s="47"/>
      <c r="I48" s="47"/>
      <c r="J48" s="47"/>
    </row>
    <row r="49" spans="1:10" ht="29.1" customHeight="1">
      <c r="A49" s="47"/>
      <c r="B49" s="47"/>
      <c r="C49" s="47"/>
      <c r="D49" s="47"/>
      <c r="E49" s="47"/>
      <c r="F49" s="47"/>
      <c r="G49" s="47"/>
      <c r="H49" s="47"/>
      <c r="I49" s="47"/>
      <c r="J49" s="47"/>
    </row>
    <row r="50" spans="1:10" ht="29.1" customHeight="1">
      <c r="A50" s="47"/>
      <c r="B50" s="47"/>
      <c r="C50" s="47"/>
      <c r="D50" s="47"/>
      <c r="E50" s="47"/>
      <c r="F50" s="47"/>
      <c r="G50" s="47"/>
      <c r="H50" s="47"/>
      <c r="I50" s="47"/>
      <c r="J50" s="47"/>
    </row>
    <row r="51" spans="1:10" ht="29.1" customHeight="1">
      <c r="A51" s="47"/>
      <c r="B51" s="47"/>
      <c r="C51" s="47"/>
      <c r="D51" s="47"/>
      <c r="E51" s="47"/>
      <c r="F51" s="47"/>
      <c r="G51" s="47"/>
      <c r="H51" s="47"/>
      <c r="I51" s="47"/>
      <c r="J51" s="47"/>
    </row>
    <row r="52" spans="1:10" ht="29.1" customHeight="1">
      <c r="A52" s="47"/>
      <c r="B52" s="47"/>
      <c r="C52" s="47"/>
      <c r="D52" s="47"/>
      <c r="E52" s="47"/>
      <c r="F52" s="47"/>
      <c r="G52" s="47"/>
      <c r="H52" s="47"/>
      <c r="I52" s="47"/>
      <c r="J52" s="47"/>
    </row>
    <row r="53" spans="1:10" ht="29.1" customHeight="1">
      <c r="A53" s="47"/>
      <c r="B53" s="47"/>
      <c r="C53" s="47"/>
      <c r="D53" s="47"/>
      <c r="E53" s="47"/>
      <c r="F53" s="47"/>
      <c r="G53" s="47"/>
      <c r="H53" s="47"/>
      <c r="I53" s="47"/>
      <c r="J53" s="47"/>
    </row>
    <row r="54" spans="1:10" ht="29.1" customHeight="1">
      <c r="A54" s="47"/>
      <c r="B54" s="47"/>
      <c r="C54" s="47"/>
      <c r="D54" s="47"/>
      <c r="E54" s="47"/>
      <c r="F54" s="47"/>
      <c r="G54" s="47"/>
      <c r="H54" s="47"/>
      <c r="I54" s="47"/>
      <c r="J54" s="47"/>
    </row>
    <row r="55" spans="1:10" ht="29.1" customHeight="1">
      <c r="A55" s="47"/>
      <c r="B55" s="47"/>
      <c r="C55" s="47"/>
      <c r="D55" s="47"/>
      <c r="E55" s="47"/>
      <c r="F55" s="47"/>
      <c r="G55" s="47"/>
      <c r="H55" s="47"/>
      <c r="I55" s="47"/>
      <c r="J55" s="47"/>
    </row>
    <row r="56" spans="1:10" ht="29.1" customHeight="1">
      <c r="A56" s="47"/>
      <c r="B56" s="47"/>
      <c r="C56" s="47"/>
      <c r="D56" s="47"/>
      <c r="E56" s="47"/>
      <c r="F56" s="47"/>
      <c r="G56" s="47"/>
      <c r="H56" s="47"/>
      <c r="I56" s="47"/>
      <c r="J56" s="47"/>
    </row>
    <row r="57" spans="1:10" ht="29.1" customHeight="1">
      <c r="A57" s="47"/>
      <c r="B57" s="47"/>
      <c r="C57" s="47"/>
      <c r="D57" s="47"/>
      <c r="E57" s="47"/>
      <c r="F57" s="47"/>
      <c r="G57" s="47"/>
      <c r="H57" s="47"/>
      <c r="I57" s="47"/>
      <c r="J57" s="47"/>
    </row>
    <row r="58" spans="1:10" ht="29.1" customHeight="1">
      <c r="A58" s="47"/>
      <c r="B58" s="47"/>
      <c r="C58" s="47"/>
      <c r="D58" s="47"/>
      <c r="E58" s="47"/>
      <c r="F58" s="47"/>
      <c r="G58" s="47"/>
      <c r="H58" s="47"/>
      <c r="I58" s="47"/>
      <c r="J58" s="47"/>
    </row>
    <row r="59" spans="1:10" ht="29.1" customHeight="1">
      <c r="A59" s="47"/>
      <c r="B59" s="47"/>
      <c r="C59" s="47"/>
      <c r="D59" s="47"/>
      <c r="E59" s="47"/>
      <c r="F59" s="47"/>
      <c r="G59" s="47"/>
      <c r="H59" s="47"/>
      <c r="I59" s="47"/>
      <c r="J59" s="47"/>
    </row>
    <row r="60" spans="1:10" ht="29.1" customHeight="1">
      <c r="A60" s="47"/>
      <c r="B60" s="47"/>
      <c r="C60" s="47"/>
      <c r="D60" s="47"/>
      <c r="E60" s="47"/>
      <c r="F60" s="47"/>
      <c r="G60" s="47"/>
      <c r="H60" s="47"/>
      <c r="I60" s="47"/>
      <c r="J60" s="47"/>
    </row>
    <row r="61" spans="1:10" ht="29.1" customHeight="1">
      <c r="A61" s="47"/>
      <c r="B61" s="47"/>
      <c r="C61" s="47"/>
      <c r="D61" s="47"/>
      <c r="E61" s="47"/>
      <c r="F61" s="47"/>
      <c r="G61" s="47"/>
      <c r="H61" s="47"/>
      <c r="I61" s="47"/>
      <c r="J61" s="47"/>
    </row>
    <row r="62" spans="1:10" ht="29.1" customHeight="1">
      <c r="A62" s="47"/>
      <c r="B62" s="47"/>
      <c r="C62" s="47"/>
      <c r="D62" s="47"/>
      <c r="E62" s="47"/>
      <c r="F62" s="47"/>
      <c r="G62" s="47"/>
      <c r="H62" s="47"/>
      <c r="I62" s="47"/>
      <c r="J62" s="47"/>
    </row>
    <row r="63" spans="1:10" ht="29.1" customHeight="1">
      <c r="A63" s="47"/>
      <c r="B63" s="47"/>
      <c r="C63" s="47"/>
      <c r="D63" s="47"/>
      <c r="E63" s="47"/>
      <c r="F63" s="47"/>
      <c r="G63" s="47"/>
      <c r="H63" s="47"/>
      <c r="I63" s="47"/>
      <c r="J63" s="47"/>
    </row>
    <row r="64" spans="1:10" ht="29.1" customHeight="1">
      <c r="A64" s="47"/>
      <c r="B64" s="47"/>
      <c r="C64" s="47"/>
      <c r="D64" s="47"/>
      <c r="E64" s="47"/>
      <c r="F64" s="47"/>
      <c r="G64" s="47"/>
      <c r="H64" s="47"/>
      <c r="I64" s="47"/>
      <c r="J64" s="47"/>
    </row>
    <row r="65" spans="1:10" ht="29.1" customHeight="1">
      <c r="A65" s="47"/>
      <c r="B65" s="47"/>
      <c r="C65" s="47"/>
      <c r="D65" s="47"/>
      <c r="E65" s="47"/>
      <c r="F65" s="47"/>
      <c r="G65" s="47"/>
      <c r="H65" s="47"/>
      <c r="I65" s="47"/>
      <c r="J65" s="47"/>
    </row>
    <row r="66" spans="1:10" ht="29.1" customHeight="1">
      <c r="A66" s="47"/>
      <c r="B66" s="47"/>
      <c r="C66" s="47"/>
      <c r="D66" s="47"/>
      <c r="E66" s="47"/>
      <c r="F66" s="47"/>
      <c r="G66" s="47"/>
      <c r="H66" s="47"/>
      <c r="I66" s="47"/>
      <c r="J66" s="47"/>
    </row>
    <row r="67" spans="1:10" ht="29.1" customHeight="1">
      <c r="A67" s="47"/>
      <c r="B67" s="47"/>
      <c r="C67" s="47"/>
      <c r="D67" s="47"/>
      <c r="E67" s="47"/>
      <c r="F67" s="47"/>
      <c r="G67" s="47"/>
      <c r="H67" s="47"/>
      <c r="I67" s="47"/>
      <c r="J67" s="47"/>
    </row>
    <row r="68" spans="1:10" ht="29.1" customHeight="1">
      <c r="A68" s="47"/>
      <c r="B68" s="47"/>
      <c r="C68" s="47"/>
      <c r="D68" s="47"/>
      <c r="E68" s="47"/>
      <c r="F68" s="47"/>
      <c r="G68" s="47"/>
      <c r="H68" s="47"/>
      <c r="I68" s="47"/>
      <c r="J68" s="47"/>
    </row>
    <row r="69" spans="1:10" ht="29.1" customHeight="1">
      <c r="A69" s="47"/>
      <c r="B69" s="47"/>
      <c r="C69" s="47"/>
      <c r="D69" s="47"/>
      <c r="E69" s="47"/>
      <c r="F69" s="47"/>
      <c r="G69" s="47"/>
      <c r="H69" s="47"/>
      <c r="I69" s="47"/>
      <c r="J69" s="47"/>
    </row>
    <row r="70" spans="1:10" ht="29.1" customHeight="1">
      <c r="A70" s="47"/>
      <c r="B70" s="47"/>
      <c r="C70" s="47"/>
      <c r="D70" s="47"/>
      <c r="E70" s="47"/>
      <c r="F70" s="47"/>
      <c r="G70" s="47"/>
      <c r="H70" s="47"/>
      <c r="I70" s="47"/>
      <c r="J70" s="47"/>
    </row>
    <row r="71" spans="1:10" ht="29.1" customHeight="1">
      <c r="A71" s="47"/>
      <c r="B71" s="47"/>
      <c r="C71" s="47"/>
      <c r="D71" s="47"/>
      <c r="E71" s="47"/>
      <c r="F71" s="47"/>
      <c r="G71" s="47"/>
      <c r="H71" s="47"/>
      <c r="I71" s="47"/>
      <c r="J71" s="47"/>
    </row>
    <row r="72" spans="1:10" ht="29.1" customHeight="1">
      <c r="A72" s="47"/>
      <c r="B72" s="47"/>
      <c r="C72" s="47"/>
      <c r="D72" s="47"/>
      <c r="E72" s="47"/>
      <c r="F72" s="47"/>
      <c r="G72" s="47"/>
      <c r="H72" s="47"/>
      <c r="I72" s="47"/>
      <c r="J72" s="47"/>
    </row>
    <row r="73" spans="1:10" ht="29.1" customHeight="1">
      <c r="A73" s="47"/>
      <c r="B73" s="47"/>
      <c r="C73" s="47"/>
      <c r="D73" s="47"/>
      <c r="E73" s="47"/>
      <c r="F73" s="47"/>
      <c r="G73" s="47"/>
      <c r="H73" s="47"/>
      <c r="I73" s="47"/>
      <c r="J73" s="47"/>
    </row>
    <row r="74" spans="1:10" ht="29.1" customHeight="1">
      <c r="A74" s="47"/>
      <c r="B74" s="47"/>
      <c r="C74" s="47"/>
      <c r="D74" s="47"/>
      <c r="E74" s="47"/>
      <c r="F74" s="47"/>
      <c r="G74" s="47"/>
      <c r="H74" s="47"/>
      <c r="I74" s="47"/>
      <c r="J74" s="47"/>
    </row>
    <row r="75" spans="1:10" ht="29.1" customHeight="1">
      <c r="A75" s="47"/>
      <c r="B75" s="47"/>
      <c r="C75" s="47"/>
      <c r="D75" s="47"/>
      <c r="E75" s="47"/>
      <c r="F75" s="47"/>
      <c r="G75" s="47"/>
      <c r="H75" s="47"/>
      <c r="I75" s="47"/>
      <c r="J75" s="47"/>
    </row>
    <row r="76" spans="1:10" ht="29.1" customHeight="1">
      <c r="A76" s="47"/>
      <c r="B76" s="47"/>
      <c r="C76" s="47"/>
      <c r="D76" s="47"/>
      <c r="E76" s="47"/>
      <c r="F76" s="47"/>
      <c r="G76" s="47"/>
      <c r="H76" s="47"/>
      <c r="I76" s="47"/>
      <c r="J76" s="47"/>
    </row>
    <row r="77" spans="1:10" ht="29.1" customHeight="1">
      <c r="A77" s="47"/>
      <c r="B77" s="47"/>
      <c r="C77" s="47"/>
      <c r="D77" s="47"/>
      <c r="E77" s="47"/>
      <c r="F77" s="47"/>
      <c r="G77" s="47"/>
      <c r="H77" s="47"/>
      <c r="I77" s="47"/>
      <c r="J77" s="47"/>
    </row>
    <row r="78" spans="1:10" ht="29.1" customHeight="1">
      <c r="A78" s="47"/>
      <c r="B78" s="47"/>
      <c r="C78" s="47"/>
      <c r="D78" s="47"/>
      <c r="E78" s="47"/>
      <c r="F78" s="47"/>
      <c r="G78" s="47"/>
      <c r="H78" s="47"/>
      <c r="I78" s="47"/>
      <c r="J78" s="47"/>
    </row>
    <row r="79" spans="1:10" ht="29.1" customHeight="1">
      <c r="A79" s="47"/>
      <c r="B79" s="47"/>
      <c r="C79" s="47"/>
      <c r="D79" s="47"/>
      <c r="E79" s="47"/>
      <c r="F79" s="47"/>
      <c r="G79" s="47"/>
      <c r="H79" s="47"/>
      <c r="I79" s="47"/>
      <c r="J79" s="47"/>
    </row>
    <row r="80" spans="1:10" ht="29.1" customHeight="1">
      <c r="A80" s="47"/>
      <c r="B80" s="47"/>
      <c r="C80" s="47"/>
      <c r="D80" s="47"/>
      <c r="E80" s="47"/>
      <c r="F80" s="47"/>
      <c r="G80" s="47"/>
      <c r="H80" s="47"/>
      <c r="I80" s="47"/>
      <c r="J80" s="47"/>
    </row>
    <row r="81" spans="1:10" ht="29.1" customHeight="1">
      <c r="A81" s="47"/>
      <c r="B81" s="47"/>
      <c r="C81" s="47"/>
      <c r="D81" s="47"/>
      <c r="E81" s="47"/>
      <c r="F81" s="47"/>
      <c r="G81" s="47"/>
      <c r="H81" s="47"/>
      <c r="I81" s="47"/>
      <c r="J81" s="47"/>
    </row>
    <row r="82" spans="1:10" ht="29.1" customHeight="1">
      <c r="A82" s="47"/>
      <c r="B82" s="47"/>
      <c r="C82" s="47"/>
      <c r="D82" s="47"/>
      <c r="E82" s="47"/>
      <c r="F82" s="47"/>
      <c r="G82" s="47"/>
      <c r="H82" s="47"/>
      <c r="I82" s="47"/>
      <c r="J82" s="47"/>
    </row>
    <row r="83" spans="1:10" ht="29.1" customHeight="1">
      <c r="A83" s="47"/>
      <c r="B83" s="47"/>
      <c r="C83" s="47"/>
      <c r="D83" s="47"/>
      <c r="E83" s="47"/>
      <c r="F83" s="47"/>
      <c r="G83" s="47"/>
      <c r="H83" s="47"/>
      <c r="I83" s="47"/>
      <c r="J83" s="47"/>
    </row>
    <row r="84" spans="1:10" ht="29.1" customHeight="1">
      <c r="A84" s="47"/>
      <c r="B84" s="47"/>
      <c r="C84" s="47"/>
      <c r="D84" s="47"/>
      <c r="E84" s="47"/>
      <c r="F84" s="47"/>
      <c r="G84" s="47"/>
      <c r="H84" s="47"/>
      <c r="I84" s="47"/>
      <c r="J84" s="47"/>
    </row>
    <row r="85" spans="1:10" ht="29.1" customHeight="1">
      <c r="A85" s="47"/>
      <c r="B85" s="47"/>
      <c r="C85" s="47"/>
      <c r="D85" s="47"/>
      <c r="E85" s="47"/>
      <c r="F85" s="47"/>
      <c r="G85" s="47"/>
      <c r="H85" s="47"/>
      <c r="I85" s="47"/>
      <c r="J85" s="47"/>
    </row>
    <row r="86" spans="1:10" ht="29.1" customHeight="1">
      <c r="A86" s="47"/>
      <c r="B86" s="47"/>
      <c r="C86" s="47"/>
      <c r="D86" s="47"/>
      <c r="E86" s="47"/>
      <c r="F86" s="47"/>
      <c r="G86" s="47"/>
      <c r="H86" s="47"/>
      <c r="I86" s="47"/>
      <c r="J86" s="47"/>
    </row>
    <row r="87" spans="1:10" ht="29.1" customHeight="1">
      <c r="A87" s="47"/>
      <c r="B87" s="47"/>
      <c r="C87" s="47"/>
      <c r="D87" s="47"/>
      <c r="E87" s="47"/>
      <c r="F87" s="47"/>
      <c r="G87" s="47"/>
      <c r="H87" s="47"/>
      <c r="I87" s="47"/>
      <c r="J87" s="47"/>
    </row>
    <row r="88" spans="1:10" ht="29.1" customHeight="1">
      <c r="A88" s="47"/>
      <c r="B88" s="47"/>
      <c r="C88" s="47"/>
      <c r="D88" s="47"/>
      <c r="E88" s="47"/>
      <c r="F88" s="47"/>
      <c r="G88" s="47"/>
      <c r="H88" s="47"/>
      <c r="I88" s="47"/>
      <c r="J88" s="47"/>
    </row>
    <row r="89" spans="1:10" ht="29.1" customHeight="1">
      <c r="A89" s="47"/>
      <c r="B89" s="47"/>
      <c r="C89" s="47"/>
      <c r="D89" s="47"/>
      <c r="E89" s="47"/>
      <c r="F89" s="47"/>
      <c r="G89" s="47"/>
      <c r="H89" s="47"/>
      <c r="I89" s="47"/>
      <c r="J89" s="47"/>
    </row>
    <row r="90" spans="1:10" ht="29.1" customHeight="1">
      <c r="A90" s="47"/>
      <c r="B90" s="47"/>
      <c r="C90" s="47"/>
      <c r="D90" s="47"/>
      <c r="E90" s="47"/>
      <c r="F90" s="47"/>
      <c r="G90" s="47"/>
      <c r="H90" s="47"/>
      <c r="I90" s="47"/>
      <c r="J90" s="47"/>
    </row>
    <row r="91" spans="1:10" ht="29.1" customHeight="1">
      <c r="A91" s="47"/>
      <c r="B91" s="47"/>
      <c r="C91" s="47"/>
      <c r="D91" s="47"/>
      <c r="E91" s="47"/>
      <c r="F91" s="47"/>
      <c r="G91" s="47"/>
      <c r="H91" s="47"/>
      <c r="I91" s="47"/>
      <c r="J91" s="47"/>
    </row>
    <row r="92" spans="1:10" ht="29.1" customHeight="1">
      <c r="A92" s="47"/>
      <c r="B92" s="47"/>
      <c r="C92" s="47"/>
      <c r="D92" s="47"/>
      <c r="E92" s="47"/>
      <c r="F92" s="47"/>
      <c r="G92" s="47"/>
      <c r="H92" s="47"/>
      <c r="I92" s="47"/>
      <c r="J92" s="47"/>
    </row>
    <row r="93" spans="1:10" ht="29.1" customHeight="1">
      <c r="A93" s="47"/>
      <c r="B93" s="47"/>
      <c r="C93" s="47"/>
      <c r="D93" s="47"/>
      <c r="E93" s="47"/>
      <c r="F93" s="47"/>
      <c r="G93" s="47"/>
      <c r="H93" s="47"/>
      <c r="I93" s="47"/>
      <c r="J93" s="47"/>
    </row>
    <row r="94" spans="1:10" ht="29.1" customHeight="1">
      <c r="A94" s="47"/>
      <c r="B94" s="47"/>
      <c r="C94" s="47"/>
      <c r="D94" s="47"/>
      <c r="E94" s="47"/>
      <c r="F94" s="47"/>
      <c r="G94" s="47"/>
      <c r="H94" s="47"/>
      <c r="I94" s="47"/>
      <c r="J94" s="47"/>
    </row>
    <row r="95" spans="1:10" ht="29.1" customHeight="1">
      <c r="A95" s="47"/>
      <c r="B95" s="47"/>
      <c r="C95" s="47"/>
      <c r="D95" s="47"/>
      <c r="E95" s="47"/>
      <c r="F95" s="47"/>
      <c r="G95" s="47"/>
      <c r="H95" s="47"/>
      <c r="I95" s="47"/>
      <c r="J95" s="47"/>
    </row>
    <row r="96" spans="1:10" ht="29.1" customHeight="1">
      <c r="A96" s="47"/>
      <c r="B96" s="47"/>
      <c r="C96" s="47"/>
      <c r="D96" s="47"/>
      <c r="E96" s="47"/>
      <c r="F96" s="47"/>
      <c r="G96" s="47"/>
      <c r="H96" s="47"/>
      <c r="I96" s="47"/>
      <c r="J96" s="47"/>
    </row>
    <row r="97" spans="1:10" ht="29.1" customHeight="1">
      <c r="A97" s="47"/>
      <c r="B97" s="47"/>
      <c r="C97" s="47"/>
      <c r="D97" s="47"/>
      <c r="E97" s="47"/>
      <c r="F97" s="47"/>
      <c r="G97" s="47"/>
      <c r="H97" s="47"/>
      <c r="I97" s="47"/>
      <c r="J97" s="47"/>
    </row>
    <row r="98" spans="1:10" ht="29.1" customHeight="1">
      <c r="A98" s="47"/>
      <c r="B98" s="47"/>
      <c r="C98" s="47"/>
      <c r="D98" s="47"/>
      <c r="E98" s="47"/>
      <c r="F98" s="47"/>
      <c r="G98" s="47"/>
      <c r="H98" s="47"/>
      <c r="I98" s="47"/>
      <c r="J98" s="47"/>
    </row>
    <row r="99" spans="1:10" ht="29.1" customHeight="1">
      <c r="A99" s="47"/>
      <c r="B99" s="47"/>
      <c r="C99" s="47"/>
      <c r="D99" s="47"/>
      <c r="E99" s="47"/>
      <c r="F99" s="47"/>
      <c r="G99" s="47"/>
      <c r="H99" s="47"/>
      <c r="I99" s="47"/>
      <c r="J99" s="47"/>
    </row>
    <row r="100" spans="1:10" ht="29.1" customHeight="1">
      <c r="A100" s="47"/>
      <c r="B100" s="47"/>
      <c r="C100" s="47"/>
      <c r="D100" s="47"/>
      <c r="E100" s="47"/>
      <c r="F100" s="47"/>
      <c r="G100" s="47"/>
      <c r="H100" s="47"/>
      <c r="I100" s="47"/>
      <c r="J100" s="47"/>
    </row>
    <row r="101" spans="1:10" ht="29.1" customHeight="1">
      <c r="A101" s="47"/>
      <c r="B101" s="47"/>
      <c r="C101" s="47"/>
      <c r="D101" s="47"/>
      <c r="E101" s="47"/>
      <c r="F101" s="47"/>
      <c r="G101" s="47"/>
      <c r="H101" s="47"/>
      <c r="I101" s="47"/>
      <c r="J101" s="47"/>
    </row>
    <row r="102" spans="1:10" ht="29.1" customHeight="1">
      <c r="A102" s="47"/>
      <c r="B102" s="47"/>
      <c r="C102" s="47"/>
      <c r="D102" s="47"/>
      <c r="E102" s="47"/>
      <c r="F102" s="47"/>
      <c r="G102" s="47"/>
      <c r="H102" s="47"/>
      <c r="I102" s="47"/>
      <c r="J102" s="47"/>
    </row>
    <row r="103" spans="1:10" ht="29.1" customHeight="1">
      <c r="A103" s="47"/>
      <c r="B103" s="47"/>
      <c r="C103" s="47"/>
      <c r="D103" s="47"/>
      <c r="E103" s="47"/>
      <c r="F103" s="47"/>
      <c r="G103" s="47"/>
      <c r="H103" s="47"/>
      <c r="I103" s="47"/>
      <c r="J103" s="47"/>
    </row>
    <row r="104" spans="1:10" ht="29.1" customHeight="1">
      <c r="A104" s="47"/>
      <c r="B104" s="47"/>
      <c r="C104" s="47"/>
      <c r="D104" s="47"/>
      <c r="E104" s="47"/>
      <c r="F104" s="47"/>
      <c r="G104" s="47"/>
      <c r="H104" s="47"/>
      <c r="I104" s="47"/>
      <c r="J104" s="47"/>
    </row>
    <row r="105" spans="1:10" ht="29.1" customHeight="1">
      <c r="A105" s="47"/>
      <c r="B105" s="47"/>
      <c r="C105" s="47"/>
      <c r="D105" s="47"/>
      <c r="E105" s="47"/>
      <c r="F105" s="47"/>
      <c r="G105" s="47"/>
      <c r="H105" s="47"/>
      <c r="I105" s="47"/>
      <c r="J105" s="47"/>
    </row>
    <row r="106" spans="1:10" ht="29.1" customHeight="1">
      <c r="A106" s="47"/>
      <c r="B106" s="47"/>
      <c r="C106" s="47"/>
      <c r="D106" s="47"/>
      <c r="E106" s="47"/>
      <c r="F106" s="47"/>
      <c r="G106" s="47"/>
      <c r="H106" s="47"/>
      <c r="I106" s="47"/>
      <c r="J106" s="47"/>
    </row>
    <row r="107" spans="1:10" ht="29.1" customHeight="1">
      <c r="A107" s="47"/>
      <c r="B107" s="47"/>
      <c r="C107" s="47"/>
      <c r="D107" s="47"/>
      <c r="E107" s="47"/>
      <c r="F107" s="47"/>
      <c r="G107" s="47"/>
      <c r="H107" s="47"/>
      <c r="I107" s="47"/>
      <c r="J107" s="47"/>
    </row>
    <row r="108" spans="1:10" ht="29.1" customHeight="1">
      <c r="A108" s="47"/>
      <c r="B108" s="47"/>
      <c r="C108" s="47"/>
      <c r="D108" s="47"/>
      <c r="E108" s="47"/>
      <c r="F108" s="47"/>
      <c r="G108" s="47"/>
      <c r="H108" s="47"/>
      <c r="I108" s="47"/>
      <c r="J108" s="47"/>
    </row>
    <row r="109" spans="1:10" ht="29.1" customHeight="1">
      <c r="A109" s="47"/>
      <c r="B109" s="47"/>
      <c r="C109" s="47"/>
      <c r="D109" s="47"/>
      <c r="E109" s="47"/>
      <c r="F109" s="47"/>
      <c r="G109" s="47"/>
      <c r="H109" s="47"/>
      <c r="I109" s="47"/>
      <c r="J109" s="47"/>
    </row>
    <row r="110" spans="1:10" ht="29.1" customHeight="1">
      <c r="A110" s="47"/>
      <c r="B110" s="47"/>
      <c r="C110" s="47"/>
      <c r="D110" s="47"/>
      <c r="E110" s="47"/>
      <c r="F110" s="47"/>
      <c r="G110" s="47"/>
      <c r="H110" s="47"/>
      <c r="I110" s="47"/>
      <c r="J110" s="47"/>
    </row>
    <row r="111" spans="1:10" ht="29.1" customHeight="1">
      <c r="A111" s="47"/>
      <c r="B111" s="47"/>
      <c r="C111" s="47"/>
      <c r="D111" s="47"/>
      <c r="E111" s="47"/>
      <c r="F111" s="47"/>
      <c r="G111" s="47"/>
      <c r="H111" s="47"/>
      <c r="I111" s="47"/>
      <c r="J111" s="47"/>
    </row>
    <row r="112" spans="1:10" ht="29.1" customHeight="1">
      <c r="A112" s="47"/>
      <c r="B112" s="47"/>
      <c r="C112" s="47"/>
      <c r="D112" s="47"/>
      <c r="E112" s="47"/>
      <c r="F112" s="47"/>
      <c r="G112" s="47"/>
      <c r="H112" s="47"/>
      <c r="I112" s="47"/>
      <c r="J112" s="47"/>
    </row>
    <row r="113" spans="1:10" ht="29.1" customHeight="1">
      <c r="A113" s="47"/>
      <c r="B113" s="47"/>
      <c r="C113" s="47"/>
      <c r="D113" s="47"/>
      <c r="E113" s="47"/>
      <c r="F113" s="47"/>
      <c r="G113" s="47"/>
      <c r="H113" s="47"/>
      <c r="I113" s="47"/>
      <c r="J113" s="47"/>
    </row>
    <row r="114" spans="1:10" ht="29.1" customHeight="1">
      <c r="A114" s="47"/>
      <c r="B114" s="47"/>
      <c r="C114" s="47"/>
      <c r="D114" s="47"/>
      <c r="E114" s="47"/>
      <c r="F114" s="47"/>
      <c r="G114" s="47"/>
      <c r="H114" s="47"/>
      <c r="I114" s="47"/>
      <c r="J114" s="47"/>
    </row>
    <row r="115" spans="1:10" ht="29.1" customHeight="1">
      <c r="A115" s="47"/>
      <c r="B115" s="47"/>
      <c r="C115" s="47"/>
      <c r="D115" s="47"/>
      <c r="E115" s="47"/>
      <c r="F115" s="47"/>
      <c r="G115" s="47"/>
      <c r="H115" s="47"/>
      <c r="I115" s="47"/>
      <c r="J115" s="47"/>
    </row>
    <row r="116" spans="1:10" ht="29.1" customHeight="1">
      <c r="A116" s="47"/>
      <c r="B116" s="47"/>
      <c r="C116" s="47"/>
      <c r="D116" s="47"/>
      <c r="E116" s="47"/>
      <c r="F116" s="47"/>
      <c r="G116" s="47"/>
      <c r="H116" s="47"/>
      <c r="I116" s="47"/>
      <c r="J116" s="47"/>
    </row>
    <row r="117" spans="1:10" ht="29.1" customHeight="1">
      <c r="A117" s="47"/>
      <c r="B117" s="47"/>
      <c r="C117" s="47"/>
      <c r="D117" s="47"/>
      <c r="E117" s="47"/>
      <c r="F117" s="47"/>
      <c r="G117" s="47"/>
      <c r="H117" s="47"/>
      <c r="I117" s="47"/>
      <c r="J117" s="47"/>
    </row>
    <row r="118" spans="1:10" ht="29.1" customHeight="1">
      <c r="A118" s="47"/>
      <c r="B118" s="47"/>
      <c r="C118" s="47"/>
      <c r="D118" s="47"/>
      <c r="E118" s="47"/>
      <c r="F118" s="47"/>
      <c r="G118" s="47"/>
      <c r="H118" s="47"/>
      <c r="I118" s="47"/>
      <c r="J118" s="47"/>
    </row>
    <row r="119" spans="1:10" ht="29.1" customHeight="1">
      <c r="A119" s="47"/>
      <c r="B119" s="47"/>
      <c r="C119" s="47"/>
      <c r="D119" s="47"/>
      <c r="E119" s="47"/>
      <c r="F119" s="47"/>
      <c r="G119" s="47"/>
      <c r="H119" s="47"/>
      <c r="I119" s="47"/>
      <c r="J119" s="47"/>
    </row>
    <row r="120" spans="1:10" ht="29.1" customHeight="1">
      <c r="A120" s="47"/>
      <c r="B120" s="47"/>
      <c r="C120" s="47"/>
      <c r="D120" s="47"/>
      <c r="E120" s="47"/>
      <c r="F120" s="47"/>
      <c r="G120" s="47"/>
      <c r="H120" s="47"/>
      <c r="I120" s="47"/>
      <c r="J120" s="47"/>
    </row>
    <row r="121" spans="1:10" ht="29.1" customHeight="1">
      <c r="A121" s="47"/>
      <c r="B121" s="47"/>
      <c r="C121" s="47"/>
      <c r="D121" s="47"/>
      <c r="E121" s="47"/>
      <c r="F121" s="47"/>
      <c r="G121" s="47"/>
      <c r="H121" s="47"/>
      <c r="I121" s="47"/>
      <c r="J121" s="47"/>
    </row>
    <row r="122" spans="1:10" ht="29.1" customHeight="1">
      <c r="A122" s="47"/>
      <c r="B122" s="47"/>
      <c r="C122" s="47"/>
      <c r="D122" s="47"/>
      <c r="E122" s="47"/>
      <c r="F122" s="47"/>
      <c r="G122" s="47"/>
      <c r="H122" s="47"/>
      <c r="I122" s="47"/>
      <c r="J122" s="47"/>
    </row>
    <row r="123" spans="1:10" ht="29.1" customHeight="1">
      <c r="A123" s="47"/>
      <c r="B123" s="47"/>
      <c r="C123" s="47"/>
      <c r="D123" s="47"/>
      <c r="E123" s="47"/>
      <c r="F123" s="47"/>
      <c r="G123" s="47"/>
      <c r="H123" s="47"/>
      <c r="I123" s="47"/>
      <c r="J123" s="47"/>
    </row>
    <row r="124" spans="1:10" ht="29.1" customHeight="1">
      <c r="A124" s="47"/>
      <c r="B124" s="47"/>
      <c r="C124" s="47"/>
      <c r="D124" s="47"/>
      <c r="E124" s="47"/>
      <c r="F124" s="47"/>
      <c r="G124" s="47"/>
      <c r="H124" s="47"/>
      <c r="I124" s="47"/>
      <c r="J124" s="47"/>
    </row>
    <row r="125" spans="1:10" ht="29.1" customHeight="1">
      <c r="A125" s="47"/>
      <c r="B125" s="47"/>
      <c r="C125" s="47"/>
      <c r="D125" s="47"/>
      <c r="E125" s="47"/>
      <c r="F125" s="47"/>
      <c r="G125" s="47"/>
      <c r="H125" s="47"/>
      <c r="I125" s="47"/>
      <c r="J125" s="47"/>
    </row>
    <row r="126" spans="1:10" ht="29.1" customHeight="1">
      <c r="A126" s="47"/>
      <c r="B126" s="47"/>
      <c r="C126" s="47"/>
      <c r="D126" s="47"/>
      <c r="E126" s="47"/>
      <c r="F126" s="47"/>
      <c r="G126" s="47"/>
      <c r="H126" s="47"/>
      <c r="I126" s="47"/>
      <c r="J126" s="47"/>
    </row>
    <row r="127" spans="1:10" ht="29.1" customHeight="1">
      <c r="A127" s="47"/>
      <c r="B127" s="47"/>
      <c r="C127" s="47"/>
      <c r="D127" s="47"/>
      <c r="E127" s="47"/>
      <c r="F127" s="47"/>
      <c r="G127" s="47"/>
      <c r="H127" s="47"/>
      <c r="I127" s="47"/>
      <c r="J127" s="47"/>
    </row>
    <row r="128" spans="1:10" ht="29.1" customHeight="1">
      <c r="A128" s="47"/>
      <c r="B128" s="47"/>
      <c r="C128" s="47"/>
      <c r="D128" s="47"/>
      <c r="E128" s="47"/>
      <c r="F128" s="47"/>
      <c r="G128" s="47"/>
      <c r="H128" s="47"/>
      <c r="I128" s="47"/>
      <c r="J128" s="47"/>
    </row>
    <row r="129" spans="1:10" ht="29.1" customHeight="1">
      <c r="A129" s="47"/>
      <c r="B129" s="47"/>
      <c r="C129" s="47"/>
      <c r="D129" s="47"/>
      <c r="E129" s="47"/>
      <c r="F129" s="47"/>
      <c r="G129" s="47"/>
      <c r="H129" s="47"/>
      <c r="I129" s="47"/>
      <c r="J129" s="47"/>
    </row>
    <row r="130" spans="1:10" ht="29.1" customHeight="1">
      <c r="A130" s="47"/>
      <c r="B130" s="47"/>
      <c r="C130" s="47"/>
      <c r="D130" s="47"/>
      <c r="E130" s="47"/>
      <c r="F130" s="47"/>
      <c r="G130" s="47"/>
      <c r="H130" s="47"/>
      <c r="I130" s="47"/>
      <c r="J130" s="47"/>
    </row>
    <row r="131" spans="1:10" ht="29.1" customHeight="1">
      <c r="A131" s="47"/>
      <c r="B131" s="47"/>
      <c r="C131" s="47"/>
      <c r="D131" s="47"/>
      <c r="E131" s="47"/>
      <c r="F131" s="47"/>
      <c r="G131" s="47"/>
      <c r="H131" s="47"/>
      <c r="I131" s="47"/>
      <c r="J131" s="47"/>
    </row>
    <row r="132" spans="1:10" ht="29.1" customHeight="1">
      <c r="A132" s="47"/>
      <c r="B132" s="47"/>
      <c r="C132" s="47"/>
      <c r="D132" s="47"/>
      <c r="E132" s="47"/>
      <c r="F132" s="47"/>
      <c r="G132" s="47"/>
      <c r="H132" s="47"/>
      <c r="I132" s="47"/>
      <c r="J132" s="47"/>
    </row>
    <row r="133" spans="1:10" ht="29.1" customHeight="1">
      <c r="A133" s="47"/>
      <c r="B133" s="47"/>
      <c r="C133" s="47"/>
      <c r="D133" s="47"/>
      <c r="E133" s="47"/>
      <c r="F133" s="47"/>
      <c r="G133" s="47"/>
      <c r="H133" s="47"/>
      <c r="I133" s="47"/>
      <c r="J133" s="47"/>
    </row>
    <row r="134" spans="1:10" ht="29.1" customHeight="1">
      <c r="A134" s="47"/>
      <c r="B134" s="47"/>
      <c r="C134" s="47"/>
      <c r="D134" s="47"/>
      <c r="E134" s="47"/>
      <c r="F134" s="47"/>
      <c r="G134" s="47"/>
      <c r="H134" s="47"/>
      <c r="I134" s="47"/>
      <c r="J134" s="47"/>
    </row>
    <row r="135" spans="1:10" ht="29.1" customHeight="1">
      <c r="A135" s="47"/>
      <c r="B135" s="47"/>
      <c r="C135" s="47"/>
      <c r="D135" s="47"/>
      <c r="E135" s="47"/>
      <c r="F135" s="47"/>
      <c r="G135" s="47"/>
      <c r="H135" s="47"/>
      <c r="I135" s="47"/>
      <c r="J135" s="47"/>
    </row>
    <row r="136" spans="1:10" ht="29.1" customHeight="1">
      <c r="A136" s="47"/>
      <c r="B136" s="47"/>
      <c r="C136" s="47"/>
      <c r="D136" s="47"/>
      <c r="E136" s="47"/>
      <c r="F136" s="47"/>
      <c r="G136" s="47"/>
      <c r="H136" s="47"/>
      <c r="I136" s="47"/>
      <c r="J136" s="47"/>
    </row>
    <row r="137" spans="1:10" ht="29.1" customHeight="1">
      <c r="A137" s="47"/>
      <c r="B137" s="47"/>
      <c r="C137" s="47"/>
      <c r="D137" s="47"/>
      <c r="E137" s="47"/>
      <c r="F137" s="47"/>
      <c r="G137" s="47"/>
      <c r="H137" s="47"/>
      <c r="I137" s="47"/>
      <c r="J137" s="47"/>
    </row>
    <row r="138" spans="1:10" ht="29.1" customHeight="1">
      <c r="A138" s="47"/>
      <c r="B138" s="47"/>
      <c r="C138" s="47"/>
      <c r="D138" s="47"/>
      <c r="E138" s="47"/>
      <c r="F138" s="47"/>
      <c r="G138" s="47"/>
      <c r="H138" s="47"/>
      <c r="I138" s="47"/>
      <c r="J138" s="47"/>
    </row>
    <row r="139" spans="1:10" ht="29.1" customHeight="1">
      <c r="A139" s="47"/>
      <c r="B139" s="47"/>
      <c r="C139" s="47"/>
      <c r="D139" s="47"/>
      <c r="E139" s="47"/>
      <c r="F139" s="47"/>
      <c r="G139" s="47"/>
      <c r="H139" s="47"/>
      <c r="I139" s="47"/>
      <c r="J139" s="47"/>
    </row>
    <row r="140" spans="1:10" ht="29.1" customHeight="1">
      <c r="A140" s="47"/>
      <c r="B140" s="47"/>
      <c r="C140" s="47"/>
      <c r="D140" s="47"/>
      <c r="E140" s="47"/>
      <c r="F140" s="47"/>
      <c r="G140" s="47"/>
      <c r="H140" s="47"/>
      <c r="I140" s="47"/>
      <c r="J140" s="47"/>
    </row>
    <row r="141" spans="1:10" ht="29.1" customHeight="1">
      <c r="A141" s="47"/>
      <c r="B141" s="47"/>
      <c r="C141" s="47"/>
      <c r="D141" s="47"/>
      <c r="E141" s="47"/>
      <c r="F141" s="47"/>
      <c r="G141" s="47"/>
      <c r="H141" s="47"/>
      <c r="I141" s="47"/>
      <c r="J141" s="47"/>
    </row>
    <row r="142" spans="1:10" ht="29.1" customHeight="1">
      <c r="A142" s="47"/>
      <c r="B142" s="47"/>
      <c r="C142" s="47"/>
      <c r="D142" s="47"/>
      <c r="E142" s="47"/>
      <c r="F142" s="47"/>
      <c r="G142" s="47"/>
      <c r="H142" s="47"/>
      <c r="I142" s="47"/>
      <c r="J142" s="47"/>
    </row>
    <row r="143" spans="1:10" ht="29.1" customHeight="1">
      <c r="A143" s="47"/>
      <c r="B143" s="47"/>
      <c r="C143" s="47"/>
      <c r="D143" s="47"/>
      <c r="E143" s="47"/>
      <c r="F143" s="47"/>
      <c r="G143" s="47"/>
      <c r="H143" s="47"/>
      <c r="I143" s="47"/>
      <c r="J143" s="47"/>
    </row>
    <row r="144" spans="1:10" ht="29.1" customHeight="1">
      <c r="A144" s="47"/>
      <c r="B144" s="47"/>
      <c r="C144" s="47"/>
      <c r="D144" s="47"/>
      <c r="E144" s="47"/>
      <c r="F144" s="47"/>
      <c r="G144" s="47"/>
      <c r="H144" s="47"/>
      <c r="I144" s="47"/>
      <c r="J144" s="47"/>
    </row>
    <row r="145" spans="1:10" ht="29.1" customHeight="1">
      <c r="A145" s="47"/>
      <c r="B145" s="47"/>
      <c r="C145" s="47"/>
      <c r="D145" s="47"/>
      <c r="E145" s="47"/>
      <c r="F145" s="47"/>
      <c r="G145" s="47"/>
      <c r="H145" s="47"/>
      <c r="I145" s="47"/>
      <c r="J145" s="47"/>
    </row>
    <row r="146" spans="1:10" ht="29.1" customHeight="1">
      <c r="A146" s="47"/>
      <c r="B146" s="47"/>
      <c r="C146" s="47"/>
      <c r="D146" s="47"/>
      <c r="E146" s="47"/>
      <c r="F146" s="47"/>
      <c r="G146" s="47"/>
      <c r="H146" s="47"/>
      <c r="I146" s="47"/>
      <c r="J146" s="47"/>
    </row>
    <row r="147" spans="1:10" ht="29.1" customHeight="1">
      <c r="A147" s="47"/>
      <c r="B147" s="47"/>
      <c r="C147" s="47"/>
      <c r="D147" s="47"/>
      <c r="E147" s="47"/>
      <c r="F147" s="47"/>
      <c r="G147" s="47"/>
      <c r="H147" s="47"/>
      <c r="I147" s="47"/>
      <c r="J147" s="47"/>
    </row>
    <row r="148" spans="1:10" ht="29.1" customHeight="1">
      <c r="A148" s="47"/>
      <c r="B148" s="47"/>
      <c r="C148" s="47"/>
      <c r="D148" s="47"/>
      <c r="E148" s="47"/>
      <c r="F148" s="47"/>
      <c r="G148" s="47"/>
      <c r="H148" s="47"/>
      <c r="I148" s="47"/>
      <c r="J148" s="47"/>
    </row>
    <row r="149" spans="1:10" ht="29.1" customHeight="1">
      <c r="A149" s="47"/>
      <c r="B149" s="47"/>
      <c r="C149" s="47"/>
      <c r="D149" s="47"/>
      <c r="E149" s="47"/>
      <c r="F149" s="47"/>
      <c r="G149" s="47"/>
      <c r="H149" s="47"/>
      <c r="I149" s="47"/>
      <c r="J149" s="47"/>
    </row>
    <row r="150" spans="1:10" ht="29.1" customHeight="1">
      <c r="A150" s="47"/>
      <c r="B150" s="47"/>
      <c r="C150" s="47"/>
      <c r="D150" s="47"/>
      <c r="E150" s="47"/>
      <c r="F150" s="47"/>
      <c r="G150" s="47"/>
      <c r="H150" s="47"/>
      <c r="I150" s="47"/>
      <c r="J150" s="47"/>
    </row>
    <row r="151" spans="1:10" ht="29.1" customHeight="1">
      <c r="A151" s="47"/>
      <c r="B151" s="47"/>
      <c r="C151" s="47"/>
      <c r="D151" s="47"/>
      <c r="E151" s="47"/>
      <c r="F151" s="47"/>
      <c r="G151" s="47"/>
      <c r="H151" s="47"/>
      <c r="I151" s="47"/>
      <c r="J151" s="47"/>
    </row>
    <row r="152" spans="1:10" ht="29.1" customHeight="1">
      <c r="A152" s="47"/>
      <c r="B152" s="47"/>
      <c r="C152" s="47"/>
      <c r="D152" s="47"/>
      <c r="E152" s="47"/>
      <c r="F152" s="47"/>
      <c r="G152" s="47"/>
      <c r="H152" s="47"/>
      <c r="I152" s="47"/>
      <c r="J152" s="47"/>
    </row>
    <row r="153" spans="1:10" ht="29.1" customHeight="1">
      <c r="A153" s="47"/>
      <c r="B153" s="47"/>
      <c r="C153" s="47"/>
      <c r="D153" s="47"/>
      <c r="E153" s="47"/>
      <c r="F153" s="47"/>
      <c r="G153" s="47"/>
      <c r="H153" s="47"/>
      <c r="I153" s="47"/>
      <c r="J153" s="47"/>
    </row>
    <row r="154" spans="1:10" ht="29.1" customHeight="1">
      <c r="A154" s="47"/>
      <c r="B154" s="47"/>
      <c r="C154" s="47"/>
      <c r="D154" s="47"/>
      <c r="E154" s="47"/>
      <c r="F154" s="47"/>
      <c r="G154" s="47"/>
      <c r="H154" s="47"/>
      <c r="I154" s="47"/>
      <c r="J154" s="47"/>
    </row>
    <row r="155" spans="1:10" ht="29.1" customHeight="1">
      <c r="A155" s="47"/>
      <c r="B155" s="47"/>
      <c r="C155" s="47"/>
      <c r="D155" s="47"/>
      <c r="E155" s="47"/>
      <c r="F155" s="47"/>
      <c r="G155" s="47"/>
      <c r="H155" s="47"/>
      <c r="I155" s="47"/>
      <c r="J155" s="47"/>
    </row>
    <row r="156" spans="1:10" ht="29.1" customHeight="1">
      <c r="A156" s="47"/>
      <c r="B156" s="47"/>
      <c r="C156" s="47"/>
      <c r="D156" s="47"/>
      <c r="E156" s="47"/>
      <c r="F156" s="47"/>
      <c r="G156" s="47"/>
      <c r="H156" s="47"/>
      <c r="I156" s="47"/>
      <c r="J156" s="47"/>
    </row>
    <row r="157" spans="1:10" ht="29.1" customHeight="1">
      <c r="A157" s="47"/>
      <c r="B157" s="47"/>
      <c r="C157" s="47"/>
      <c r="D157" s="47"/>
      <c r="E157" s="47"/>
      <c r="F157" s="47"/>
      <c r="G157" s="47"/>
      <c r="H157" s="47"/>
      <c r="I157" s="47"/>
      <c r="J157" s="47"/>
    </row>
    <row r="158" spans="1:10" ht="29.1" customHeight="1">
      <c r="A158" s="47"/>
      <c r="B158" s="47"/>
      <c r="C158" s="47"/>
      <c r="D158" s="47"/>
      <c r="E158" s="47"/>
      <c r="F158" s="47"/>
      <c r="G158" s="47"/>
      <c r="H158" s="47"/>
      <c r="I158" s="47"/>
      <c r="J158" s="47"/>
    </row>
    <row r="159" spans="1:10" ht="29.1" customHeight="1">
      <c r="A159" s="47"/>
      <c r="B159" s="47"/>
      <c r="C159" s="47"/>
      <c r="D159" s="47"/>
      <c r="E159" s="47"/>
      <c r="F159" s="47"/>
      <c r="G159" s="47"/>
      <c r="H159" s="47"/>
      <c r="I159" s="47"/>
      <c r="J159" s="47"/>
    </row>
    <row r="160" spans="1:10" ht="29.1" customHeight="1">
      <c r="A160" s="47"/>
      <c r="B160" s="47"/>
      <c r="C160" s="47"/>
      <c r="D160" s="47"/>
      <c r="E160" s="47"/>
      <c r="F160" s="47"/>
      <c r="G160" s="47"/>
      <c r="H160" s="47"/>
      <c r="I160" s="47"/>
      <c r="J160" s="47"/>
    </row>
    <row r="161" spans="1:10" ht="29.1" customHeight="1">
      <c r="A161" s="47"/>
      <c r="B161" s="47"/>
      <c r="C161" s="47"/>
      <c r="D161" s="47"/>
      <c r="E161" s="47"/>
      <c r="F161" s="47"/>
      <c r="G161" s="47"/>
      <c r="H161" s="47"/>
      <c r="I161" s="47"/>
      <c r="J161" s="47"/>
    </row>
    <row r="162" spans="1:10" ht="29.1" customHeight="1">
      <c r="A162" s="47"/>
      <c r="B162" s="47"/>
      <c r="C162" s="47"/>
      <c r="D162" s="47"/>
      <c r="E162" s="47"/>
      <c r="F162" s="47"/>
      <c r="G162" s="47"/>
      <c r="H162" s="47"/>
      <c r="I162" s="47"/>
      <c r="J162" s="47"/>
    </row>
    <row r="163" spans="1:10" ht="29.1" customHeight="1">
      <c r="A163" s="47"/>
      <c r="B163" s="47"/>
      <c r="C163" s="47"/>
      <c r="D163" s="47"/>
      <c r="E163" s="47"/>
      <c r="F163" s="47"/>
      <c r="G163" s="47"/>
      <c r="H163" s="47"/>
      <c r="I163" s="47"/>
      <c r="J163" s="47"/>
    </row>
    <row r="164" spans="1:10" ht="29.1" customHeight="1">
      <c r="A164" s="47"/>
      <c r="B164" s="47"/>
      <c r="C164" s="47"/>
      <c r="D164" s="47"/>
      <c r="E164" s="47"/>
      <c r="F164" s="47"/>
      <c r="G164" s="47"/>
      <c r="H164" s="47"/>
      <c r="I164" s="47"/>
      <c r="J164" s="47"/>
    </row>
    <row r="165" spans="1:10" ht="29.1" customHeight="1">
      <c r="A165" s="47"/>
      <c r="B165" s="47"/>
      <c r="C165" s="47"/>
      <c r="D165" s="47"/>
      <c r="E165" s="47"/>
      <c r="F165" s="47"/>
      <c r="G165" s="47"/>
      <c r="H165" s="47"/>
      <c r="I165" s="47"/>
      <c r="J165" s="47"/>
    </row>
    <row r="166" spans="1:10" ht="29.1" customHeight="1">
      <c r="A166" s="47"/>
      <c r="B166" s="47"/>
      <c r="C166" s="47"/>
      <c r="D166" s="47"/>
      <c r="E166" s="47"/>
      <c r="F166" s="47"/>
      <c r="G166" s="47"/>
      <c r="H166" s="47"/>
      <c r="I166" s="47"/>
      <c r="J166" s="47"/>
    </row>
    <row r="167" spans="1:10" ht="29.1" customHeight="1">
      <c r="A167" s="47"/>
      <c r="B167" s="47"/>
      <c r="C167" s="47"/>
      <c r="D167" s="47"/>
      <c r="E167" s="47"/>
      <c r="F167" s="47"/>
      <c r="G167" s="47"/>
      <c r="H167" s="47"/>
      <c r="I167" s="47"/>
      <c r="J167" s="47"/>
    </row>
    <row r="168" spans="1:10" ht="29.1" customHeight="1">
      <c r="A168" s="47"/>
      <c r="B168" s="47"/>
      <c r="C168" s="47"/>
      <c r="D168" s="47"/>
      <c r="E168" s="47"/>
      <c r="F168" s="47"/>
      <c r="G168" s="47"/>
      <c r="H168" s="47"/>
      <c r="I168" s="47"/>
      <c r="J168" s="47"/>
    </row>
    <row r="169" spans="1:10" ht="29.1" customHeight="1">
      <c r="A169" s="47"/>
      <c r="B169" s="47"/>
      <c r="C169" s="47"/>
      <c r="D169" s="47"/>
      <c r="E169" s="47"/>
      <c r="F169" s="47"/>
      <c r="G169" s="47"/>
      <c r="H169" s="47"/>
      <c r="I169" s="47"/>
      <c r="J169" s="47"/>
    </row>
    <row r="170" spans="1:10" ht="29.1" customHeight="1">
      <c r="A170" s="47"/>
      <c r="B170" s="47"/>
      <c r="C170" s="47"/>
      <c r="D170" s="47"/>
      <c r="E170" s="47"/>
      <c r="F170" s="47"/>
      <c r="G170" s="47"/>
      <c r="H170" s="47"/>
      <c r="I170" s="47"/>
      <c r="J170" s="47"/>
    </row>
    <row r="171" spans="1:10" ht="29.1" customHeight="1">
      <c r="A171" s="47"/>
      <c r="B171" s="47"/>
      <c r="C171" s="47"/>
      <c r="D171" s="47"/>
      <c r="E171" s="47"/>
      <c r="F171" s="47"/>
      <c r="G171" s="47"/>
      <c r="H171" s="47"/>
      <c r="I171" s="47"/>
      <c r="J171" s="47"/>
    </row>
    <row r="172" spans="1:10" ht="29.1" customHeight="1">
      <c r="A172" s="47"/>
      <c r="B172" s="47"/>
      <c r="C172" s="47"/>
      <c r="D172" s="47"/>
      <c r="E172" s="47"/>
      <c r="F172" s="47"/>
      <c r="G172" s="47"/>
      <c r="H172" s="47"/>
      <c r="I172" s="47"/>
      <c r="J172" s="47"/>
    </row>
    <row r="173" spans="1:10" ht="29.1" customHeight="1">
      <c r="A173" s="47"/>
      <c r="B173" s="47"/>
      <c r="C173" s="47"/>
      <c r="D173" s="47"/>
      <c r="E173" s="47"/>
      <c r="F173" s="47"/>
      <c r="G173" s="47"/>
      <c r="H173" s="47"/>
      <c r="I173" s="47"/>
      <c r="J173" s="47"/>
    </row>
    <row r="174" spans="1:10" ht="29.1" customHeight="1">
      <c r="A174" s="47"/>
      <c r="B174" s="47"/>
      <c r="C174" s="47"/>
      <c r="D174" s="47"/>
      <c r="E174" s="47"/>
      <c r="F174" s="47"/>
      <c r="G174" s="47"/>
      <c r="H174" s="47"/>
      <c r="I174" s="47"/>
      <c r="J174" s="47"/>
    </row>
    <row r="175" spans="1:10" ht="29.1" customHeight="1">
      <c r="A175" s="47"/>
      <c r="B175" s="47"/>
      <c r="C175" s="47"/>
      <c r="D175" s="47"/>
      <c r="E175" s="47"/>
      <c r="F175" s="47"/>
      <c r="G175" s="47"/>
      <c r="H175" s="47"/>
      <c r="I175" s="47"/>
      <c r="J175" s="47"/>
    </row>
    <row r="176" spans="1:10" ht="29.1" customHeight="1">
      <c r="A176" s="47"/>
      <c r="B176" s="47"/>
      <c r="C176" s="47"/>
      <c r="D176" s="47"/>
      <c r="E176" s="47"/>
      <c r="F176" s="47"/>
      <c r="G176" s="47"/>
      <c r="H176" s="47"/>
      <c r="I176" s="47"/>
      <c r="J176" s="47"/>
    </row>
    <row r="177" spans="1:10" ht="29.1" customHeight="1">
      <c r="A177" s="47"/>
      <c r="B177" s="47"/>
      <c r="C177" s="47"/>
      <c r="D177" s="47"/>
      <c r="E177" s="47"/>
      <c r="F177" s="47"/>
      <c r="G177" s="47"/>
      <c r="H177" s="47"/>
      <c r="I177" s="47"/>
      <c r="J177" s="47"/>
    </row>
    <row r="178" spans="1:10" ht="29.1" customHeight="1">
      <c r="A178" s="47"/>
      <c r="B178" s="47"/>
      <c r="C178" s="47"/>
      <c r="D178" s="47"/>
      <c r="E178" s="47"/>
      <c r="F178" s="47"/>
      <c r="G178" s="47"/>
      <c r="H178" s="47"/>
      <c r="I178" s="47"/>
      <c r="J178" s="47"/>
    </row>
    <row r="179" spans="1:10" ht="29.1" customHeight="1">
      <c r="A179" s="47"/>
      <c r="B179" s="47"/>
      <c r="C179" s="47"/>
      <c r="D179" s="47"/>
      <c r="E179" s="47"/>
      <c r="F179" s="47"/>
      <c r="G179" s="47"/>
      <c r="H179" s="47"/>
      <c r="I179" s="47"/>
      <c r="J179" s="47"/>
    </row>
    <row r="180" spans="1:10" ht="29.1" customHeight="1">
      <c r="A180" s="47"/>
      <c r="B180" s="47"/>
      <c r="C180" s="47"/>
      <c r="D180" s="47"/>
      <c r="E180" s="47"/>
      <c r="F180" s="47"/>
      <c r="G180" s="47"/>
      <c r="H180" s="47"/>
      <c r="I180" s="47"/>
      <c r="J180" s="47"/>
    </row>
    <row r="181" spans="1:10" ht="29.1" customHeight="1">
      <c r="A181" s="47"/>
      <c r="B181" s="47"/>
      <c r="C181" s="47"/>
      <c r="D181" s="47"/>
      <c r="E181" s="47"/>
      <c r="F181" s="47"/>
      <c r="G181" s="47"/>
      <c r="H181" s="47"/>
      <c r="I181" s="47"/>
      <c r="J181" s="47"/>
    </row>
    <row r="182" spans="1:10" ht="29.1" customHeight="1">
      <c r="A182" s="47"/>
      <c r="B182" s="47"/>
      <c r="C182" s="47"/>
      <c r="D182" s="47"/>
      <c r="E182" s="47"/>
      <c r="F182" s="47"/>
      <c r="G182" s="47"/>
      <c r="H182" s="47"/>
      <c r="I182" s="47"/>
      <c r="J182" s="47"/>
    </row>
    <row r="183" spans="1:10" ht="29.1" customHeight="1">
      <c r="A183" s="47"/>
      <c r="B183" s="47"/>
      <c r="C183" s="47"/>
      <c r="D183" s="47"/>
      <c r="E183" s="47"/>
      <c r="F183" s="47"/>
      <c r="G183" s="47"/>
      <c r="H183" s="47"/>
      <c r="I183" s="47"/>
      <c r="J183" s="47"/>
    </row>
    <row r="184" spans="1:10" ht="29.1" customHeight="1">
      <c r="A184" s="47"/>
      <c r="B184" s="47"/>
      <c r="C184" s="47"/>
      <c r="D184" s="47"/>
      <c r="E184" s="47"/>
      <c r="F184" s="47"/>
      <c r="G184" s="47"/>
      <c r="H184" s="47"/>
      <c r="I184" s="47"/>
      <c r="J184" s="47"/>
    </row>
    <row r="185" spans="1:10" ht="29.1" customHeight="1">
      <c r="A185" s="47"/>
      <c r="B185" s="47"/>
      <c r="C185" s="47"/>
      <c r="D185" s="47"/>
      <c r="E185" s="47"/>
      <c r="F185" s="47"/>
      <c r="G185" s="47"/>
      <c r="H185" s="47"/>
      <c r="I185" s="47"/>
      <c r="J185" s="47"/>
    </row>
    <row r="186" spans="1:10" ht="29.1" customHeight="1">
      <c r="A186" s="47"/>
      <c r="B186" s="47"/>
      <c r="C186" s="47"/>
      <c r="D186" s="47"/>
      <c r="E186" s="47"/>
      <c r="F186" s="47"/>
      <c r="G186" s="47"/>
      <c r="H186" s="47"/>
      <c r="I186" s="47"/>
      <c r="J186" s="47"/>
    </row>
    <row r="187" spans="1:10" ht="29.1" customHeight="1">
      <c r="A187" s="47"/>
      <c r="B187" s="47"/>
      <c r="C187" s="47"/>
      <c r="D187" s="47"/>
      <c r="E187" s="47"/>
      <c r="F187" s="47"/>
      <c r="G187" s="47"/>
      <c r="H187" s="47"/>
      <c r="I187" s="47"/>
      <c r="J187" s="47"/>
    </row>
    <row r="188" spans="1:10" ht="29.1" customHeight="1">
      <c r="A188" s="47"/>
      <c r="B188" s="47"/>
      <c r="C188" s="47"/>
      <c r="D188" s="47"/>
      <c r="E188" s="47"/>
      <c r="F188" s="47"/>
      <c r="G188" s="47"/>
      <c r="H188" s="47"/>
      <c r="I188" s="47"/>
      <c r="J188" s="47"/>
    </row>
    <row r="189" spans="1:10" ht="29.1" customHeight="1">
      <c r="A189" s="47"/>
      <c r="B189" s="47"/>
      <c r="C189" s="47"/>
      <c r="D189" s="47"/>
      <c r="E189" s="47"/>
      <c r="F189" s="47"/>
      <c r="G189" s="47"/>
      <c r="H189" s="47"/>
      <c r="I189" s="47"/>
      <c r="J189" s="47"/>
    </row>
    <row r="190" spans="1:10" ht="29.1" customHeight="1">
      <c r="A190" s="47"/>
      <c r="B190" s="47"/>
      <c r="C190" s="47"/>
      <c r="D190" s="47"/>
      <c r="E190" s="47"/>
      <c r="F190" s="47"/>
      <c r="G190" s="47"/>
      <c r="H190" s="47"/>
      <c r="I190" s="47"/>
      <c r="J190" s="47"/>
    </row>
    <row r="191" spans="1:10" ht="29.1" customHeight="1">
      <c r="A191" s="47"/>
      <c r="B191" s="47"/>
      <c r="C191" s="47"/>
      <c r="D191" s="47"/>
      <c r="E191" s="47"/>
      <c r="F191" s="47"/>
      <c r="G191" s="47"/>
      <c r="H191" s="47"/>
      <c r="I191" s="47"/>
      <c r="J191" s="47"/>
    </row>
    <row r="192" spans="1:10" ht="29.1" customHeight="1">
      <c r="A192" s="47"/>
      <c r="B192" s="47"/>
      <c r="C192" s="47"/>
      <c r="D192" s="47"/>
      <c r="E192" s="47"/>
      <c r="F192" s="47"/>
      <c r="G192" s="47"/>
      <c r="H192" s="47"/>
      <c r="I192" s="47"/>
      <c r="J192" s="47"/>
    </row>
    <row r="193" spans="1:10" ht="29.1" customHeight="1">
      <c r="A193" s="47"/>
      <c r="B193" s="47"/>
      <c r="C193" s="47"/>
      <c r="D193" s="47"/>
      <c r="E193" s="47"/>
      <c r="F193" s="47"/>
      <c r="G193" s="47"/>
      <c r="H193" s="47"/>
      <c r="I193" s="47"/>
      <c r="J193" s="47"/>
    </row>
    <row r="194" spans="1:10" ht="29.1" customHeight="1">
      <c r="A194" s="47"/>
      <c r="B194" s="47"/>
      <c r="C194" s="47"/>
      <c r="D194" s="47"/>
      <c r="E194" s="47"/>
      <c r="F194" s="47"/>
      <c r="G194" s="47"/>
      <c r="H194" s="47"/>
      <c r="I194" s="47"/>
      <c r="J194" s="47"/>
    </row>
    <row r="195" spans="1:10" ht="29.1" customHeight="1">
      <c r="A195" s="47"/>
      <c r="B195" s="47"/>
      <c r="C195" s="47"/>
      <c r="D195" s="47"/>
      <c r="E195" s="47"/>
      <c r="F195" s="47"/>
      <c r="G195" s="47"/>
      <c r="H195" s="47"/>
      <c r="I195" s="47"/>
      <c r="J195" s="47"/>
    </row>
    <row r="196" spans="1:10" ht="29.1" customHeight="1">
      <c r="A196" s="47"/>
      <c r="B196" s="47"/>
      <c r="C196" s="47"/>
      <c r="D196" s="47"/>
      <c r="E196" s="47"/>
      <c r="F196" s="47"/>
      <c r="G196" s="47"/>
      <c r="H196" s="47"/>
      <c r="I196" s="47"/>
      <c r="J196" s="47"/>
    </row>
    <row r="197" spans="1:10" ht="29.1" customHeight="1">
      <c r="A197" s="47"/>
      <c r="B197" s="47"/>
      <c r="C197" s="47"/>
      <c r="D197" s="47"/>
      <c r="E197" s="47"/>
      <c r="F197" s="47"/>
      <c r="G197" s="47"/>
      <c r="H197" s="47"/>
      <c r="I197" s="47"/>
      <c r="J197" s="47"/>
    </row>
    <row r="198" spans="1:10" ht="29.1" customHeight="1">
      <c r="A198" s="47"/>
      <c r="B198" s="47"/>
      <c r="C198" s="47"/>
      <c r="D198" s="47"/>
      <c r="E198" s="47"/>
      <c r="F198" s="47"/>
      <c r="G198" s="47"/>
      <c r="H198" s="47"/>
      <c r="I198" s="47"/>
      <c r="J198" s="47"/>
    </row>
    <row r="199" spans="1:10" ht="29.1" customHeight="1">
      <c r="A199" s="47"/>
      <c r="B199" s="47"/>
      <c r="C199" s="47"/>
      <c r="D199" s="47"/>
      <c r="E199" s="47"/>
      <c r="F199" s="47"/>
      <c r="G199" s="47"/>
      <c r="H199" s="47"/>
      <c r="I199" s="47"/>
      <c r="J199" s="47"/>
    </row>
    <row r="200" spans="1:10" ht="29.1" customHeight="1">
      <c r="A200" s="47"/>
      <c r="B200" s="47"/>
      <c r="C200" s="47"/>
      <c r="D200" s="47"/>
      <c r="E200" s="47"/>
      <c r="F200" s="47"/>
      <c r="G200" s="47"/>
      <c r="H200" s="47"/>
      <c r="I200" s="47"/>
      <c r="J200" s="47"/>
    </row>
  </sheetData>
  <phoneticPr fontId="1"/>
  <dataValidations count="3">
    <dataValidation type="list" allowBlank="1" showInputMessage="1" showErrorMessage="1" sqref="C101:C2000 C2:C100" xr:uid="{00000000-0002-0000-0300-000001000000}">
      <formula1>"X,Y"</formula1>
    </dataValidation>
    <dataValidation type="list" allowBlank="1" showInputMessage="1" showErrorMessage="1" sqref="D101:D2000 D2:D100" xr:uid="{00000000-0002-0000-0300-000002000000}">
      <formula1>"DISP,FORCE,FIX"</formula1>
    </dataValidation>
    <dataValidation type="custom" allowBlank="1" showDropDown="1" showInputMessage="1" showErrorMessage="1" errorTitle="入力値" error="TOP/BOTTOM/LEFT/RIGHT/BOX、または節点データに存在する正の節点番号を入力してください。" sqref="B2:B2000" xr:uid="{A5316F60-B464-4223-820C-12B58B7C38BC}">
      <formula1>OR(B2="TOP",B2="BOTTOM",B2="LEFT",B2="RIGHT",B2="BOX",IFERROR(AND(ISNUMBER(B2),B2=INT(B2),B2&gt;0,COUNTIF(INDIRECT("'節点データ'!$A:$A"),B2)=1),FALSE))</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5">
    <tabColor rgb="FFD9AA50"/>
  </sheetPr>
  <dimension ref="A1:H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2" width="13" customWidth="1"/>
    <col min="3" max="3" width="15" customWidth="1"/>
    <col min="4" max="4" width="8" customWidth="1"/>
    <col min="5" max="5" width="38" customWidth="1"/>
    <col min="6" max="6" width="3" customWidth="1"/>
    <col min="7" max="7" width="20" customWidth="1"/>
    <col min="8" max="8" width="67" customWidth="1"/>
  </cols>
  <sheetData>
    <row r="1" spans="1:8" ht="42" customHeight="1">
      <c r="A1" s="46" t="s">
        <v>432</v>
      </c>
      <c r="B1" s="46" t="s">
        <v>433</v>
      </c>
      <c r="C1" s="46" t="s">
        <v>434</v>
      </c>
      <c r="D1" s="46" t="s">
        <v>411</v>
      </c>
      <c r="E1" s="46" t="s">
        <v>412</v>
      </c>
      <c r="G1" s="58" t="s">
        <v>413</v>
      </c>
      <c r="H1" s="58" t="s">
        <v>884</v>
      </c>
    </row>
    <row r="2" spans="1:8" ht="51" customHeight="1">
      <c r="A2" s="47"/>
      <c r="B2" s="47"/>
      <c r="C2" s="47"/>
      <c r="D2" s="47"/>
      <c r="E2" s="47"/>
      <c r="G2" s="59" t="s">
        <v>432</v>
      </c>
      <c r="H2" s="59" t="s">
        <v>1152</v>
      </c>
    </row>
    <row r="3" spans="1:8" ht="51" customHeight="1">
      <c r="A3" s="47"/>
      <c r="B3" s="47"/>
      <c r="C3" s="47"/>
      <c r="D3" s="47"/>
      <c r="E3" s="47"/>
      <c r="G3" s="59" t="s">
        <v>433</v>
      </c>
      <c r="H3" s="59" t="s">
        <v>1153</v>
      </c>
    </row>
    <row r="4" spans="1:8" ht="51" customHeight="1">
      <c r="A4" s="47"/>
      <c r="B4" s="47"/>
      <c r="C4" s="47"/>
      <c r="D4" s="47"/>
      <c r="E4" s="47"/>
      <c r="G4" s="59" t="s">
        <v>434</v>
      </c>
      <c r="H4" s="59" t="s">
        <v>1154</v>
      </c>
    </row>
    <row r="5" spans="1:8" ht="51" customHeight="1">
      <c r="A5" s="47"/>
      <c r="B5" s="47"/>
      <c r="C5" s="47"/>
      <c r="D5" s="47"/>
      <c r="E5" s="47"/>
      <c r="G5" s="59" t="s">
        <v>1155</v>
      </c>
      <c r="H5" s="59" t="s">
        <v>1156</v>
      </c>
    </row>
    <row r="6" spans="1:8" ht="51" customHeight="1">
      <c r="A6" s="47"/>
      <c r="B6" s="47"/>
      <c r="C6" s="47"/>
      <c r="D6" s="47"/>
      <c r="E6" s="47"/>
      <c r="G6" s="59" t="s">
        <v>411</v>
      </c>
      <c r="H6" s="59" t="s">
        <v>1157</v>
      </c>
    </row>
    <row r="7" spans="1:8" ht="51" customHeight="1">
      <c r="A7" s="47"/>
      <c r="B7" s="47"/>
      <c r="C7" s="47"/>
      <c r="D7" s="47"/>
      <c r="E7" s="47"/>
      <c r="G7" s="59" t="s">
        <v>1158</v>
      </c>
      <c r="H7" s="59" t="s">
        <v>1159</v>
      </c>
    </row>
    <row r="8" spans="1:8" ht="51" customHeight="1">
      <c r="A8" s="47"/>
      <c r="B8" s="47"/>
      <c r="C8" s="47"/>
      <c r="D8" s="47"/>
      <c r="E8" s="47"/>
      <c r="G8" s="59" t="s">
        <v>885</v>
      </c>
      <c r="H8" s="59" t="s">
        <v>886</v>
      </c>
    </row>
    <row r="9" spans="1:8" ht="51" customHeight="1">
      <c r="A9" s="47"/>
      <c r="B9" s="47"/>
      <c r="C9" s="47"/>
      <c r="D9" s="47"/>
      <c r="E9" s="47"/>
      <c r="G9" s="36" t="s">
        <v>911</v>
      </c>
      <c r="H9" s="36" t="s">
        <v>912</v>
      </c>
    </row>
    <row r="10" spans="1:8" ht="51" customHeight="1">
      <c r="A10" s="47"/>
      <c r="B10" s="47"/>
      <c r="C10" s="47"/>
      <c r="D10" s="47"/>
      <c r="E10" s="47"/>
      <c r="G10" s="36" t="s">
        <v>913</v>
      </c>
      <c r="H10" s="36" t="s">
        <v>914</v>
      </c>
    </row>
    <row r="11" spans="1:8" ht="27" customHeight="1">
      <c r="A11" s="47"/>
      <c r="B11" s="47"/>
      <c r="C11" s="47"/>
      <c r="D11" s="47"/>
      <c r="E11" s="47"/>
    </row>
    <row r="12" spans="1:8" ht="27" customHeight="1">
      <c r="A12" s="47"/>
      <c r="B12" s="47"/>
      <c r="C12" s="47"/>
      <c r="D12" s="47"/>
      <c r="E12" s="47"/>
    </row>
    <row r="13" spans="1:8" ht="27" customHeight="1">
      <c r="A13" s="47"/>
      <c r="B13" s="47"/>
      <c r="C13" s="47"/>
      <c r="D13" s="47"/>
      <c r="E13" s="47"/>
    </row>
    <row r="14" spans="1:8" ht="27" customHeight="1">
      <c r="A14" s="47"/>
      <c r="B14" s="47"/>
      <c r="C14" s="47"/>
      <c r="D14" s="47"/>
      <c r="E14" s="47"/>
    </row>
    <row r="15" spans="1:8" ht="27" customHeight="1">
      <c r="A15" s="47"/>
      <c r="B15" s="47"/>
      <c r="C15" s="47"/>
      <c r="D15" s="47"/>
      <c r="E15" s="47"/>
    </row>
    <row r="16" spans="1:8" ht="27" customHeight="1">
      <c r="A16" s="47"/>
      <c r="B16" s="47"/>
      <c r="C16" s="47"/>
      <c r="D16" s="47"/>
      <c r="E16" s="47"/>
    </row>
    <row r="17" spans="1:5" ht="27" customHeight="1">
      <c r="A17" s="47"/>
      <c r="B17" s="47"/>
      <c r="C17" s="47"/>
      <c r="D17" s="47"/>
      <c r="E17" s="47"/>
    </row>
    <row r="18" spans="1:5" ht="27" customHeight="1">
      <c r="A18" s="47"/>
      <c r="B18" s="47"/>
      <c r="C18" s="47"/>
      <c r="D18" s="47"/>
      <c r="E18" s="47"/>
    </row>
    <row r="19" spans="1:5" ht="27" customHeight="1">
      <c r="A19" s="47"/>
      <c r="B19" s="47"/>
      <c r="C19" s="47"/>
      <c r="D19" s="47"/>
      <c r="E19" s="47"/>
    </row>
    <row r="20" spans="1:5" ht="27" customHeight="1">
      <c r="A20" s="47"/>
      <c r="B20" s="47"/>
      <c r="C20" s="47"/>
      <c r="D20" s="47"/>
      <c r="E20" s="47"/>
    </row>
    <row r="21" spans="1:5" ht="27" customHeight="1">
      <c r="A21" s="47"/>
      <c r="B21" s="47"/>
      <c r="C21" s="47"/>
      <c r="D21" s="47"/>
      <c r="E21" s="47"/>
    </row>
    <row r="22" spans="1:5" ht="27" customHeight="1">
      <c r="A22" s="47"/>
      <c r="B22" s="47"/>
      <c r="C22" s="47"/>
      <c r="D22" s="47"/>
      <c r="E22" s="47"/>
    </row>
    <row r="23" spans="1:5" ht="27" customHeight="1">
      <c r="A23" s="47"/>
      <c r="B23" s="47"/>
      <c r="C23" s="47"/>
      <c r="D23" s="47"/>
      <c r="E23" s="47"/>
    </row>
    <row r="24" spans="1:5" ht="27" customHeight="1">
      <c r="A24" s="47"/>
      <c r="B24" s="47"/>
      <c r="C24" s="47"/>
      <c r="D24" s="47"/>
      <c r="E24" s="47"/>
    </row>
    <row r="25" spans="1:5">
      <c r="A25" s="47"/>
      <c r="B25" s="47"/>
      <c r="C25" s="47"/>
      <c r="D25" s="47"/>
      <c r="E25" s="47"/>
    </row>
    <row r="26" spans="1:5">
      <c r="A26" s="47"/>
      <c r="B26" s="47"/>
      <c r="C26" s="47"/>
      <c r="D26" s="47"/>
      <c r="E26" s="47"/>
    </row>
    <row r="27" spans="1:5">
      <c r="A27" s="47"/>
      <c r="B27" s="47"/>
      <c r="C27" s="47"/>
      <c r="D27" s="47"/>
      <c r="E27" s="47"/>
    </row>
    <row r="28" spans="1:5">
      <c r="A28" s="47"/>
      <c r="B28" s="47"/>
      <c r="C28" s="47"/>
      <c r="D28" s="47"/>
      <c r="E28" s="47"/>
    </row>
    <row r="29" spans="1:5">
      <c r="A29" s="47"/>
      <c r="B29" s="47"/>
      <c r="C29" s="47"/>
      <c r="D29" s="47"/>
      <c r="E29" s="47"/>
    </row>
    <row r="30" spans="1:5">
      <c r="A30" s="47"/>
      <c r="B30" s="47"/>
      <c r="C30" s="47"/>
      <c r="D30" s="47"/>
      <c r="E30" s="47"/>
    </row>
    <row r="31" spans="1:5">
      <c r="A31" s="47"/>
      <c r="B31" s="47"/>
      <c r="C31" s="47"/>
      <c r="D31" s="47"/>
      <c r="E31" s="47"/>
    </row>
    <row r="32" spans="1:5">
      <c r="A32" s="47"/>
      <c r="B32" s="47"/>
      <c r="C32" s="47"/>
      <c r="D32" s="47"/>
      <c r="E32" s="47"/>
    </row>
    <row r="33" spans="1:5">
      <c r="A33" s="47"/>
      <c r="B33" s="47"/>
      <c r="C33" s="47"/>
      <c r="D33" s="47"/>
      <c r="E33" s="47"/>
    </row>
    <row r="34" spans="1:5">
      <c r="A34" s="47"/>
      <c r="B34" s="47"/>
      <c r="C34" s="47"/>
      <c r="D34" s="47"/>
      <c r="E34" s="47"/>
    </row>
    <row r="35" spans="1:5">
      <c r="A35" s="47"/>
      <c r="B35" s="47"/>
      <c r="C35" s="47"/>
      <c r="D35" s="47"/>
      <c r="E35" s="47"/>
    </row>
    <row r="36" spans="1:5">
      <c r="A36" s="47"/>
      <c r="B36" s="47"/>
      <c r="C36" s="47"/>
      <c r="D36" s="47"/>
      <c r="E36" s="47"/>
    </row>
    <row r="37" spans="1:5">
      <c r="A37" s="47"/>
      <c r="B37" s="47"/>
      <c r="C37" s="47"/>
      <c r="D37" s="47"/>
      <c r="E37" s="47"/>
    </row>
    <row r="38" spans="1:5">
      <c r="A38" s="47"/>
      <c r="B38" s="47"/>
      <c r="C38" s="47"/>
      <c r="D38" s="47"/>
      <c r="E38" s="47"/>
    </row>
    <row r="39" spans="1:5">
      <c r="A39" s="47"/>
      <c r="B39" s="47"/>
      <c r="C39" s="47"/>
      <c r="D39" s="47"/>
      <c r="E39" s="47"/>
    </row>
    <row r="40" spans="1:5">
      <c r="A40" s="47"/>
      <c r="B40" s="47"/>
      <c r="C40" s="47"/>
      <c r="D40" s="47"/>
      <c r="E40" s="47"/>
    </row>
    <row r="41" spans="1:5">
      <c r="A41" s="47"/>
      <c r="B41" s="47"/>
      <c r="C41" s="47"/>
      <c r="D41" s="47"/>
      <c r="E41" s="47"/>
    </row>
    <row r="42" spans="1:5">
      <c r="A42" s="47"/>
      <c r="B42" s="47"/>
      <c r="C42" s="47"/>
      <c r="D42" s="47"/>
      <c r="E42" s="47"/>
    </row>
    <row r="43" spans="1:5">
      <c r="A43" s="47"/>
      <c r="B43" s="47"/>
      <c r="C43" s="47"/>
      <c r="D43" s="47"/>
      <c r="E43" s="47"/>
    </row>
    <row r="44" spans="1:5">
      <c r="A44" s="47"/>
      <c r="B44" s="47"/>
      <c r="C44" s="47"/>
      <c r="D44" s="47"/>
      <c r="E44" s="47"/>
    </row>
    <row r="45" spans="1:5">
      <c r="A45" s="47"/>
      <c r="B45" s="47"/>
      <c r="C45" s="47"/>
      <c r="D45" s="47"/>
      <c r="E45" s="47"/>
    </row>
    <row r="46" spans="1:5">
      <c r="A46" s="47"/>
      <c r="B46" s="47"/>
      <c r="C46" s="47"/>
      <c r="D46" s="47"/>
      <c r="E46" s="47"/>
    </row>
    <row r="47" spans="1:5">
      <c r="A47" s="47"/>
      <c r="B47" s="47"/>
      <c r="C47" s="47"/>
      <c r="D47" s="47"/>
      <c r="E47" s="47"/>
    </row>
    <row r="48" spans="1:5">
      <c r="A48" s="47"/>
      <c r="B48" s="47"/>
      <c r="C48" s="47"/>
      <c r="D48" s="47"/>
      <c r="E48" s="47"/>
    </row>
    <row r="49" spans="1:5">
      <c r="A49" s="47"/>
      <c r="B49" s="47"/>
      <c r="C49" s="47"/>
      <c r="D49" s="47"/>
      <c r="E49" s="47"/>
    </row>
    <row r="50" spans="1:5">
      <c r="A50" s="47"/>
      <c r="B50" s="47"/>
      <c r="C50" s="47"/>
      <c r="D50" s="47"/>
      <c r="E50" s="47"/>
    </row>
    <row r="51" spans="1:5">
      <c r="A51" s="47"/>
      <c r="B51" s="47"/>
      <c r="C51" s="47"/>
      <c r="D51" s="47"/>
      <c r="E51" s="47"/>
    </row>
    <row r="52" spans="1:5">
      <c r="A52" s="47"/>
      <c r="B52" s="47"/>
      <c r="C52" s="47"/>
      <c r="D52" s="47"/>
      <c r="E52" s="47"/>
    </row>
    <row r="53" spans="1:5">
      <c r="A53" s="47"/>
      <c r="B53" s="47"/>
      <c r="C53" s="47"/>
      <c r="D53" s="47"/>
      <c r="E53" s="47"/>
    </row>
    <row r="54" spans="1:5">
      <c r="A54" s="47"/>
      <c r="B54" s="47"/>
      <c r="C54" s="47"/>
      <c r="D54" s="47"/>
      <c r="E54" s="47"/>
    </row>
    <row r="55" spans="1:5">
      <c r="A55" s="47"/>
      <c r="B55" s="47"/>
      <c r="C55" s="47"/>
      <c r="D55" s="47"/>
      <c r="E55" s="47"/>
    </row>
    <row r="56" spans="1:5">
      <c r="A56" s="47"/>
      <c r="B56" s="47"/>
      <c r="C56" s="47"/>
      <c r="D56" s="47"/>
      <c r="E56" s="47"/>
    </row>
    <row r="57" spans="1:5">
      <c r="A57" s="47"/>
      <c r="B57" s="47"/>
      <c r="C57" s="47"/>
      <c r="D57" s="47"/>
      <c r="E57" s="47"/>
    </row>
    <row r="58" spans="1:5">
      <c r="A58" s="47"/>
      <c r="B58" s="47"/>
      <c r="C58" s="47"/>
      <c r="D58" s="47"/>
      <c r="E58" s="47"/>
    </row>
    <row r="59" spans="1:5">
      <c r="A59" s="47"/>
      <c r="B59" s="47"/>
      <c r="C59" s="47"/>
      <c r="D59" s="47"/>
      <c r="E59" s="47"/>
    </row>
    <row r="60" spans="1:5">
      <c r="A60" s="47"/>
      <c r="B60" s="47"/>
      <c r="C60" s="47"/>
      <c r="D60" s="47"/>
      <c r="E60" s="47"/>
    </row>
    <row r="61" spans="1:5">
      <c r="A61" s="47"/>
      <c r="B61" s="47"/>
      <c r="C61" s="47"/>
      <c r="D61" s="47"/>
      <c r="E61" s="47"/>
    </row>
    <row r="62" spans="1:5">
      <c r="A62" s="47"/>
      <c r="B62" s="47"/>
      <c r="C62" s="47"/>
      <c r="D62" s="47"/>
      <c r="E62" s="47"/>
    </row>
    <row r="63" spans="1:5">
      <c r="A63" s="47"/>
      <c r="B63" s="47"/>
      <c r="C63" s="47"/>
      <c r="D63" s="47"/>
      <c r="E63" s="47"/>
    </row>
    <row r="64" spans="1:5">
      <c r="A64" s="47"/>
      <c r="B64" s="47"/>
      <c r="C64" s="47"/>
      <c r="D64" s="47"/>
      <c r="E64" s="47"/>
    </row>
    <row r="65" spans="1:5">
      <c r="A65" s="47"/>
      <c r="B65" s="47"/>
      <c r="C65" s="47"/>
      <c r="D65" s="47"/>
      <c r="E65" s="47"/>
    </row>
    <row r="66" spans="1:5">
      <c r="A66" s="47"/>
      <c r="B66" s="47"/>
      <c r="C66" s="47"/>
      <c r="D66" s="47"/>
      <c r="E66" s="47"/>
    </row>
    <row r="67" spans="1:5">
      <c r="A67" s="47"/>
      <c r="B67" s="47"/>
      <c r="C67" s="47"/>
      <c r="D67" s="47"/>
      <c r="E67" s="47"/>
    </row>
    <row r="68" spans="1:5">
      <c r="A68" s="47"/>
      <c r="B68" s="47"/>
      <c r="C68" s="47"/>
      <c r="D68" s="47"/>
      <c r="E68" s="47"/>
    </row>
    <row r="69" spans="1:5">
      <c r="A69" s="47"/>
      <c r="B69" s="47"/>
      <c r="C69" s="47"/>
      <c r="D69" s="47"/>
      <c r="E69" s="47"/>
    </row>
    <row r="70" spans="1:5">
      <c r="A70" s="47"/>
      <c r="B70" s="47"/>
      <c r="C70" s="47"/>
      <c r="D70" s="47"/>
      <c r="E70" s="47"/>
    </row>
    <row r="71" spans="1:5">
      <c r="A71" s="47"/>
      <c r="B71" s="47"/>
      <c r="C71" s="47"/>
      <c r="D71" s="47"/>
      <c r="E71" s="47"/>
    </row>
    <row r="72" spans="1:5">
      <c r="A72" s="47"/>
      <c r="B72" s="47"/>
      <c r="C72" s="47"/>
      <c r="D72" s="47"/>
      <c r="E72" s="47"/>
    </row>
    <row r="73" spans="1:5">
      <c r="A73" s="47"/>
      <c r="B73" s="47"/>
      <c r="C73" s="47"/>
      <c r="D73" s="47"/>
      <c r="E73" s="47"/>
    </row>
    <row r="74" spans="1:5">
      <c r="A74" s="47"/>
      <c r="B74" s="47"/>
      <c r="C74" s="47"/>
      <c r="D74" s="47"/>
      <c r="E74" s="47"/>
    </row>
    <row r="75" spans="1:5">
      <c r="A75" s="47"/>
      <c r="B75" s="47"/>
      <c r="C75" s="47"/>
      <c r="D75" s="47"/>
      <c r="E75" s="47"/>
    </row>
    <row r="76" spans="1:5">
      <c r="A76" s="47"/>
      <c r="B76" s="47"/>
      <c r="C76" s="47"/>
      <c r="D76" s="47"/>
      <c r="E76" s="47"/>
    </row>
    <row r="77" spans="1:5">
      <c r="A77" s="47"/>
      <c r="B77" s="47"/>
      <c r="C77" s="47"/>
      <c r="D77" s="47"/>
      <c r="E77" s="47"/>
    </row>
    <row r="78" spans="1:5">
      <c r="A78" s="47"/>
      <c r="B78" s="47"/>
      <c r="C78" s="47"/>
      <c r="D78" s="47"/>
      <c r="E78" s="47"/>
    </row>
    <row r="79" spans="1:5">
      <c r="A79" s="47"/>
      <c r="B79" s="47"/>
      <c r="C79" s="47"/>
      <c r="D79" s="47"/>
      <c r="E79" s="47"/>
    </row>
    <row r="80" spans="1:5">
      <c r="A80" s="47"/>
      <c r="B80" s="47"/>
      <c r="C80" s="47"/>
      <c r="D80" s="47"/>
      <c r="E80" s="47"/>
    </row>
    <row r="81" spans="1:5">
      <c r="A81" s="47"/>
      <c r="B81" s="47"/>
      <c r="C81" s="47"/>
      <c r="D81" s="47"/>
      <c r="E81" s="47"/>
    </row>
    <row r="82" spans="1:5">
      <c r="A82" s="47"/>
      <c r="B82" s="47"/>
      <c r="C82" s="47"/>
      <c r="D82" s="47"/>
      <c r="E82" s="47"/>
    </row>
    <row r="83" spans="1:5">
      <c r="A83" s="47"/>
      <c r="B83" s="47"/>
      <c r="C83" s="47"/>
      <c r="D83" s="47"/>
      <c r="E83" s="47"/>
    </row>
    <row r="84" spans="1:5">
      <c r="A84" s="47"/>
      <c r="B84" s="47"/>
      <c r="C84" s="47"/>
      <c r="D84" s="47"/>
      <c r="E84" s="47"/>
    </row>
    <row r="85" spans="1:5">
      <c r="A85" s="47"/>
      <c r="B85" s="47"/>
      <c r="C85" s="47"/>
      <c r="D85" s="47"/>
      <c r="E85" s="47"/>
    </row>
    <row r="86" spans="1:5">
      <c r="A86" s="47"/>
      <c r="B86" s="47"/>
      <c r="C86" s="47"/>
      <c r="D86" s="47"/>
      <c r="E86" s="47"/>
    </row>
    <row r="87" spans="1:5">
      <c r="A87" s="47"/>
      <c r="B87" s="47"/>
      <c r="C87" s="47"/>
      <c r="D87" s="47"/>
      <c r="E87" s="47"/>
    </row>
    <row r="88" spans="1:5">
      <c r="A88" s="47"/>
      <c r="B88" s="47"/>
      <c r="C88" s="47"/>
      <c r="D88" s="47"/>
      <c r="E88" s="47"/>
    </row>
    <row r="89" spans="1:5">
      <c r="A89" s="47"/>
      <c r="B89" s="47"/>
      <c r="C89" s="47"/>
      <c r="D89" s="47"/>
      <c r="E89" s="47"/>
    </row>
    <row r="90" spans="1:5">
      <c r="A90" s="47"/>
      <c r="B90" s="47"/>
      <c r="C90" s="47"/>
      <c r="D90" s="47"/>
      <c r="E90" s="47"/>
    </row>
    <row r="91" spans="1:5">
      <c r="A91" s="47"/>
      <c r="B91" s="47"/>
      <c r="C91" s="47"/>
      <c r="D91" s="47"/>
      <c r="E91" s="47"/>
    </row>
    <row r="92" spans="1:5">
      <c r="A92" s="47"/>
      <c r="B92" s="47"/>
      <c r="C92" s="47"/>
      <c r="D92" s="47"/>
      <c r="E92" s="47"/>
    </row>
    <row r="93" spans="1:5">
      <c r="A93" s="47"/>
      <c r="B93" s="47"/>
      <c r="C93" s="47"/>
      <c r="D93" s="47"/>
      <c r="E93" s="47"/>
    </row>
    <row r="94" spans="1:5">
      <c r="A94" s="47"/>
      <c r="B94" s="47"/>
      <c r="C94" s="47"/>
      <c r="D94" s="47"/>
      <c r="E94" s="47"/>
    </row>
    <row r="95" spans="1:5">
      <c r="A95" s="47"/>
      <c r="B95" s="47"/>
      <c r="C95" s="47"/>
      <c r="D95" s="47"/>
      <c r="E95" s="47"/>
    </row>
    <row r="96" spans="1:5">
      <c r="A96" s="47"/>
      <c r="B96" s="47"/>
      <c r="C96" s="47"/>
      <c r="D96" s="47"/>
      <c r="E96" s="47"/>
    </row>
    <row r="97" spans="1:5">
      <c r="A97" s="47"/>
      <c r="B97" s="47"/>
      <c r="C97" s="47"/>
      <c r="D97" s="47"/>
      <c r="E97" s="47"/>
    </row>
    <row r="98" spans="1:5">
      <c r="A98" s="47"/>
      <c r="B98" s="47"/>
      <c r="C98" s="47"/>
      <c r="D98" s="47"/>
      <c r="E98" s="47"/>
    </row>
    <row r="99" spans="1:5">
      <c r="A99" s="47"/>
      <c r="B99" s="47"/>
      <c r="C99" s="47"/>
      <c r="D99" s="47"/>
      <c r="E99" s="47"/>
    </row>
    <row r="100" spans="1:5">
      <c r="A100" s="47"/>
      <c r="B100" s="47"/>
      <c r="C100" s="47"/>
      <c r="D100" s="47"/>
      <c r="E100" s="47"/>
    </row>
    <row r="101" spans="1:5">
      <c r="A101" s="47"/>
      <c r="B101" s="47"/>
      <c r="C101" s="47"/>
      <c r="D101" s="47"/>
      <c r="E101" s="47"/>
    </row>
    <row r="102" spans="1:5">
      <c r="A102" s="47"/>
      <c r="B102" s="47"/>
      <c r="C102" s="47"/>
      <c r="D102" s="47"/>
      <c r="E102" s="47"/>
    </row>
    <row r="103" spans="1:5">
      <c r="A103" s="47"/>
      <c r="B103" s="47"/>
      <c r="C103" s="47"/>
      <c r="D103" s="47"/>
      <c r="E103" s="47"/>
    </row>
    <row r="104" spans="1:5">
      <c r="A104" s="47"/>
      <c r="B104" s="47"/>
      <c r="C104" s="47"/>
      <c r="D104" s="47"/>
      <c r="E104" s="47"/>
    </row>
    <row r="105" spans="1:5">
      <c r="A105" s="47"/>
      <c r="B105" s="47"/>
      <c r="C105" s="47"/>
      <c r="D105" s="47"/>
      <c r="E105" s="47"/>
    </row>
    <row r="106" spans="1:5">
      <c r="A106" s="47"/>
      <c r="B106" s="47"/>
      <c r="C106" s="47"/>
      <c r="D106" s="47"/>
      <c r="E106" s="47"/>
    </row>
    <row r="107" spans="1:5">
      <c r="A107" s="47"/>
      <c r="B107" s="47"/>
      <c r="C107" s="47"/>
      <c r="D107" s="47"/>
      <c r="E107" s="47"/>
    </row>
    <row r="108" spans="1:5">
      <c r="A108" s="47"/>
      <c r="B108" s="47"/>
      <c r="C108" s="47"/>
      <c r="D108" s="47"/>
      <c r="E108" s="47"/>
    </row>
    <row r="109" spans="1:5">
      <c r="A109" s="47"/>
      <c r="B109" s="47"/>
      <c r="C109" s="47"/>
      <c r="D109" s="47"/>
      <c r="E109" s="47"/>
    </row>
    <row r="110" spans="1:5">
      <c r="A110" s="47"/>
      <c r="B110" s="47"/>
      <c r="C110" s="47"/>
      <c r="D110" s="47"/>
      <c r="E110" s="47"/>
    </row>
    <row r="111" spans="1:5">
      <c r="A111" s="47"/>
      <c r="B111" s="47"/>
      <c r="C111" s="47"/>
      <c r="D111" s="47"/>
      <c r="E111" s="47"/>
    </row>
    <row r="112" spans="1:5">
      <c r="A112" s="47"/>
      <c r="B112" s="47"/>
      <c r="C112" s="47"/>
      <c r="D112" s="47"/>
      <c r="E112" s="47"/>
    </row>
    <row r="113" spans="1:5">
      <c r="A113" s="47"/>
      <c r="B113" s="47"/>
      <c r="C113" s="47"/>
      <c r="D113" s="47"/>
      <c r="E113" s="47"/>
    </row>
    <row r="114" spans="1:5">
      <c r="A114" s="47"/>
      <c r="B114" s="47"/>
      <c r="C114" s="47"/>
      <c r="D114" s="47"/>
      <c r="E114" s="47"/>
    </row>
    <row r="115" spans="1:5">
      <c r="A115" s="47"/>
      <c r="B115" s="47"/>
      <c r="C115" s="47"/>
      <c r="D115" s="47"/>
      <c r="E115" s="47"/>
    </row>
    <row r="116" spans="1:5">
      <c r="A116" s="47"/>
      <c r="B116" s="47"/>
      <c r="C116" s="47"/>
      <c r="D116" s="47"/>
      <c r="E116" s="47"/>
    </row>
    <row r="117" spans="1:5">
      <c r="A117" s="47"/>
      <c r="B117" s="47"/>
      <c r="C117" s="47"/>
      <c r="D117" s="47"/>
      <c r="E117" s="47"/>
    </row>
    <row r="118" spans="1:5">
      <c r="A118" s="47"/>
      <c r="B118" s="47"/>
      <c r="C118" s="47"/>
      <c r="D118" s="47"/>
      <c r="E118" s="47"/>
    </row>
    <row r="119" spans="1:5">
      <c r="A119" s="47"/>
      <c r="B119" s="47"/>
      <c r="C119" s="47"/>
      <c r="D119" s="47"/>
      <c r="E119" s="47"/>
    </row>
    <row r="120" spans="1:5">
      <c r="A120" s="47"/>
      <c r="B120" s="47"/>
      <c r="C120" s="47"/>
      <c r="D120" s="47"/>
      <c r="E120" s="47"/>
    </row>
    <row r="121" spans="1:5">
      <c r="A121" s="47"/>
      <c r="B121" s="47"/>
      <c r="C121" s="47"/>
      <c r="D121" s="47"/>
      <c r="E121" s="47"/>
    </row>
    <row r="122" spans="1:5">
      <c r="A122" s="47"/>
      <c r="B122" s="47"/>
      <c r="C122" s="47"/>
      <c r="D122" s="47"/>
      <c r="E122" s="47"/>
    </row>
    <row r="123" spans="1:5">
      <c r="A123" s="47"/>
      <c r="B123" s="47"/>
      <c r="C123" s="47"/>
      <c r="D123" s="47"/>
      <c r="E123" s="47"/>
    </row>
    <row r="124" spans="1:5">
      <c r="A124" s="47"/>
      <c r="B124" s="47"/>
      <c r="C124" s="47"/>
      <c r="D124" s="47"/>
      <c r="E124" s="47"/>
    </row>
    <row r="125" spans="1:5">
      <c r="A125" s="47"/>
      <c r="B125" s="47"/>
      <c r="C125" s="47"/>
      <c r="D125" s="47"/>
      <c r="E125" s="47"/>
    </row>
    <row r="126" spans="1:5">
      <c r="A126" s="47"/>
      <c r="B126" s="47"/>
      <c r="C126" s="47"/>
      <c r="D126" s="47"/>
      <c r="E126" s="47"/>
    </row>
    <row r="127" spans="1:5">
      <c r="A127" s="47"/>
      <c r="B127" s="47"/>
      <c r="C127" s="47"/>
      <c r="D127" s="47"/>
      <c r="E127" s="47"/>
    </row>
    <row r="128" spans="1:5">
      <c r="A128" s="47"/>
      <c r="B128" s="47"/>
      <c r="C128" s="47"/>
      <c r="D128" s="47"/>
      <c r="E128" s="47"/>
    </row>
    <row r="129" spans="1:5">
      <c r="A129" s="47"/>
      <c r="B129" s="47"/>
      <c r="C129" s="47"/>
      <c r="D129" s="47"/>
      <c r="E129" s="47"/>
    </row>
    <row r="130" spans="1:5">
      <c r="A130" s="47"/>
      <c r="B130" s="47"/>
      <c r="C130" s="47"/>
      <c r="D130" s="47"/>
      <c r="E130" s="47"/>
    </row>
    <row r="131" spans="1:5">
      <c r="A131" s="47"/>
      <c r="B131" s="47"/>
      <c r="C131" s="47"/>
      <c r="D131" s="47"/>
      <c r="E131" s="47"/>
    </row>
    <row r="132" spans="1:5">
      <c r="A132" s="47"/>
      <c r="B132" s="47"/>
      <c r="C132" s="47"/>
      <c r="D132" s="47"/>
      <c r="E132" s="47"/>
    </row>
    <row r="133" spans="1:5">
      <c r="A133" s="47"/>
      <c r="B133" s="47"/>
      <c r="C133" s="47"/>
      <c r="D133" s="47"/>
      <c r="E133" s="47"/>
    </row>
    <row r="134" spans="1:5">
      <c r="A134" s="47"/>
      <c r="B134" s="47"/>
      <c r="C134" s="47"/>
      <c r="D134" s="47"/>
      <c r="E134" s="47"/>
    </row>
    <row r="135" spans="1:5">
      <c r="A135" s="47"/>
      <c r="B135" s="47"/>
      <c r="C135" s="47"/>
      <c r="D135" s="47"/>
      <c r="E135" s="47"/>
    </row>
    <row r="136" spans="1:5">
      <c r="A136" s="47"/>
      <c r="B136" s="47"/>
      <c r="C136" s="47"/>
      <c r="D136" s="47"/>
      <c r="E136" s="47"/>
    </row>
    <row r="137" spans="1:5">
      <c r="A137" s="47"/>
      <c r="B137" s="47"/>
      <c r="C137" s="47"/>
      <c r="D137" s="47"/>
      <c r="E137" s="47"/>
    </row>
    <row r="138" spans="1:5">
      <c r="A138" s="47"/>
      <c r="B138" s="47"/>
      <c r="C138" s="47"/>
      <c r="D138" s="47"/>
      <c r="E138" s="47"/>
    </row>
    <row r="139" spans="1:5">
      <c r="A139" s="47"/>
      <c r="B139" s="47"/>
      <c r="C139" s="47"/>
      <c r="D139" s="47"/>
      <c r="E139" s="47"/>
    </row>
    <row r="140" spans="1:5">
      <c r="A140" s="47"/>
      <c r="B140" s="47"/>
      <c r="C140" s="47"/>
      <c r="D140" s="47"/>
      <c r="E140" s="47"/>
    </row>
    <row r="141" spans="1:5">
      <c r="A141" s="47"/>
      <c r="B141" s="47"/>
      <c r="C141" s="47"/>
      <c r="D141" s="47"/>
      <c r="E141" s="47"/>
    </row>
    <row r="142" spans="1:5">
      <c r="A142" s="47"/>
      <c r="B142" s="47"/>
      <c r="C142" s="47"/>
      <c r="D142" s="47"/>
      <c r="E142" s="47"/>
    </row>
    <row r="143" spans="1:5">
      <c r="A143" s="47"/>
      <c r="B143" s="47"/>
      <c r="C143" s="47"/>
      <c r="D143" s="47"/>
      <c r="E143" s="47"/>
    </row>
    <row r="144" spans="1:5">
      <c r="A144" s="47"/>
      <c r="B144" s="47"/>
      <c r="C144" s="47"/>
      <c r="D144" s="47"/>
      <c r="E144" s="47"/>
    </row>
    <row r="145" spans="1:5">
      <c r="A145" s="47"/>
      <c r="B145" s="47"/>
      <c r="C145" s="47"/>
      <c r="D145" s="47"/>
      <c r="E145" s="47"/>
    </row>
    <row r="146" spans="1:5">
      <c r="A146" s="47"/>
      <c r="B146" s="47"/>
      <c r="C146" s="47"/>
      <c r="D146" s="47"/>
      <c r="E146" s="47"/>
    </row>
    <row r="147" spans="1:5">
      <c r="A147" s="47"/>
      <c r="B147" s="47"/>
      <c r="C147" s="47"/>
      <c r="D147" s="47"/>
      <c r="E147" s="47"/>
    </row>
    <row r="148" spans="1:5">
      <c r="A148" s="47"/>
      <c r="B148" s="47"/>
      <c r="C148" s="47"/>
      <c r="D148" s="47"/>
      <c r="E148" s="47"/>
    </row>
    <row r="149" spans="1:5">
      <c r="A149" s="47"/>
      <c r="B149" s="47"/>
      <c r="C149" s="47"/>
      <c r="D149" s="47"/>
      <c r="E149" s="47"/>
    </row>
    <row r="150" spans="1:5">
      <c r="A150" s="47"/>
      <c r="B150" s="47"/>
      <c r="C150" s="47"/>
      <c r="D150" s="47"/>
      <c r="E150" s="47"/>
    </row>
    <row r="151" spans="1:5">
      <c r="A151" s="47"/>
      <c r="B151" s="47"/>
      <c r="C151" s="47"/>
      <c r="D151" s="47"/>
      <c r="E151" s="47"/>
    </row>
    <row r="152" spans="1:5">
      <c r="A152" s="47"/>
      <c r="B152" s="47"/>
      <c r="C152" s="47"/>
      <c r="D152" s="47"/>
      <c r="E152" s="47"/>
    </row>
    <row r="153" spans="1:5">
      <c r="A153" s="47"/>
      <c r="B153" s="47"/>
      <c r="C153" s="47"/>
      <c r="D153" s="47"/>
      <c r="E153" s="47"/>
    </row>
    <row r="154" spans="1:5">
      <c r="A154" s="47"/>
      <c r="B154" s="47"/>
      <c r="C154" s="47"/>
      <c r="D154" s="47"/>
      <c r="E154" s="47"/>
    </row>
    <row r="155" spans="1:5">
      <c r="A155" s="47"/>
      <c r="B155" s="47"/>
      <c r="C155" s="47"/>
      <c r="D155" s="47"/>
      <c r="E155" s="47"/>
    </row>
    <row r="156" spans="1:5">
      <c r="A156" s="47"/>
      <c r="B156" s="47"/>
      <c r="C156" s="47"/>
      <c r="D156" s="47"/>
      <c r="E156" s="47"/>
    </row>
    <row r="157" spans="1:5">
      <c r="A157" s="47"/>
      <c r="B157" s="47"/>
      <c r="C157" s="47"/>
      <c r="D157" s="47"/>
      <c r="E157" s="47"/>
    </row>
    <row r="158" spans="1:5">
      <c r="A158" s="47"/>
      <c r="B158" s="47"/>
      <c r="C158" s="47"/>
      <c r="D158" s="47"/>
      <c r="E158" s="47"/>
    </row>
    <row r="159" spans="1:5">
      <c r="A159" s="47"/>
      <c r="B159" s="47"/>
      <c r="C159" s="47"/>
      <c r="D159" s="47"/>
      <c r="E159" s="47"/>
    </row>
    <row r="160" spans="1:5">
      <c r="A160" s="47"/>
      <c r="B160" s="47"/>
      <c r="C160" s="47"/>
      <c r="D160" s="47"/>
      <c r="E160" s="47"/>
    </row>
    <row r="161" spans="1:5">
      <c r="A161" s="47"/>
      <c r="B161" s="47"/>
      <c r="C161" s="47"/>
      <c r="D161" s="47"/>
      <c r="E161" s="47"/>
    </row>
    <row r="162" spans="1:5">
      <c r="A162" s="47"/>
      <c r="B162" s="47"/>
      <c r="C162" s="47"/>
      <c r="D162" s="47"/>
      <c r="E162" s="47"/>
    </row>
    <row r="163" spans="1:5">
      <c r="A163" s="47"/>
      <c r="B163" s="47"/>
      <c r="C163" s="47"/>
      <c r="D163" s="47"/>
      <c r="E163" s="47"/>
    </row>
    <row r="164" spans="1:5">
      <c r="A164" s="47"/>
      <c r="B164" s="47"/>
      <c r="C164" s="47"/>
      <c r="D164" s="47"/>
      <c r="E164" s="47"/>
    </row>
    <row r="165" spans="1:5">
      <c r="A165" s="47"/>
      <c r="B165" s="47"/>
      <c r="C165" s="47"/>
      <c r="D165" s="47"/>
      <c r="E165" s="47"/>
    </row>
    <row r="166" spans="1:5">
      <c r="A166" s="47"/>
      <c r="B166" s="47"/>
      <c r="C166" s="47"/>
      <c r="D166" s="47"/>
      <c r="E166" s="47"/>
    </row>
    <row r="167" spans="1:5">
      <c r="A167" s="47"/>
      <c r="B167" s="47"/>
      <c r="C167" s="47"/>
      <c r="D167" s="47"/>
      <c r="E167" s="47"/>
    </row>
    <row r="168" spans="1:5">
      <c r="A168" s="47"/>
      <c r="B168" s="47"/>
      <c r="C168" s="47"/>
      <c r="D168" s="47"/>
      <c r="E168" s="47"/>
    </row>
    <row r="169" spans="1:5">
      <c r="A169" s="47"/>
      <c r="B169" s="47"/>
      <c r="C169" s="47"/>
      <c r="D169" s="47"/>
      <c r="E169" s="47"/>
    </row>
    <row r="170" spans="1:5">
      <c r="A170" s="47"/>
      <c r="B170" s="47"/>
      <c r="C170" s="47"/>
      <c r="D170" s="47"/>
      <c r="E170" s="47"/>
    </row>
    <row r="171" spans="1:5">
      <c r="A171" s="47"/>
      <c r="B171" s="47"/>
      <c r="C171" s="47"/>
      <c r="D171" s="47"/>
      <c r="E171" s="47"/>
    </row>
    <row r="172" spans="1:5">
      <c r="A172" s="47"/>
      <c r="B172" s="47"/>
      <c r="C172" s="47"/>
      <c r="D172" s="47"/>
      <c r="E172" s="47"/>
    </row>
    <row r="173" spans="1:5">
      <c r="A173" s="47"/>
      <c r="B173" s="47"/>
      <c r="C173" s="47"/>
      <c r="D173" s="47"/>
      <c r="E173" s="47"/>
    </row>
    <row r="174" spans="1:5">
      <c r="A174" s="47"/>
      <c r="B174" s="47"/>
      <c r="C174" s="47"/>
      <c r="D174" s="47"/>
      <c r="E174" s="47"/>
    </row>
    <row r="175" spans="1:5">
      <c r="A175" s="47"/>
      <c r="B175" s="47"/>
      <c r="C175" s="47"/>
      <c r="D175" s="47"/>
      <c r="E175" s="47"/>
    </row>
    <row r="176" spans="1:5">
      <c r="A176" s="47"/>
      <c r="B176" s="47"/>
      <c r="C176" s="47"/>
      <c r="D176" s="47"/>
      <c r="E176" s="47"/>
    </row>
    <row r="177" spans="1:5">
      <c r="A177" s="47"/>
      <c r="B177" s="47"/>
      <c r="C177" s="47"/>
      <c r="D177" s="47"/>
      <c r="E177" s="47"/>
    </row>
    <row r="178" spans="1:5">
      <c r="A178" s="47"/>
      <c r="B178" s="47"/>
      <c r="C178" s="47"/>
      <c r="D178" s="47"/>
      <c r="E178" s="47"/>
    </row>
    <row r="179" spans="1:5">
      <c r="A179" s="47"/>
      <c r="B179" s="47"/>
      <c r="C179" s="47"/>
      <c r="D179" s="47"/>
      <c r="E179" s="47"/>
    </row>
    <row r="180" spans="1:5">
      <c r="A180" s="47"/>
      <c r="B180" s="47"/>
      <c r="C180" s="47"/>
      <c r="D180" s="47"/>
      <c r="E180" s="47"/>
    </row>
    <row r="181" spans="1:5">
      <c r="A181" s="47"/>
      <c r="B181" s="47"/>
      <c r="C181" s="47"/>
      <c r="D181" s="47"/>
      <c r="E181" s="47"/>
    </row>
    <row r="182" spans="1:5">
      <c r="A182" s="47"/>
      <c r="B182" s="47"/>
      <c r="C182" s="47"/>
      <c r="D182" s="47"/>
      <c r="E182" s="47"/>
    </row>
    <row r="183" spans="1:5">
      <c r="A183" s="47"/>
      <c r="B183" s="47"/>
      <c r="C183" s="47"/>
      <c r="D183" s="47"/>
      <c r="E183" s="47"/>
    </row>
    <row r="184" spans="1:5">
      <c r="A184" s="47"/>
      <c r="B184" s="47"/>
      <c r="C184" s="47"/>
      <c r="D184" s="47"/>
      <c r="E184" s="47"/>
    </row>
    <row r="185" spans="1:5">
      <c r="A185" s="47"/>
      <c r="B185" s="47"/>
      <c r="C185" s="47"/>
      <c r="D185" s="47"/>
      <c r="E185" s="47"/>
    </row>
    <row r="186" spans="1:5">
      <c r="A186" s="47"/>
      <c r="B186" s="47"/>
      <c r="C186" s="47"/>
      <c r="D186" s="47"/>
      <c r="E186" s="47"/>
    </row>
    <row r="187" spans="1:5">
      <c r="A187" s="47"/>
      <c r="B187" s="47"/>
      <c r="C187" s="47"/>
      <c r="D187" s="47"/>
      <c r="E187" s="47"/>
    </row>
    <row r="188" spans="1:5">
      <c r="A188" s="47"/>
      <c r="B188" s="47"/>
      <c r="C188" s="47"/>
      <c r="D188" s="47"/>
      <c r="E188" s="47"/>
    </row>
    <row r="189" spans="1:5">
      <c r="A189" s="47"/>
      <c r="B189" s="47"/>
      <c r="C189" s="47"/>
      <c r="D189" s="47"/>
      <c r="E189" s="47"/>
    </row>
    <row r="190" spans="1:5">
      <c r="A190" s="47"/>
      <c r="B190" s="47"/>
      <c r="C190" s="47"/>
      <c r="D190" s="47"/>
      <c r="E190" s="47"/>
    </row>
    <row r="191" spans="1:5">
      <c r="A191" s="47"/>
      <c r="B191" s="47"/>
      <c r="C191" s="47"/>
      <c r="D191" s="47"/>
      <c r="E191" s="47"/>
    </row>
    <row r="192" spans="1:5">
      <c r="A192" s="47"/>
      <c r="B192" s="47"/>
      <c r="C192" s="47"/>
      <c r="D192" s="47"/>
      <c r="E192" s="47"/>
    </row>
    <row r="193" spans="1:5">
      <c r="A193" s="47"/>
      <c r="B193" s="47"/>
      <c r="C193" s="47"/>
      <c r="D193" s="47"/>
      <c r="E193" s="47"/>
    </row>
    <row r="194" spans="1:5">
      <c r="A194" s="47"/>
      <c r="B194" s="47"/>
      <c r="C194" s="47"/>
      <c r="D194" s="47"/>
      <c r="E194" s="47"/>
    </row>
    <row r="195" spans="1:5">
      <c r="A195" s="47"/>
      <c r="B195" s="47"/>
      <c r="C195" s="47"/>
      <c r="D195" s="47"/>
      <c r="E195" s="47"/>
    </row>
    <row r="196" spans="1:5">
      <c r="A196" s="47"/>
      <c r="B196" s="47"/>
      <c r="C196" s="47"/>
      <c r="D196" s="47"/>
      <c r="E196" s="47"/>
    </row>
    <row r="197" spans="1:5">
      <c r="A197" s="47"/>
      <c r="B197" s="47"/>
      <c r="C197" s="47"/>
      <c r="D197" s="47"/>
      <c r="E197" s="47"/>
    </row>
    <row r="198" spans="1:5">
      <c r="A198" s="47"/>
      <c r="B198" s="47"/>
      <c r="C198" s="47"/>
      <c r="D198" s="47"/>
      <c r="E198" s="47"/>
    </row>
    <row r="199" spans="1:5">
      <c r="A199" s="47"/>
      <c r="B199" s="47"/>
      <c r="C199" s="47"/>
      <c r="D199" s="47"/>
      <c r="E199" s="47"/>
    </row>
    <row r="200" spans="1:5">
      <c r="A200" s="47"/>
      <c r="B200" s="47"/>
      <c r="C200" s="47"/>
      <c r="D200" s="47"/>
      <c r="E200" s="47"/>
    </row>
  </sheetData>
  <phoneticPr fontId="1"/>
  <dataValidations count="1">
    <dataValidation type="list" allowBlank="1" showInputMessage="1" showErrorMessage="1" sqref="D2:D2000" xr:uid="{EEDFBF12-58D4-4CC1-A784-97DDE57D22C8}">
      <formula1>"1,0"</formula1>
    </dataValidation>
  </dataValidation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D9AA50"/>
  </sheetPr>
  <dimension ref="A1:P200"/>
  <sheetViews>
    <sheetView showGridLines="0" zoomScaleNormal="100" workbookViewId="0">
      <pane xSplit="1" ySplit="1" topLeftCell="B2" activePane="bottomRight" state="frozen"/>
      <selection pane="topRight" activeCell="B1" sqref="B1"/>
      <selection pane="bottomLeft" activeCell="A2" sqref="A2"/>
      <selection pane="bottomRight"/>
    </sheetView>
  </sheetViews>
  <sheetFormatPr defaultRowHeight="18.75"/>
  <cols>
    <col min="1" max="1" width="11.625" customWidth="1"/>
    <col min="2" max="3" width="15.625" style="23" customWidth="1"/>
    <col min="4" max="6" width="15.625" customWidth="1"/>
    <col min="7" max="8" width="15.625" style="23" customWidth="1"/>
    <col min="9" max="13" width="13.625" customWidth="1"/>
    <col min="15" max="15" width="20.625" customWidth="1"/>
    <col min="16" max="16" width="68.625" customWidth="1"/>
  </cols>
  <sheetData>
    <row r="1" spans="1:16" ht="42" customHeight="1">
      <c r="A1" s="46" t="s">
        <v>409</v>
      </c>
      <c r="B1" s="46" t="s">
        <v>420</v>
      </c>
      <c r="C1" s="46" t="s">
        <v>421</v>
      </c>
      <c r="D1" s="46" t="s">
        <v>422</v>
      </c>
      <c r="E1" s="46" t="s">
        <v>423</v>
      </c>
      <c r="F1" s="46" t="s">
        <v>424</v>
      </c>
      <c r="G1" s="46" t="s">
        <v>425</v>
      </c>
      <c r="H1" s="46" t="s">
        <v>426</v>
      </c>
      <c r="I1" s="46" t="s">
        <v>427</v>
      </c>
      <c r="J1" s="46" t="s">
        <v>428</v>
      </c>
      <c r="K1" s="46" t="s">
        <v>408</v>
      </c>
      <c r="L1" s="46" t="s">
        <v>429</v>
      </c>
      <c r="M1" s="46" t="s">
        <v>430</v>
      </c>
      <c r="O1" s="36" t="s">
        <v>413</v>
      </c>
      <c r="P1" s="36"/>
    </row>
    <row r="2" spans="1:16" ht="29.1" customHeight="1">
      <c r="A2" s="47">
        <v>1</v>
      </c>
      <c r="B2" s="48">
        <v>20000</v>
      </c>
      <c r="C2" s="47">
        <v>0.3</v>
      </c>
      <c r="D2" s="47">
        <v>1</v>
      </c>
      <c r="E2" s="47">
        <v>18</v>
      </c>
      <c r="F2" s="47">
        <v>30</v>
      </c>
      <c r="G2" s="47">
        <v>20</v>
      </c>
      <c r="H2" s="47">
        <v>0</v>
      </c>
      <c r="I2" s="47">
        <v>1</v>
      </c>
      <c r="J2" s="47" t="s">
        <v>164</v>
      </c>
      <c r="K2" s="47" t="s">
        <v>623</v>
      </c>
      <c r="L2" s="47"/>
      <c r="M2" s="47"/>
      <c r="O2" s="36" t="s">
        <v>427</v>
      </c>
      <c r="P2" s="36" t="s">
        <v>498</v>
      </c>
    </row>
    <row r="3" spans="1:16" ht="29.1" customHeight="1">
      <c r="A3" s="47"/>
      <c r="B3" s="48"/>
      <c r="C3" s="47"/>
      <c r="D3" s="47"/>
      <c r="E3" s="47"/>
      <c r="F3" s="47"/>
      <c r="G3" s="47"/>
      <c r="H3" s="47"/>
      <c r="I3" s="47"/>
      <c r="J3" s="47"/>
      <c r="K3" s="48"/>
      <c r="L3" s="47"/>
      <c r="M3" s="47"/>
      <c r="O3" s="36" t="s">
        <v>428</v>
      </c>
      <c r="P3" s="36" t="s">
        <v>499</v>
      </c>
    </row>
    <row r="4" spans="1:16" ht="29.1" customHeight="1">
      <c r="A4" s="47"/>
      <c r="B4" s="48"/>
      <c r="C4" s="47"/>
      <c r="D4" s="47"/>
      <c r="E4" s="47"/>
      <c r="F4" s="47"/>
      <c r="G4" s="47"/>
      <c r="H4" s="47"/>
      <c r="I4" s="47"/>
      <c r="J4" s="47"/>
      <c r="K4" s="47"/>
      <c r="L4" s="47"/>
      <c r="M4" s="47"/>
      <c r="O4" s="36" t="s">
        <v>408</v>
      </c>
      <c r="P4" s="36" t="s">
        <v>500</v>
      </c>
    </row>
    <row r="5" spans="1:16" ht="29.1" customHeight="1">
      <c r="A5" s="47"/>
      <c r="B5" s="47"/>
      <c r="C5" s="47"/>
      <c r="D5" s="47"/>
      <c r="E5" s="47"/>
      <c r="F5" s="47"/>
      <c r="G5" s="47"/>
      <c r="H5" s="47"/>
      <c r="I5" s="47"/>
      <c r="J5" s="47"/>
      <c r="K5" s="47"/>
      <c r="L5" s="47"/>
      <c r="M5" s="47"/>
      <c r="O5" s="36" t="s">
        <v>431</v>
      </c>
      <c r="P5" s="36" t="s">
        <v>906</v>
      </c>
    </row>
    <row r="6" spans="1:16" ht="29.1" customHeight="1">
      <c r="A6" s="47"/>
      <c r="B6" s="47"/>
      <c r="C6" s="47"/>
      <c r="D6" s="47"/>
      <c r="E6" s="47"/>
      <c r="F6" s="47"/>
      <c r="G6" s="47"/>
      <c r="H6" s="47"/>
      <c r="I6" s="47"/>
      <c r="J6" s="47"/>
      <c r="K6" s="47"/>
      <c r="L6" s="47"/>
      <c r="M6" s="47"/>
      <c r="O6" s="36" t="s">
        <v>594</v>
      </c>
      <c r="P6" s="36" t="s">
        <v>595</v>
      </c>
    </row>
    <row r="7" spans="1:16" ht="29.1" customHeight="1">
      <c r="A7" s="47"/>
      <c r="B7" s="47"/>
      <c r="C7" s="47"/>
      <c r="D7" s="47"/>
      <c r="E7" s="47"/>
      <c r="F7" s="47"/>
      <c r="G7" s="47"/>
      <c r="H7" s="47"/>
      <c r="I7" s="47"/>
      <c r="J7" s="47"/>
      <c r="K7" s="47"/>
      <c r="L7" s="47"/>
      <c r="M7" s="47"/>
      <c r="O7" s="36" t="s">
        <v>596</v>
      </c>
      <c r="P7" s="36" t="s">
        <v>597</v>
      </c>
    </row>
    <row r="8" spans="1:16" ht="29.1" customHeight="1">
      <c r="A8" s="47"/>
      <c r="B8" s="47"/>
      <c r="C8" s="47"/>
      <c r="D8" s="47"/>
      <c r="E8" s="47"/>
      <c r="F8" s="47"/>
      <c r="G8" s="47"/>
      <c r="H8" s="47"/>
      <c r="I8" s="47"/>
      <c r="J8" s="47"/>
      <c r="K8" s="47"/>
      <c r="L8" s="47"/>
      <c r="M8" s="47"/>
    </row>
    <row r="9" spans="1:16" ht="29.1" customHeight="1">
      <c r="A9" s="47"/>
      <c r="B9" s="47"/>
      <c r="C9" s="47"/>
      <c r="D9" s="47"/>
      <c r="E9" s="47"/>
      <c r="F9" s="47"/>
      <c r="G9" s="47"/>
      <c r="H9" s="47"/>
      <c r="I9" s="47"/>
      <c r="J9" s="47"/>
      <c r="K9" s="47"/>
      <c r="L9" s="47"/>
      <c r="M9" s="47"/>
    </row>
    <row r="10" spans="1:16" ht="29.1" customHeight="1">
      <c r="A10" s="47"/>
      <c r="B10" s="47"/>
      <c r="C10" s="47"/>
      <c r="D10" s="47"/>
      <c r="E10" s="47"/>
      <c r="F10" s="47"/>
      <c r="G10" s="47"/>
      <c r="H10" s="47"/>
      <c r="I10" s="47"/>
      <c r="J10" s="47"/>
      <c r="K10" s="47"/>
      <c r="L10" s="47"/>
      <c r="M10" s="47"/>
    </row>
    <row r="11" spans="1:16" ht="29.1" customHeight="1">
      <c r="A11" s="47"/>
      <c r="B11" s="47"/>
      <c r="C11" s="47"/>
      <c r="D11" s="47"/>
      <c r="E11" s="47"/>
      <c r="F11" s="47"/>
      <c r="G11" s="47"/>
      <c r="H11" s="47"/>
      <c r="I11" s="47"/>
      <c r="J11" s="47"/>
      <c r="K11" s="47"/>
      <c r="L11" s="47"/>
      <c r="M11" s="47"/>
    </row>
    <row r="12" spans="1:16" ht="29.1" customHeight="1">
      <c r="A12" s="47"/>
      <c r="B12" s="47"/>
      <c r="C12" s="47"/>
      <c r="D12" s="47"/>
      <c r="E12" s="47"/>
      <c r="F12" s="47"/>
      <c r="G12" s="47"/>
      <c r="H12" s="47"/>
      <c r="I12" s="47"/>
      <c r="J12" s="47"/>
      <c r="K12" s="47"/>
      <c r="L12" s="47"/>
      <c r="M12" s="47"/>
    </row>
    <row r="13" spans="1:16" ht="29.1" customHeight="1">
      <c r="A13" s="47"/>
      <c r="B13" s="47"/>
      <c r="C13" s="47"/>
      <c r="D13" s="47"/>
      <c r="E13" s="47"/>
      <c r="F13" s="47"/>
      <c r="G13" s="47"/>
      <c r="H13" s="47"/>
      <c r="I13" s="47"/>
      <c r="J13" s="47"/>
      <c r="K13" s="47"/>
      <c r="L13" s="47"/>
      <c r="M13" s="47"/>
    </row>
    <row r="14" spans="1:16" ht="29.1" customHeight="1">
      <c r="A14" s="47"/>
      <c r="B14" s="47"/>
      <c r="C14" s="47"/>
      <c r="D14" s="47"/>
      <c r="E14" s="47"/>
      <c r="F14" s="47"/>
      <c r="G14" s="47"/>
      <c r="H14" s="47"/>
      <c r="I14" s="47"/>
      <c r="J14" s="47"/>
      <c r="K14" s="47"/>
      <c r="L14" s="47"/>
      <c r="M14" s="47"/>
    </row>
    <row r="15" spans="1:16" ht="29.1" customHeight="1">
      <c r="A15" s="47"/>
      <c r="B15" s="47"/>
      <c r="C15" s="47"/>
      <c r="D15" s="47"/>
      <c r="E15" s="47"/>
      <c r="F15" s="47"/>
      <c r="G15" s="47"/>
      <c r="H15" s="47"/>
      <c r="I15" s="47"/>
      <c r="J15" s="47"/>
      <c r="K15" s="47"/>
      <c r="L15" s="47"/>
      <c r="M15" s="47"/>
    </row>
    <row r="16" spans="1:16" ht="29.1" customHeight="1">
      <c r="A16" s="47"/>
      <c r="B16" s="47"/>
      <c r="C16" s="47"/>
      <c r="D16" s="47"/>
      <c r="E16" s="47"/>
      <c r="F16" s="47"/>
      <c r="G16" s="47"/>
      <c r="H16" s="47"/>
      <c r="I16" s="47"/>
      <c r="J16" s="47"/>
      <c r="K16" s="47"/>
      <c r="L16" s="47"/>
      <c r="M16" s="47"/>
    </row>
    <row r="17" spans="1:13" ht="29.1" customHeight="1">
      <c r="A17" s="47"/>
      <c r="B17" s="47"/>
      <c r="C17" s="47"/>
      <c r="D17" s="47"/>
      <c r="E17" s="47"/>
      <c r="F17" s="47"/>
      <c r="G17" s="47"/>
      <c r="H17" s="47"/>
      <c r="I17" s="47"/>
      <c r="J17" s="47"/>
      <c r="K17" s="47"/>
      <c r="L17" s="47"/>
      <c r="M17" s="47"/>
    </row>
    <row r="18" spans="1:13" ht="29.1" customHeight="1">
      <c r="A18" s="47"/>
      <c r="B18" s="47"/>
      <c r="C18" s="47"/>
      <c r="D18" s="47"/>
      <c r="E18" s="47"/>
      <c r="F18" s="47"/>
      <c r="G18" s="47"/>
      <c r="H18" s="47"/>
      <c r="I18" s="47"/>
      <c r="J18" s="47"/>
      <c r="K18" s="47"/>
      <c r="L18" s="47"/>
      <c r="M18" s="47"/>
    </row>
    <row r="19" spans="1:13" ht="29.1" customHeight="1">
      <c r="A19" s="47"/>
      <c r="B19" s="47"/>
      <c r="C19" s="47"/>
      <c r="D19" s="47"/>
      <c r="E19" s="47"/>
      <c r="F19" s="47"/>
      <c r="G19" s="47"/>
      <c r="H19" s="47"/>
      <c r="I19" s="47"/>
      <c r="J19" s="47"/>
      <c r="K19" s="47"/>
      <c r="L19" s="47"/>
      <c r="M19" s="47"/>
    </row>
    <row r="20" spans="1:13" ht="29.1" customHeight="1">
      <c r="A20" s="47"/>
      <c r="B20" s="47"/>
      <c r="C20" s="47"/>
      <c r="D20" s="47"/>
      <c r="E20" s="47"/>
      <c r="F20" s="47"/>
      <c r="G20" s="47"/>
      <c r="H20" s="47"/>
      <c r="I20" s="47"/>
      <c r="J20" s="47"/>
      <c r="K20" s="47"/>
      <c r="L20" s="47"/>
      <c r="M20" s="47"/>
    </row>
    <row r="21" spans="1:13" ht="29.1" customHeight="1">
      <c r="A21" s="47"/>
      <c r="B21" s="47"/>
      <c r="C21" s="47"/>
      <c r="D21" s="47"/>
      <c r="E21" s="47"/>
      <c r="F21" s="47"/>
      <c r="G21" s="47"/>
      <c r="H21" s="47"/>
      <c r="I21" s="47"/>
      <c r="J21" s="47"/>
      <c r="K21" s="47"/>
      <c r="L21" s="47"/>
      <c r="M21" s="47"/>
    </row>
    <row r="22" spans="1:13" ht="29.1" customHeight="1">
      <c r="A22" s="47"/>
      <c r="B22" s="47"/>
      <c r="C22" s="47"/>
      <c r="D22" s="47"/>
      <c r="E22" s="47"/>
      <c r="F22" s="47"/>
      <c r="G22" s="47"/>
      <c r="H22" s="47"/>
      <c r="I22" s="47"/>
      <c r="J22" s="47"/>
      <c r="K22" s="47"/>
      <c r="L22" s="47"/>
      <c r="M22" s="47"/>
    </row>
    <row r="23" spans="1:13" ht="29.1" customHeight="1">
      <c r="A23" s="47"/>
      <c r="B23" s="47"/>
      <c r="C23" s="47"/>
      <c r="D23" s="47"/>
      <c r="E23" s="47"/>
      <c r="F23" s="47"/>
      <c r="G23" s="47"/>
      <c r="H23" s="47"/>
      <c r="I23" s="47"/>
      <c r="J23" s="47"/>
      <c r="K23" s="47"/>
      <c r="L23" s="47"/>
      <c r="M23" s="47"/>
    </row>
    <row r="24" spans="1:13" ht="29.1" customHeight="1">
      <c r="A24" s="47"/>
      <c r="B24" s="47"/>
      <c r="C24" s="47"/>
      <c r="D24" s="47"/>
      <c r="E24" s="47"/>
      <c r="F24" s="47"/>
      <c r="G24" s="47"/>
      <c r="H24" s="47"/>
      <c r="I24" s="47"/>
      <c r="J24" s="47"/>
      <c r="K24" s="47"/>
      <c r="L24" s="47"/>
      <c r="M24" s="47"/>
    </row>
    <row r="25" spans="1:13" ht="29.1" customHeight="1">
      <c r="A25" s="47"/>
      <c r="B25" s="47"/>
      <c r="C25" s="47"/>
      <c r="D25" s="47"/>
      <c r="E25" s="47"/>
      <c r="F25" s="47"/>
      <c r="G25" s="47"/>
      <c r="H25" s="47"/>
      <c r="I25" s="47"/>
      <c r="J25" s="47"/>
      <c r="K25" s="47"/>
      <c r="L25" s="47"/>
      <c r="M25" s="47"/>
    </row>
    <row r="26" spans="1:13" ht="29.1" customHeight="1">
      <c r="A26" s="47"/>
      <c r="B26" s="47"/>
      <c r="C26" s="47"/>
      <c r="D26" s="47"/>
      <c r="E26" s="47"/>
      <c r="F26" s="47"/>
      <c r="G26" s="47"/>
      <c r="H26" s="47"/>
      <c r="I26" s="47"/>
      <c r="J26" s="47"/>
      <c r="K26" s="47"/>
      <c r="L26" s="47"/>
      <c r="M26" s="47"/>
    </row>
    <row r="27" spans="1:13" ht="29.1" customHeight="1">
      <c r="A27" s="47"/>
      <c r="B27" s="47"/>
      <c r="C27" s="47"/>
      <c r="D27" s="47"/>
      <c r="E27" s="47"/>
      <c r="F27" s="47"/>
      <c r="G27" s="47"/>
      <c r="H27" s="47"/>
      <c r="I27" s="47"/>
      <c r="J27" s="47"/>
      <c r="K27" s="47"/>
      <c r="L27" s="47"/>
      <c r="M27" s="47"/>
    </row>
    <row r="28" spans="1:13" ht="29.1" customHeight="1">
      <c r="A28" s="47"/>
      <c r="B28" s="47"/>
      <c r="C28" s="47"/>
      <c r="D28" s="47"/>
      <c r="E28" s="47"/>
      <c r="F28" s="47"/>
      <c r="G28" s="47"/>
      <c r="H28" s="47"/>
      <c r="I28" s="47"/>
      <c r="J28" s="47"/>
      <c r="K28" s="47"/>
      <c r="L28" s="47"/>
      <c r="M28" s="47"/>
    </row>
    <row r="29" spans="1:13" ht="29.1" customHeight="1">
      <c r="A29" s="47"/>
      <c r="B29" s="47"/>
      <c r="C29" s="47"/>
      <c r="D29" s="47"/>
      <c r="E29" s="47"/>
      <c r="F29" s="47"/>
      <c r="G29" s="47"/>
      <c r="H29" s="47"/>
      <c r="I29" s="47"/>
      <c r="J29" s="47"/>
      <c r="K29" s="47"/>
      <c r="L29" s="47"/>
      <c r="M29" s="47"/>
    </row>
    <row r="30" spans="1:13" ht="29.1" customHeight="1">
      <c r="A30" s="47"/>
      <c r="B30" s="47"/>
      <c r="C30" s="47"/>
      <c r="D30" s="47"/>
      <c r="E30" s="47"/>
      <c r="F30" s="47"/>
      <c r="G30" s="47"/>
      <c r="H30" s="47"/>
      <c r="I30" s="47"/>
      <c r="J30" s="47"/>
      <c r="K30" s="47"/>
      <c r="L30" s="47"/>
      <c r="M30" s="47"/>
    </row>
    <row r="31" spans="1:13" ht="29.1" customHeight="1">
      <c r="A31" s="47"/>
      <c r="B31" s="47"/>
      <c r="C31" s="47"/>
      <c r="D31" s="47"/>
      <c r="E31" s="47"/>
      <c r="F31" s="47"/>
      <c r="G31" s="47"/>
      <c r="H31" s="47"/>
      <c r="I31" s="47"/>
      <c r="J31" s="47"/>
      <c r="K31" s="47"/>
      <c r="L31" s="47"/>
      <c r="M31" s="47"/>
    </row>
    <row r="32" spans="1:13" ht="29.1" customHeight="1">
      <c r="A32" s="47"/>
      <c r="B32" s="47"/>
      <c r="C32" s="47"/>
      <c r="D32" s="47"/>
      <c r="E32" s="47"/>
      <c r="F32" s="47"/>
      <c r="G32" s="47"/>
      <c r="H32" s="47"/>
      <c r="I32" s="47"/>
      <c r="J32" s="47"/>
      <c r="K32" s="47"/>
      <c r="L32" s="47"/>
      <c r="M32" s="47"/>
    </row>
    <row r="33" spans="1:13" ht="29.1" customHeight="1">
      <c r="A33" s="47"/>
      <c r="B33" s="47"/>
      <c r="C33" s="47"/>
      <c r="D33" s="47"/>
      <c r="E33" s="47"/>
      <c r="F33" s="47"/>
      <c r="G33" s="47"/>
      <c r="H33" s="47"/>
      <c r="I33" s="47"/>
      <c r="J33" s="47"/>
      <c r="K33" s="47"/>
      <c r="L33" s="47"/>
      <c r="M33" s="47"/>
    </row>
    <row r="34" spans="1:13" ht="29.1" customHeight="1">
      <c r="A34" s="47"/>
      <c r="B34" s="47"/>
      <c r="C34" s="47"/>
      <c r="D34" s="47"/>
      <c r="E34" s="47"/>
      <c r="F34" s="47"/>
      <c r="G34" s="47"/>
      <c r="H34" s="47"/>
      <c r="I34" s="47"/>
      <c r="J34" s="47"/>
      <c r="K34" s="47"/>
      <c r="L34" s="47"/>
      <c r="M34" s="47"/>
    </row>
    <row r="35" spans="1:13" ht="29.1" customHeight="1">
      <c r="A35" s="47"/>
      <c r="B35" s="47"/>
      <c r="C35" s="47"/>
      <c r="D35" s="47"/>
      <c r="E35" s="47"/>
      <c r="F35" s="47"/>
      <c r="G35" s="47"/>
      <c r="H35" s="47"/>
      <c r="I35" s="47"/>
      <c r="J35" s="47"/>
      <c r="K35" s="47"/>
      <c r="L35" s="47"/>
      <c r="M35" s="47"/>
    </row>
    <row r="36" spans="1:13" ht="29.1" customHeight="1">
      <c r="A36" s="47"/>
      <c r="B36" s="47"/>
      <c r="C36" s="47"/>
      <c r="D36" s="47"/>
      <c r="E36" s="47"/>
      <c r="F36" s="47"/>
      <c r="G36" s="47"/>
      <c r="H36" s="47"/>
      <c r="I36" s="47"/>
      <c r="J36" s="47"/>
      <c r="K36" s="47"/>
      <c r="L36" s="47"/>
      <c r="M36" s="47"/>
    </row>
    <row r="37" spans="1:13" ht="29.1" customHeight="1">
      <c r="A37" s="47"/>
      <c r="B37" s="47"/>
      <c r="C37" s="47"/>
      <c r="D37" s="47"/>
      <c r="E37" s="47"/>
      <c r="F37" s="47"/>
      <c r="G37" s="47"/>
      <c r="H37" s="47"/>
      <c r="I37" s="47"/>
      <c r="J37" s="47"/>
      <c r="K37" s="47"/>
      <c r="L37" s="47"/>
      <c r="M37" s="47"/>
    </row>
    <row r="38" spans="1:13" ht="29.1" customHeight="1">
      <c r="A38" s="47"/>
      <c r="B38" s="47"/>
      <c r="C38" s="47"/>
      <c r="D38" s="47"/>
      <c r="E38" s="47"/>
      <c r="F38" s="47"/>
      <c r="G38" s="47"/>
      <c r="H38" s="47"/>
      <c r="I38" s="47"/>
      <c r="J38" s="47"/>
      <c r="K38" s="47"/>
      <c r="L38" s="47"/>
      <c r="M38" s="47"/>
    </row>
    <row r="39" spans="1:13" ht="29.1" customHeight="1">
      <c r="A39" s="47"/>
      <c r="B39" s="47"/>
      <c r="C39" s="47"/>
      <c r="D39" s="47"/>
      <c r="E39" s="47"/>
      <c r="F39" s="47"/>
      <c r="G39" s="47"/>
      <c r="H39" s="47"/>
      <c r="I39" s="47"/>
      <c r="J39" s="47"/>
      <c r="K39" s="47"/>
      <c r="L39" s="47"/>
      <c r="M39" s="47"/>
    </row>
    <row r="40" spans="1:13" ht="29.1" customHeight="1">
      <c r="A40" s="47"/>
      <c r="B40" s="47"/>
      <c r="C40" s="47"/>
      <c r="D40" s="47"/>
      <c r="E40" s="47"/>
      <c r="F40" s="47"/>
      <c r="G40" s="47"/>
      <c r="H40" s="47"/>
      <c r="I40" s="47"/>
      <c r="J40" s="47"/>
      <c r="K40" s="47"/>
      <c r="L40" s="47"/>
      <c r="M40" s="47"/>
    </row>
    <row r="41" spans="1:13" ht="29.1" customHeight="1">
      <c r="A41" s="47"/>
      <c r="B41" s="47"/>
      <c r="C41" s="47"/>
      <c r="D41" s="47"/>
      <c r="E41" s="47"/>
      <c r="F41" s="47"/>
      <c r="G41" s="47"/>
      <c r="H41" s="47"/>
      <c r="I41" s="47"/>
      <c r="J41" s="47"/>
      <c r="K41" s="47"/>
      <c r="L41" s="47"/>
      <c r="M41" s="47"/>
    </row>
    <row r="42" spans="1:13" ht="29.1" customHeight="1">
      <c r="A42" s="47"/>
      <c r="B42" s="47"/>
      <c r="C42" s="47"/>
      <c r="D42" s="47"/>
      <c r="E42" s="47"/>
      <c r="F42" s="47"/>
      <c r="G42" s="47"/>
      <c r="H42" s="47"/>
      <c r="I42" s="47"/>
      <c r="J42" s="47"/>
      <c r="K42" s="47"/>
      <c r="L42" s="47"/>
      <c r="M42" s="47"/>
    </row>
    <row r="43" spans="1:13" ht="29.1" customHeight="1">
      <c r="A43" s="47"/>
      <c r="B43" s="47"/>
      <c r="C43" s="47"/>
      <c r="D43" s="47"/>
      <c r="E43" s="47"/>
      <c r="F43" s="47"/>
      <c r="G43" s="47"/>
      <c r="H43" s="47"/>
      <c r="I43" s="47"/>
      <c r="J43" s="47"/>
      <c r="K43" s="47"/>
      <c r="L43" s="47"/>
      <c r="M43" s="47"/>
    </row>
    <row r="44" spans="1:13" ht="29.1" customHeight="1">
      <c r="A44" s="47"/>
      <c r="B44" s="47"/>
      <c r="C44" s="47"/>
      <c r="D44" s="47"/>
      <c r="E44" s="47"/>
      <c r="F44" s="47"/>
      <c r="G44" s="47"/>
      <c r="H44" s="47"/>
      <c r="I44" s="47"/>
      <c r="J44" s="47"/>
      <c r="K44" s="47"/>
      <c r="L44" s="47"/>
      <c r="M44" s="47"/>
    </row>
    <row r="45" spans="1:13" ht="29.1" customHeight="1">
      <c r="A45" s="47"/>
      <c r="B45" s="47"/>
      <c r="C45" s="47"/>
      <c r="D45" s="47"/>
      <c r="E45" s="47"/>
      <c r="F45" s="47"/>
      <c r="G45" s="47"/>
      <c r="H45" s="47"/>
      <c r="I45" s="47"/>
      <c r="J45" s="47"/>
      <c r="K45" s="47"/>
      <c r="L45" s="47"/>
      <c r="M45" s="47"/>
    </row>
    <row r="46" spans="1:13" ht="29.1" customHeight="1">
      <c r="A46" s="47"/>
      <c r="B46" s="47"/>
      <c r="C46" s="47"/>
      <c r="D46" s="47"/>
      <c r="E46" s="47"/>
      <c r="F46" s="47"/>
      <c r="G46" s="47"/>
      <c r="H46" s="47"/>
      <c r="I46" s="47"/>
      <c r="J46" s="47"/>
      <c r="K46" s="47"/>
      <c r="L46" s="47"/>
      <c r="M46" s="47"/>
    </row>
    <row r="47" spans="1:13" ht="29.1" customHeight="1">
      <c r="A47" s="47"/>
      <c r="B47" s="47"/>
      <c r="C47" s="47"/>
      <c r="D47" s="47"/>
      <c r="E47" s="47"/>
      <c r="F47" s="47"/>
      <c r="G47" s="47"/>
      <c r="H47" s="47"/>
      <c r="I47" s="47"/>
      <c r="J47" s="47"/>
      <c r="K47" s="47"/>
      <c r="L47" s="47"/>
      <c r="M47" s="47"/>
    </row>
    <row r="48" spans="1:13" ht="29.1" customHeight="1">
      <c r="A48" s="47"/>
      <c r="B48" s="47"/>
      <c r="C48" s="47"/>
      <c r="D48" s="47"/>
      <c r="E48" s="47"/>
      <c r="F48" s="47"/>
      <c r="G48" s="47"/>
      <c r="H48" s="47"/>
      <c r="I48" s="47"/>
      <c r="J48" s="47"/>
      <c r="K48" s="47"/>
      <c r="L48" s="47"/>
      <c r="M48" s="47"/>
    </row>
    <row r="49" spans="1:13" ht="29.1" customHeight="1">
      <c r="A49" s="47"/>
      <c r="B49" s="47"/>
      <c r="C49" s="47"/>
      <c r="D49" s="47"/>
      <c r="E49" s="47"/>
      <c r="F49" s="47"/>
      <c r="G49" s="47"/>
      <c r="H49" s="47"/>
      <c r="I49" s="47"/>
      <c r="J49" s="47"/>
      <c r="K49" s="47"/>
      <c r="L49" s="47"/>
      <c r="M49" s="47"/>
    </row>
    <row r="50" spans="1:13" ht="29.1" customHeight="1">
      <c r="A50" s="47"/>
      <c r="B50" s="47"/>
      <c r="C50" s="47"/>
      <c r="D50" s="47"/>
      <c r="E50" s="47"/>
      <c r="F50" s="47"/>
      <c r="G50" s="47"/>
      <c r="H50" s="47"/>
      <c r="I50" s="47"/>
      <c r="J50" s="47"/>
      <c r="K50" s="47"/>
      <c r="L50" s="47"/>
      <c r="M50" s="47"/>
    </row>
    <row r="51" spans="1:13" ht="29.1" customHeight="1">
      <c r="A51" s="47"/>
      <c r="B51" s="47"/>
      <c r="C51" s="47"/>
      <c r="D51" s="47"/>
      <c r="E51" s="47"/>
      <c r="F51" s="47"/>
      <c r="G51" s="47"/>
      <c r="H51" s="47"/>
      <c r="I51" s="47"/>
      <c r="J51" s="47"/>
      <c r="K51" s="47"/>
      <c r="L51" s="47"/>
      <c r="M51" s="47"/>
    </row>
    <row r="52" spans="1:13" ht="29.1" customHeight="1">
      <c r="A52" s="47"/>
      <c r="B52" s="47"/>
      <c r="C52" s="47"/>
      <c r="D52" s="47"/>
      <c r="E52" s="47"/>
      <c r="F52" s="47"/>
      <c r="G52" s="47"/>
      <c r="H52" s="47"/>
      <c r="I52" s="47"/>
      <c r="J52" s="47"/>
      <c r="K52" s="47"/>
      <c r="L52" s="47"/>
      <c r="M52" s="47"/>
    </row>
    <row r="53" spans="1:13" ht="29.1" customHeight="1">
      <c r="A53" s="47"/>
      <c r="B53" s="47"/>
      <c r="C53" s="47"/>
      <c r="D53" s="47"/>
      <c r="E53" s="47"/>
      <c r="F53" s="47"/>
      <c r="G53" s="47"/>
      <c r="H53" s="47"/>
      <c r="I53" s="47"/>
      <c r="J53" s="47"/>
      <c r="K53" s="47"/>
      <c r="L53" s="47"/>
      <c r="M53" s="47"/>
    </row>
    <row r="54" spans="1:13" ht="29.1" customHeight="1">
      <c r="A54" s="47"/>
      <c r="B54" s="47"/>
      <c r="C54" s="47"/>
      <c r="D54" s="47"/>
      <c r="E54" s="47"/>
      <c r="F54" s="47"/>
      <c r="G54" s="47"/>
      <c r="H54" s="47"/>
      <c r="I54" s="47"/>
      <c r="J54" s="47"/>
      <c r="K54" s="47"/>
      <c r="L54" s="47"/>
      <c r="M54" s="47"/>
    </row>
    <row r="55" spans="1:13" ht="29.1" customHeight="1">
      <c r="A55" s="47"/>
      <c r="B55" s="47"/>
      <c r="C55" s="47"/>
      <c r="D55" s="47"/>
      <c r="E55" s="47"/>
      <c r="F55" s="47"/>
      <c r="G55" s="47"/>
      <c r="H55" s="47"/>
      <c r="I55" s="47"/>
      <c r="J55" s="47"/>
      <c r="K55" s="47"/>
      <c r="L55" s="47"/>
      <c r="M55" s="47"/>
    </row>
    <row r="56" spans="1:13" ht="29.1" customHeight="1">
      <c r="A56" s="47"/>
      <c r="B56" s="47"/>
      <c r="C56" s="47"/>
      <c r="D56" s="47"/>
      <c r="E56" s="47"/>
      <c r="F56" s="47"/>
      <c r="G56" s="47"/>
      <c r="H56" s="47"/>
      <c r="I56" s="47"/>
      <c r="J56" s="47"/>
      <c r="K56" s="47"/>
      <c r="L56" s="47"/>
      <c r="M56" s="47"/>
    </row>
    <row r="57" spans="1:13" ht="29.1" customHeight="1">
      <c r="A57" s="47"/>
      <c r="B57" s="47"/>
      <c r="C57" s="47"/>
      <c r="D57" s="47"/>
      <c r="E57" s="47"/>
      <c r="F57" s="47"/>
      <c r="G57" s="47"/>
      <c r="H57" s="47"/>
      <c r="I57" s="47"/>
      <c r="J57" s="47"/>
      <c r="K57" s="47"/>
      <c r="L57" s="47"/>
      <c r="M57" s="47"/>
    </row>
    <row r="58" spans="1:13" ht="29.1" customHeight="1">
      <c r="A58" s="47"/>
      <c r="B58" s="47"/>
      <c r="C58" s="47"/>
      <c r="D58" s="47"/>
      <c r="E58" s="47"/>
      <c r="F58" s="47"/>
      <c r="G58" s="47"/>
      <c r="H58" s="47"/>
      <c r="I58" s="47"/>
      <c r="J58" s="47"/>
      <c r="K58" s="47"/>
      <c r="L58" s="47"/>
      <c r="M58" s="47"/>
    </row>
    <row r="59" spans="1:13" ht="29.1" customHeight="1">
      <c r="A59" s="47"/>
      <c r="B59" s="47"/>
      <c r="C59" s="47"/>
      <c r="D59" s="47"/>
      <c r="E59" s="47"/>
      <c r="F59" s="47"/>
      <c r="G59" s="47"/>
      <c r="H59" s="47"/>
      <c r="I59" s="47"/>
      <c r="J59" s="47"/>
      <c r="K59" s="47"/>
      <c r="L59" s="47"/>
      <c r="M59" s="47"/>
    </row>
    <row r="60" spans="1:13" ht="29.1" customHeight="1">
      <c r="A60" s="47"/>
      <c r="B60" s="47"/>
      <c r="C60" s="47"/>
      <c r="D60" s="47"/>
      <c r="E60" s="47"/>
      <c r="F60" s="47"/>
      <c r="G60" s="47"/>
      <c r="H60" s="47"/>
      <c r="I60" s="47"/>
      <c r="J60" s="47"/>
      <c r="K60" s="47"/>
      <c r="L60" s="47"/>
      <c r="M60" s="47"/>
    </row>
    <row r="61" spans="1:13" ht="29.1" customHeight="1">
      <c r="A61" s="47"/>
      <c r="B61" s="47"/>
      <c r="C61" s="47"/>
      <c r="D61" s="47"/>
      <c r="E61" s="47"/>
      <c r="F61" s="47"/>
      <c r="G61" s="47"/>
      <c r="H61" s="47"/>
      <c r="I61" s="47"/>
      <c r="J61" s="47"/>
      <c r="K61" s="47"/>
      <c r="L61" s="47"/>
      <c r="M61" s="47"/>
    </row>
    <row r="62" spans="1:13" ht="29.1" customHeight="1">
      <c r="A62" s="47"/>
      <c r="B62" s="47"/>
      <c r="C62" s="47"/>
      <c r="D62" s="47"/>
      <c r="E62" s="47"/>
      <c r="F62" s="47"/>
      <c r="G62" s="47"/>
      <c r="H62" s="47"/>
      <c r="I62" s="47"/>
      <c r="J62" s="47"/>
      <c r="K62" s="47"/>
      <c r="L62" s="47"/>
      <c r="M62" s="47"/>
    </row>
    <row r="63" spans="1:13" ht="29.1" customHeight="1">
      <c r="A63" s="47"/>
      <c r="B63" s="47"/>
      <c r="C63" s="47"/>
      <c r="D63" s="47"/>
      <c r="E63" s="47"/>
      <c r="F63" s="47"/>
      <c r="G63" s="47"/>
      <c r="H63" s="47"/>
      <c r="I63" s="47"/>
      <c r="J63" s="47"/>
      <c r="K63" s="47"/>
      <c r="L63" s="47"/>
      <c r="M63" s="47"/>
    </row>
    <row r="64" spans="1:13" ht="29.1" customHeight="1">
      <c r="A64" s="47"/>
      <c r="B64" s="47"/>
      <c r="C64" s="47"/>
      <c r="D64" s="47"/>
      <c r="E64" s="47"/>
      <c r="F64" s="47"/>
      <c r="G64" s="47"/>
      <c r="H64" s="47"/>
      <c r="I64" s="47"/>
      <c r="J64" s="47"/>
      <c r="K64" s="47"/>
      <c r="L64" s="47"/>
      <c r="M64" s="47"/>
    </row>
    <row r="65" spans="1:13" ht="29.1" customHeight="1">
      <c r="A65" s="47"/>
      <c r="B65" s="47"/>
      <c r="C65" s="47"/>
      <c r="D65" s="47"/>
      <c r="E65" s="47"/>
      <c r="F65" s="47"/>
      <c r="G65" s="47"/>
      <c r="H65" s="47"/>
      <c r="I65" s="47"/>
      <c r="J65" s="47"/>
      <c r="K65" s="47"/>
      <c r="L65" s="47"/>
      <c r="M65" s="47"/>
    </row>
    <row r="66" spans="1:13" ht="29.1" customHeight="1">
      <c r="A66" s="47"/>
      <c r="B66" s="47"/>
      <c r="C66" s="47"/>
      <c r="D66" s="47"/>
      <c r="E66" s="47"/>
      <c r="F66" s="47"/>
      <c r="G66" s="47"/>
      <c r="H66" s="47"/>
      <c r="I66" s="47"/>
      <c r="J66" s="47"/>
      <c r="K66" s="47"/>
      <c r="L66" s="47"/>
      <c r="M66" s="47"/>
    </row>
    <row r="67" spans="1:13" ht="29.1" customHeight="1">
      <c r="A67" s="47"/>
      <c r="B67" s="47"/>
      <c r="C67" s="47"/>
      <c r="D67" s="47"/>
      <c r="E67" s="47"/>
      <c r="F67" s="47"/>
      <c r="G67" s="47"/>
      <c r="H67" s="47"/>
      <c r="I67" s="47"/>
      <c r="J67" s="47"/>
      <c r="K67" s="47"/>
      <c r="L67" s="47"/>
      <c r="M67" s="47"/>
    </row>
    <row r="68" spans="1:13" ht="29.1" customHeight="1">
      <c r="A68" s="47"/>
      <c r="B68" s="47"/>
      <c r="C68" s="47"/>
      <c r="D68" s="47"/>
      <c r="E68" s="47"/>
      <c r="F68" s="47"/>
      <c r="G68" s="47"/>
      <c r="H68" s="47"/>
      <c r="I68" s="47"/>
      <c r="J68" s="47"/>
      <c r="K68" s="47"/>
      <c r="L68" s="47"/>
      <c r="M68" s="47"/>
    </row>
    <row r="69" spans="1:13" ht="29.1" customHeight="1">
      <c r="A69" s="47"/>
      <c r="B69" s="47"/>
      <c r="C69" s="47"/>
      <c r="D69" s="47"/>
      <c r="E69" s="47"/>
      <c r="F69" s="47"/>
      <c r="G69" s="47"/>
      <c r="H69" s="47"/>
      <c r="I69" s="47"/>
      <c r="J69" s="47"/>
      <c r="K69" s="47"/>
      <c r="L69" s="47"/>
      <c r="M69" s="47"/>
    </row>
    <row r="70" spans="1:13" ht="29.1" customHeight="1">
      <c r="A70" s="47"/>
      <c r="B70" s="47"/>
      <c r="C70" s="47"/>
      <c r="D70" s="47"/>
      <c r="E70" s="47"/>
      <c r="F70" s="47"/>
      <c r="G70" s="47"/>
      <c r="H70" s="47"/>
      <c r="I70" s="47"/>
      <c r="J70" s="47"/>
      <c r="K70" s="47"/>
      <c r="L70" s="47"/>
      <c r="M70" s="47"/>
    </row>
    <row r="71" spans="1:13" ht="29.1" customHeight="1">
      <c r="A71" s="47"/>
      <c r="B71" s="47"/>
      <c r="C71" s="47"/>
      <c r="D71" s="47"/>
      <c r="E71" s="47"/>
      <c r="F71" s="47"/>
      <c r="G71" s="47"/>
      <c r="H71" s="47"/>
      <c r="I71" s="47"/>
      <c r="J71" s="47"/>
      <c r="K71" s="47"/>
      <c r="L71" s="47"/>
      <c r="M71" s="47"/>
    </row>
    <row r="72" spans="1:13" ht="29.1" customHeight="1">
      <c r="A72" s="47"/>
      <c r="B72" s="47"/>
      <c r="C72" s="47"/>
      <c r="D72" s="47"/>
      <c r="E72" s="47"/>
      <c r="F72" s="47"/>
      <c r="G72" s="47"/>
      <c r="H72" s="47"/>
      <c r="I72" s="47"/>
      <c r="J72" s="47"/>
      <c r="K72" s="47"/>
      <c r="L72" s="47"/>
      <c r="M72" s="47"/>
    </row>
    <row r="73" spans="1:13" ht="29.1" customHeight="1">
      <c r="A73" s="47"/>
      <c r="B73" s="47"/>
      <c r="C73" s="47"/>
      <c r="D73" s="47"/>
      <c r="E73" s="47"/>
      <c r="F73" s="47"/>
      <c r="G73" s="47"/>
      <c r="H73" s="47"/>
      <c r="I73" s="47"/>
      <c r="J73" s="47"/>
      <c r="K73" s="47"/>
      <c r="L73" s="47"/>
      <c r="M73" s="47"/>
    </row>
    <row r="74" spans="1:13" ht="29.1" customHeight="1">
      <c r="A74" s="47"/>
      <c r="B74" s="47"/>
      <c r="C74" s="47"/>
      <c r="D74" s="47"/>
      <c r="E74" s="47"/>
      <c r="F74" s="47"/>
      <c r="G74" s="47"/>
      <c r="H74" s="47"/>
      <c r="I74" s="47"/>
      <c r="J74" s="47"/>
      <c r="K74" s="47"/>
      <c r="L74" s="47"/>
      <c r="M74" s="47"/>
    </row>
    <row r="75" spans="1:13" ht="29.1" customHeight="1">
      <c r="A75" s="47"/>
      <c r="B75" s="47"/>
      <c r="C75" s="47"/>
      <c r="D75" s="47"/>
      <c r="E75" s="47"/>
      <c r="F75" s="47"/>
      <c r="G75" s="47"/>
      <c r="H75" s="47"/>
      <c r="I75" s="47"/>
      <c r="J75" s="47"/>
      <c r="K75" s="47"/>
      <c r="L75" s="47"/>
      <c r="M75" s="47"/>
    </row>
    <row r="76" spans="1:13" ht="29.1" customHeight="1">
      <c r="A76" s="47"/>
      <c r="B76" s="47"/>
      <c r="C76" s="47"/>
      <c r="D76" s="47"/>
      <c r="E76" s="47"/>
      <c r="F76" s="47"/>
      <c r="G76" s="47"/>
      <c r="H76" s="47"/>
      <c r="I76" s="47"/>
      <c r="J76" s="47"/>
      <c r="K76" s="47"/>
      <c r="L76" s="47"/>
      <c r="M76" s="47"/>
    </row>
    <row r="77" spans="1:13" ht="29.1" customHeight="1">
      <c r="A77" s="47"/>
      <c r="B77" s="47"/>
      <c r="C77" s="47"/>
      <c r="D77" s="47"/>
      <c r="E77" s="47"/>
      <c r="F77" s="47"/>
      <c r="G77" s="47"/>
      <c r="H77" s="47"/>
      <c r="I77" s="47"/>
      <c r="J77" s="47"/>
      <c r="K77" s="47"/>
      <c r="L77" s="47"/>
      <c r="M77" s="47"/>
    </row>
    <row r="78" spans="1:13" ht="29.1" customHeight="1">
      <c r="A78" s="47"/>
      <c r="B78" s="47"/>
      <c r="C78" s="47"/>
      <c r="D78" s="47"/>
      <c r="E78" s="47"/>
      <c r="F78" s="47"/>
      <c r="G78" s="47"/>
      <c r="H78" s="47"/>
      <c r="I78" s="47"/>
      <c r="J78" s="47"/>
      <c r="K78" s="47"/>
      <c r="L78" s="47"/>
      <c r="M78" s="47"/>
    </row>
    <row r="79" spans="1:13" ht="29.1" customHeight="1">
      <c r="A79" s="47"/>
      <c r="B79" s="47"/>
      <c r="C79" s="47"/>
      <c r="D79" s="47"/>
      <c r="E79" s="47"/>
      <c r="F79" s="47"/>
      <c r="G79" s="47"/>
      <c r="H79" s="47"/>
      <c r="I79" s="47"/>
      <c r="J79" s="47"/>
      <c r="K79" s="47"/>
      <c r="L79" s="47"/>
      <c r="M79" s="47"/>
    </row>
    <row r="80" spans="1:13" ht="29.1" customHeight="1">
      <c r="A80" s="47"/>
      <c r="B80" s="47"/>
      <c r="C80" s="47"/>
      <c r="D80" s="47"/>
      <c r="E80" s="47"/>
      <c r="F80" s="47"/>
      <c r="G80" s="47"/>
      <c r="H80" s="47"/>
      <c r="I80" s="47"/>
      <c r="J80" s="47"/>
      <c r="K80" s="47"/>
      <c r="L80" s="47"/>
      <c r="M80" s="47"/>
    </row>
    <row r="81" spans="1:13" ht="29.1" customHeight="1">
      <c r="A81" s="47"/>
      <c r="B81" s="47"/>
      <c r="C81" s="47"/>
      <c r="D81" s="47"/>
      <c r="E81" s="47"/>
      <c r="F81" s="47"/>
      <c r="G81" s="47"/>
      <c r="H81" s="47"/>
      <c r="I81" s="47"/>
      <c r="J81" s="47"/>
      <c r="K81" s="47"/>
      <c r="L81" s="47"/>
      <c r="M81" s="47"/>
    </row>
    <row r="82" spans="1:13" ht="29.1" customHeight="1">
      <c r="A82" s="47"/>
      <c r="B82" s="47"/>
      <c r="C82" s="47"/>
      <c r="D82" s="47"/>
      <c r="E82" s="47"/>
      <c r="F82" s="47"/>
      <c r="G82" s="47"/>
      <c r="H82" s="47"/>
      <c r="I82" s="47"/>
      <c r="J82" s="47"/>
      <c r="K82" s="47"/>
      <c r="L82" s="47"/>
      <c r="M82" s="47"/>
    </row>
    <row r="83" spans="1:13" ht="29.1" customHeight="1">
      <c r="A83" s="47"/>
      <c r="B83" s="47"/>
      <c r="C83" s="47"/>
      <c r="D83" s="47"/>
      <c r="E83" s="47"/>
      <c r="F83" s="47"/>
      <c r="G83" s="47"/>
      <c r="H83" s="47"/>
      <c r="I83" s="47"/>
      <c r="J83" s="47"/>
      <c r="K83" s="47"/>
      <c r="L83" s="47"/>
      <c r="M83" s="47"/>
    </row>
    <row r="84" spans="1:13" ht="29.1" customHeight="1">
      <c r="A84" s="47"/>
      <c r="B84" s="47"/>
      <c r="C84" s="47"/>
      <c r="D84" s="47"/>
      <c r="E84" s="47"/>
      <c r="F84" s="47"/>
      <c r="G84" s="47"/>
      <c r="H84" s="47"/>
      <c r="I84" s="47"/>
      <c r="J84" s="47"/>
      <c r="K84" s="47"/>
      <c r="L84" s="47"/>
      <c r="M84" s="47"/>
    </row>
    <row r="85" spans="1:13" ht="29.1" customHeight="1">
      <c r="A85" s="47"/>
      <c r="B85" s="47"/>
      <c r="C85" s="47"/>
      <c r="D85" s="47"/>
      <c r="E85" s="47"/>
      <c r="F85" s="47"/>
      <c r="G85" s="47"/>
      <c r="H85" s="47"/>
      <c r="I85" s="47"/>
      <c r="J85" s="47"/>
      <c r="K85" s="47"/>
      <c r="L85" s="47"/>
      <c r="M85" s="47"/>
    </row>
    <row r="86" spans="1:13" ht="29.1" customHeight="1">
      <c r="A86" s="47"/>
      <c r="B86" s="47"/>
      <c r="C86" s="47"/>
      <c r="D86" s="47"/>
      <c r="E86" s="47"/>
      <c r="F86" s="47"/>
      <c r="G86" s="47"/>
      <c r="H86" s="47"/>
      <c r="I86" s="47"/>
      <c r="J86" s="47"/>
      <c r="K86" s="47"/>
      <c r="L86" s="47"/>
      <c r="M86" s="47"/>
    </row>
    <row r="87" spans="1:13" ht="29.1" customHeight="1">
      <c r="A87" s="47"/>
      <c r="B87" s="47"/>
      <c r="C87" s="47"/>
      <c r="D87" s="47"/>
      <c r="E87" s="47"/>
      <c r="F87" s="47"/>
      <c r="G87" s="47"/>
      <c r="H87" s="47"/>
      <c r="I87" s="47"/>
      <c r="J87" s="47"/>
      <c r="K87" s="47"/>
      <c r="L87" s="47"/>
      <c r="M87" s="47"/>
    </row>
    <row r="88" spans="1:13" ht="29.1" customHeight="1">
      <c r="A88" s="47"/>
      <c r="B88" s="47"/>
      <c r="C88" s="47"/>
      <c r="D88" s="47"/>
      <c r="E88" s="47"/>
      <c r="F88" s="47"/>
      <c r="G88" s="47"/>
      <c r="H88" s="47"/>
      <c r="I88" s="47"/>
      <c r="J88" s="47"/>
      <c r="K88" s="47"/>
      <c r="L88" s="47"/>
      <c r="M88" s="47"/>
    </row>
    <row r="89" spans="1:13" ht="29.1" customHeight="1">
      <c r="A89" s="47"/>
      <c r="B89" s="47"/>
      <c r="C89" s="47"/>
      <c r="D89" s="47"/>
      <c r="E89" s="47"/>
      <c r="F89" s="47"/>
      <c r="G89" s="47"/>
      <c r="H89" s="47"/>
      <c r="I89" s="47"/>
      <c r="J89" s="47"/>
      <c r="K89" s="47"/>
      <c r="L89" s="47"/>
      <c r="M89" s="47"/>
    </row>
    <row r="90" spans="1:13" ht="29.1" customHeight="1">
      <c r="A90" s="47"/>
      <c r="B90" s="47"/>
      <c r="C90" s="47"/>
      <c r="D90" s="47"/>
      <c r="E90" s="47"/>
      <c r="F90" s="47"/>
      <c r="G90" s="47"/>
      <c r="H90" s="47"/>
      <c r="I90" s="47"/>
      <c r="J90" s="47"/>
      <c r="K90" s="47"/>
      <c r="L90" s="47"/>
      <c r="M90" s="47"/>
    </row>
    <row r="91" spans="1:13" ht="29.1" customHeight="1">
      <c r="A91" s="47"/>
      <c r="B91" s="47"/>
      <c r="C91" s="47"/>
      <c r="D91" s="47"/>
      <c r="E91" s="47"/>
      <c r="F91" s="47"/>
      <c r="G91" s="47"/>
      <c r="H91" s="47"/>
      <c r="I91" s="47"/>
      <c r="J91" s="47"/>
      <c r="K91" s="47"/>
      <c r="L91" s="47"/>
      <c r="M91" s="47"/>
    </row>
    <row r="92" spans="1:13" ht="29.1" customHeight="1">
      <c r="A92" s="47"/>
      <c r="B92" s="47"/>
      <c r="C92" s="47"/>
      <c r="D92" s="47"/>
      <c r="E92" s="47"/>
      <c r="F92" s="47"/>
      <c r="G92" s="47"/>
      <c r="H92" s="47"/>
      <c r="I92" s="47"/>
      <c r="J92" s="47"/>
      <c r="K92" s="47"/>
      <c r="L92" s="47"/>
      <c r="M92" s="47"/>
    </row>
    <row r="93" spans="1:13" ht="29.1" customHeight="1">
      <c r="A93" s="47"/>
      <c r="B93" s="47"/>
      <c r="C93" s="47"/>
      <c r="D93" s="47"/>
      <c r="E93" s="47"/>
      <c r="F93" s="47"/>
      <c r="G93" s="47"/>
      <c r="H93" s="47"/>
      <c r="I93" s="47"/>
      <c r="J93" s="47"/>
      <c r="K93" s="47"/>
      <c r="L93" s="47"/>
      <c r="M93" s="47"/>
    </row>
    <row r="94" spans="1:13" ht="29.1" customHeight="1">
      <c r="A94" s="47"/>
      <c r="B94" s="47"/>
      <c r="C94" s="47"/>
      <c r="D94" s="47"/>
      <c r="E94" s="47"/>
      <c r="F94" s="47"/>
      <c r="G94" s="47"/>
      <c r="H94" s="47"/>
      <c r="I94" s="47"/>
      <c r="J94" s="47"/>
      <c r="K94" s="47"/>
      <c r="L94" s="47"/>
      <c r="M94" s="47"/>
    </row>
    <row r="95" spans="1:13" ht="29.1" customHeight="1">
      <c r="A95" s="47"/>
      <c r="B95" s="47"/>
      <c r="C95" s="47"/>
      <c r="D95" s="47"/>
      <c r="E95" s="47"/>
      <c r="F95" s="47"/>
      <c r="G95" s="47"/>
      <c r="H95" s="47"/>
      <c r="I95" s="47"/>
      <c r="J95" s="47"/>
      <c r="K95" s="47"/>
      <c r="L95" s="47"/>
      <c r="M95" s="47"/>
    </row>
    <row r="96" spans="1:13" ht="29.1" customHeight="1">
      <c r="A96" s="47"/>
      <c r="B96" s="47"/>
      <c r="C96" s="47"/>
      <c r="D96" s="47"/>
      <c r="E96" s="47"/>
      <c r="F96" s="47"/>
      <c r="G96" s="47"/>
      <c r="H96" s="47"/>
      <c r="I96" s="47"/>
      <c r="J96" s="47"/>
      <c r="K96" s="47"/>
      <c r="L96" s="47"/>
      <c r="M96" s="47"/>
    </row>
    <row r="97" spans="1:13" ht="29.1" customHeight="1">
      <c r="A97" s="47"/>
      <c r="B97" s="47"/>
      <c r="C97" s="47"/>
      <c r="D97" s="47"/>
      <c r="E97" s="47"/>
      <c r="F97" s="47"/>
      <c r="G97" s="47"/>
      <c r="H97" s="47"/>
      <c r="I97" s="47"/>
      <c r="J97" s="47"/>
      <c r="K97" s="47"/>
      <c r="L97" s="47"/>
      <c r="M97" s="47"/>
    </row>
    <row r="98" spans="1:13" ht="29.1" customHeight="1">
      <c r="A98" s="47"/>
      <c r="B98" s="47"/>
      <c r="C98" s="47"/>
      <c r="D98" s="47"/>
      <c r="E98" s="47"/>
      <c r="F98" s="47"/>
      <c r="G98" s="47"/>
      <c r="H98" s="47"/>
      <c r="I98" s="47"/>
      <c r="J98" s="47"/>
      <c r="K98" s="47"/>
      <c r="L98" s="47"/>
      <c r="M98" s="47"/>
    </row>
    <row r="99" spans="1:13" ht="29.1" customHeight="1">
      <c r="A99" s="47"/>
      <c r="B99" s="47"/>
      <c r="C99" s="47"/>
      <c r="D99" s="47"/>
      <c r="E99" s="47"/>
      <c r="F99" s="47"/>
      <c r="G99" s="47"/>
      <c r="H99" s="47"/>
      <c r="I99" s="47"/>
      <c r="J99" s="47"/>
      <c r="K99" s="47"/>
      <c r="L99" s="47"/>
      <c r="M99" s="47"/>
    </row>
    <row r="100" spans="1:13" ht="29.1" customHeight="1">
      <c r="A100" s="47"/>
      <c r="B100" s="47"/>
      <c r="C100" s="47"/>
      <c r="D100" s="47"/>
      <c r="E100" s="47"/>
      <c r="F100" s="47"/>
      <c r="G100" s="47"/>
      <c r="H100" s="47"/>
      <c r="I100" s="47"/>
      <c r="J100" s="47"/>
      <c r="K100" s="47"/>
      <c r="L100" s="47"/>
      <c r="M100" s="47"/>
    </row>
    <row r="101" spans="1:13" ht="29.1" customHeight="1">
      <c r="A101" s="47"/>
      <c r="B101" s="47"/>
      <c r="C101" s="47"/>
      <c r="D101" s="47"/>
      <c r="E101" s="47"/>
      <c r="F101" s="47"/>
      <c r="G101" s="47"/>
      <c r="H101" s="47"/>
      <c r="I101" s="47"/>
      <c r="J101" s="47"/>
      <c r="K101" s="47"/>
      <c r="L101" s="47"/>
      <c r="M101" s="47"/>
    </row>
    <row r="102" spans="1:13" ht="29.1" customHeight="1">
      <c r="A102" s="47"/>
      <c r="B102" s="47"/>
      <c r="C102" s="47"/>
      <c r="D102" s="47"/>
      <c r="E102" s="47"/>
      <c r="F102" s="47"/>
      <c r="G102" s="47"/>
      <c r="H102" s="47"/>
      <c r="I102" s="47"/>
      <c r="J102" s="47"/>
      <c r="K102" s="47"/>
      <c r="L102" s="47"/>
      <c r="M102" s="47"/>
    </row>
    <row r="103" spans="1:13" ht="29.1" customHeight="1">
      <c r="A103" s="47"/>
      <c r="B103" s="47"/>
      <c r="C103" s="47"/>
      <c r="D103" s="47"/>
      <c r="E103" s="47"/>
      <c r="F103" s="47"/>
      <c r="G103" s="47"/>
      <c r="H103" s="47"/>
      <c r="I103" s="47"/>
      <c r="J103" s="47"/>
      <c r="K103" s="47"/>
      <c r="L103" s="47"/>
      <c r="M103" s="47"/>
    </row>
    <row r="104" spans="1:13" ht="29.1" customHeight="1">
      <c r="A104" s="47"/>
      <c r="B104" s="47"/>
      <c r="C104" s="47"/>
      <c r="D104" s="47"/>
      <c r="E104" s="47"/>
      <c r="F104" s="47"/>
      <c r="G104" s="47"/>
      <c r="H104" s="47"/>
      <c r="I104" s="47"/>
      <c r="J104" s="47"/>
      <c r="K104" s="47"/>
      <c r="L104" s="47"/>
      <c r="M104" s="47"/>
    </row>
    <row r="105" spans="1:13" ht="29.1" customHeight="1">
      <c r="A105" s="47"/>
      <c r="B105" s="47"/>
      <c r="C105" s="47"/>
      <c r="D105" s="47"/>
      <c r="E105" s="47"/>
      <c r="F105" s="47"/>
      <c r="G105" s="47"/>
      <c r="H105" s="47"/>
      <c r="I105" s="47"/>
      <c r="J105" s="47"/>
      <c r="K105" s="47"/>
      <c r="L105" s="47"/>
      <c r="M105" s="47"/>
    </row>
    <row r="106" spans="1:13" ht="29.1" customHeight="1">
      <c r="A106" s="47"/>
      <c r="B106" s="47"/>
      <c r="C106" s="47"/>
      <c r="D106" s="47"/>
      <c r="E106" s="47"/>
      <c r="F106" s="47"/>
      <c r="G106" s="47"/>
      <c r="H106" s="47"/>
      <c r="I106" s="47"/>
      <c r="J106" s="47"/>
      <c r="K106" s="47"/>
      <c r="L106" s="47"/>
      <c r="M106" s="47"/>
    </row>
    <row r="107" spans="1:13" ht="29.1" customHeight="1">
      <c r="A107" s="47"/>
      <c r="B107" s="47"/>
      <c r="C107" s="47"/>
      <c r="D107" s="47"/>
      <c r="E107" s="47"/>
      <c r="F107" s="47"/>
      <c r="G107" s="47"/>
      <c r="H107" s="47"/>
      <c r="I107" s="47"/>
      <c r="J107" s="47"/>
      <c r="K107" s="47"/>
      <c r="L107" s="47"/>
      <c r="M107" s="47"/>
    </row>
    <row r="108" spans="1:13" ht="29.1" customHeight="1">
      <c r="A108" s="47"/>
      <c r="B108" s="47"/>
      <c r="C108" s="47"/>
      <c r="D108" s="47"/>
      <c r="E108" s="47"/>
      <c r="F108" s="47"/>
      <c r="G108" s="47"/>
      <c r="H108" s="47"/>
      <c r="I108" s="47"/>
      <c r="J108" s="47"/>
      <c r="K108" s="47"/>
      <c r="L108" s="47"/>
      <c r="M108" s="47"/>
    </row>
    <row r="109" spans="1:13" ht="29.1" customHeight="1">
      <c r="A109" s="47"/>
      <c r="B109" s="47"/>
      <c r="C109" s="47"/>
      <c r="D109" s="47"/>
      <c r="E109" s="47"/>
      <c r="F109" s="47"/>
      <c r="G109" s="47"/>
      <c r="H109" s="47"/>
      <c r="I109" s="47"/>
      <c r="J109" s="47"/>
      <c r="K109" s="47"/>
      <c r="L109" s="47"/>
      <c r="M109" s="47"/>
    </row>
    <row r="110" spans="1:13" ht="29.1" customHeight="1">
      <c r="A110" s="47"/>
      <c r="B110" s="47"/>
      <c r="C110" s="47"/>
      <c r="D110" s="47"/>
      <c r="E110" s="47"/>
      <c r="F110" s="47"/>
      <c r="G110" s="47"/>
      <c r="H110" s="47"/>
      <c r="I110" s="47"/>
      <c r="J110" s="47"/>
      <c r="K110" s="47"/>
      <c r="L110" s="47"/>
      <c r="M110" s="47"/>
    </row>
    <row r="111" spans="1:13" ht="29.1" customHeight="1">
      <c r="A111" s="47"/>
      <c r="B111" s="47"/>
      <c r="C111" s="47"/>
      <c r="D111" s="47"/>
      <c r="E111" s="47"/>
      <c r="F111" s="47"/>
      <c r="G111" s="47"/>
      <c r="H111" s="47"/>
      <c r="I111" s="47"/>
      <c r="J111" s="47"/>
      <c r="K111" s="47"/>
      <c r="L111" s="47"/>
      <c r="M111" s="47"/>
    </row>
    <row r="112" spans="1:13" ht="29.1" customHeight="1">
      <c r="A112" s="47"/>
      <c r="B112" s="47"/>
      <c r="C112" s="47"/>
      <c r="D112" s="47"/>
      <c r="E112" s="47"/>
      <c r="F112" s="47"/>
      <c r="G112" s="47"/>
      <c r="H112" s="47"/>
      <c r="I112" s="47"/>
      <c r="J112" s="47"/>
      <c r="K112" s="47"/>
      <c r="L112" s="47"/>
      <c r="M112" s="47"/>
    </row>
    <row r="113" spans="1:13" ht="29.1" customHeight="1">
      <c r="A113" s="47"/>
      <c r="B113" s="47"/>
      <c r="C113" s="47"/>
      <c r="D113" s="47"/>
      <c r="E113" s="47"/>
      <c r="F113" s="47"/>
      <c r="G113" s="47"/>
      <c r="H113" s="47"/>
      <c r="I113" s="47"/>
      <c r="J113" s="47"/>
      <c r="K113" s="47"/>
      <c r="L113" s="47"/>
      <c r="M113" s="47"/>
    </row>
    <row r="114" spans="1:13" ht="29.1" customHeight="1">
      <c r="A114" s="47"/>
      <c r="B114" s="47"/>
      <c r="C114" s="47"/>
      <c r="D114" s="47"/>
      <c r="E114" s="47"/>
      <c r="F114" s="47"/>
      <c r="G114" s="47"/>
      <c r="H114" s="47"/>
      <c r="I114" s="47"/>
      <c r="J114" s="47"/>
      <c r="K114" s="47"/>
      <c r="L114" s="47"/>
      <c r="M114" s="47"/>
    </row>
    <row r="115" spans="1:13" ht="29.1" customHeight="1">
      <c r="A115" s="47"/>
      <c r="B115" s="47"/>
      <c r="C115" s="47"/>
      <c r="D115" s="47"/>
      <c r="E115" s="47"/>
      <c r="F115" s="47"/>
      <c r="G115" s="47"/>
      <c r="H115" s="47"/>
      <c r="I115" s="47"/>
      <c r="J115" s="47"/>
      <c r="K115" s="47"/>
      <c r="L115" s="47"/>
      <c r="M115" s="47"/>
    </row>
    <row r="116" spans="1:13" ht="29.1" customHeight="1">
      <c r="A116" s="47"/>
      <c r="B116" s="47"/>
      <c r="C116" s="47"/>
      <c r="D116" s="47"/>
      <c r="E116" s="47"/>
      <c r="F116" s="47"/>
      <c r="G116" s="47"/>
      <c r="H116" s="47"/>
      <c r="I116" s="47"/>
      <c r="J116" s="47"/>
      <c r="K116" s="47"/>
      <c r="L116" s="47"/>
      <c r="M116" s="47"/>
    </row>
    <row r="117" spans="1:13" ht="29.1" customHeight="1">
      <c r="A117" s="47"/>
      <c r="B117" s="47"/>
      <c r="C117" s="47"/>
      <c r="D117" s="47"/>
      <c r="E117" s="47"/>
      <c r="F117" s="47"/>
      <c r="G117" s="47"/>
      <c r="H117" s="47"/>
      <c r="I117" s="47"/>
      <c r="J117" s="47"/>
      <c r="K117" s="47"/>
      <c r="L117" s="47"/>
      <c r="M117" s="47"/>
    </row>
    <row r="118" spans="1:13" ht="29.1" customHeight="1">
      <c r="A118" s="47"/>
      <c r="B118" s="47"/>
      <c r="C118" s="47"/>
      <c r="D118" s="47"/>
      <c r="E118" s="47"/>
      <c r="F118" s="47"/>
      <c r="G118" s="47"/>
      <c r="H118" s="47"/>
      <c r="I118" s="47"/>
      <c r="J118" s="47"/>
      <c r="K118" s="47"/>
      <c r="L118" s="47"/>
      <c r="M118" s="47"/>
    </row>
    <row r="119" spans="1:13" ht="29.1" customHeight="1">
      <c r="A119" s="47"/>
      <c r="B119" s="47"/>
      <c r="C119" s="47"/>
      <c r="D119" s="47"/>
      <c r="E119" s="47"/>
      <c r="F119" s="47"/>
      <c r="G119" s="47"/>
      <c r="H119" s="47"/>
      <c r="I119" s="47"/>
      <c r="J119" s="47"/>
      <c r="K119" s="47"/>
      <c r="L119" s="47"/>
      <c r="M119" s="47"/>
    </row>
    <row r="120" spans="1:13" ht="29.1" customHeight="1">
      <c r="A120" s="47"/>
      <c r="B120" s="47"/>
      <c r="C120" s="47"/>
      <c r="D120" s="47"/>
      <c r="E120" s="47"/>
      <c r="F120" s="47"/>
      <c r="G120" s="47"/>
      <c r="H120" s="47"/>
      <c r="I120" s="47"/>
      <c r="J120" s="47"/>
      <c r="K120" s="47"/>
      <c r="L120" s="47"/>
      <c r="M120" s="47"/>
    </row>
    <row r="121" spans="1:13" ht="29.1" customHeight="1">
      <c r="A121" s="47"/>
      <c r="B121" s="47"/>
      <c r="C121" s="47"/>
      <c r="D121" s="47"/>
      <c r="E121" s="47"/>
      <c r="F121" s="47"/>
      <c r="G121" s="47"/>
      <c r="H121" s="47"/>
      <c r="I121" s="47"/>
      <c r="J121" s="47"/>
      <c r="K121" s="47"/>
      <c r="L121" s="47"/>
      <c r="M121" s="47"/>
    </row>
    <row r="122" spans="1:13" ht="29.1" customHeight="1">
      <c r="A122" s="47"/>
      <c r="B122" s="47"/>
      <c r="C122" s="47"/>
      <c r="D122" s="47"/>
      <c r="E122" s="47"/>
      <c r="F122" s="47"/>
      <c r="G122" s="47"/>
      <c r="H122" s="47"/>
      <c r="I122" s="47"/>
      <c r="J122" s="47"/>
      <c r="K122" s="47"/>
      <c r="L122" s="47"/>
      <c r="M122" s="47"/>
    </row>
    <row r="123" spans="1:13" ht="29.1" customHeight="1">
      <c r="A123" s="47"/>
      <c r="B123" s="47"/>
      <c r="C123" s="47"/>
      <c r="D123" s="47"/>
      <c r="E123" s="47"/>
      <c r="F123" s="47"/>
      <c r="G123" s="47"/>
      <c r="H123" s="47"/>
      <c r="I123" s="47"/>
      <c r="J123" s="47"/>
      <c r="K123" s="47"/>
      <c r="L123" s="47"/>
      <c r="M123" s="47"/>
    </row>
    <row r="124" spans="1:13" ht="29.1" customHeight="1">
      <c r="A124" s="47"/>
      <c r="B124" s="47"/>
      <c r="C124" s="47"/>
      <c r="D124" s="47"/>
      <c r="E124" s="47"/>
      <c r="F124" s="47"/>
      <c r="G124" s="47"/>
      <c r="H124" s="47"/>
      <c r="I124" s="47"/>
      <c r="J124" s="47"/>
      <c r="K124" s="47"/>
      <c r="L124" s="47"/>
      <c r="M124" s="47"/>
    </row>
    <row r="125" spans="1:13" ht="29.1" customHeight="1">
      <c r="A125" s="47"/>
      <c r="B125" s="47"/>
      <c r="C125" s="47"/>
      <c r="D125" s="47"/>
      <c r="E125" s="47"/>
      <c r="F125" s="47"/>
      <c r="G125" s="47"/>
      <c r="H125" s="47"/>
      <c r="I125" s="47"/>
      <c r="J125" s="47"/>
      <c r="K125" s="47"/>
      <c r="L125" s="47"/>
      <c r="M125" s="47"/>
    </row>
    <row r="126" spans="1:13" ht="29.1" customHeight="1">
      <c r="A126" s="47"/>
      <c r="B126" s="47"/>
      <c r="C126" s="47"/>
      <c r="D126" s="47"/>
      <c r="E126" s="47"/>
      <c r="F126" s="47"/>
      <c r="G126" s="47"/>
      <c r="H126" s="47"/>
      <c r="I126" s="47"/>
      <c r="J126" s="47"/>
      <c r="K126" s="47"/>
      <c r="L126" s="47"/>
      <c r="M126" s="47"/>
    </row>
    <row r="127" spans="1:13" ht="29.1" customHeight="1">
      <c r="A127" s="47"/>
      <c r="B127" s="47"/>
      <c r="C127" s="47"/>
      <c r="D127" s="47"/>
      <c r="E127" s="47"/>
      <c r="F127" s="47"/>
      <c r="G127" s="47"/>
      <c r="H127" s="47"/>
      <c r="I127" s="47"/>
      <c r="J127" s="47"/>
      <c r="K127" s="47"/>
      <c r="L127" s="47"/>
      <c r="M127" s="47"/>
    </row>
    <row r="128" spans="1:13" ht="29.1" customHeight="1">
      <c r="A128" s="47"/>
      <c r="B128" s="47"/>
      <c r="C128" s="47"/>
      <c r="D128" s="47"/>
      <c r="E128" s="47"/>
      <c r="F128" s="47"/>
      <c r="G128" s="47"/>
      <c r="H128" s="47"/>
      <c r="I128" s="47"/>
      <c r="J128" s="47"/>
      <c r="K128" s="47"/>
      <c r="L128" s="47"/>
      <c r="M128" s="47"/>
    </row>
    <row r="129" spans="1:13" ht="29.1" customHeight="1">
      <c r="A129" s="47"/>
      <c r="B129" s="47"/>
      <c r="C129" s="47"/>
      <c r="D129" s="47"/>
      <c r="E129" s="47"/>
      <c r="F129" s="47"/>
      <c r="G129" s="47"/>
      <c r="H129" s="47"/>
      <c r="I129" s="47"/>
      <c r="J129" s="47"/>
      <c r="K129" s="47"/>
      <c r="L129" s="47"/>
      <c r="M129" s="47"/>
    </row>
    <row r="130" spans="1:13" ht="29.1" customHeight="1">
      <c r="A130" s="47"/>
      <c r="B130" s="47"/>
      <c r="C130" s="47"/>
      <c r="D130" s="47"/>
      <c r="E130" s="47"/>
      <c r="F130" s="47"/>
      <c r="G130" s="47"/>
      <c r="H130" s="47"/>
      <c r="I130" s="47"/>
      <c r="J130" s="47"/>
      <c r="K130" s="47"/>
      <c r="L130" s="47"/>
      <c r="M130" s="47"/>
    </row>
    <row r="131" spans="1:13" ht="29.1" customHeight="1">
      <c r="A131" s="47"/>
      <c r="B131" s="47"/>
      <c r="C131" s="47"/>
      <c r="D131" s="47"/>
      <c r="E131" s="47"/>
      <c r="F131" s="47"/>
      <c r="G131" s="47"/>
      <c r="H131" s="47"/>
      <c r="I131" s="47"/>
      <c r="J131" s="47"/>
      <c r="K131" s="47"/>
      <c r="L131" s="47"/>
      <c r="M131" s="47"/>
    </row>
    <row r="132" spans="1:13" ht="29.1" customHeight="1">
      <c r="A132" s="47"/>
      <c r="B132" s="47"/>
      <c r="C132" s="47"/>
      <c r="D132" s="47"/>
      <c r="E132" s="47"/>
      <c r="F132" s="47"/>
      <c r="G132" s="47"/>
      <c r="H132" s="47"/>
      <c r="I132" s="47"/>
      <c r="J132" s="47"/>
      <c r="K132" s="47"/>
      <c r="L132" s="47"/>
      <c r="M132" s="47"/>
    </row>
    <row r="133" spans="1:13" ht="29.1" customHeight="1">
      <c r="A133" s="47"/>
      <c r="B133" s="47"/>
      <c r="C133" s="47"/>
      <c r="D133" s="47"/>
      <c r="E133" s="47"/>
      <c r="F133" s="47"/>
      <c r="G133" s="47"/>
      <c r="H133" s="47"/>
      <c r="I133" s="47"/>
      <c r="J133" s="47"/>
      <c r="K133" s="47"/>
      <c r="L133" s="47"/>
      <c r="M133" s="47"/>
    </row>
    <row r="134" spans="1:13" ht="29.1" customHeight="1">
      <c r="A134" s="47"/>
      <c r="B134" s="47"/>
      <c r="C134" s="47"/>
      <c r="D134" s="47"/>
      <c r="E134" s="47"/>
      <c r="F134" s="47"/>
      <c r="G134" s="47"/>
      <c r="H134" s="47"/>
      <c r="I134" s="47"/>
      <c r="J134" s="47"/>
      <c r="K134" s="47"/>
      <c r="L134" s="47"/>
      <c r="M134" s="47"/>
    </row>
    <row r="135" spans="1:13" ht="29.1" customHeight="1">
      <c r="A135" s="47"/>
      <c r="B135" s="47"/>
      <c r="C135" s="47"/>
      <c r="D135" s="47"/>
      <c r="E135" s="47"/>
      <c r="F135" s="47"/>
      <c r="G135" s="47"/>
      <c r="H135" s="47"/>
      <c r="I135" s="47"/>
      <c r="J135" s="47"/>
      <c r="K135" s="47"/>
      <c r="L135" s="47"/>
      <c r="M135" s="47"/>
    </row>
    <row r="136" spans="1:13" ht="29.1" customHeight="1">
      <c r="A136" s="47"/>
      <c r="B136" s="47"/>
      <c r="C136" s="47"/>
      <c r="D136" s="47"/>
      <c r="E136" s="47"/>
      <c r="F136" s="47"/>
      <c r="G136" s="47"/>
      <c r="H136" s="47"/>
      <c r="I136" s="47"/>
      <c r="J136" s="47"/>
      <c r="K136" s="47"/>
      <c r="L136" s="47"/>
      <c r="M136" s="47"/>
    </row>
    <row r="137" spans="1:13" ht="29.1" customHeight="1">
      <c r="A137" s="47"/>
      <c r="B137" s="47"/>
      <c r="C137" s="47"/>
      <c r="D137" s="47"/>
      <c r="E137" s="47"/>
      <c r="F137" s="47"/>
      <c r="G137" s="47"/>
      <c r="H137" s="47"/>
      <c r="I137" s="47"/>
      <c r="J137" s="47"/>
      <c r="K137" s="47"/>
      <c r="L137" s="47"/>
      <c r="M137" s="47"/>
    </row>
    <row r="138" spans="1:13" ht="29.1" customHeight="1">
      <c r="A138" s="47"/>
      <c r="B138" s="47"/>
      <c r="C138" s="47"/>
      <c r="D138" s="47"/>
      <c r="E138" s="47"/>
      <c r="F138" s="47"/>
      <c r="G138" s="47"/>
      <c r="H138" s="47"/>
      <c r="I138" s="47"/>
      <c r="J138" s="47"/>
      <c r="K138" s="47"/>
      <c r="L138" s="47"/>
      <c r="M138" s="47"/>
    </row>
    <row r="139" spans="1:13" ht="29.1" customHeight="1">
      <c r="A139" s="47"/>
      <c r="B139" s="47"/>
      <c r="C139" s="47"/>
      <c r="D139" s="47"/>
      <c r="E139" s="47"/>
      <c r="F139" s="47"/>
      <c r="G139" s="47"/>
      <c r="H139" s="47"/>
      <c r="I139" s="47"/>
      <c r="J139" s="47"/>
      <c r="K139" s="47"/>
      <c r="L139" s="47"/>
      <c r="M139" s="47"/>
    </row>
    <row r="140" spans="1:13" ht="29.1" customHeight="1">
      <c r="A140" s="47"/>
      <c r="B140" s="47"/>
      <c r="C140" s="47"/>
      <c r="D140" s="47"/>
      <c r="E140" s="47"/>
      <c r="F140" s="47"/>
      <c r="G140" s="47"/>
      <c r="H140" s="47"/>
      <c r="I140" s="47"/>
      <c r="J140" s="47"/>
      <c r="K140" s="47"/>
      <c r="L140" s="47"/>
      <c r="M140" s="47"/>
    </row>
    <row r="141" spans="1:13" ht="29.1" customHeight="1">
      <c r="A141" s="47"/>
      <c r="B141" s="47"/>
      <c r="C141" s="47"/>
      <c r="D141" s="47"/>
      <c r="E141" s="47"/>
      <c r="F141" s="47"/>
      <c r="G141" s="47"/>
      <c r="H141" s="47"/>
      <c r="I141" s="47"/>
      <c r="J141" s="47"/>
      <c r="K141" s="47"/>
      <c r="L141" s="47"/>
      <c r="M141" s="47"/>
    </row>
    <row r="142" spans="1:13" ht="29.1" customHeight="1">
      <c r="A142" s="47"/>
      <c r="B142" s="47"/>
      <c r="C142" s="47"/>
      <c r="D142" s="47"/>
      <c r="E142" s="47"/>
      <c r="F142" s="47"/>
      <c r="G142" s="47"/>
      <c r="H142" s="47"/>
      <c r="I142" s="47"/>
      <c r="J142" s="47"/>
      <c r="K142" s="47"/>
      <c r="L142" s="47"/>
      <c r="M142" s="47"/>
    </row>
    <row r="143" spans="1:13" ht="29.1" customHeight="1">
      <c r="A143" s="47"/>
      <c r="B143" s="47"/>
      <c r="C143" s="47"/>
      <c r="D143" s="47"/>
      <c r="E143" s="47"/>
      <c r="F143" s="47"/>
      <c r="G143" s="47"/>
      <c r="H143" s="47"/>
      <c r="I143" s="47"/>
      <c r="J143" s="47"/>
      <c r="K143" s="47"/>
      <c r="L143" s="47"/>
      <c r="M143" s="47"/>
    </row>
    <row r="144" spans="1:13" ht="29.1" customHeight="1">
      <c r="A144" s="47"/>
      <c r="B144" s="47"/>
      <c r="C144" s="47"/>
      <c r="D144" s="47"/>
      <c r="E144" s="47"/>
      <c r="F144" s="47"/>
      <c r="G144" s="47"/>
      <c r="H144" s="47"/>
      <c r="I144" s="47"/>
      <c r="J144" s="47"/>
      <c r="K144" s="47"/>
      <c r="L144" s="47"/>
      <c r="M144" s="47"/>
    </row>
    <row r="145" spans="1:13" ht="29.1" customHeight="1">
      <c r="A145" s="47"/>
      <c r="B145" s="47"/>
      <c r="C145" s="47"/>
      <c r="D145" s="47"/>
      <c r="E145" s="47"/>
      <c r="F145" s="47"/>
      <c r="G145" s="47"/>
      <c r="H145" s="47"/>
      <c r="I145" s="47"/>
      <c r="J145" s="47"/>
      <c r="K145" s="47"/>
      <c r="L145" s="47"/>
      <c r="M145" s="47"/>
    </row>
    <row r="146" spans="1:13" ht="29.1" customHeight="1">
      <c r="A146" s="47"/>
      <c r="B146" s="47"/>
      <c r="C146" s="47"/>
      <c r="D146" s="47"/>
      <c r="E146" s="47"/>
      <c r="F146" s="47"/>
      <c r="G146" s="47"/>
      <c r="H146" s="47"/>
      <c r="I146" s="47"/>
      <c r="J146" s="47"/>
      <c r="K146" s="47"/>
      <c r="L146" s="47"/>
      <c r="M146" s="47"/>
    </row>
    <row r="147" spans="1:13" ht="29.1" customHeight="1">
      <c r="A147" s="47"/>
      <c r="B147" s="47"/>
      <c r="C147" s="47"/>
      <c r="D147" s="47"/>
      <c r="E147" s="47"/>
      <c r="F147" s="47"/>
      <c r="G147" s="47"/>
      <c r="H147" s="47"/>
      <c r="I147" s="47"/>
      <c r="J147" s="47"/>
      <c r="K147" s="47"/>
      <c r="L147" s="47"/>
      <c r="M147" s="47"/>
    </row>
    <row r="148" spans="1:13" ht="29.1" customHeight="1">
      <c r="A148" s="47"/>
      <c r="B148" s="47"/>
      <c r="C148" s="47"/>
      <c r="D148" s="47"/>
      <c r="E148" s="47"/>
      <c r="F148" s="47"/>
      <c r="G148" s="47"/>
      <c r="H148" s="47"/>
      <c r="I148" s="47"/>
      <c r="J148" s="47"/>
      <c r="K148" s="47"/>
      <c r="L148" s="47"/>
      <c r="M148" s="47"/>
    </row>
    <row r="149" spans="1:13" ht="29.1" customHeight="1">
      <c r="A149" s="47"/>
      <c r="B149" s="47"/>
      <c r="C149" s="47"/>
      <c r="D149" s="47"/>
      <c r="E149" s="47"/>
      <c r="F149" s="47"/>
      <c r="G149" s="47"/>
      <c r="H149" s="47"/>
      <c r="I149" s="47"/>
      <c r="J149" s="47"/>
      <c r="K149" s="47"/>
      <c r="L149" s="47"/>
      <c r="M149" s="47"/>
    </row>
    <row r="150" spans="1:13" ht="29.1" customHeight="1">
      <c r="A150" s="47"/>
      <c r="B150" s="47"/>
      <c r="C150" s="47"/>
      <c r="D150" s="47"/>
      <c r="E150" s="47"/>
      <c r="F150" s="47"/>
      <c r="G150" s="47"/>
      <c r="H150" s="47"/>
      <c r="I150" s="47"/>
      <c r="J150" s="47"/>
      <c r="K150" s="47"/>
      <c r="L150" s="47"/>
      <c r="M150" s="47"/>
    </row>
    <row r="151" spans="1:13" ht="29.1" customHeight="1">
      <c r="A151" s="47"/>
      <c r="B151" s="47"/>
      <c r="C151" s="47"/>
      <c r="D151" s="47"/>
      <c r="E151" s="47"/>
      <c r="F151" s="47"/>
      <c r="G151" s="47"/>
      <c r="H151" s="47"/>
      <c r="I151" s="47"/>
      <c r="J151" s="47"/>
      <c r="K151" s="47"/>
      <c r="L151" s="47"/>
      <c r="M151" s="47"/>
    </row>
    <row r="152" spans="1:13" ht="29.1" customHeight="1">
      <c r="A152" s="47"/>
      <c r="B152" s="47"/>
      <c r="C152" s="47"/>
      <c r="D152" s="47"/>
      <c r="E152" s="47"/>
      <c r="F152" s="47"/>
      <c r="G152" s="47"/>
      <c r="H152" s="47"/>
      <c r="I152" s="47"/>
      <c r="J152" s="47"/>
      <c r="K152" s="47"/>
      <c r="L152" s="47"/>
      <c r="M152" s="47"/>
    </row>
    <row r="153" spans="1:13" ht="29.1" customHeight="1">
      <c r="A153" s="47"/>
      <c r="B153" s="47"/>
      <c r="C153" s="47"/>
      <c r="D153" s="47"/>
      <c r="E153" s="47"/>
      <c r="F153" s="47"/>
      <c r="G153" s="47"/>
      <c r="H153" s="47"/>
      <c r="I153" s="47"/>
      <c r="J153" s="47"/>
      <c r="K153" s="47"/>
      <c r="L153" s="47"/>
      <c r="M153" s="47"/>
    </row>
    <row r="154" spans="1:13" ht="29.1" customHeight="1">
      <c r="A154" s="47"/>
      <c r="B154" s="47"/>
      <c r="C154" s="47"/>
      <c r="D154" s="47"/>
      <c r="E154" s="47"/>
      <c r="F154" s="47"/>
      <c r="G154" s="47"/>
      <c r="H154" s="47"/>
      <c r="I154" s="47"/>
      <c r="J154" s="47"/>
      <c r="K154" s="47"/>
      <c r="L154" s="47"/>
      <c r="M154" s="47"/>
    </row>
    <row r="155" spans="1:13" ht="29.1" customHeight="1">
      <c r="A155" s="47"/>
      <c r="B155" s="47"/>
      <c r="C155" s="47"/>
      <c r="D155" s="47"/>
      <c r="E155" s="47"/>
      <c r="F155" s="47"/>
      <c r="G155" s="47"/>
      <c r="H155" s="47"/>
      <c r="I155" s="47"/>
      <c r="J155" s="47"/>
      <c r="K155" s="47"/>
      <c r="L155" s="47"/>
      <c r="M155" s="47"/>
    </row>
    <row r="156" spans="1:13" ht="29.1" customHeight="1">
      <c r="A156" s="47"/>
      <c r="B156" s="47"/>
      <c r="C156" s="47"/>
      <c r="D156" s="47"/>
      <c r="E156" s="47"/>
      <c r="F156" s="47"/>
      <c r="G156" s="47"/>
      <c r="H156" s="47"/>
      <c r="I156" s="47"/>
      <c r="J156" s="47"/>
      <c r="K156" s="47"/>
      <c r="L156" s="47"/>
      <c r="M156" s="47"/>
    </row>
    <row r="157" spans="1:13" ht="29.1" customHeight="1">
      <c r="A157" s="47"/>
      <c r="B157" s="47"/>
      <c r="C157" s="47"/>
      <c r="D157" s="47"/>
      <c r="E157" s="47"/>
      <c r="F157" s="47"/>
      <c r="G157" s="47"/>
      <c r="H157" s="47"/>
      <c r="I157" s="47"/>
      <c r="J157" s="47"/>
      <c r="K157" s="47"/>
      <c r="L157" s="47"/>
      <c r="M157" s="47"/>
    </row>
    <row r="158" spans="1:13" ht="29.1" customHeight="1">
      <c r="A158" s="47"/>
      <c r="B158" s="47"/>
      <c r="C158" s="47"/>
      <c r="D158" s="47"/>
      <c r="E158" s="47"/>
      <c r="F158" s="47"/>
      <c r="G158" s="47"/>
      <c r="H158" s="47"/>
      <c r="I158" s="47"/>
      <c r="J158" s="47"/>
      <c r="K158" s="47"/>
      <c r="L158" s="47"/>
      <c r="M158" s="47"/>
    </row>
    <row r="159" spans="1:13" ht="29.1" customHeight="1">
      <c r="A159" s="47"/>
      <c r="B159" s="47"/>
      <c r="C159" s="47"/>
      <c r="D159" s="47"/>
      <c r="E159" s="47"/>
      <c r="F159" s="47"/>
      <c r="G159" s="47"/>
      <c r="H159" s="47"/>
      <c r="I159" s="47"/>
      <c r="J159" s="47"/>
      <c r="K159" s="47"/>
      <c r="L159" s="47"/>
      <c r="M159" s="47"/>
    </row>
    <row r="160" spans="1:13" ht="29.1" customHeight="1">
      <c r="A160" s="47"/>
      <c r="B160" s="47"/>
      <c r="C160" s="47"/>
      <c r="D160" s="47"/>
      <c r="E160" s="47"/>
      <c r="F160" s="47"/>
      <c r="G160" s="47"/>
      <c r="H160" s="47"/>
      <c r="I160" s="47"/>
      <c r="J160" s="47"/>
      <c r="K160" s="47"/>
      <c r="L160" s="47"/>
      <c r="M160" s="47"/>
    </row>
    <row r="161" spans="1:13" ht="29.1" customHeight="1">
      <c r="A161" s="47"/>
      <c r="B161" s="47"/>
      <c r="C161" s="47"/>
      <c r="D161" s="47"/>
      <c r="E161" s="47"/>
      <c r="F161" s="47"/>
      <c r="G161" s="47"/>
      <c r="H161" s="47"/>
      <c r="I161" s="47"/>
      <c r="J161" s="47"/>
      <c r="K161" s="47"/>
      <c r="L161" s="47"/>
      <c r="M161" s="47"/>
    </row>
    <row r="162" spans="1:13" ht="29.1" customHeight="1">
      <c r="A162" s="47"/>
      <c r="B162" s="47"/>
      <c r="C162" s="47"/>
      <c r="D162" s="47"/>
      <c r="E162" s="47"/>
      <c r="F162" s="47"/>
      <c r="G162" s="47"/>
      <c r="H162" s="47"/>
      <c r="I162" s="47"/>
      <c r="J162" s="47"/>
      <c r="K162" s="47"/>
      <c r="L162" s="47"/>
      <c r="M162" s="47"/>
    </row>
    <row r="163" spans="1:13" ht="29.1" customHeight="1">
      <c r="A163" s="47"/>
      <c r="B163" s="47"/>
      <c r="C163" s="47"/>
      <c r="D163" s="47"/>
      <c r="E163" s="47"/>
      <c r="F163" s="47"/>
      <c r="G163" s="47"/>
      <c r="H163" s="47"/>
      <c r="I163" s="47"/>
      <c r="J163" s="47"/>
      <c r="K163" s="47"/>
      <c r="L163" s="47"/>
      <c r="M163" s="47"/>
    </row>
    <row r="164" spans="1:13" ht="29.1" customHeight="1">
      <c r="A164" s="47"/>
      <c r="B164" s="47"/>
      <c r="C164" s="47"/>
      <c r="D164" s="47"/>
      <c r="E164" s="47"/>
      <c r="F164" s="47"/>
      <c r="G164" s="47"/>
      <c r="H164" s="47"/>
      <c r="I164" s="47"/>
      <c r="J164" s="47"/>
      <c r="K164" s="47"/>
      <c r="L164" s="47"/>
      <c r="M164" s="47"/>
    </row>
    <row r="165" spans="1:13" ht="29.1" customHeight="1">
      <c r="A165" s="47"/>
      <c r="B165" s="47"/>
      <c r="C165" s="47"/>
      <c r="D165" s="47"/>
      <c r="E165" s="47"/>
      <c r="F165" s="47"/>
      <c r="G165" s="47"/>
      <c r="H165" s="47"/>
      <c r="I165" s="47"/>
      <c r="J165" s="47"/>
      <c r="K165" s="47"/>
      <c r="L165" s="47"/>
      <c r="M165" s="47"/>
    </row>
    <row r="166" spans="1:13" ht="29.1" customHeight="1">
      <c r="A166" s="47"/>
      <c r="B166" s="47"/>
      <c r="C166" s="47"/>
      <c r="D166" s="47"/>
      <c r="E166" s="47"/>
      <c r="F166" s="47"/>
      <c r="G166" s="47"/>
      <c r="H166" s="47"/>
      <c r="I166" s="47"/>
      <c r="J166" s="47"/>
      <c r="K166" s="47"/>
      <c r="L166" s="47"/>
      <c r="M166" s="47"/>
    </row>
    <row r="167" spans="1:13" ht="29.1" customHeight="1">
      <c r="A167" s="47"/>
      <c r="B167" s="47"/>
      <c r="C167" s="47"/>
      <c r="D167" s="47"/>
      <c r="E167" s="47"/>
      <c r="F167" s="47"/>
      <c r="G167" s="47"/>
      <c r="H167" s="47"/>
      <c r="I167" s="47"/>
      <c r="J167" s="47"/>
      <c r="K167" s="47"/>
      <c r="L167" s="47"/>
      <c r="M167" s="47"/>
    </row>
    <row r="168" spans="1:13" ht="29.1" customHeight="1">
      <c r="A168" s="47"/>
      <c r="B168" s="47"/>
      <c r="C168" s="47"/>
      <c r="D168" s="47"/>
      <c r="E168" s="47"/>
      <c r="F168" s="47"/>
      <c r="G168" s="47"/>
      <c r="H168" s="47"/>
      <c r="I168" s="47"/>
      <c r="J168" s="47"/>
      <c r="K168" s="47"/>
      <c r="L168" s="47"/>
      <c r="M168" s="47"/>
    </row>
    <row r="169" spans="1:13" ht="29.1" customHeight="1">
      <c r="A169" s="47"/>
      <c r="B169" s="47"/>
      <c r="C169" s="47"/>
      <c r="D169" s="47"/>
      <c r="E169" s="47"/>
      <c r="F169" s="47"/>
      <c r="G169" s="47"/>
      <c r="H169" s="47"/>
      <c r="I169" s="47"/>
      <c r="J169" s="47"/>
      <c r="K169" s="47"/>
      <c r="L169" s="47"/>
      <c r="M169" s="47"/>
    </row>
    <row r="170" spans="1:13" ht="29.1" customHeight="1">
      <c r="A170" s="47"/>
      <c r="B170" s="47"/>
      <c r="C170" s="47"/>
      <c r="D170" s="47"/>
      <c r="E170" s="47"/>
      <c r="F170" s="47"/>
      <c r="G170" s="47"/>
      <c r="H170" s="47"/>
      <c r="I170" s="47"/>
      <c r="J170" s="47"/>
      <c r="K170" s="47"/>
      <c r="L170" s="47"/>
      <c r="M170" s="47"/>
    </row>
    <row r="171" spans="1:13" ht="29.1" customHeight="1">
      <c r="A171" s="47"/>
      <c r="B171" s="47"/>
      <c r="C171" s="47"/>
      <c r="D171" s="47"/>
      <c r="E171" s="47"/>
      <c r="F171" s="47"/>
      <c r="G171" s="47"/>
      <c r="H171" s="47"/>
      <c r="I171" s="47"/>
      <c r="J171" s="47"/>
      <c r="K171" s="47"/>
      <c r="L171" s="47"/>
      <c r="M171" s="47"/>
    </row>
    <row r="172" spans="1:13" ht="29.1" customHeight="1">
      <c r="A172" s="47"/>
      <c r="B172" s="47"/>
      <c r="C172" s="47"/>
      <c r="D172" s="47"/>
      <c r="E172" s="47"/>
      <c r="F172" s="47"/>
      <c r="G172" s="47"/>
      <c r="H172" s="47"/>
      <c r="I172" s="47"/>
      <c r="J172" s="47"/>
      <c r="K172" s="47"/>
      <c r="L172" s="47"/>
      <c r="M172" s="47"/>
    </row>
    <row r="173" spans="1:13" ht="29.1" customHeight="1">
      <c r="A173" s="47"/>
      <c r="B173" s="47"/>
      <c r="C173" s="47"/>
      <c r="D173" s="47"/>
      <c r="E173" s="47"/>
      <c r="F173" s="47"/>
      <c r="G173" s="47"/>
      <c r="H173" s="47"/>
      <c r="I173" s="47"/>
      <c r="J173" s="47"/>
      <c r="K173" s="47"/>
      <c r="L173" s="47"/>
      <c r="M173" s="47"/>
    </row>
    <row r="174" spans="1:13" ht="29.1" customHeight="1">
      <c r="A174" s="47"/>
      <c r="B174" s="47"/>
      <c r="C174" s="47"/>
      <c r="D174" s="47"/>
      <c r="E174" s="47"/>
      <c r="F174" s="47"/>
      <c r="G174" s="47"/>
      <c r="H174" s="47"/>
      <c r="I174" s="47"/>
      <c r="J174" s="47"/>
      <c r="K174" s="47"/>
      <c r="L174" s="47"/>
      <c r="M174" s="47"/>
    </row>
    <row r="175" spans="1:13" ht="29.1" customHeight="1">
      <c r="A175" s="47"/>
      <c r="B175" s="47"/>
      <c r="C175" s="47"/>
      <c r="D175" s="47"/>
      <c r="E175" s="47"/>
      <c r="F175" s="47"/>
      <c r="G175" s="47"/>
      <c r="H175" s="47"/>
      <c r="I175" s="47"/>
      <c r="J175" s="47"/>
      <c r="K175" s="47"/>
      <c r="L175" s="47"/>
      <c r="M175" s="47"/>
    </row>
    <row r="176" spans="1:13" ht="29.1" customHeight="1">
      <c r="A176" s="47"/>
      <c r="B176" s="47"/>
      <c r="C176" s="47"/>
      <c r="D176" s="47"/>
      <c r="E176" s="47"/>
      <c r="F176" s="47"/>
      <c r="G176" s="47"/>
      <c r="H176" s="47"/>
      <c r="I176" s="47"/>
      <c r="J176" s="47"/>
      <c r="K176" s="47"/>
      <c r="L176" s="47"/>
      <c r="M176" s="47"/>
    </row>
    <row r="177" spans="1:13" ht="29.1" customHeight="1">
      <c r="A177" s="47"/>
      <c r="B177" s="47"/>
      <c r="C177" s="47"/>
      <c r="D177" s="47"/>
      <c r="E177" s="47"/>
      <c r="F177" s="47"/>
      <c r="G177" s="47"/>
      <c r="H177" s="47"/>
      <c r="I177" s="47"/>
      <c r="J177" s="47"/>
      <c r="K177" s="47"/>
      <c r="L177" s="47"/>
      <c r="M177" s="47"/>
    </row>
    <row r="178" spans="1:13" ht="29.1" customHeight="1">
      <c r="A178" s="47"/>
      <c r="B178" s="47"/>
      <c r="C178" s="47"/>
      <c r="D178" s="47"/>
      <c r="E178" s="47"/>
      <c r="F178" s="47"/>
      <c r="G178" s="47"/>
      <c r="H178" s="47"/>
      <c r="I178" s="47"/>
      <c r="J178" s="47"/>
      <c r="K178" s="47"/>
      <c r="L178" s="47"/>
      <c r="M178" s="47"/>
    </row>
    <row r="179" spans="1:13" ht="29.1" customHeight="1">
      <c r="A179" s="47"/>
      <c r="B179" s="47"/>
      <c r="C179" s="47"/>
      <c r="D179" s="47"/>
      <c r="E179" s="47"/>
      <c r="F179" s="47"/>
      <c r="G179" s="47"/>
      <c r="H179" s="47"/>
      <c r="I179" s="47"/>
      <c r="J179" s="47"/>
      <c r="K179" s="47"/>
      <c r="L179" s="47"/>
      <c r="M179" s="47"/>
    </row>
    <row r="180" spans="1:13" ht="29.1" customHeight="1">
      <c r="A180" s="47"/>
      <c r="B180" s="47"/>
      <c r="C180" s="47"/>
      <c r="D180" s="47"/>
      <c r="E180" s="47"/>
      <c r="F180" s="47"/>
      <c r="G180" s="47"/>
      <c r="H180" s="47"/>
      <c r="I180" s="47"/>
      <c r="J180" s="47"/>
      <c r="K180" s="47"/>
      <c r="L180" s="47"/>
      <c r="M180" s="47"/>
    </row>
    <row r="181" spans="1:13" ht="29.1" customHeight="1">
      <c r="A181" s="47"/>
      <c r="B181" s="47"/>
      <c r="C181" s="47"/>
      <c r="D181" s="47"/>
      <c r="E181" s="47"/>
      <c r="F181" s="47"/>
      <c r="G181" s="47"/>
      <c r="H181" s="47"/>
      <c r="I181" s="47"/>
      <c r="J181" s="47"/>
      <c r="K181" s="47"/>
      <c r="L181" s="47"/>
      <c r="M181" s="47"/>
    </row>
    <row r="182" spans="1:13" ht="29.1" customHeight="1">
      <c r="A182" s="47"/>
      <c r="B182" s="47"/>
      <c r="C182" s="47"/>
      <c r="D182" s="47"/>
      <c r="E182" s="47"/>
      <c r="F182" s="47"/>
      <c r="G182" s="47"/>
      <c r="H182" s="47"/>
      <c r="I182" s="47"/>
      <c r="J182" s="47"/>
      <c r="K182" s="47"/>
      <c r="L182" s="47"/>
      <c r="M182" s="47"/>
    </row>
    <row r="183" spans="1:13" ht="29.1" customHeight="1">
      <c r="A183" s="47"/>
      <c r="B183" s="47"/>
      <c r="C183" s="47"/>
      <c r="D183" s="47"/>
      <c r="E183" s="47"/>
      <c r="F183" s="47"/>
      <c r="G183" s="47"/>
      <c r="H183" s="47"/>
      <c r="I183" s="47"/>
      <c r="J183" s="47"/>
      <c r="K183" s="47"/>
      <c r="L183" s="47"/>
      <c r="M183" s="47"/>
    </row>
    <row r="184" spans="1:13" ht="29.1" customHeight="1">
      <c r="A184" s="47"/>
      <c r="B184" s="47"/>
      <c r="C184" s="47"/>
      <c r="D184" s="47"/>
      <c r="E184" s="47"/>
      <c r="F184" s="47"/>
      <c r="G184" s="47"/>
      <c r="H184" s="47"/>
      <c r="I184" s="47"/>
      <c r="J184" s="47"/>
      <c r="K184" s="47"/>
      <c r="L184" s="47"/>
      <c r="M184" s="47"/>
    </row>
    <row r="185" spans="1:13" ht="29.1" customHeight="1">
      <c r="A185" s="47"/>
      <c r="B185" s="47"/>
      <c r="C185" s="47"/>
      <c r="D185" s="47"/>
      <c r="E185" s="47"/>
      <c r="F185" s="47"/>
      <c r="G185" s="47"/>
      <c r="H185" s="47"/>
      <c r="I185" s="47"/>
      <c r="J185" s="47"/>
      <c r="K185" s="47"/>
      <c r="L185" s="47"/>
      <c r="M185" s="47"/>
    </row>
    <row r="186" spans="1:13" ht="29.1" customHeight="1">
      <c r="A186" s="47"/>
      <c r="B186" s="47"/>
      <c r="C186" s="47"/>
      <c r="D186" s="47"/>
      <c r="E186" s="47"/>
      <c r="F186" s="47"/>
      <c r="G186" s="47"/>
      <c r="H186" s="47"/>
      <c r="I186" s="47"/>
      <c r="J186" s="47"/>
      <c r="K186" s="47"/>
      <c r="L186" s="47"/>
      <c r="M186" s="47"/>
    </row>
    <row r="187" spans="1:13" ht="29.1" customHeight="1">
      <c r="A187" s="47"/>
      <c r="B187" s="47"/>
      <c r="C187" s="47"/>
      <c r="D187" s="47"/>
      <c r="E187" s="47"/>
      <c r="F187" s="47"/>
      <c r="G187" s="47"/>
      <c r="H187" s="47"/>
      <c r="I187" s="47"/>
      <c r="J187" s="47"/>
      <c r="K187" s="47"/>
      <c r="L187" s="47"/>
      <c r="M187" s="47"/>
    </row>
    <row r="188" spans="1:13" ht="29.1" customHeight="1">
      <c r="A188" s="47"/>
      <c r="B188" s="47"/>
      <c r="C188" s="47"/>
      <c r="D188" s="47"/>
      <c r="E188" s="47"/>
      <c r="F188" s="47"/>
      <c r="G188" s="47"/>
      <c r="H188" s="47"/>
      <c r="I188" s="47"/>
      <c r="J188" s="47"/>
      <c r="K188" s="47"/>
      <c r="L188" s="47"/>
      <c r="M188" s="47"/>
    </row>
    <row r="189" spans="1:13" ht="29.1" customHeight="1">
      <c r="A189" s="47"/>
      <c r="B189" s="47"/>
      <c r="C189" s="47"/>
      <c r="D189" s="47"/>
      <c r="E189" s="47"/>
      <c r="F189" s="47"/>
      <c r="G189" s="47"/>
      <c r="H189" s="47"/>
      <c r="I189" s="47"/>
      <c r="J189" s="47"/>
      <c r="K189" s="47"/>
      <c r="L189" s="47"/>
      <c r="M189" s="47"/>
    </row>
    <row r="190" spans="1:13" ht="29.1" customHeight="1">
      <c r="A190" s="47"/>
      <c r="B190" s="47"/>
      <c r="C190" s="47"/>
      <c r="D190" s="47"/>
      <c r="E190" s="47"/>
      <c r="F190" s="47"/>
      <c r="G190" s="47"/>
      <c r="H190" s="47"/>
      <c r="I190" s="47"/>
      <c r="J190" s="47"/>
      <c r="K190" s="47"/>
      <c r="L190" s="47"/>
      <c r="M190" s="47"/>
    </row>
    <row r="191" spans="1:13" ht="29.1" customHeight="1">
      <c r="A191" s="47"/>
      <c r="B191" s="47"/>
      <c r="C191" s="47"/>
      <c r="D191" s="47"/>
      <c r="E191" s="47"/>
      <c r="F191" s="47"/>
      <c r="G191" s="47"/>
      <c r="H191" s="47"/>
      <c r="I191" s="47"/>
      <c r="J191" s="47"/>
      <c r="K191" s="47"/>
      <c r="L191" s="47"/>
      <c r="M191" s="47"/>
    </row>
    <row r="192" spans="1:13" ht="29.1" customHeight="1">
      <c r="A192" s="47"/>
      <c r="B192" s="47"/>
      <c r="C192" s="47"/>
      <c r="D192" s="47"/>
      <c r="E192" s="47"/>
      <c r="F192" s="47"/>
      <c r="G192" s="47"/>
      <c r="H192" s="47"/>
      <c r="I192" s="47"/>
      <c r="J192" s="47"/>
      <c r="K192" s="47"/>
      <c r="L192" s="47"/>
      <c r="M192" s="47"/>
    </row>
    <row r="193" spans="1:13" ht="29.1" customHeight="1">
      <c r="A193" s="47"/>
      <c r="B193" s="47"/>
      <c r="C193" s="47"/>
      <c r="D193" s="47"/>
      <c r="E193" s="47"/>
      <c r="F193" s="47"/>
      <c r="G193" s="47"/>
      <c r="H193" s="47"/>
      <c r="I193" s="47"/>
      <c r="J193" s="47"/>
      <c r="K193" s="47"/>
      <c r="L193" s="47"/>
      <c r="M193" s="47"/>
    </row>
    <row r="194" spans="1:13" ht="29.1" customHeight="1">
      <c r="A194" s="47"/>
      <c r="B194" s="47"/>
      <c r="C194" s="47"/>
      <c r="D194" s="47"/>
      <c r="E194" s="47"/>
      <c r="F194" s="47"/>
      <c r="G194" s="47"/>
      <c r="H194" s="47"/>
      <c r="I194" s="47"/>
      <c r="J194" s="47"/>
      <c r="K194" s="47"/>
      <c r="L194" s="47"/>
      <c r="M194" s="47"/>
    </row>
    <row r="195" spans="1:13" ht="29.1" customHeight="1">
      <c r="A195" s="47"/>
      <c r="B195" s="47"/>
      <c r="C195" s="47"/>
      <c r="D195" s="47"/>
      <c r="E195" s="47"/>
      <c r="F195" s="47"/>
      <c r="G195" s="47"/>
      <c r="H195" s="47"/>
      <c r="I195" s="47"/>
      <c r="J195" s="47"/>
      <c r="K195" s="47"/>
      <c r="L195" s="47"/>
      <c r="M195" s="47"/>
    </row>
    <row r="196" spans="1:13" ht="29.1" customHeight="1">
      <c r="A196" s="47"/>
      <c r="B196" s="47"/>
      <c r="C196" s="47"/>
      <c r="D196" s="47"/>
      <c r="E196" s="47"/>
      <c r="F196" s="47"/>
      <c r="G196" s="47"/>
      <c r="H196" s="47"/>
      <c r="I196" s="47"/>
      <c r="J196" s="47"/>
      <c r="K196" s="47"/>
      <c r="L196" s="47"/>
      <c r="M196" s="47"/>
    </row>
    <row r="197" spans="1:13" ht="29.1" customHeight="1">
      <c r="A197" s="47"/>
      <c r="B197" s="47"/>
      <c r="C197" s="47"/>
      <c r="D197" s="47"/>
      <c r="E197" s="47"/>
      <c r="F197" s="47"/>
      <c r="G197" s="47"/>
      <c r="H197" s="47"/>
      <c r="I197" s="47"/>
      <c r="J197" s="47"/>
      <c r="K197" s="47"/>
      <c r="L197" s="47"/>
      <c r="M197" s="47"/>
    </row>
    <row r="198" spans="1:13" ht="29.1" customHeight="1">
      <c r="A198" s="47"/>
      <c r="B198" s="47"/>
      <c r="C198" s="47"/>
      <c r="D198" s="47"/>
      <c r="E198" s="47"/>
      <c r="F198" s="47"/>
      <c r="G198" s="47"/>
      <c r="H198" s="47"/>
      <c r="I198" s="47"/>
      <c r="J198" s="47"/>
      <c r="K198" s="47"/>
      <c r="L198" s="47"/>
      <c r="M198" s="47"/>
    </row>
    <row r="199" spans="1:13" ht="29.1" customHeight="1">
      <c r="A199" s="47"/>
      <c r="B199" s="47"/>
      <c r="C199" s="47"/>
      <c r="D199" s="47"/>
      <c r="E199" s="47"/>
      <c r="F199" s="47"/>
      <c r="G199" s="47"/>
      <c r="H199" s="47"/>
      <c r="I199" s="47"/>
      <c r="J199" s="47"/>
      <c r="K199" s="47"/>
      <c r="L199" s="47"/>
      <c r="M199" s="47"/>
    </row>
    <row r="200" spans="1:13" ht="29.1" customHeight="1">
      <c r="A200" s="47"/>
      <c r="B200" s="47"/>
      <c r="C200" s="47"/>
      <c r="D200" s="47"/>
      <c r="E200" s="47"/>
      <c r="F200" s="47"/>
      <c r="G200" s="47"/>
      <c r="H200" s="47"/>
      <c r="I200" s="47"/>
      <c r="J200" s="47"/>
      <c r="K200" s="47"/>
      <c r="L200" s="47"/>
      <c r="M200" s="47"/>
    </row>
  </sheetData>
  <phoneticPr fontId="1"/>
  <dataValidations count="4">
    <dataValidation type="list" allowBlank="1" showInputMessage="1" showErrorMessage="1" errorTitle="入力値" error="リストの値を選んでください。" sqref="I2:I2000" xr:uid="{348F0321-80A0-43D1-8E6D-EC19780A6C7C}">
      <formula1>"1,0"</formula1>
    </dataValidation>
    <dataValidation type="list" allowBlank="1" showInputMessage="1" showErrorMessage="1" errorTitle="入力値" error="リストの値を選んでください。" sqref="J2:J2000" xr:uid="{44AAF932-7C0F-489B-80FA-0CFB82532812}">
      <formula1>"ON,OFF"</formula1>
    </dataValidation>
    <dataValidation type="list" allowBlank="1" showInputMessage="1" showErrorMessage="1" errorTitle="入力値" error="リストの値を選んでください。" sqref="K2:K2000" xr:uid="{253B1794-0316-4927-B4B3-A80F2CCAFF73}">
      <formula1>"SOIL,STRUCT,JOINT"</formula1>
    </dataValidation>
    <dataValidation type="list" allowBlank="1" showInputMessage="1" showErrorMessage="1" errorTitle="入力値" error="リストの値を選んでください。" sqref="M2:M2000" xr:uid="{A8C266C0-379E-4945-A92F-D75438BAD1E1}">
      <formula1>"0,1"</formula1>
    </dataValidation>
  </dataValidations>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3">
    <tabColor rgb="FF557DAA"/>
  </sheetPr>
  <dimension ref="A1:J3"/>
  <sheetViews>
    <sheetView tabSelected="1" zoomScaleNormal="100" workbookViewId="0"/>
  </sheetViews>
  <sheetFormatPr defaultRowHeight="18.75"/>
  <sheetData>
    <row r="1" spans="1:10">
      <c r="A1" t="s">
        <v>407</v>
      </c>
      <c r="B1" t="s">
        <v>408</v>
      </c>
      <c r="C1" t="s">
        <v>409</v>
      </c>
      <c r="D1" t="s">
        <v>435</v>
      </c>
      <c r="E1" t="s">
        <v>436</v>
      </c>
      <c r="F1" t="s">
        <v>437</v>
      </c>
      <c r="G1" t="s">
        <v>438</v>
      </c>
      <c r="H1" t="s">
        <v>439</v>
      </c>
      <c r="I1" t="s">
        <v>440</v>
      </c>
      <c r="J1" t="s">
        <v>441</v>
      </c>
    </row>
    <row r="2" spans="1:10">
      <c r="A2">
        <v>1</v>
      </c>
      <c r="B2" t="s">
        <v>3</v>
      </c>
      <c r="D2" t="s">
        <v>624</v>
      </c>
      <c r="E2">
        <v>1</v>
      </c>
      <c r="F2">
        <v>1.2376803988892454E-2</v>
      </c>
      <c r="G2">
        <v>8.5265128291212022E-14</v>
      </c>
      <c r="H2">
        <v>1188.0000000000009</v>
      </c>
      <c r="I2">
        <v>0</v>
      </c>
      <c r="J2" t="s">
        <v>58</v>
      </c>
    </row>
    <row r="3" spans="1:10">
      <c r="A3">
        <v>2</v>
      </c>
      <c r="B3" t="s">
        <v>69</v>
      </c>
      <c r="D3" t="s">
        <v>624</v>
      </c>
      <c r="E3">
        <v>3.9687500000000027</v>
      </c>
      <c r="F3">
        <v>1.1347662100112419</v>
      </c>
      <c r="G3">
        <v>-2.3634747492451424E-8</v>
      </c>
      <c r="H3">
        <v>1187.9999999715585</v>
      </c>
      <c r="I3">
        <v>34</v>
      </c>
      <c r="J3" t="s">
        <v>1246</v>
      </c>
    </row>
  </sheetData>
  <phoneticPr fontId="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184AA8-220B-49AD-8830-758FDF705951}">
  <sheetPr codeName="Sheet28"/>
  <dimension ref="A1:D52"/>
  <sheetViews>
    <sheetView workbookViewId="0"/>
  </sheetViews>
  <sheetFormatPr defaultRowHeight="18.75"/>
  <cols>
    <col min="1" max="1" width="38" bestFit="1" customWidth="1"/>
    <col min="2" max="2" width="23.5" bestFit="1" customWidth="1"/>
    <col min="3" max="3" width="47.875" style="20" bestFit="1" customWidth="1"/>
    <col min="4" max="4" width="115.75" bestFit="1" customWidth="1"/>
  </cols>
  <sheetData>
    <row r="1" spans="1:4">
      <c r="A1" t="s">
        <v>504</v>
      </c>
    </row>
    <row r="2" spans="1:4">
      <c r="A2" t="s">
        <v>505</v>
      </c>
      <c r="B2" t="s">
        <v>5</v>
      </c>
      <c r="C2" s="20" t="s">
        <v>506</v>
      </c>
      <c r="D2" t="s">
        <v>480</v>
      </c>
    </row>
    <row r="3" spans="1:4">
      <c r="A3" t="s">
        <v>507</v>
      </c>
      <c r="B3" t="s">
        <v>508</v>
      </c>
      <c r="C3" s="20" t="s">
        <v>509</v>
      </c>
      <c r="D3" t="s">
        <v>510</v>
      </c>
    </row>
    <row r="4" spans="1:4">
      <c r="A4" t="s">
        <v>507</v>
      </c>
      <c r="B4" t="s">
        <v>511</v>
      </c>
      <c r="C4" s="20" t="s">
        <v>512</v>
      </c>
      <c r="D4" t="s">
        <v>513</v>
      </c>
    </row>
    <row r="5" spans="1:4">
      <c r="A5" t="s">
        <v>507</v>
      </c>
      <c r="B5" t="s">
        <v>185</v>
      </c>
      <c r="C5" s="20" t="s">
        <v>514</v>
      </c>
      <c r="D5" t="s">
        <v>515</v>
      </c>
    </row>
    <row r="6" spans="1:4">
      <c r="A6" t="s">
        <v>507</v>
      </c>
      <c r="B6" t="s">
        <v>516</v>
      </c>
      <c r="C6" s="20" t="s">
        <v>517</v>
      </c>
      <c r="D6" t="s">
        <v>518</v>
      </c>
    </row>
    <row r="7" spans="1:4">
      <c r="A7" t="s">
        <v>507</v>
      </c>
      <c r="B7" t="s">
        <v>519</v>
      </c>
      <c r="C7" s="20" t="s">
        <v>520</v>
      </c>
      <c r="D7" t="s">
        <v>521</v>
      </c>
    </row>
    <row r="8" spans="1:4">
      <c r="A8" t="s">
        <v>507</v>
      </c>
      <c r="B8" t="s">
        <v>522</v>
      </c>
      <c r="C8" s="20" t="s">
        <v>15</v>
      </c>
      <c r="D8" t="s">
        <v>523</v>
      </c>
    </row>
    <row r="9" spans="1:4">
      <c r="A9" t="s">
        <v>507</v>
      </c>
      <c r="B9" t="s">
        <v>524</v>
      </c>
      <c r="C9" s="20" t="s">
        <v>525</v>
      </c>
      <c r="D9" t="s">
        <v>526</v>
      </c>
    </row>
    <row r="10" spans="1:4">
      <c r="A10" t="s">
        <v>185</v>
      </c>
      <c r="B10" t="s">
        <v>3</v>
      </c>
      <c r="C10" s="20" t="s">
        <v>406</v>
      </c>
      <c r="D10" t="s">
        <v>527</v>
      </c>
    </row>
    <row r="11" spans="1:4">
      <c r="A11" t="s">
        <v>185</v>
      </c>
      <c r="B11" t="s">
        <v>481</v>
      </c>
      <c r="C11" s="20" t="s">
        <v>1</v>
      </c>
      <c r="D11" t="s">
        <v>528</v>
      </c>
    </row>
    <row r="12" spans="1:4">
      <c r="A12" t="s">
        <v>185</v>
      </c>
      <c r="B12" t="s">
        <v>482</v>
      </c>
      <c r="C12" s="20" t="s">
        <v>1</v>
      </c>
      <c r="D12" t="s">
        <v>483</v>
      </c>
    </row>
    <row r="13" spans="1:4">
      <c r="A13" t="s">
        <v>185</v>
      </c>
      <c r="B13" t="s">
        <v>484</v>
      </c>
      <c r="C13" s="20" t="s">
        <v>1</v>
      </c>
      <c r="D13" t="s">
        <v>529</v>
      </c>
    </row>
    <row r="14" spans="1:4">
      <c r="A14" t="s">
        <v>185</v>
      </c>
      <c r="B14" t="s">
        <v>485</v>
      </c>
      <c r="C14" s="20" t="s">
        <v>1</v>
      </c>
      <c r="D14" t="s">
        <v>530</v>
      </c>
    </row>
    <row r="15" spans="1:4">
      <c r="A15" t="s">
        <v>185</v>
      </c>
      <c r="B15" t="s">
        <v>69</v>
      </c>
      <c r="C15" s="20" t="s">
        <v>531</v>
      </c>
      <c r="D15" t="s">
        <v>1129</v>
      </c>
    </row>
    <row r="16" spans="1:4">
      <c r="A16" t="s">
        <v>185</v>
      </c>
      <c r="B16" t="s">
        <v>486</v>
      </c>
      <c r="C16" s="20" t="s">
        <v>406</v>
      </c>
      <c r="D16" t="s">
        <v>532</v>
      </c>
    </row>
    <row r="17" spans="1:4">
      <c r="A17" t="s">
        <v>185</v>
      </c>
      <c r="B17" t="s">
        <v>487</v>
      </c>
      <c r="C17" s="20" t="s">
        <v>406</v>
      </c>
      <c r="D17" t="s">
        <v>533</v>
      </c>
    </row>
    <row r="18" spans="1:4">
      <c r="A18" t="s">
        <v>185</v>
      </c>
      <c r="B18" t="s">
        <v>488</v>
      </c>
      <c r="C18" s="20" t="s">
        <v>534</v>
      </c>
      <c r="D18" t="s">
        <v>535</v>
      </c>
    </row>
    <row r="19" spans="1:4">
      <c r="A19" t="s">
        <v>185</v>
      </c>
      <c r="B19" t="s">
        <v>479</v>
      </c>
      <c r="C19" s="20" t="s">
        <v>599</v>
      </c>
      <c r="D19" t="s">
        <v>536</v>
      </c>
    </row>
    <row r="20" spans="1:4">
      <c r="A20" t="s">
        <v>508</v>
      </c>
      <c r="B20" t="s">
        <v>537</v>
      </c>
      <c r="C20" s="20" t="s">
        <v>50</v>
      </c>
      <c r="D20" t="s">
        <v>538</v>
      </c>
    </row>
    <row r="21" spans="1:4">
      <c r="A21" t="s">
        <v>508</v>
      </c>
      <c r="B21" t="s">
        <v>54</v>
      </c>
      <c r="C21" s="20" t="s">
        <v>469</v>
      </c>
      <c r="D21" t="s">
        <v>539</v>
      </c>
    </row>
    <row r="22" spans="1:4">
      <c r="A22" t="s">
        <v>508</v>
      </c>
      <c r="B22" t="s">
        <v>58</v>
      </c>
      <c r="C22" s="20" t="s">
        <v>444</v>
      </c>
      <c r="D22" t="s">
        <v>907</v>
      </c>
    </row>
    <row r="23" spans="1:4">
      <c r="A23" t="s">
        <v>508</v>
      </c>
      <c r="B23" t="s">
        <v>63</v>
      </c>
      <c r="C23" s="20" t="s">
        <v>64</v>
      </c>
      <c r="D23" t="s">
        <v>540</v>
      </c>
    </row>
    <row r="24" spans="1:4">
      <c r="A24" t="s">
        <v>508</v>
      </c>
      <c r="B24" t="s">
        <v>66</v>
      </c>
      <c r="C24" s="20" t="s">
        <v>470</v>
      </c>
      <c r="D24" t="s">
        <v>920</v>
      </c>
    </row>
    <row r="25" spans="1:4">
      <c r="A25" t="s">
        <v>508</v>
      </c>
      <c r="B25" t="s">
        <v>75</v>
      </c>
      <c r="C25" s="20" t="s">
        <v>471</v>
      </c>
      <c r="D25" t="s">
        <v>541</v>
      </c>
    </row>
    <row r="26" spans="1:4">
      <c r="A26" t="s">
        <v>508</v>
      </c>
      <c r="B26" t="s">
        <v>542</v>
      </c>
      <c r="C26" s="20" t="s">
        <v>445</v>
      </c>
      <c r="D26" t="s">
        <v>543</v>
      </c>
    </row>
    <row r="27" spans="1:4">
      <c r="A27" t="s">
        <v>508</v>
      </c>
      <c r="B27" t="s">
        <v>81</v>
      </c>
      <c r="C27" s="20" t="s">
        <v>472</v>
      </c>
      <c r="D27" t="s">
        <v>544</v>
      </c>
    </row>
    <row r="28" spans="1:4">
      <c r="A28" t="s">
        <v>508</v>
      </c>
      <c r="B28" t="s">
        <v>83</v>
      </c>
      <c r="C28" s="20" t="s">
        <v>473</v>
      </c>
      <c r="D28" t="s">
        <v>545</v>
      </c>
    </row>
    <row r="29" spans="1:4">
      <c r="A29" t="s">
        <v>508</v>
      </c>
      <c r="B29" t="s">
        <v>86</v>
      </c>
      <c r="C29" s="20" t="s">
        <v>474</v>
      </c>
      <c r="D29" t="s">
        <v>546</v>
      </c>
    </row>
    <row r="30" spans="1:4">
      <c r="A30" t="s">
        <v>508</v>
      </c>
      <c r="B30" t="s">
        <v>91</v>
      </c>
      <c r="C30" s="20" t="s">
        <v>475</v>
      </c>
      <c r="D30" t="s">
        <v>547</v>
      </c>
    </row>
    <row r="31" spans="1:4">
      <c r="A31" t="s">
        <v>508</v>
      </c>
      <c r="B31" t="s">
        <v>93</v>
      </c>
      <c r="C31" s="20" t="s">
        <v>476</v>
      </c>
      <c r="D31" t="s">
        <v>548</v>
      </c>
    </row>
    <row r="32" spans="1:4">
      <c r="A32" t="s">
        <v>508</v>
      </c>
      <c r="B32" t="s">
        <v>112</v>
      </c>
      <c r="C32" s="20" t="s">
        <v>113</v>
      </c>
      <c r="D32" t="s">
        <v>549</v>
      </c>
    </row>
    <row r="33" spans="1:4">
      <c r="A33" t="s">
        <v>508</v>
      </c>
      <c r="B33" t="s">
        <v>115</v>
      </c>
      <c r="C33" s="20" t="s">
        <v>116</v>
      </c>
      <c r="D33" t="s">
        <v>550</v>
      </c>
    </row>
    <row r="34" spans="1:4">
      <c r="A34" t="s">
        <v>508</v>
      </c>
      <c r="B34" t="s">
        <v>118</v>
      </c>
      <c r="C34" s="20" t="s">
        <v>477</v>
      </c>
      <c r="D34" t="s">
        <v>551</v>
      </c>
    </row>
    <row r="35" spans="1:4">
      <c r="A35" t="s">
        <v>508</v>
      </c>
      <c r="B35" t="s">
        <v>149</v>
      </c>
      <c r="C35" s="20" t="s">
        <v>605</v>
      </c>
      <c r="D35" t="s">
        <v>606</v>
      </c>
    </row>
    <row r="36" spans="1:4">
      <c r="A36" t="s">
        <v>552</v>
      </c>
      <c r="B36" t="s">
        <v>162</v>
      </c>
      <c r="C36" s="20" t="s">
        <v>599</v>
      </c>
      <c r="D36" t="s">
        <v>553</v>
      </c>
    </row>
    <row r="37" spans="1:4">
      <c r="A37" t="s">
        <v>552</v>
      </c>
      <c r="B37" t="s">
        <v>163</v>
      </c>
      <c r="C37" s="20" t="s">
        <v>554</v>
      </c>
      <c r="D37" t="s">
        <v>555</v>
      </c>
    </row>
    <row r="38" spans="1:4">
      <c r="A38" t="s">
        <v>552</v>
      </c>
      <c r="B38" t="s">
        <v>0</v>
      </c>
      <c r="C38" s="20" t="s">
        <v>556</v>
      </c>
      <c r="D38" t="s">
        <v>557</v>
      </c>
    </row>
    <row r="39" spans="1:4">
      <c r="A39" t="s">
        <v>552</v>
      </c>
      <c r="B39" t="s">
        <v>558</v>
      </c>
      <c r="C39" s="20" t="s">
        <v>600</v>
      </c>
      <c r="D39" t="s">
        <v>559</v>
      </c>
    </row>
    <row r="40" spans="1:4">
      <c r="A40" t="s">
        <v>552</v>
      </c>
      <c r="B40" t="s">
        <v>908</v>
      </c>
      <c r="C40" s="20" t="s">
        <v>909</v>
      </c>
      <c r="D40" t="s">
        <v>910</v>
      </c>
    </row>
    <row r="41" spans="1:4">
      <c r="A41" t="s">
        <v>516</v>
      </c>
      <c r="B41" t="s">
        <v>489</v>
      </c>
      <c r="C41" s="20" t="s">
        <v>1126</v>
      </c>
      <c r="D41" t="s">
        <v>1127</v>
      </c>
    </row>
    <row r="42" spans="1:4">
      <c r="A42" t="s">
        <v>516</v>
      </c>
      <c r="B42" t="s">
        <v>490</v>
      </c>
      <c r="C42" s="20" t="s">
        <v>560</v>
      </c>
      <c r="D42" t="s">
        <v>561</v>
      </c>
    </row>
    <row r="43" spans="1:4">
      <c r="A43" t="s">
        <v>516</v>
      </c>
      <c r="B43" t="s">
        <v>0</v>
      </c>
      <c r="C43" s="20" t="s">
        <v>562</v>
      </c>
      <c r="D43" t="s">
        <v>1118</v>
      </c>
    </row>
    <row r="44" spans="1:4">
      <c r="A44" t="s">
        <v>519</v>
      </c>
      <c r="B44" t="s">
        <v>501</v>
      </c>
      <c r="C44" s="20" t="s">
        <v>478</v>
      </c>
      <c r="D44" t="s">
        <v>563</v>
      </c>
    </row>
    <row r="45" spans="1:4">
      <c r="A45" t="s">
        <v>519</v>
      </c>
      <c r="B45" t="s">
        <v>502</v>
      </c>
      <c r="C45" s="20" t="s">
        <v>478</v>
      </c>
      <c r="D45" t="s">
        <v>564</v>
      </c>
    </row>
    <row r="46" spans="1:4">
      <c r="A46" t="s">
        <v>519</v>
      </c>
      <c r="B46" t="s">
        <v>503</v>
      </c>
      <c r="C46" s="20" t="s">
        <v>565</v>
      </c>
      <c r="D46" t="s">
        <v>566</v>
      </c>
    </row>
    <row r="47" spans="1:4">
      <c r="A47" t="s">
        <v>567</v>
      </c>
      <c r="B47" t="s">
        <v>568</v>
      </c>
      <c r="C47" s="20" t="s">
        <v>600</v>
      </c>
      <c r="D47" t="s">
        <v>569</v>
      </c>
    </row>
    <row r="48" spans="1:4">
      <c r="A48" t="s">
        <v>570</v>
      </c>
      <c r="B48" t="s">
        <v>571</v>
      </c>
      <c r="C48" s="20" t="s">
        <v>572</v>
      </c>
      <c r="D48" t="s">
        <v>573</v>
      </c>
    </row>
    <row r="49" spans="1:4">
      <c r="A49" t="s">
        <v>570</v>
      </c>
      <c r="B49" t="s">
        <v>574</v>
      </c>
      <c r="C49" s="20" t="s">
        <v>575</v>
      </c>
      <c r="D49" t="s">
        <v>576</v>
      </c>
    </row>
    <row r="50" spans="1:4">
      <c r="A50" t="s">
        <v>570</v>
      </c>
      <c r="B50" t="s">
        <v>577</v>
      </c>
      <c r="C50" s="20" t="s">
        <v>578</v>
      </c>
      <c r="D50" t="s">
        <v>579</v>
      </c>
    </row>
    <row r="51" spans="1:4">
      <c r="A51" t="s">
        <v>570</v>
      </c>
      <c r="B51" t="s">
        <v>580</v>
      </c>
      <c r="C51" s="20" t="s">
        <v>581</v>
      </c>
      <c r="D51" t="s">
        <v>582</v>
      </c>
    </row>
    <row r="52" spans="1:4">
      <c r="A52" t="s">
        <v>524</v>
      </c>
      <c r="B52" t="s">
        <v>601</v>
      </c>
      <c r="C52" s="20" t="s">
        <v>602</v>
      </c>
      <c r="D52" t="s">
        <v>603</v>
      </c>
    </row>
  </sheetData>
  <phoneticPr fontId="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tabColor rgb="FF557DAA"/>
  </sheetPr>
  <dimension ref="A1:BA394"/>
  <sheetViews>
    <sheetView topLeftCell="A97" workbookViewId="0">
      <selection activeCell="F118" sqref="F118"/>
    </sheetView>
  </sheetViews>
  <sheetFormatPr defaultRowHeight="18.75"/>
  <cols>
    <col min="1" max="1" width="32.625" style="23" bestFit="1" customWidth="1"/>
    <col min="2" max="2" width="109.125" style="23" bestFit="1" customWidth="1"/>
    <col min="40" max="40" width="38.75" style="23" bestFit="1" customWidth="1"/>
    <col min="41" max="41" width="101" style="23" bestFit="1" customWidth="1"/>
    <col min="42" max="43" width="14" style="23" bestFit="1" customWidth="1"/>
    <col min="44" max="44" width="13.875" style="23" bestFit="1" customWidth="1"/>
    <col min="45" max="45" width="17.25" style="23" bestFit="1" customWidth="1"/>
    <col min="46" max="46" width="16.25" style="23" bestFit="1" customWidth="1"/>
    <col min="47" max="47" width="13.875" style="23" bestFit="1" customWidth="1"/>
    <col min="48" max="48" width="8" style="23" bestFit="1" customWidth="1"/>
    <col min="49" max="49" width="14.125" style="23" bestFit="1" customWidth="1"/>
    <col min="50" max="51" width="13.875" style="23" bestFit="1" customWidth="1"/>
    <col min="52" max="52" width="19.875" style="23" bestFit="1" customWidth="1"/>
    <col min="53" max="53" width="19" style="23" bestFit="1" customWidth="1"/>
  </cols>
  <sheetData>
    <row r="1" spans="1:14">
      <c r="A1" t="s">
        <v>727</v>
      </c>
      <c r="D1" t="s">
        <v>1168</v>
      </c>
    </row>
    <row r="2" spans="1:14">
      <c r="A2" t="s">
        <v>182</v>
      </c>
      <c r="B2" t="s">
        <v>624</v>
      </c>
      <c r="D2" t="s">
        <v>183</v>
      </c>
      <c r="E2" t="s">
        <v>184</v>
      </c>
      <c r="F2" t="s">
        <v>185</v>
      </c>
      <c r="G2" t="s">
        <v>0</v>
      </c>
      <c r="H2" t="s">
        <v>186</v>
      </c>
      <c r="I2" t="s">
        <v>187</v>
      </c>
      <c r="J2" t="s">
        <v>188</v>
      </c>
      <c r="K2" t="s">
        <v>189</v>
      </c>
      <c r="L2" t="s">
        <v>190</v>
      </c>
      <c r="M2" t="s">
        <v>191</v>
      </c>
      <c r="N2" t="s">
        <v>2</v>
      </c>
    </row>
    <row r="3" spans="1:14">
      <c r="A3" t="s">
        <v>192</v>
      </c>
      <c r="B3" s="23" t="b">
        <v>1</v>
      </c>
      <c r="D3">
        <v>1</v>
      </c>
      <c r="E3" t="s">
        <v>733</v>
      </c>
      <c r="H3" t="s">
        <v>1172</v>
      </c>
      <c r="I3">
        <v>1</v>
      </c>
      <c r="J3">
        <v>-1</v>
      </c>
      <c r="K3">
        <v>-1</v>
      </c>
      <c r="L3">
        <v>0</v>
      </c>
      <c r="M3">
        <v>0</v>
      </c>
      <c r="N3" t="s">
        <v>1173</v>
      </c>
    </row>
    <row r="4" spans="1:14">
      <c r="A4" t="s">
        <v>193</v>
      </c>
      <c r="D4">
        <v>2</v>
      </c>
      <c r="E4" t="s">
        <v>733</v>
      </c>
      <c r="H4" t="s">
        <v>1174</v>
      </c>
      <c r="I4">
        <v>1</v>
      </c>
      <c r="J4">
        <v>-1</v>
      </c>
      <c r="K4">
        <v>-1</v>
      </c>
      <c r="L4">
        <v>0</v>
      </c>
      <c r="M4">
        <v>0</v>
      </c>
      <c r="N4" t="s">
        <v>1175</v>
      </c>
    </row>
    <row r="5" spans="1:14">
      <c r="A5" t="s">
        <v>194</v>
      </c>
      <c r="B5" s="23">
        <v>0</v>
      </c>
      <c r="D5">
        <v>3</v>
      </c>
      <c r="E5" t="s">
        <v>733</v>
      </c>
      <c r="H5" t="s">
        <v>1174</v>
      </c>
      <c r="I5">
        <v>1</v>
      </c>
      <c r="J5">
        <v>-1</v>
      </c>
      <c r="K5">
        <v>-1</v>
      </c>
      <c r="L5">
        <v>0</v>
      </c>
      <c r="M5">
        <v>0</v>
      </c>
      <c r="N5" t="s">
        <v>1176</v>
      </c>
    </row>
    <row r="6" spans="1:14">
      <c r="A6" t="s">
        <v>195</v>
      </c>
      <c r="B6" s="23">
        <v>-1</v>
      </c>
      <c r="D6">
        <v>4</v>
      </c>
      <c r="E6" t="s">
        <v>1185</v>
      </c>
      <c r="F6">
        <v>1</v>
      </c>
      <c r="G6" t="s">
        <v>3</v>
      </c>
      <c r="H6" t="s">
        <v>1186</v>
      </c>
      <c r="I6">
        <v>1</v>
      </c>
      <c r="J6">
        <v>0</v>
      </c>
      <c r="K6">
        <v>0</v>
      </c>
      <c r="L6">
        <v>0</v>
      </c>
      <c r="M6">
        <v>0</v>
      </c>
      <c r="N6" t="s">
        <v>3</v>
      </c>
    </row>
    <row r="7" spans="1:14">
      <c r="A7" t="s">
        <v>196</v>
      </c>
      <c r="B7" s="23">
        <v>-1</v>
      </c>
      <c r="D7">
        <v>5</v>
      </c>
      <c r="E7" t="s">
        <v>1187</v>
      </c>
      <c r="F7">
        <v>1</v>
      </c>
      <c r="G7" t="s">
        <v>3</v>
      </c>
      <c r="H7" t="s">
        <v>1188</v>
      </c>
      <c r="I7">
        <v>1</v>
      </c>
      <c r="J7">
        <v>0</v>
      </c>
      <c r="K7">
        <v>0</v>
      </c>
      <c r="L7">
        <v>0</v>
      </c>
      <c r="M7">
        <v>0</v>
      </c>
      <c r="N7" t="s">
        <v>1189</v>
      </c>
    </row>
    <row r="8" spans="1:14">
      <c r="A8" t="s">
        <v>197</v>
      </c>
      <c r="B8" s="23">
        <v>-1</v>
      </c>
      <c r="D8">
        <v>6</v>
      </c>
      <c r="E8" t="s">
        <v>1190</v>
      </c>
      <c r="F8">
        <v>1</v>
      </c>
      <c r="G8" t="s">
        <v>3</v>
      </c>
      <c r="H8" t="s">
        <v>624</v>
      </c>
      <c r="I8">
        <v>1</v>
      </c>
      <c r="J8">
        <v>6</v>
      </c>
      <c r="K8">
        <v>0</v>
      </c>
      <c r="L8">
        <v>1.5913623516135487E-14</v>
      </c>
      <c r="M8">
        <v>1</v>
      </c>
      <c r="N8" t="s">
        <v>1191</v>
      </c>
    </row>
    <row r="9" spans="1:14">
      <c r="A9" t="s">
        <v>198</v>
      </c>
      <c r="B9" s="23">
        <v>-1</v>
      </c>
      <c r="D9">
        <v>7</v>
      </c>
      <c r="E9" t="s">
        <v>1185</v>
      </c>
      <c r="F9">
        <v>2</v>
      </c>
      <c r="G9" t="s">
        <v>69</v>
      </c>
      <c r="H9" t="s">
        <v>1186</v>
      </c>
      <c r="I9">
        <v>1</v>
      </c>
      <c r="J9">
        <v>6</v>
      </c>
      <c r="K9">
        <v>0</v>
      </c>
      <c r="L9">
        <v>1.5913623516135487E-14</v>
      </c>
      <c r="M9">
        <v>1</v>
      </c>
      <c r="N9" t="s">
        <v>69</v>
      </c>
    </row>
    <row r="10" spans="1:14">
      <c r="A10" t="s">
        <v>199</v>
      </c>
      <c r="B10" s="23">
        <v>261</v>
      </c>
      <c r="D10">
        <v>8</v>
      </c>
      <c r="E10" t="s">
        <v>1192</v>
      </c>
      <c r="F10">
        <v>2</v>
      </c>
      <c r="G10" t="s">
        <v>69</v>
      </c>
      <c r="H10" t="s">
        <v>1193</v>
      </c>
      <c r="I10">
        <v>1</v>
      </c>
      <c r="J10">
        <v>6</v>
      </c>
      <c r="K10">
        <v>0</v>
      </c>
      <c r="L10">
        <v>1.5913623516135487E-14</v>
      </c>
      <c r="M10">
        <v>1</v>
      </c>
      <c r="N10" t="s">
        <v>1194</v>
      </c>
    </row>
    <row r="11" spans="1:14">
      <c r="A11" t="s">
        <v>200</v>
      </c>
      <c r="B11" s="23">
        <v>72</v>
      </c>
      <c r="D11">
        <v>9</v>
      </c>
      <c r="E11" t="s">
        <v>1192</v>
      </c>
      <c r="F11">
        <v>2</v>
      </c>
      <c r="G11" t="s">
        <v>69</v>
      </c>
      <c r="H11" t="s">
        <v>624</v>
      </c>
      <c r="I11">
        <v>1</v>
      </c>
      <c r="J11">
        <v>6</v>
      </c>
      <c r="K11">
        <v>0</v>
      </c>
      <c r="L11">
        <v>1.5913623516135487E-14</v>
      </c>
      <c r="M11">
        <v>1</v>
      </c>
      <c r="N11" t="s">
        <v>1195</v>
      </c>
    </row>
    <row r="12" spans="1:14">
      <c r="A12" t="s">
        <v>201</v>
      </c>
      <c r="B12" s="23">
        <v>1</v>
      </c>
      <c r="D12">
        <v>10</v>
      </c>
      <c r="E12" t="s">
        <v>1190</v>
      </c>
      <c r="F12">
        <v>2</v>
      </c>
      <c r="G12" t="s">
        <v>69</v>
      </c>
      <c r="H12" t="s">
        <v>1196</v>
      </c>
      <c r="I12">
        <v>1</v>
      </c>
      <c r="J12">
        <v>6</v>
      </c>
      <c r="K12">
        <v>0</v>
      </c>
      <c r="L12">
        <v>1.5913623516135487E-14</v>
      </c>
      <c r="M12">
        <v>1</v>
      </c>
      <c r="N12" t="s">
        <v>1197</v>
      </c>
    </row>
    <row r="13" spans="1:14">
      <c r="A13" t="s">
        <v>202</v>
      </c>
      <c r="B13" s="23">
        <v>261</v>
      </c>
      <c r="D13">
        <v>11</v>
      </c>
      <c r="E13" t="s">
        <v>1192</v>
      </c>
      <c r="F13">
        <v>2</v>
      </c>
      <c r="G13" t="s">
        <v>69</v>
      </c>
      <c r="H13" t="s">
        <v>1193</v>
      </c>
      <c r="I13">
        <v>1.1000000000000001</v>
      </c>
      <c r="J13">
        <v>6</v>
      </c>
      <c r="K13">
        <v>0</v>
      </c>
      <c r="L13">
        <v>1.5913623516135487E-14</v>
      </c>
      <c r="M13">
        <v>1</v>
      </c>
      <c r="N13" t="s">
        <v>1198</v>
      </c>
    </row>
    <row r="14" spans="1:14">
      <c r="A14" t="s">
        <v>203</v>
      </c>
      <c r="B14" s="23">
        <v>522</v>
      </c>
      <c r="D14">
        <v>12</v>
      </c>
      <c r="E14" t="s">
        <v>1187</v>
      </c>
      <c r="F14">
        <v>1</v>
      </c>
      <c r="G14" t="s">
        <v>3</v>
      </c>
      <c r="H14" t="s">
        <v>1188</v>
      </c>
      <c r="I14">
        <v>1.1000000000000001</v>
      </c>
      <c r="J14">
        <v>6</v>
      </c>
      <c r="K14">
        <v>0</v>
      </c>
      <c r="L14">
        <v>1.5913623516135487E-14</v>
      </c>
      <c r="M14">
        <v>0</v>
      </c>
      <c r="N14" t="s">
        <v>1199</v>
      </c>
    </row>
    <row r="15" spans="1:14">
      <c r="A15" t="s">
        <v>204</v>
      </c>
      <c r="B15" s="23">
        <v>521</v>
      </c>
      <c r="D15">
        <v>13</v>
      </c>
      <c r="E15" t="s">
        <v>1192</v>
      </c>
      <c r="F15">
        <v>2</v>
      </c>
      <c r="G15" t="s">
        <v>69</v>
      </c>
      <c r="H15" t="s">
        <v>624</v>
      </c>
      <c r="I15">
        <v>1.1000000000000001</v>
      </c>
      <c r="J15">
        <v>6</v>
      </c>
      <c r="K15">
        <v>0</v>
      </c>
      <c r="L15">
        <v>1.5913623516135487E-14</v>
      </c>
      <c r="M15">
        <v>1</v>
      </c>
      <c r="N15" t="s">
        <v>1200</v>
      </c>
    </row>
    <row r="16" spans="1:14">
      <c r="A16" t="s">
        <v>205</v>
      </c>
      <c r="B16" s="23">
        <v>57</v>
      </c>
      <c r="D16">
        <v>14</v>
      </c>
      <c r="E16" t="s">
        <v>1190</v>
      </c>
      <c r="F16">
        <v>2</v>
      </c>
      <c r="G16" t="s">
        <v>69</v>
      </c>
      <c r="H16" t="s">
        <v>624</v>
      </c>
      <c r="I16">
        <v>1.1000000000000001</v>
      </c>
      <c r="J16">
        <v>6</v>
      </c>
      <c r="K16">
        <v>0</v>
      </c>
      <c r="L16">
        <v>1.5913623516135487E-14</v>
      </c>
      <c r="M16">
        <v>1</v>
      </c>
      <c r="N16" t="s">
        <v>1201</v>
      </c>
    </row>
    <row r="17" spans="1:14">
      <c r="A17" t="s">
        <v>206</v>
      </c>
      <c r="B17" s="23">
        <v>5.2083917395332298E-9</v>
      </c>
      <c r="D17">
        <v>15</v>
      </c>
      <c r="E17" t="s">
        <v>1192</v>
      </c>
      <c r="F17">
        <v>2</v>
      </c>
      <c r="G17" t="s">
        <v>69</v>
      </c>
      <c r="H17" t="s">
        <v>1193</v>
      </c>
      <c r="I17">
        <v>1.2000000000000002</v>
      </c>
      <c r="J17">
        <v>6</v>
      </c>
      <c r="K17">
        <v>0</v>
      </c>
      <c r="L17">
        <v>1.5913623516135487E-14</v>
      </c>
      <c r="M17">
        <v>1</v>
      </c>
      <c r="N17" t="s">
        <v>1202</v>
      </c>
    </row>
    <row r="18" spans="1:14">
      <c r="A18" t="s">
        <v>207</v>
      </c>
      <c r="B18" s="23">
        <v>63.191725774092141</v>
      </c>
      <c r="D18">
        <v>16</v>
      </c>
      <c r="E18" t="s">
        <v>1187</v>
      </c>
      <c r="F18">
        <v>1</v>
      </c>
      <c r="G18" t="s">
        <v>3</v>
      </c>
      <c r="H18" t="s">
        <v>1188</v>
      </c>
      <c r="I18">
        <v>1.2000000000000002</v>
      </c>
      <c r="J18">
        <v>6</v>
      </c>
      <c r="K18">
        <v>0</v>
      </c>
      <c r="L18">
        <v>1.5913623516135487E-14</v>
      </c>
      <c r="M18">
        <v>0</v>
      </c>
      <c r="N18" t="s">
        <v>1199</v>
      </c>
    </row>
    <row r="19" spans="1:14">
      <c r="A19" t="s">
        <v>208</v>
      </c>
      <c r="B19" s="23">
        <v>2.4310635104995981E-7</v>
      </c>
      <c r="D19">
        <v>17</v>
      </c>
      <c r="E19" t="s">
        <v>1192</v>
      </c>
      <c r="F19">
        <v>2</v>
      </c>
      <c r="G19" t="s">
        <v>69</v>
      </c>
      <c r="H19" t="s">
        <v>624</v>
      </c>
      <c r="I19">
        <v>1.2000000000000002</v>
      </c>
      <c r="J19">
        <v>6</v>
      </c>
      <c r="K19">
        <v>0</v>
      </c>
      <c r="L19">
        <v>1.5913623516135487E-14</v>
      </c>
      <c r="M19">
        <v>1</v>
      </c>
      <c r="N19" t="s">
        <v>1203</v>
      </c>
    </row>
    <row r="20" spans="1:14">
      <c r="A20" t="s">
        <v>209</v>
      </c>
      <c r="B20" s="23">
        <v>2.9127256821346792E-11</v>
      </c>
      <c r="D20">
        <v>18</v>
      </c>
      <c r="E20" t="s">
        <v>1190</v>
      </c>
      <c r="F20">
        <v>2</v>
      </c>
      <c r="G20" t="s">
        <v>69</v>
      </c>
      <c r="H20" t="s">
        <v>624</v>
      </c>
      <c r="I20">
        <v>1.2000000000000002</v>
      </c>
      <c r="J20">
        <v>6</v>
      </c>
      <c r="K20">
        <v>0</v>
      </c>
      <c r="L20">
        <v>1.5913623516135487E-14</v>
      </c>
      <c r="M20">
        <v>1</v>
      </c>
      <c r="N20" t="s">
        <v>1204</v>
      </c>
    </row>
    <row r="21" spans="1:14">
      <c r="A21" t="s">
        <v>210</v>
      </c>
      <c r="B21" s="23">
        <v>6.7751732423210503E-2</v>
      </c>
      <c r="D21">
        <v>19</v>
      </c>
      <c r="E21" t="s">
        <v>1192</v>
      </c>
      <c r="F21">
        <v>2</v>
      </c>
      <c r="G21" t="s">
        <v>69</v>
      </c>
      <c r="H21" t="s">
        <v>1193</v>
      </c>
      <c r="I21">
        <v>1.3000000000000003</v>
      </c>
      <c r="J21">
        <v>6</v>
      </c>
      <c r="K21">
        <v>0</v>
      </c>
      <c r="L21">
        <v>1.5913623516135487E-14</v>
      </c>
      <c r="M21">
        <v>1</v>
      </c>
      <c r="N21" t="s">
        <v>1205</v>
      </c>
    </row>
    <row r="22" spans="1:14">
      <c r="A22" t="s">
        <v>211</v>
      </c>
      <c r="B22" s="23">
        <v>0</v>
      </c>
      <c r="D22">
        <v>20</v>
      </c>
      <c r="E22" t="s">
        <v>1187</v>
      </c>
      <c r="F22">
        <v>1</v>
      </c>
      <c r="G22" t="s">
        <v>3</v>
      </c>
      <c r="H22" t="s">
        <v>1188</v>
      </c>
      <c r="I22">
        <v>1.3000000000000003</v>
      </c>
      <c r="J22">
        <v>6</v>
      </c>
      <c r="K22">
        <v>0</v>
      </c>
      <c r="L22">
        <v>1.5913623516135487E-14</v>
      </c>
      <c r="M22">
        <v>0</v>
      </c>
      <c r="N22" t="s">
        <v>1199</v>
      </c>
    </row>
    <row r="23" spans="1:14">
      <c r="A23" t="s">
        <v>212</v>
      </c>
      <c r="B23" s="23">
        <v>-1187.9999999999989</v>
      </c>
      <c r="D23">
        <v>21</v>
      </c>
      <c r="E23" t="s">
        <v>1192</v>
      </c>
      <c r="F23">
        <v>2</v>
      </c>
      <c r="G23" t="s">
        <v>69</v>
      </c>
      <c r="H23" t="s">
        <v>624</v>
      </c>
      <c r="I23">
        <v>1.3000000000000003</v>
      </c>
      <c r="J23">
        <v>6</v>
      </c>
      <c r="K23">
        <v>0</v>
      </c>
      <c r="L23">
        <v>1.5913623516135487E-14</v>
      </c>
      <c r="M23">
        <v>1</v>
      </c>
      <c r="N23" t="s">
        <v>1206</v>
      </c>
    </row>
    <row r="24" spans="1:14">
      <c r="A24" t="s">
        <v>213</v>
      </c>
      <c r="B24" s="23">
        <v>1188.0000000000016</v>
      </c>
      <c r="D24">
        <v>22</v>
      </c>
      <c r="E24" t="s">
        <v>1190</v>
      </c>
      <c r="F24">
        <v>2</v>
      </c>
      <c r="G24" t="s">
        <v>69</v>
      </c>
      <c r="H24" t="s">
        <v>624</v>
      </c>
      <c r="I24">
        <v>1.3000000000000003</v>
      </c>
      <c r="J24">
        <v>6</v>
      </c>
      <c r="K24">
        <v>0</v>
      </c>
      <c r="L24">
        <v>1.5913623516135487E-14</v>
      </c>
      <c r="M24">
        <v>1</v>
      </c>
      <c r="N24" t="s">
        <v>1204</v>
      </c>
    </row>
    <row r="25" spans="1:14">
      <c r="A25" t="s">
        <v>214</v>
      </c>
      <c r="B25" s="23">
        <v>0.14999999999999813</v>
      </c>
      <c r="D25">
        <v>23</v>
      </c>
      <c r="E25" t="s">
        <v>1192</v>
      </c>
      <c r="F25">
        <v>2</v>
      </c>
      <c r="G25" t="s">
        <v>69</v>
      </c>
      <c r="H25" t="s">
        <v>1193</v>
      </c>
      <c r="I25">
        <v>1.4000000000000004</v>
      </c>
      <c r="J25">
        <v>6</v>
      </c>
      <c r="K25">
        <v>0</v>
      </c>
      <c r="L25">
        <v>1.5913623516135487E-14</v>
      </c>
      <c r="M25">
        <v>1</v>
      </c>
      <c r="N25" t="s">
        <v>1207</v>
      </c>
    </row>
    <row r="26" spans="1:14">
      <c r="A26" t="s">
        <v>215</v>
      </c>
      <c r="B26" s="23">
        <v>0.30000000000000027</v>
      </c>
      <c r="D26">
        <v>24</v>
      </c>
      <c r="E26" t="s">
        <v>1187</v>
      </c>
      <c r="F26">
        <v>1</v>
      </c>
      <c r="G26" t="s">
        <v>3</v>
      </c>
      <c r="H26" t="s">
        <v>1188</v>
      </c>
      <c r="I26">
        <v>1.4000000000000004</v>
      </c>
      <c r="J26">
        <v>6</v>
      </c>
      <c r="K26">
        <v>0</v>
      </c>
      <c r="L26">
        <v>1.5913623516135487E-14</v>
      </c>
      <c r="M26">
        <v>0</v>
      </c>
      <c r="N26" t="s">
        <v>1199</v>
      </c>
    </row>
    <row r="27" spans="1:14">
      <c r="A27" t="s">
        <v>216</v>
      </c>
      <c r="B27" s="23">
        <v>0.14999999999999908</v>
      </c>
      <c r="D27">
        <v>25</v>
      </c>
      <c r="E27" t="s">
        <v>1192</v>
      </c>
      <c r="F27">
        <v>2</v>
      </c>
      <c r="G27" t="s">
        <v>69</v>
      </c>
      <c r="H27" t="s">
        <v>624</v>
      </c>
      <c r="I27">
        <v>1.4000000000000004</v>
      </c>
      <c r="J27">
        <v>6</v>
      </c>
      <c r="K27">
        <v>0</v>
      </c>
      <c r="L27">
        <v>1.5913623516135487E-14</v>
      </c>
      <c r="M27">
        <v>1</v>
      </c>
      <c r="N27" t="s">
        <v>1208</v>
      </c>
    </row>
    <row r="28" spans="1:14">
      <c r="A28" t="s">
        <v>217</v>
      </c>
      <c r="B28" s="23">
        <v>0.293660254038001</v>
      </c>
      <c r="D28">
        <v>26</v>
      </c>
      <c r="E28" t="s">
        <v>1190</v>
      </c>
      <c r="F28">
        <v>2</v>
      </c>
      <c r="G28" t="s">
        <v>69</v>
      </c>
      <c r="H28" t="s">
        <v>624</v>
      </c>
      <c r="I28">
        <v>1.4000000000000004</v>
      </c>
      <c r="J28">
        <v>6</v>
      </c>
      <c r="K28">
        <v>0</v>
      </c>
      <c r="L28">
        <v>1.5913623516135487E-14</v>
      </c>
      <c r="M28">
        <v>1</v>
      </c>
      <c r="N28" t="s">
        <v>1204</v>
      </c>
    </row>
    <row r="29" spans="1:14">
      <c r="A29" t="s">
        <v>218</v>
      </c>
      <c r="B29" s="23">
        <v>1</v>
      </c>
      <c r="D29">
        <v>27</v>
      </c>
      <c r="E29" t="s">
        <v>1192</v>
      </c>
      <c r="F29">
        <v>2</v>
      </c>
      <c r="G29" t="s">
        <v>69</v>
      </c>
      <c r="H29" t="s">
        <v>1193</v>
      </c>
      <c r="I29">
        <v>1.5000000000000004</v>
      </c>
      <c r="J29">
        <v>6</v>
      </c>
      <c r="K29">
        <v>0</v>
      </c>
      <c r="L29">
        <v>1.5913623516135487E-14</v>
      </c>
      <c r="M29">
        <v>1</v>
      </c>
      <c r="N29" t="s">
        <v>1209</v>
      </c>
    </row>
    <row r="30" spans="1:14">
      <c r="A30" t="s">
        <v>219</v>
      </c>
      <c r="B30" s="23">
        <v>1</v>
      </c>
      <c r="D30">
        <v>28</v>
      </c>
      <c r="E30" t="s">
        <v>1187</v>
      </c>
      <c r="F30">
        <v>1</v>
      </c>
      <c r="G30" t="s">
        <v>3</v>
      </c>
      <c r="H30" t="s">
        <v>1188</v>
      </c>
      <c r="I30">
        <v>1.5000000000000004</v>
      </c>
      <c r="J30">
        <v>6</v>
      </c>
      <c r="K30">
        <v>0</v>
      </c>
      <c r="L30">
        <v>1.5913623516135487E-14</v>
      </c>
      <c r="M30">
        <v>0</v>
      </c>
      <c r="N30" t="s">
        <v>1199</v>
      </c>
    </row>
    <row r="31" spans="1:14">
      <c r="A31" t="s">
        <v>220</v>
      </c>
      <c r="B31" s="23">
        <v>0</v>
      </c>
      <c r="D31">
        <v>29</v>
      </c>
      <c r="E31" t="s">
        <v>1192</v>
      </c>
      <c r="F31">
        <v>2</v>
      </c>
      <c r="G31" t="s">
        <v>69</v>
      </c>
      <c r="H31" t="s">
        <v>624</v>
      </c>
      <c r="I31">
        <v>1.5000000000000004</v>
      </c>
      <c r="J31">
        <v>6</v>
      </c>
      <c r="K31">
        <v>0</v>
      </c>
      <c r="L31">
        <v>1.5913623516135487E-14</v>
      </c>
      <c r="M31">
        <v>1</v>
      </c>
      <c r="N31" t="s">
        <v>1210</v>
      </c>
    </row>
    <row r="32" spans="1:14">
      <c r="A32" t="s">
        <v>221</v>
      </c>
      <c r="B32" s="23">
        <v>7.03125E-2</v>
      </c>
      <c r="D32">
        <v>30</v>
      </c>
      <c r="E32" t="s">
        <v>1190</v>
      </c>
      <c r="F32">
        <v>2</v>
      </c>
      <c r="G32" t="s">
        <v>69</v>
      </c>
      <c r="H32" t="s">
        <v>624</v>
      </c>
      <c r="I32">
        <v>1.5000000000000004</v>
      </c>
      <c r="J32">
        <v>6</v>
      </c>
      <c r="K32">
        <v>0</v>
      </c>
      <c r="L32">
        <v>1.5913623516135487E-14</v>
      </c>
      <c r="M32">
        <v>1</v>
      </c>
      <c r="N32" t="s">
        <v>1201</v>
      </c>
    </row>
    <row r="33" spans="1:14">
      <c r="A33" t="s">
        <v>222</v>
      </c>
      <c r="B33" s="23">
        <v>3.125E-2</v>
      </c>
      <c r="D33">
        <v>31</v>
      </c>
      <c r="E33" t="s">
        <v>1192</v>
      </c>
      <c r="F33">
        <v>2</v>
      </c>
      <c r="G33" t="s">
        <v>69</v>
      </c>
      <c r="H33" t="s">
        <v>1193</v>
      </c>
      <c r="I33">
        <v>1.6000000000000005</v>
      </c>
      <c r="J33">
        <v>6</v>
      </c>
      <c r="K33">
        <v>0</v>
      </c>
      <c r="L33">
        <v>1.5913623516135487E-14</v>
      </c>
      <c r="M33">
        <v>1</v>
      </c>
      <c r="N33" t="s">
        <v>1211</v>
      </c>
    </row>
    <row r="34" spans="1:14">
      <c r="A34" t="s">
        <v>223</v>
      </c>
      <c r="B34" s="23">
        <v>0</v>
      </c>
      <c r="D34">
        <v>32</v>
      </c>
      <c r="E34" t="s">
        <v>1187</v>
      </c>
      <c r="F34">
        <v>1</v>
      </c>
      <c r="G34" t="s">
        <v>3</v>
      </c>
      <c r="H34" t="s">
        <v>1188</v>
      </c>
      <c r="I34">
        <v>1.6000000000000005</v>
      </c>
      <c r="J34">
        <v>6</v>
      </c>
      <c r="K34">
        <v>0</v>
      </c>
      <c r="L34">
        <v>1.5913623516135487E-14</v>
      </c>
      <c r="M34">
        <v>0</v>
      </c>
      <c r="N34" t="s">
        <v>1199</v>
      </c>
    </row>
    <row r="35" spans="1:14">
      <c r="A35" t="s">
        <v>224</v>
      </c>
      <c r="B35" s="23">
        <v>39.4375</v>
      </c>
      <c r="D35">
        <v>33</v>
      </c>
      <c r="E35" t="s">
        <v>1192</v>
      </c>
      <c r="F35">
        <v>2</v>
      </c>
      <c r="G35" t="s">
        <v>69</v>
      </c>
      <c r="H35" t="s">
        <v>624</v>
      </c>
      <c r="I35">
        <v>1.6000000000000005</v>
      </c>
      <c r="J35">
        <v>6</v>
      </c>
      <c r="K35">
        <v>0</v>
      </c>
      <c r="L35">
        <v>1.5913623516135487E-14</v>
      </c>
      <c r="M35">
        <v>1</v>
      </c>
      <c r="N35" t="s">
        <v>1212</v>
      </c>
    </row>
    <row r="36" spans="1:14">
      <c r="A36" t="s">
        <v>225</v>
      </c>
      <c r="B36" s="23">
        <v>3.90625E-2</v>
      </c>
      <c r="D36">
        <v>34</v>
      </c>
      <c r="E36" t="s">
        <v>1190</v>
      </c>
      <c r="F36">
        <v>2</v>
      </c>
      <c r="G36" t="s">
        <v>69</v>
      </c>
      <c r="H36" t="s">
        <v>624</v>
      </c>
      <c r="I36">
        <v>1.6000000000000005</v>
      </c>
      <c r="J36">
        <v>6</v>
      </c>
      <c r="K36">
        <v>0</v>
      </c>
      <c r="L36">
        <v>1.5913623516135487E-14</v>
      </c>
      <c r="M36">
        <v>1</v>
      </c>
      <c r="N36" t="s">
        <v>1204</v>
      </c>
    </row>
    <row r="37" spans="1:14">
      <c r="A37" t="s">
        <v>226</v>
      </c>
      <c r="B37" s="23" t="s">
        <v>618</v>
      </c>
      <c r="D37">
        <v>35</v>
      </c>
      <c r="E37" t="s">
        <v>1192</v>
      </c>
      <c r="F37">
        <v>2</v>
      </c>
      <c r="G37" t="s">
        <v>69</v>
      </c>
      <c r="H37" t="s">
        <v>1193</v>
      </c>
      <c r="I37">
        <v>1.7000000000000006</v>
      </c>
      <c r="J37">
        <v>6</v>
      </c>
      <c r="K37">
        <v>0</v>
      </c>
      <c r="L37">
        <v>1.5913623516135487E-14</v>
      </c>
      <c r="M37">
        <v>1</v>
      </c>
      <c r="N37" t="s">
        <v>1213</v>
      </c>
    </row>
    <row r="38" spans="1:14">
      <c r="A38" t="s">
        <v>227</v>
      </c>
      <c r="B38" s="23" t="b">
        <v>1</v>
      </c>
      <c r="D38">
        <v>36</v>
      </c>
      <c r="E38" t="s">
        <v>1187</v>
      </c>
      <c r="F38">
        <v>1</v>
      </c>
      <c r="G38" t="s">
        <v>3</v>
      </c>
      <c r="H38" t="s">
        <v>1188</v>
      </c>
      <c r="I38">
        <v>1.7000000000000006</v>
      </c>
      <c r="J38">
        <v>6</v>
      </c>
      <c r="K38">
        <v>0</v>
      </c>
      <c r="L38">
        <v>1.5913623516135487E-14</v>
      </c>
      <c r="M38">
        <v>0</v>
      </c>
      <c r="N38" t="s">
        <v>1199</v>
      </c>
    </row>
    <row r="39" spans="1:14">
      <c r="A39" t="s">
        <v>228</v>
      </c>
      <c r="B39" s="23">
        <v>1</v>
      </c>
      <c r="D39">
        <v>37</v>
      </c>
      <c r="E39" t="s">
        <v>1192</v>
      </c>
      <c r="F39">
        <v>2</v>
      </c>
      <c r="G39" t="s">
        <v>69</v>
      </c>
      <c r="H39" t="s">
        <v>624</v>
      </c>
      <c r="I39">
        <v>1.7000000000000006</v>
      </c>
      <c r="J39">
        <v>6</v>
      </c>
      <c r="K39">
        <v>0</v>
      </c>
      <c r="L39">
        <v>1.5913623516135487E-14</v>
      </c>
      <c r="M39">
        <v>1</v>
      </c>
      <c r="N39" t="s">
        <v>1214</v>
      </c>
    </row>
    <row r="40" spans="1:14">
      <c r="A40" t="s">
        <v>229</v>
      </c>
      <c r="B40" s="23" t="s">
        <v>619</v>
      </c>
      <c r="D40">
        <v>38</v>
      </c>
      <c r="E40" t="s">
        <v>1190</v>
      </c>
      <c r="F40">
        <v>2</v>
      </c>
      <c r="G40" t="s">
        <v>69</v>
      </c>
      <c r="H40" t="s">
        <v>624</v>
      </c>
      <c r="I40">
        <v>1.7000000000000006</v>
      </c>
      <c r="J40">
        <v>6</v>
      </c>
      <c r="K40">
        <v>0</v>
      </c>
      <c r="L40">
        <v>1.5913623516135487E-14</v>
      </c>
      <c r="M40">
        <v>1</v>
      </c>
      <c r="N40" t="s">
        <v>1204</v>
      </c>
    </row>
    <row r="41" spans="1:14">
      <c r="A41" t="s">
        <v>230</v>
      </c>
      <c r="B41" s="23">
        <v>6</v>
      </c>
      <c r="D41">
        <v>39</v>
      </c>
      <c r="E41" t="s">
        <v>1192</v>
      </c>
      <c r="F41">
        <v>2</v>
      </c>
      <c r="G41" t="s">
        <v>69</v>
      </c>
      <c r="H41" t="s">
        <v>1193</v>
      </c>
      <c r="I41">
        <v>1.8000000000000007</v>
      </c>
      <c r="J41">
        <v>6</v>
      </c>
      <c r="K41">
        <v>0</v>
      </c>
      <c r="L41">
        <v>1.5913623516135487E-14</v>
      </c>
      <c r="M41">
        <v>1</v>
      </c>
      <c r="N41" t="s">
        <v>1215</v>
      </c>
    </row>
    <row r="42" spans="1:14">
      <c r="A42" t="s">
        <v>231</v>
      </c>
      <c r="B42" s="23">
        <v>137</v>
      </c>
      <c r="D42">
        <v>40</v>
      </c>
      <c r="E42" t="s">
        <v>1187</v>
      </c>
      <c r="F42">
        <v>1</v>
      </c>
      <c r="G42" t="s">
        <v>3</v>
      </c>
      <c r="H42" t="s">
        <v>1188</v>
      </c>
      <c r="I42">
        <v>1.8000000000000007</v>
      </c>
      <c r="J42">
        <v>6</v>
      </c>
      <c r="K42">
        <v>0</v>
      </c>
      <c r="L42">
        <v>1.5913623516135487E-14</v>
      </c>
      <c r="M42">
        <v>0</v>
      </c>
      <c r="N42" t="s">
        <v>1199</v>
      </c>
    </row>
    <row r="43" spans="1:14">
      <c r="A43" t="s">
        <v>232</v>
      </c>
      <c r="B43" s="23">
        <v>0</v>
      </c>
      <c r="D43">
        <v>41</v>
      </c>
      <c r="E43" t="s">
        <v>1192</v>
      </c>
      <c r="F43">
        <v>2</v>
      </c>
      <c r="G43" t="s">
        <v>69</v>
      </c>
      <c r="H43" t="s">
        <v>624</v>
      </c>
      <c r="I43">
        <v>1.8000000000000007</v>
      </c>
      <c r="J43">
        <v>6</v>
      </c>
      <c r="K43">
        <v>0</v>
      </c>
      <c r="L43">
        <v>1.5913623516135487E-14</v>
      </c>
      <c r="M43">
        <v>1</v>
      </c>
      <c r="N43" t="s">
        <v>1216</v>
      </c>
    </row>
    <row r="44" spans="1:14">
      <c r="A44" t="s">
        <v>233</v>
      </c>
      <c r="B44" s="23">
        <v>0</v>
      </c>
      <c r="D44">
        <v>42</v>
      </c>
      <c r="E44" t="s">
        <v>1190</v>
      </c>
      <c r="F44">
        <v>2</v>
      </c>
      <c r="G44" t="s">
        <v>69</v>
      </c>
      <c r="H44" t="s">
        <v>624</v>
      </c>
      <c r="I44">
        <v>1.8000000000000007</v>
      </c>
      <c r="J44">
        <v>6</v>
      </c>
      <c r="K44">
        <v>0</v>
      </c>
      <c r="L44">
        <v>1.5913623516135487E-14</v>
      </c>
      <c r="M44">
        <v>1</v>
      </c>
      <c r="N44" t="s">
        <v>1204</v>
      </c>
    </row>
    <row r="45" spans="1:14">
      <c r="A45" t="s">
        <v>234</v>
      </c>
      <c r="B45" s="23">
        <v>3.962500000000003</v>
      </c>
      <c r="D45">
        <v>43</v>
      </c>
      <c r="E45" t="s">
        <v>1192</v>
      </c>
      <c r="F45">
        <v>2</v>
      </c>
      <c r="G45" t="s">
        <v>69</v>
      </c>
      <c r="H45" t="s">
        <v>1193</v>
      </c>
      <c r="I45">
        <v>1.9000000000000008</v>
      </c>
      <c r="J45">
        <v>6</v>
      </c>
      <c r="K45">
        <v>0</v>
      </c>
      <c r="L45">
        <v>1.5913623516135487E-14</v>
      </c>
      <c r="M45">
        <v>1</v>
      </c>
      <c r="N45" t="s">
        <v>1217</v>
      </c>
    </row>
    <row r="46" spans="1:14">
      <c r="A46" t="s">
        <v>235</v>
      </c>
      <c r="B46" s="23" t="b">
        <v>1</v>
      </c>
      <c r="D46">
        <v>44</v>
      </c>
      <c r="E46" t="s">
        <v>1187</v>
      </c>
      <c r="F46">
        <v>1</v>
      </c>
      <c r="G46" t="s">
        <v>3</v>
      </c>
      <c r="H46" t="s">
        <v>1188</v>
      </c>
      <c r="I46">
        <v>1.9000000000000008</v>
      </c>
      <c r="J46">
        <v>6</v>
      </c>
      <c r="K46">
        <v>0</v>
      </c>
      <c r="L46">
        <v>1.5913623516135487E-14</v>
      </c>
      <c r="M46">
        <v>0</v>
      </c>
      <c r="N46" t="s">
        <v>1199</v>
      </c>
    </row>
    <row r="47" spans="1:14">
      <c r="A47" t="s">
        <v>236</v>
      </c>
      <c r="B47" s="23">
        <v>100</v>
      </c>
      <c r="D47">
        <v>45</v>
      </c>
      <c r="E47" t="s">
        <v>1192</v>
      </c>
      <c r="F47">
        <v>2</v>
      </c>
      <c r="G47" t="s">
        <v>69</v>
      </c>
      <c r="H47" t="s">
        <v>624</v>
      </c>
      <c r="I47">
        <v>1.9000000000000008</v>
      </c>
      <c r="J47">
        <v>6</v>
      </c>
      <c r="K47">
        <v>0</v>
      </c>
      <c r="L47">
        <v>1.5913623516135487E-14</v>
      </c>
      <c r="M47">
        <v>1</v>
      </c>
      <c r="N47" t="s">
        <v>1218</v>
      </c>
    </row>
    <row r="48" spans="1:14">
      <c r="A48" t="s">
        <v>237</v>
      </c>
      <c r="B48" s="23" t="s">
        <v>620</v>
      </c>
      <c r="D48">
        <v>46</v>
      </c>
      <c r="E48" t="s">
        <v>1190</v>
      </c>
      <c r="F48">
        <v>2</v>
      </c>
      <c r="G48" t="s">
        <v>69</v>
      </c>
      <c r="H48" t="s">
        <v>624</v>
      </c>
      <c r="I48">
        <v>1.9000000000000008</v>
      </c>
      <c r="J48">
        <v>6</v>
      </c>
      <c r="K48">
        <v>0</v>
      </c>
      <c r="L48">
        <v>1.5913623516135487E-14</v>
      </c>
      <c r="M48">
        <v>1</v>
      </c>
      <c r="N48" t="s">
        <v>1204</v>
      </c>
    </row>
    <row r="49" spans="1:14">
      <c r="A49" t="s">
        <v>238</v>
      </c>
      <c r="B49" s="23">
        <v>1.1347662100112419</v>
      </c>
      <c r="D49">
        <v>47</v>
      </c>
      <c r="E49" t="s">
        <v>1192</v>
      </c>
      <c r="F49">
        <v>2</v>
      </c>
      <c r="G49" t="s">
        <v>69</v>
      </c>
      <c r="H49" t="s">
        <v>1193</v>
      </c>
      <c r="I49">
        <v>2.0000000000000009</v>
      </c>
      <c r="J49">
        <v>6</v>
      </c>
      <c r="K49">
        <v>0</v>
      </c>
      <c r="L49">
        <v>1.5913623516135487E-14</v>
      </c>
      <c r="M49">
        <v>1</v>
      </c>
      <c r="N49" t="s">
        <v>1219</v>
      </c>
    </row>
    <row r="50" spans="1:14">
      <c r="A50" t="s">
        <v>239</v>
      </c>
      <c r="B50" s="23">
        <v>1</v>
      </c>
      <c r="D50">
        <v>48</v>
      </c>
      <c r="E50" t="s">
        <v>1187</v>
      </c>
      <c r="F50">
        <v>1</v>
      </c>
      <c r="G50" t="s">
        <v>3</v>
      </c>
      <c r="H50" t="s">
        <v>1188</v>
      </c>
      <c r="I50">
        <v>2.0000000000000009</v>
      </c>
      <c r="J50">
        <v>6</v>
      </c>
      <c r="K50">
        <v>0</v>
      </c>
      <c r="L50">
        <v>1.5913623516135487E-14</v>
      </c>
      <c r="M50">
        <v>0</v>
      </c>
      <c r="N50" t="s">
        <v>1199</v>
      </c>
    </row>
    <row r="51" spans="1:14">
      <c r="A51" t="s">
        <v>240</v>
      </c>
      <c r="B51" s="23">
        <v>5.1093276015475745E-9</v>
      </c>
      <c r="D51">
        <v>49</v>
      </c>
      <c r="E51" t="s">
        <v>1192</v>
      </c>
      <c r="F51">
        <v>2</v>
      </c>
      <c r="G51" t="s">
        <v>69</v>
      </c>
      <c r="H51" t="s">
        <v>624</v>
      </c>
      <c r="I51">
        <v>2.0000000000000009</v>
      </c>
      <c r="J51">
        <v>6</v>
      </c>
      <c r="K51">
        <v>3</v>
      </c>
      <c r="L51">
        <v>5.8899375056500065E-15</v>
      </c>
      <c r="M51">
        <v>1</v>
      </c>
      <c r="N51" t="s">
        <v>1220</v>
      </c>
    </row>
    <row r="52" spans="1:14">
      <c r="A52" t="s">
        <v>241</v>
      </c>
      <c r="B52" s="23">
        <v>14</v>
      </c>
      <c r="D52">
        <v>50</v>
      </c>
      <c r="E52" t="s">
        <v>1190</v>
      </c>
      <c r="F52">
        <v>2</v>
      </c>
      <c r="G52" t="s">
        <v>69</v>
      </c>
      <c r="H52" t="s">
        <v>624</v>
      </c>
      <c r="I52">
        <v>2.0000000000000009</v>
      </c>
      <c r="J52">
        <v>6</v>
      </c>
      <c r="K52">
        <v>3</v>
      </c>
      <c r="L52">
        <v>5.8899375056500065E-15</v>
      </c>
      <c r="M52">
        <v>1</v>
      </c>
      <c r="N52" t="s">
        <v>1221</v>
      </c>
    </row>
    <row r="53" spans="1:14">
      <c r="A53" t="s">
        <v>242</v>
      </c>
      <c r="B53" s="23">
        <v>1.4000000000000001E-9</v>
      </c>
      <c r="D53">
        <v>51</v>
      </c>
      <c r="E53" t="s">
        <v>1192</v>
      </c>
      <c r="F53">
        <v>2</v>
      </c>
      <c r="G53" t="s">
        <v>69</v>
      </c>
      <c r="H53" t="s">
        <v>1193</v>
      </c>
      <c r="I53">
        <v>2.100000000000001</v>
      </c>
      <c r="J53">
        <v>6</v>
      </c>
      <c r="K53">
        <v>3</v>
      </c>
      <c r="L53">
        <v>5.8899375056500065E-15</v>
      </c>
      <c r="M53">
        <v>1</v>
      </c>
      <c r="N53" t="s">
        <v>1222</v>
      </c>
    </row>
    <row r="54" spans="1:14">
      <c r="A54" t="s">
        <v>243</v>
      </c>
      <c r="B54" s="23">
        <v>1.96E-10</v>
      </c>
      <c r="D54">
        <v>52</v>
      </c>
      <c r="E54" t="s">
        <v>1187</v>
      </c>
      <c r="F54">
        <v>1</v>
      </c>
      <c r="G54" t="s">
        <v>3</v>
      </c>
      <c r="H54" t="s">
        <v>1188</v>
      </c>
      <c r="I54">
        <v>2.100000000000001</v>
      </c>
      <c r="J54">
        <v>6</v>
      </c>
      <c r="K54">
        <v>3</v>
      </c>
      <c r="L54">
        <v>5.8899375056500065E-15</v>
      </c>
      <c r="M54">
        <v>0</v>
      </c>
      <c r="N54" t="s">
        <v>1199</v>
      </c>
    </row>
    <row r="55" spans="1:14">
      <c r="A55" t="s">
        <v>244</v>
      </c>
      <c r="B55" s="23">
        <v>0.5999999999999992</v>
      </c>
      <c r="D55">
        <v>53</v>
      </c>
      <c r="E55" t="s">
        <v>1192</v>
      </c>
      <c r="F55">
        <v>2</v>
      </c>
      <c r="G55" t="s">
        <v>69</v>
      </c>
      <c r="H55" t="s">
        <v>624</v>
      </c>
      <c r="I55">
        <v>2.100000000000001</v>
      </c>
      <c r="J55">
        <v>6</v>
      </c>
      <c r="K55">
        <v>3</v>
      </c>
      <c r="L55">
        <v>8.0152841722170337E-9</v>
      </c>
      <c r="M55">
        <v>1</v>
      </c>
      <c r="N55" t="s">
        <v>1223</v>
      </c>
    </row>
    <row r="56" spans="1:14">
      <c r="A56" t="s">
        <v>245</v>
      </c>
      <c r="B56" s="23">
        <v>0.14999999999999813</v>
      </c>
      <c r="D56">
        <v>54</v>
      </c>
      <c r="E56" t="s">
        <v>1190</v>
      </c>
      <c r="F56">
        <v>2</v>
      </c>
      <c r="G56" t="s">
        <v>69</v>
      </c>
      <c r="H56" t="s">
        <v>624</v>
      </c>
      <c r="I56">
        <v>2.100000000000001</v>
      </c>
      <c r="J56">
        <v>6</v>
      </c>
      <c r="K56">
        <v>3</v>
      </c>
      <c r="L56">
        <v>8.0152841722170337E-9</v>
      </c>
      <c r="M56">
        <v>1</v>
      </c>
      <c r="N56" t="s">
        <v>1224</v>
      </c>
    </row>
    <row r="57" spans="1:14">
      <c r="A57" t="s">
        <v>246</v>
      </c>
      <c r="B57" s="23">
        <v>2</v>
      </c>
      <c r="D57">
        <v>55</v>
      </c>
      <c r="E57" t="s">
        <v>1192</v>
      </c>
      <c r="F57">
        <v>2</v>
      </c>
      <c r="G57" t="s">
        <v>69</v>
      </c>
      <c r="H57" t="s">
        <v>1193</v>
      </c>
      <c r="I57">
        <v>2.2000000000000011</v>
      </c>
      <c r="J57">
        <v>6</v>
      </c>
      <c r="K57">
        <v>3</v>
      </c>
      <c r="L57">
        <v>8.0152841722170337E-9</v>
      </c>
      <c r="M57">
        <v>1</v>
      </c>
      <c r="N57" t="s">
        <v>1225</v>
      </c>
    </row>
    <row r="58" spans="1:14">
      <c r="A58" t="s">
        <v>247</v>
      </c>
      <c r="B58" s="23">
        <v>53.130102354155994</v>
      </c>
      <c r="D58">
        <v>56</v>
      </c>
      <c r="E58" t="s">
        <v>1187</v>
      </c>
      <c r="F58">
        <v>1</v>
      </c>
      <c r="G58" t="s">
        <v>3</v>
      </c>
      <c r="H58" t="s">
        <v>1188</v>
      </c>
      <c r="I58">
        <v>2.2000000000000011</v>
      </c>
      <c r="J58">
        <v>6</v>
      </c>
      <c r="K58">
        <v>3</v>
      </c>
      <c r="L58">
        <v>8.0152841722170337E-9</v>
      </c>
      <c r="M58">
        <v>0</v>
      </c>
      <c r="N58" t="s">
        <v>1199</v>
      </c>
    </row>
    <row r="59" spans="1:14">
      <c r="A59" t="s">
        <v>248</v>
      </c>
      <c r="B59" s="23">
        <v>126.86989764584402</v>
      </c>
      <c r="D59">
        <v>57</v>
      </c>
      <c r="E59" t="s">
        <v>1192</v>
      </c>
      <c r="F59">
        <v>2</v>
      </c>
      <c r="G59" t="s">
        <v>69</v>
      </c>
      <c r="H59" t="s">
        <v>624</v>
      </c>
      <c r="I59">
        <v>2.2000000000000011</v>
      </c>
      <c r="J59">
        <v>6</v>
      </c>
      <c r="K59">
        <v>3</v>
      </c>
      <c r="L59">
        <v>2.1986152982893641E-10</v>
      </c>
      <c r="M59">
        <v>1</v>
      </c>
      <c r="N59" t="s">
        <v>1226</v>
      </c>
    </row>
    <row r="60" spans="1:14">
      <c r="A60" t="s">
        <v>249</v>
      </c>
      <c r="B60" s="23">
        <v>166</v>
      </c>
      <c r="D60">
        <v>58</v>
      </c>
      <c r="E60" t="s">
        <v>1190</v>
      </c>
      <c r="F60">
        <v>2</v>
      </c>
      <c r="G60" t="s">
        <v>69</v>
      </c>
      <c r="H60" t="s">
        <v>624</v>
      </c>
      <c r="I60">
        <v>2.2000000000000011</v>
      </c>
      <c r="J60">
        <v>6</v>
      </c>
      <c r="K60">
        <v>3</v>
      </c>
      <c r="L60">
        <v>2.1986152982893641E-10</v>
      </c>
      <c r="M60">
        <v>1</v>
      </c>
      <c r="N60" t="s">
        <v>1227</v>
      </c>
    </row>
    <row r="61" spans="1:14">
      <c r="A61" t="s">
        <v>250</v>
      </c>
      <c r="B61" s="23">
        <v>122</v>
      </c>
      <c r="D61">
        <v>59</v>
      </c>
      <c r="E61" t="s">
        <v>1192</v>
      </c>
      <c r="F61">
        <v>2</v>
      </c>
      <c r="G61" t="s">
        <v>69</v>
      </c>
      <c r="H61" t="s">
        <v>1193</v>
      </c>
      <c r="I61">
        <v>2.3000000000000012</v>
      </c>
      <c r="J61">
        <v>6</v>
      </c>
      <c r="K61">
        <v>3</v>
      </c>
      <c r="L61">
        <v>2.1986152982893641E-10</v>
      </c>
      <c r="M61">
        <v>1</v>
      </c>
      <c r="N61" t="s">
        <v>1228</v>
      </c>
    </row>
    <row r="62" spans="1:14">
      <c r="A62" t="s">
        <v>251</v>
      </c>
      <c r="B62" s="23">
        <v>0</v>
      </c>
      <c r="D62">
        <v>60</v>
      </c>
      <c r="E62" t="s">
        <v>1187</v>
      </c>
      <c r="F62">
        <v>1</v>
      </c>
      <c r="G62" t="s">
        <v>3</v>
      </c>
      <c r="H62" t="s">
        <v>1188</v>
      </c>
      <c r="I62">
        <v>2.3000000000000012</v>
      </c>
      <c r="J62">
        <v>6</v>
      </c>
      <c r="K62">
        <v>3</v>
      </c>
      <c r="L62">
        <v>2.1986152982893641E-10</v>
      </c>
      <c r="M62">
        <v>0</v>
      </c>
      <c r="N62" t="s">
        <v>1199</v>
      </c>
    </row>
    <row r="63" spans="1:14">
      <c r="A63" t="s">
        <v>252</v>
      </c>
      <c r="B63" s="23">
        <v>0</v>
      </c>
      <c r="D63">
        <v>61</v>
      </c>
      <c r="E63" t="s">
        <v>1192</v>
      </c>
      <c r="F63">
        <v>2</v>
      </c>
      <c r="G63" t="s">
        <v>69</v>
      </c>
      <c r="H63" t="s">
        <v>624</v>
      </c>
      <c r="I63">
        <v>2.3000000000000012</v>
      </c>
      <c r="J63">
        <v>6</v>
      </c>
      <c r="K63">
        <v>3</v>
      </c>
      <c r="L63">
        <v>2.392520971837046E-10</v>
      </c>
      <c r="M63">
        <v>1</v>
      </c>
      <c r="N63" t="s">
        <v>1229</v>
      </c>
    </row>
    <row r="64" spans="1:14">
      <c r="A64" t="s">
        <v>253</v>
      </c>
      <c r="B64" s="23">
        <v>1</v>
      </c>
      <c r="D64">
        <v>62</v>
      </c>
      <c r="E64" t="s">
        <v>1190</v>
      </c>
      <c r="F64">
        <v>2</v>
      </c>
      <c r="G64" t="s">
        <v>69</v>
      </c>
      <c r="H64" t="s">
        <v>624</v>
      </c>
      <c r="I64">
        <v>2.3000000000000012</v>
      </c>
      <c r="J64">
        <v>6</v>
      </c>
      <c r="K64">
        <v>3</v>
      </c>
      <c r="L64">
        <v>2.392520971837046E-10</v>
      </c>
      <c r="M64">
        <v>1</v>
      </c>
      <c r="N64" t="s">
        <v>1230</v>
      </c>
    </row>
    <row r="65" spans="1:14">
      <c r="A65" t="s">
        <v>254</v>
      </c>
      <c r="B65" s="23">
        <v>0</v>
      </c>
      <c r="D65">
        <v>63</v>
      </c>
      <c r="E65" t="s">
        <v>1192</v>
      </c>
      <c r="F65">
        <v>2</v>
      </c>
      <c r="G65" t="s">
        <v>69</v>
      </c>
      <c r="H65" t="s">
        <v>1193</v>
      </c>
      <c r="I65">
        <v>2.4000000000000012</v>
      </c>
      <c r="J65">
        <v>6</v>
      </c>
      <c r="K65">
        <v>3</v>
      </c>
      <c r="L65">
        <v>2.392520971837046E-10</v>
      </c>
      <c r="M65">
        <v>1</v>
      </c>
      <c r="N65" t="s">
        <v>1231</v>
      </c>
    </row>
    <row r="66" spans="1:14">
      <c r="A66" t="s">
        <v>255</v>
      </c>
      <c r="B66" s="23">
        <v>0</v>
      </c>
      <c r="D66">
        <v>64</v>
      </c>
      <c r="E66" t="s">
        <v>1187</v>
      </c>
      <c r="F66">
        <v>1</v>
      </c>
      <c r="G66" t="s">
        <v>3</v>
      </c>
      <c r="H66" t="s">
        <v>1188</v>
      </c>
      <c r="I66">
        <v>2.4000000000000012</v>
      </c>
      <c r="J66">
        <v>6</v>
      </c>
      <c r="K66">
        <v>3</v>
      </c>
      <c r="L66">
        <v>2.392520971837046E-10</v>
      </c>
      <c r="M66">
        <v>0</v>
      </c>
      <c r="N66" t="s">
        <v>1199</v>
      </c>
    </row>
    <row r="67" spans="1:14">
      <c r="A67" t="s">
        <v>256</v>
      </c>
      <c r="B67" s="23">
        <v>0</v>
      </c>
      <c r="D67">
        <v>65</v>
      </c>
      <c r="E67" t="s">
        <v>1192</v>
      </c>
      <c r="F67">
        <v>2</v>
      </c>
      <c r="G67" t="s">
        <v>69</v>
      </c>
      <c r="H67" t="s">
        <v>624</v>
      </c>
      <c r="I67">
        <v>2.4000000000000012</v>
      </c>
      <c r="J67">
        <v>6</v>
      </c>
      <c r="K67">
        <v>3</v>
      </c>
      <c r="L67">
        <v>1.4375395437525819E-8</v>
      </c>
      <c r="M67">
        <v>1</v>
      </c>
      <c r="N67" t="s">
        <v>1232</v>
      </c>
    </row>
    <row r="68" spans="1:14">
      <c r="A68" t="s">
        <v>257</v>
      </c>
      <c r="B68" s="23">
        <v>0</v>
      </c>
      <c r="D68">
        <v>66</v>
      </c>
      <c r="E68" t="s">
        <v>1190</v>
      </c>
      <c r="F68">
        <v>2</v>
      </c>
      <c r="G68" t="s">
        <v>69</v>
      </c>
      <c r="H68" t="s">
        <v>624</v>
      </c>
      <c r="I68">
        <v>2.4000000000000012</v>
      </c>
      <c r="J68">
        <v>6</v>
      </c>
      <c r="K68">
        <v>3</v>
      </c>
      <c r="L68">
        <v>1.4375395437525819E-8</v>
      </c>
      <c r="M68">
        <v>1</v>
      </c>
      <c r="N68" t="s">
        <v>1233</v>
      </c>
    </row>
    <row r="69" spans="1:14">
      <c r="A69" t="s">
        <v>258</v>
      </c>
      <c r="B69" s="23">
        <v>0</v>
      </c>
      <c r="D69">
        <v>67</v>
      </c>
      <c r="E69" t="s">
        <v>1192</v>
      </c>
      <c r="F69">
        <v>2</v>
      </c>
      <c r="G69" t="s">
        <v>69</v>
      </c>
      <c r="H69" t="s">
        <v>1193</v>
      </c>
      <c r="I69">
        <v>2.5000000000000013</v>
      </c>
      <c r="J69">
        <v>6</v>
      </c>
      <c r="K69">
        <v>3</v>
      </c>
      <c r="L69">
        <v>1.4375395437525819E-8</v>
      </c>
      <c r="M69">
        <v>1</v>
      </c>
      <c r="N69" t="s">
        <v>1234</v>
      </c>
    </row>
    <row r="70" spans="1:14">
      <c r="A70" t="s">
        <v>259</v>
      </c>
      <c r="B70" s="23">
        <v>0</v>
      </c>
      <c r="D70">
        <v>68</v>
      </c>
      <c r="E70" t="s">
        <v>1187</v>
      </c>
      <c r="F70">
        <v>1</v>
      </c>
      <c r="G70" t="s">
        <v>3</v>
      </c>
      <c r="H70" t="s">
        <v>1188</v>
      </c>
      <c r="I70">
        <v>2.5000000000000013</v>
      </c>
      <c r="J70">
        <v>6</v>
      </c>
      <c r="K70">
        <v>3</v>
      </c>
      <c r="L70">
        <v>1.4375395437525819E-8</v>
      </c>
      <c r="M70">
        <v>0</v>
      </c>
      <c r="N70" t="s">
        <v>1199</v>
      </c>
    </row>
    <row r="71" spans="1:14">
      <c r="A71" t="s">
        <v>260</v>
      </c>
      <c r="D71">
        <v>69</v>
      </c>
      <c r="E71" t="s">
        <v>1192</v>
      </c>
      <c r="F71">
        <v>2</v>
      </c>
      <c r="G71" t="s">
        <v>69</v>
      </c>
      <c r="H71" t="s">
        <v>624</v>
      </c>
      <c r="I71">
        <v>2.5000000000000013</v>
      </c>
      <c r="J71">
        <v>6</v>
      </c>
      <c r="K71">
        <v>3</v>
      </c>
      <c r="L71">
        <v>2.7596650688713215E-10</v>
      </c>
      <c r="M71">
        <v>1</v>
      </c>
      <c r="N71" t="s">
        <v>1235</v>
      </c>
    </row>
    <row r="72" spans="1:14">
      <c r="A72" t="s">
        <v>261</v>
      </c>
      <c r="B72" s="23" t="s">
        <v>1269</v>
      </c>
      <c r="D72">
        <v>70</v>
      </c>
      <c r="E72" t="s">
        <v>1190</v>
      </c>
      <c r="F72">
        <v>2</v>
      </c>
      <c r="G72" t="s">
        <v>69</v>
      </c>
      <c r="H72" t="s">
        <v>624</v>
      </c>
      <c r="I72">
        <v>2.5000000000000013</v>
      </c>
      <c r="J72">
        <v>6</v>
      </c>
      <c r="K72">
        <v>3</v>
      </c>
      <c r="L72">
        <v>2.7596650688713215E-10</v>
      </c>
      <c r="M72">
        <v>1</v>
      </c>
      <c r="N72" t="s">
        <v>1236</v>
      </c>
    </row>
    <row r="73" spans="1:14">
      <c r="A73" t="s">
        <v>262</v>
      </c>
      <c r="B73" s="23">
        <v>30276</v>
      </c>
      <c r="D73">
        <v>71</v>
      </c>
      <c r="E73" t="s">
        <v>1192</v>
      </c>
      <c r="F73">
        <v>2</v>
      </c>
      <c r="G73" t="s">
        <v>69</v>
      </c>
      <c r="H73" t="s">
        <v>1193</v>
      </c>
      <c r="I73">
        <v>2.6000000000000014</v>
      </c>
      <c r="J73">
        <v>6</v>
      </c>
      <c r="K73">
        <v>3</v>
      </c>
      <c r="L73">
        <v>2.7596650688713215E-10</v>
      </c>
      <c r="M73">
        <v>1</v>
      </c>
      <c r="N73" t="s">
        <v>1237</v>
      </c>
    </row>
    <row r="74" spans="1:14">
      <c r="A74" t="s">
        <v>263</v>
      </c>
      <c r="B74" s="23">
        <v>242208</v>
      </c>
      <c r="D74">
        <v>72</v>
      </c>
      <c r="E74" t="s">
        <v>1187</v>
      </c>
      <c r="F74">
        <v>1</v>
      </c>
      <c r="G74" t="s">
        <v>3</v>
      </c>
      <c r="H74" t="s">
        <v>1188</v>
      </c>
      <c r="I74">
        <v>2.6000000000000014</v>
      </c>
      <c r="J74">
        <v>6</v>
      </c>
      <c r="K74">
        <v>3</v>
      </c>
      <c r="L74">
        <v>2.7596650688713215E-10</v>
      </c>
      <c r="M74">
        <v>0</v>
      </c>
      <c r="N74" t="s">
        <v>1199</v>
      </c>
    </row>
    <row r="75" spans="1:14">
      <c r="A75" t="s">
        <v>264</v>
      </c>
      <c r="B75" s="23">
        <v>2179872</v>
      </c>
      <c r="D75">
        <v>73</v>
      </c>
      <c r="E75" t="s">
        <v>1192</v>
      </c>
      <c r="F75">
        <v>2</v>
      </c>
      <c r="G75" t="s">
        <v>69</v>
      </c>
      <c r="H75" t="s">
        <v>624</v>
      </c>
      <c r="I75">
        <v>2.6000000000000014</v>
      </c>
      <c r="J75">
        <v>6</v>
      </c>
      <c r="K75">
        <v>3</v>
      </c>
      <c r="L75">
        <v>5.5589697585854609E-11</v>
      </c>
      <c r="M75">
        <v>1</v>
      </c>
      <c r="N75" t="s">
        <v>1238</v>
      </c>
    </row>
    <row r="76" spans="1:14">
      <c r="A76" t="s">
        <v>265</v>
      </c>
      <c r="B76" s="23">
        <v>404548</v>
      </c>
      <c r="D76">
        <v>74</v>
      </c>
      <c r="E76" t="s">
        <v>1190</v>
      </c>
      <c r="F76">
        <v>2</v>
      </c>
      <c r="G76" t="s">
        <v>69</v>
      </c>
      <c r="H76" t="s">
        <v>624</v>
      </c>
      <c r="I76">
        <v>2.6000000000000014</v>
      </c>
      <c r="J76">
        <v>6</v>
      </c>
      <c r="K76">
        <v>3</v>
      </c>
      <c r="L76">
        <v>5.5589697585854609E-11</v>
      </c>
      <c r="M76">
        <v>1</v>
      </c>
      <c r="N76" t="s">
        <v>1239</v>
      </c>
    </row>
    <row r="77" spans="1:14">
      <c r="A77" t="s">
        <v>266</v>
      </c>
      <c r="B77" s="23">
        <v>4632</v>
      </c>
      <c r="D77">
        <v>75</v>
      </c>
      <c r="E77" t="s">
        <v>1192</v>
      </c>
      <c r="F77">
        <v>2</v>
      </c>
      <c r="G77" t="s">
        <v>69</v>
      </c>
      <c r="H77" t="s">
        <v>1193</v>
      </c>
      <c r="I77">
        <v>2.7000000000000015</v>
      </c>
      <c r="J77">
        <v>6</v>
      </c>
      <c r="K77">
        <v>3</v>
      </c>
      <c r="L77">
        <v>5.5589697585854609E-11</v>
      </c>
      <c r="M77">
        <v>1</v>
      </c>
      <c r="N77" t="s">
        <v>1240</v>
      </c>
    </row>
    <row r="78" spans="1:14">
      <c r="A78" t="s">
        <v>267</v>
      </c>
      <c r="B78" s="23">
        <v>3664</v>
      </c>
      <c r="D78">
        <v>76</v>
      </c>
      <c r="E78" t="s">
        <v>1187</v>
      </c>
      <c r="F78">
        <v>1</v>
      </c>
      <c r="G78" t="s">
        <v>3</v>
      </c>
      <c r="H78" t="s">
        <v>1188</v>
      </c>
      <c r="I78">
        <v>2.7000000000000015</v>
      </c>
      <c r="J78">
        <v>6</v>
      </c>
      <c r="K78">
        <v>3</v>
      </c>
      <c r="L78">
        <v>5.5589697585854609E-11</v>
      </c>
      <c r="M78">
        <v>0</v>
      </c>
      <c r="N78" t="s">
        <v>1199</v>
      </c>
    </row>
    <row r="79" spans="1:14">
      <c r="A79" t="s">
        <v>268</v>
      </c>
      <c r="B79" s="23">
        <v>1826</v>
      </c>
      <c r="D79">
        <v>77</v>
      </c>
      <c r="E79" t="s">
        <v>1192</v>
      </c>
      <c r="F79">
        <v>2</v>
      </c>
      <c r="G79" t="s">
        <v>69</v>
      </c>
      <c r="H79" t="s">
        <v>624</v>
      </c>
      <c r="I79">
        <v>2.7000000000000015</v>
      </c>
      <c r="J79">
        <v>6</v>
      </c>
      <c r="K79">
        <v>3</v>
      </c>
      <c r="L79">
        <v>3.8339267627601056E-12</v>
      </c>
      <c r="M79">
        <v>1</v>
      </c>
      <c r="N79" t="s">
        <v>1241</v>
      </c>
    </row>
    <row r="80" spans="1:14">
      <c r="A80" t="s">
        <v>269</v>
      </c>
      <c r="B80" s="23" t="b">
        <v>1</v>
      </c>
      <c r="D80">
        <v>78</v>
      </c>
      <c r="E80" t="s">
        <v>1190</v>
      </c>
      <c r="F80">
        <v>2</v>
      </c>
      <c r="G80" t="s">
        <v>69</v>
      </c>
      <c r="H80" t="s">
        <v>624</v>
      </c>
      <c r="I80">
        <v>2.7000000000000015</v>
      </c>
      <c r="J80">
        <v>6</v>
      </c>
      <c r="K80">
        <v>3</v>
      </c>
      <c r="L80">
        <v>3.8339267627601056E-12</v>
      </c>
      <c r="M80">
        <v>1</v>
      </c>
      <c r="N80" t="s">
        <v>1242</v>
      </c>
    </row>
    <row r="81" spans="1:14">
      <c r="A81" t="s">
        <v>270</v>
      </c>
      <c r="B81" s="23" t="s">
        <v>1270</v>
      </c>
      <c r="D81">
        <v>79</v>
      </c>
      <c r="E81" t="s">
        <v>1244</v>
      </c>
      <c r="F81">
        <v>2</v>
      </c>
      <c r="G81" t="s">
        <v>1143</v>
      </c>
      <c r="H81" t="s">
        <v>1243</v>
      </c>
      <c r="I81">
        <v>3.962500000000003</v>
      </c>
      <c r="J81">
        <v>6</v>
      </c>
      <c r="K81">
        <v>23</v>
      </c>
      <c r="L81">
        <v>5.1093276015475745E-9</v>
      </c>
      <c r="M81">
        <v>1</v>
      </c>
      <c r="N81" t="s">
        <v>1245</v>
      </c>
    </row>
    <row r="82" spans="1:14">
      <c r="A82" t="s">
        <v>271</v>
      </c>
      <c r="B82" s="23">
        <v>39.578125</v>
      </c>
    </row>
    <row r="83" spans="1:14">
      <c r="A83" t="s">
        <v>272</v>
      </c>
      <c r="B83" s="23">
        <v>0</v>
      </c>
    </row>
    <row r="84" spans="1:14">
      <c r="A84" t="s">
        <v>273</v>
      </c>
      <c r="B84" s="23">
        <v>7.03125E-2</v>
      </c>
    </row>
    <row r="85" spans="1:14">
      <c r="A85" t="s">
        <v>274</v>
      </c>
      <c r="B85" s="23">
        <v>3.125E-2</v>
      </c>
    </row>
    <row r="86" spans="1:14">
      <c r="A86" t="s">
        <v>275</v>
      </c>
      <c r="B86" s="23">
        <v>0</v>
      </c>
    </row>
    <row r="87" spans="1:14">
      <c r="A87" t="s">
        <v>276</v>
      </c>
      <c r="B87" s="23">
        <v>39.4375</v>
      </c>
    </row>
    <row r="88" spans="1:14">
      <c r="A88" t="s">
        <v>277</v>
      </c>
      <c r="B88" s="23">
        <v>3.90625E-2</v>
      </c>
    </row>
    <row r="89" spans="1:14">
      <c r="A89" t="s">
        <v>278</v>
      </c>
      <c r="B89" s="23" t="s">
        <v>1271</v>
      </c>
    </row>
    <row r="90" spans="1:14">
      <c r="A90" t="s">
        <v>279</v>
      </c>
      <c r="B90" s="23" t="s">
        <v>1272</v>
      </c>
    </row>
    <row r="91" spans="1:14">
      <c r="A91" t="s">
        <v>280</v>
      </c>
      <c r="B91" s="23">
        <v>373</v>
      </c>
    </row>
    <row r="92" spans="1:14">
      <c r="A92" t="s">
        <v>281</v>
      </c>
      <c r="B92" s="23">
        <v>57</v>
      </c>
    </row>
    <row r="93" spans="1:14">
      <c r="A93" t="s">
        <v>282</v>
      </c>
      <c r="B93" s="23" t="s">
        <v>1273</v>
      </c>
    </row>
    <row r="94" spans="1:14">
      <c r="A94" t="s">
        <v>283</v>
      </c>
      <c r="B94" s="23" t="b">
        <v>0</v>
      </c>
    </row>
    <row r="95" spans="1:14">
      <c r="A95" t="s">
        <v>284</v>
      </c>
      <c r="B95" s="23" t="s">
        <v>1274</v>
      </c>
    </row>
    <row r="96" spans="1:14">
      <c r="A96" t="s">
        <v>285</v>
      </c>
      <c r="B96" s="23" t="s">
        <v>1275</v>
      </c>
    </row>
    <row r="97" spans="1:53">
      <c r="A97" t="s">
        <v>286</v>
      </c>
      <c r="B97" s="23" t="s">
        <v>1276</v>
      </c>
    </row>
    <row r="98" spans="1:53">
      <c r="A98" s="16" t="s">
        <v>287</v>
      </c>
      <c r="B98" s="23">
        <v>536870912</v>
      </c>
      <c r="C98" s="12"/>
    </row>
    <row r="99" spans="1:53">
      <c r="A99" t="s">
        <v>288</v>
      </c>
      <c r="B99" s="23" t="s">
        <v>1277</v>
      </c>
    </row>
    <row r="100" spans="1:53">
      <c r="A100" t="s">
        <v>289</v>
      </c>
      <c r="B100" s="23" t="s">
        <v>1278</v>
      </c>
      <c r="AN100" s="23" t="s">
        <v>726</v>
      </c>
    </row>
    <row r="101" spans="1:53">
      <c r="A101" t="s">
        <v>290</v>
      </c>
      <c r="B101" s="23" t="s">
        <v>1279</v>
      </c>
      <c r="AN101" s="23" t="s">
        <v>703</v>
      </c>
      <c r="AO101" s="23" t="s">
        <v>618</v>
      </c>
    </row>
    <row r="102" spans="1:53">
      <c r="A102" t="s">
        <v>291</v>
      </c>
      <c r="B102" s="23">
        <v>66.000000000000028</v>
      </c>
      <c r="AN102" s="23" t="s">
        <v>704</v>
      </c>
      <c r="AO102" s="23" t="s">
        <v>705</v>
      </c>
    </row>
    <row r="103" spans="1:53">
      <c r="A103" t="s">
        <v>292</v>
      </c>
      <c r="B103" s="23">
        <v>1</v>
      </c>
      <c r="AN103" s="23" t="s">
        <v>706</v>
      </c>
      <c r="AO103" s="23" t="s">
        <v>707</v>
      </c>
    </row>
    <row r="104" spans="1:53">
      <c r="A104" t="s">
        <v>293</v>
      </c>
      <c r="B104" s="23">
        <v>1</v>
      </c>
      <c r="AN104" s="23" t="s">
        <v>708</v>
      </c>
      <c r="AO104" s="23" t="s">
        <v>709</v>
      </c>
    </row>
    <row r="105" spans="1:53">
      <c r="A105" t="s">
        <v>294</v>
      </c>
      <c r="B105" s="23">
        <v>2</v>
      </c>
      <c r="C105" t="s">
        <v>622</v>
      </c>
      <c r="D105">
        <v>33</v>
      </c>
      <c r="AN105" s="23" t="s">
        <v>710</v>
      </c>
      <c r="AO105" s="23" t="s">
        <v>711</v>
      </c>
    </row>
    <row r="106" spans="1:53">
      <c r="A106" t="s">
        <v>295</v>
      </c>
      <c r="B106" s="23">
        <v>1</v>
      </c>
      <c r="AN106" s="23" t="s">
        <v>712</v>
      </c>
      <c r="AO106" s="23" t="s">
        <v>713</v>
      </c>
      <c r="AP106" s="23" t="s">
        <v>714</v>
      </c>
      <c r="AQ106" s="23" t="s">
        <v>715</v>
      </c>
      <c r="AR106" s="23" t="s">
        <v>716</v>
      </c>
      <c r="AS106" s="23" t="s">
        <v>717</v>
      </c>
      <c r="AT106" s="23" t="s">
        <v>718</v>
      </c>
      <c r="AU106" s="23" t="s">
        <v>719</v>
      </c>
      <c r="AV106" s="23" t="s">
        <v>720</v>
      </c>
      <c r="AW106" s="23" t="s">
        <v>721</v>
      </c>
      <c r="AX106" s="23" t="s">
        <v>722</v>
      </c>
      <c r="AY106" s="23" t="s">
        <v>723</v>
      </c>
      <c r="AZ106" s="23" t="s">
        <v>724</v>
      </c>
      <c r="BA106" s="23" t="s">
        <v>725</v>
      </c>
    </row>
    <row r="107" spans="1:53">
      <c r="A107" t="s">
        <v>296</v>
      </c>
      <c r="AN107" s="23">
        <v>1</v>
      </c>
      <c r="AO107" s="23">
        <v>0</v>
      </c>
      <c r="AP107" s="23">
        <v>-7.5502667399456199E-5</v>
      </c>
      <c r="AQ107" s="23">
        <v>2.3874508851959539E-4</v>
      </c>
      <c r="AR107" s="23">
        <v>-1.6324242112013976E-4</v>
      </c>
      <c r="AS107" s="23">
        <v>1.0411214594747328E-6</v>
      </c>
      <c r="AT107" s="23">
        <v>2.387459508415213E-4</v>
      </c>
      <c r="AU107" s="23">
        <v>1.5167554712203213E-14</v>
      </c>
      <c r="AV107" s="23" t="b">
        <v>1</v>
      </c>
      <c r="AW107" s="23">
        <v>102.53571750176089</v>
      </c>
      <c r="AX107" s="23">
        <v>67.963750461619199</v>
      </c>
      <c r="AY107" s="23">
        <v>67.963750461619185</v>
      </c>
      <c r="AZ107" s="23">
        <v>67.963750461619185</v>
      </c>
      <c r="BA107" s="23">
        <v>89.90508818883626</v>
      </c>
    </row>
    <row r="108" spans="1:53">
      <c r="A108" t="s">
        <v>297</v>
      </c>
      <c r="B108" s="23" t="s">
        <v>1130</v>
      </c>
      <c r="AN108" s="23">
        <v>1</v>
      </c>
      <c r="AO108" s="23">
        <v>1</v>
      </c>
      <c r="AP108" s="23">
        <v>-7.3287019704814825E-5</v>
      </c>
      <c r="AQ108" s="23">
        <v>2.3771722777088484E-4</v>
      </c>
      <c r="AR108" s="23">
        <v>-1.6443020806607001E-4</v>
      </c>
      <c r="AS108" s="23">
        <v>4.4627746755583518E-6</v>
      </c>
      <c r="AT108" s="23">
        <v>2.3773323666210301E-4</v>
      </c>
      <c r="AU108" s="23">
        <v>-1.624481799078481E-14</v>
      </c>
      <c r="AV108" s="23" t="b">
        <v>1</v>
      </c>
      <c r="AW108" s="23">
        <v>102.83420522146864</v>
      </c>
      <c r="AX108" s="23">
        <v>68.187011812154793</v>
      </c>
      <c r="AY108" s="23">
        <v>68.187011812154793</v>
      </c>
      <c r="AZ108" s="23">
        <v>68.187011812154793</v>
      </c>
      <c r="BA108" s="23">
        <v>89.588943546899273</v>
      </c>
    </row>
    <row r="109" spans="1:53">
      <c r="A109" t="s">
        <v>62</v>
      </c>
      <c r="B109" s="23">
        <v>0.05</v>
      </c>
      <c r="AN109" s="23">
        <v>1</v>
      </c>
      <c r="AO109" s="23">
        <v>2</v>
      </c>
      <c r="AP109" s="23">
        <v>3.3583389982894119E-9</v>
      </c>
      <c r="AQ109" s="23">
        <v>9.6108554551055218E-5</v>
      </c>
      <c r="AR109" s="23">
        <v>-9.6111912890052941E-5</v>
      </c>
      <c r="AS109" s="23">
        <v>-1.1362484003226878E-6</v>
      </c>
      <c r="AT109" s="23">
        <v>9.6111912890052534E-5</v>
      </c>
      <c r="AU109" s="23">
        <v>-1.6140734582226202E-14</v>
      </c>
      <c r="AV109" s="23" t="b">
        <v>1</v>
      </c>
      <c r="AW109" s="23">
        <v>87.461834238085757</v>
      </c>
      <c r="AX109" s="23">
        <v>58.76987162111265</v>
      </c>
      <c r="AY109" s="23">
        <v>56.688862708920787</v>
      </c>
      <c r="AZ109" s="23">
        <v>56.688862708920787</v>
      </c>
      <c r="BA109" s="23">
        <v>-89.661312773643417</v>
      </c>
    </row>
    <row r="110" spans="1:53">
      <c r="A110" t="s">
        <v>298</v>
      </c>
      <c r="B110" s="23">
        <v>72</v>
      </c>
      <c r="AN110" s="23">
        <v>1</v>
      </c>
      <c r="AO110" s="23">
        <v>3</v>
      </c>
      <c r="AP110" s="23">
        <v>1.9807654183523483E-9</v>
      </c>
      <c r="AQ110" s="23">
        <v>9.307223979508752E-5</v>
      </c>
      <c r="AR110" s="23">
        <v>-9.3074220560505444E-5</v>
      </c>
      <c r="AS110" s="23">
        <v>-8.587299318467623E-7</v>
      </c>
      <c r="AT110" s="23">
        <v>9.3074220560505024E-5</v>
      </c>
      <c r="AU110" s="23">
        <v>-8.754282021516957E-15</v>
      </c>
      <c r="AV110" s="23" t="b">
        <v>1</v>
      </c>
      <c r="AW110" s="23">
        <v>86.886630857441489</v>
      </c>
      <c r="AX110" s="23">
        <v>58.254498113358082</v>
      </c>
      <c r="AY110" s="23">
        <v>56.258624963391391</v>
      </c>
      <c r="AZ110" s="23">
        <v>56.258624963391391</v>
      </c>
      <c r="BA110" s="23">
        <v>-89.735682455300378</v>
      </c>
    </row>
    <row r="111" spans="1:53">
      <c r="A111" t="s">
        <v>299</v>
      </c>
      <c r="B111" s="23" t="b">
        <v>0</v>
      </c>
      <c r="AN111" s="23">
        <v>2</v>
      </c>
      <c r="AO111" s="23">
        <v>0</v>
      </c>
      <c r="AP111" s="23">
        <v>-5.3291283848778265E-5</v>
      </c>
      <c r="AQ111" s="23">
        <v>2.2697961154026161E-4</v>
      </c>
      <c r="AR111" s="23">
        <v>-1.7368832769148305E-4</v>
      </c>
      <c r="AS111" s="23">
        <v>1.0049386009404225E-5</v>
      </c>
      <c r="AT111" s="23">
        <v>2.2706966523666186E-4</v>
      </c>
      <c r="AU111" s="23">
        <v>-3.7790950924154743E-15</v>
      </c>
      <c r="AV111" s="23" t="b">
        <v>1</v>
      </c>
      <c r="AW111" s="23">
        <v>103.45919893208888</v>
      </c>
      <c r="AX111" s="23">
        <v>68.654491479478935</v>
      </c>
      <c r="AY111" s="23">
        <v>68.654491479478921</v>
      </c>
      <c r="AZ111" s="23">
        <v>68.654491479478935</v>
      </c>
      <c r="BA111" s="23">
        <v>88.973241869185131</v>
      </c>
    </row>
    <row r="112" spans="1:53">
      <c r="A112" t="s">
        <v>300</v>
      </c>
      <c r="B112" s="23">
        <v>0</v>
      </c>
      <c r="AN112" s="23">
        <v>2</v>
      </c>
      <c r="AO112" s="23">
        <v>1</v>
      </c>
      <c r="AP112" s="23">
        <v>-5.8635511884314724E-5</v>
      </c>
      <c r="AQ112" s="23">
        <v>2.4249803893367975E-4</v>
      </c>
      <c r="AR112" s="23">
        <v>-1.838625270493653E-4</v>
      </c>
      <c r="AS112" s="23">
        <v>2.0615096042746582E-5</v>
      </c>
      <c r="AT112" s="23">
        <v>2.4285044521898068E-4</v>
      </c>
      <c r="AU112" s="23">
        <v>6.6708791268688117E-15</v>
      </c>
      <c r="AV112" s="23" t="b">
        <v>1</v>
      </c>
      <c r="AW112" s="23">
        <v>104.44111028536446</v>
      </c>
      <c r="AX112" s="23">
        <v>69.388936618639633</v>
      </c>
      <c r="AY112" s="23">
        <v>69.388936618639633</v>
      </c>
      <c r="AZ112" s="23">
        <v>69.388936618639633</v>
      </c>
      <c r="BA112" s="23">
        <v>88.041868825879604</v>
      </c>
    </row>
    <row r="113" spans="1:53">
      <c r="A113" t="s">
        <v>301</v>
      </c>
      <c r="B113" s="23">
        <v>0</v>
      </c>
      <c r="AN113" s="23">
        <v>2</v>
      </c>
      <c r="AO113" s="23">
        <v>2</v>
      </c>
      <c r="AP113" s="23">
        <v>3.6715478555038314E-9</v>
      </c>
      <c r="AQ113" s="23">
        <v>9.9669380688255588E-5</v>
      </c>
      <c r="AR113" s="23">
        <v>-9.9673052236110666E-5</v>
      </c>
      <c r="AS113" s="23">
        <v>-1.2098609852245161E-6</v>
      </c>
      <c r="AT113" s="23">
        <v>9.9673052236110503E-5</v>
      </c>
      <c r="AU113" s="23">
        <v>-3.4946004423552779E-15</v>
      </c>
      <c r="AV113" s="23" t="b">
        <v>1</v>
      </c>
      <c r="AW113" s="23">
        <v>87.512914450276696</v>
      </c>
      <c r="AX113" s="23">
        <v>59.012880344576494</v>
      </c>
      <c r="AY113" s="23">
        <v>56.727069430358291</v>
      </c>
      <c r="AZ113" s="23">
        <v>56.727069430358291</v>
      </c>
      <c r="BA113" s="23">
        <v>-89.652254902128675</v>
      </c>
    </row>
    <row r="114" spans="1:53">
      <c r="A114" t="s">
        <v>302</v>
      </c>
      <c r="B114" s="23" t="b">
        <v>0</v>
      </c>
      <c r="AN114" s="23">
        <v>2</v>
      </c>
      <c r="AO114" s="23">
        <v>3</v>
      </c>
      <c r="AP114" s="23">
        <v>1.055283874027424E-8</v>
      </c>
      <c r="AQ114" s="23">
        <v>9.7502221773260119E-5</v>
      </c>
      <c r="AR114" s="23">
        <v>-9.7512774612000544E-5</v>
      </c>
      <c r="AS114" s="23">
        <v>-2.0287190275498356E-6</v>
      </c>
      <c r="AT114" s="23">
        <v>9.7512774612000476E-5</v>
      </c>
      <c r="AU114" s="23">
        <v>-7.0108849281602659E-15</v>
      </c>
      <c r="AV114" s="23" t="b">
        <v>1</v>
      </c>
      <c r="AW114" s="23">
        <v>87.024848385334877</v>
      </c>
      <c r="AX114" s="23">
        <v>58.465688659089722</v>
      </c>
      <c r="AY114" s="23">
        <v>56.362008218070613</v>
      </c>
      <c r="AZ114" s="23">
        <v>56.362008218070613</v>
      </c>
      <c r="BA114" s="23">
        <v>-89.403947711439187</v>
      </c>
    </row>
    <row r="115" spans="1:53">
      <c r="A115" t="s">
        <v>303</v>
      </c>
      <c r="B115" s="23">
        <v>0</v>
      </c>
      <c r="AN115" s="23">
        <v>3</v>
      </c>
      <c r="AO115" s="23">
        <v>0</v>
      </c>
      <c r="AP115" s="23">
        <v>-8.4702164259457439E-5</v>
      </c>
      <c r="AQ115" s="23">
        <v>2.7622194895364076E-4</v>
      </c>
      <c r="AR115" s="23">
        <v>-1.9151978469418302E-4</v>
      </c>
      <c r="AS115" s="23">
        <v>3.4754250930239233E-5</v>
      </c>
      <c r="AT115" s="23">
        <v>2.7705666111061842E-4</v>
      </c>
      <c r="AU115" s="23">
        <v>-8.3552956220422914E-15</v>
      </c>
      <c r="AV115" s="23" t="b">
        <v>1</v>
      </c>
      <c r="AW115" s="23">
        <v>104.84917613373972</v>
      </c>
      <c r="AX115" s="23">
        <v>69.694159669373235</v>
      </c>
      <c r="AY115" s="23">
        <v>69.694159669373221</v>
      </c>
      <c r="AZ115" s="23">
        <v>69.694159669373235</v>
      </c>
      <c r="BA115" s="23">
        <v>87.249904714483122</v>
      </c>
    </row>
    <row r="116" spans="1:53">
      <c r="A116" t="s">
        <v>304</v>
      </c>
      <c r="B116" s="23">
        <v>0</v>
      </c>
      <c r="AN116" s="23">
        <v>3</v>
      </c>
      <c r="AO116" s="23">
        <v>1</v>
      </c>
      <c r="AP116" s="23">
        <v>-1.2001694337049187E-4</v>
      </c>
      <c r="AQ116" s="23">
        <v>3.341682559483719E-4</v>
      </c>
      <c r="AR116" s="23">
        <v>-2.1415131257787948E-4</v>
      </c>
      <c r="AS116" s="23">
        <v>5.8127040275886204E-5</v>
      </c>
      <c r="AT116" s="23">
        <v>3.360204903055373E-4</v>
      </c>
      <c r="AU116" s="23">
        <v>-1.0379717918507225E-14</v>
      </c>
      <c r="AV116" s="23" t="b">
        <v>1</v>
      </c>
      <c r="AW116" s="23">
        <v>106.1062531597442</v>
      </c>
      <c r="AX116" s="23">
        <v>70.634421851106552</v>
      </c>
      <c r="AY116" s="23">
        <v>70.634421851106538</v>
      </c>
      <c r="AZ116" s="23">
        <v>70.634421851106552</v>
      </c>
      <c r="BA116" s="23">
        <v>86.353439599326776</v>
      </c>
    </row>
    <row r="117" spans="1:53">
      <c r="A117" t="s">
        <v>305</v>
      </c>
      <c r="B117" s="23">
        <v>0</v>
      </c>
      <c r="AN117" s="23">
        <v>3</v>
      </c>
      <c r="AO117" s="23">
        <v>2</v>
      </c>
      <c r="AP117" s="23">
        <v>3.5603477159106943E-7</v>
      </c>
      <c r="AQ117" s="23">
        <v>1.2528475676791328E-4</v>
      </c>
      <c r="AR117" s="23">
        <v>-1.2564079153950419E-4</v>
      </c>
      <c r="AS117" s="23">
        <v>1.3357504221919865E-5</v>
      </c>
      <c r="AT117" s="23">
        <v>1.2564079153950389E-4</v>
      </c>
      <c r="AU117" s="23">
        <v>-3.0990834898325659E-15</v>
      </c>
      <c r="AV117" s="23" t="b">
        <v>1</v>
      </c>
      <c r="AW117" s="23">
        <v>87.936554540704208</v>
      </c>
      <c r="AX117" s="23">
        <v>58.917128103770693</v>
      </c>
      <c r="AY117" s="23">
        <v>57.043941624706747</v>
      </c>
      <c r="AZ117" s="23">
        <v>57.043941624706747</v>
      </c>
      <c r="BA117" s="23">
        <v>86.948531893683381</v>
      </c>
    </row>
    <row r="118" spans="1:53">
      <c r="A118" t="s">
        <v>306</v>
      </c>
      <c r="B118" s="23">
        <v>0</v>
      </c>
      <c r="AN118" s="23">
        <v>3</v>
      </c>
      <c r="AO118" s="23">
        <v>3</v>
      </c>
      <c r="AP118" s="23">
        <v>2.6555294223982173E-8</v>
      </c>
      <c r="AQ118" s="23">
        <v>1.0091684284151519E-4</v>
      </c>
      <c r="AR118" s="23">
        <v>-1.0094339813573973E-4</v>
      </c>
      <c r="AS118" s="23">
        <v>3.274065640053815E-6</v>
      </c>
      <c r="AT118" s="23">
        <v>1.0094339813574006E-4</v>
      </c>
      <c r="AU118" s="23">
        <v>1.1515961795272034E-14</v>
      </c>
      <c r="AV118" s="23" t="b">
        <v>1</v>
      </c>
      <c r="AW118" s="23">
        <v>88.033748995541899</v>
      </c>
      <c r="AX118" s="23">
        <v>60.170629295462525</v>
      </c>
      <c r="AY118" s="23">
        <v>57.116640646538784</v>
      </c>
      <c r="AZ118" s="23">
        <v>57.116640646538784</v>
      </c>
      <c r="BA118" s="23">
        <v>89.070652201550757</v>
      </c>
    </row>
    <row r="119" spans="1:53">
      <c r="A119" t="s">
        <v>307</v>
      </c>
      <c r="B119" s="23" t="s">
        <v>444</v>
      </c>
      <c r="AN119" s="23">
        <v>4</v>
      </c>
      <c r="AO119" s="23">
        <v>0</v>
      </c>
      <c r="AP119" s="23">
        <v>-2.0047127016046141E-4</v>
      </c>
      <c r="AQ119" s="23">
        <v>4.0202092642096311E-4</v>
      </c>
      <c r="AR119" s="23">
        <v>-2.015496562605017E-4</v>
      </c>
      <c r="AS119" s="23">
        <v>4.7756393746972732E-5</v>
      </c>
      <c r="AT119" s="23">
        <v>4.0296579427799518E-4</v>
      </c>
      <c r="AU119" s="23">
        <v>8.7247917224253513E-15</v>
      </c>
      <c r="AV119" s="23" t="b">
        <v>1</v>
      </c>
      <c r="AW119" s="23">
        <v>104.67940896696783</v>
      </c>
      <c r="AX119" s="23">
        <v>69.567178073724307</v>
      </c>
      <c r="AY119" s="23">
        <v>69.567178073724307</v>
      </c>
      <c r="AZ119" s="23">
        <v>69.567178073724307</v>
      </c>
      <c r="BA119" s="23">
        <v>87.733969983059225</v>
      </c>
    </row>
    <row r="120" spans="1:53">
      <c r="A120" t="s">
        <v>308</v>
      </c>
      <c r="B120" s="23" t="s">
        <v>621</v>
      </c>
      <c r="AN120" s="23">
        <v>4</v>
      </c>
      <c r="AO120" s="23">
        <v>1</v>
      </c>
      <c r="AP120" s="23">
        <v>-1.9750640783643532E-4</v>
      </c>
      <c r="AQ120" s="23">
        <v>4.2839145116165987E-4</v>
      </c>
      <c r="AR120" s="23">
        <v>-2.3088504332522482E-4</v>
      </c>
      <c r="AS120" s="23">
        <v>7.2014293704479362E-5</v>
      </c>
      <c r="AT120" s="23">
        <v>4.3045608819433959E-4</v>
      </c>
      <c r="AU120" s="23">
        <v>7.6527326142716845E-15</v>
      </c>
      <c r="AV120" s="23" t="b">
        <v>1</v>
      </c>
      <c r="AW120" s="23">
        <v>105.87440119289245</v>
      </c>
      <c r="AX120" s="23">
        <v>70.461002377453369</v>
      </c>
      <c r="AY120" s="23">
        <v>70.461002377453354</v>
      </c>
      <c r="AZ120" s="23">
        <v>70.461002377453354</v>
      </c>
      <c r="BA120" s="23">
        <v>86.718273762792649</v>
      </c>
    </row>
    <row r="121" spans="1:53">
      <c r="A121" t="s">
        <v>309</v>
      </c>
      <c r="B121" s="23">
        <v>0</v>
      </c>
      <c r="AN121" s="23">
        <v>4</v>
      </c>
      <c r="AO121" s="23">
        <v>2</v>
      </c>
      <c r="AP121" s="23">
        <v>-1.4692409556471872E-5</v>
      </c>
      <c r="AQ121" s="23">
        <v>2.6277815064237604E-4</v>
      </c>
      <c r="AR121" s="23">
        <v>-2.4808574108590461E-4</v>
      </c>
      <c r="AS121" s="23">
        <v>9.1886220639685485E-5</v>
      </c>
      <c r="AT121" s="23">
        <v>2.7018748156274619E-4</v>
      </c>
      <c r="AU121" s="23">
        <v>1.0997279475954969E-14</v>
      </c>
      <c r="AV121" s="23" t="b">
        <v>1</v>
      </c>
      <c r="AW121" s="23">
        <v>94.598893066208888</v>
      </c>
      <c r="AX121" s="23">
        <v>62.027204247322373</v>
      </c>
      <c r="AY121" s="23">
        <v>62.027204247322366</v>
      </c>
      <c r="AZ121" s="23">
        <v>62.027204247322366</v>
      </c>
      <c r="BA121" s="23">
        <v>80.838683885134373</v>
      </c>
    </row>
    <row r="122" spans="1:53">
      <c r="A122" t="s">
        <v>310</v>
      </c>
      <c r="B122" s="23">
        <v>0</v>
      </c>
      <c r="AN122" s="23">
        <v>4</v>
      </c>
      <c r="AO122" s="23">
        <v>3</v>
      </c>
      <c r="AP122" s="23">
        <v>2.0115055542898831E-7</v>
      </c>
      <c r="AQ122" s="23">
        <v>1.6086476438971736E-4</v>
      </c>
      <c r="AR122" s="23">
        <v>-1.6106591494514634E-4</v>
      </c>
      <c r="AS122" s="23">
        <v>1.1376824988716651E-5</v>
      </c>
      <c r="AT122" s="23">
        <v>1.6106591494514634E-4</v>
      </c>
      <c r="AU122" s="23">
        <v>3.3566899260151217E-16</v>
      </c>
      <c r="AV122" s="23" t="b">
        <v>1</v>
      </c>
      <c r="AW122" s="23">
        <v>88.23569674233471</v>
      </c>
      <c r="AX122" s="23">
        <v>57.330207576770647</v>
      </c>
      <c r="AY122" s="23">
        <v>57.267692511354959</v>
      </c>
      <c r="AZ122" s="23">
        <v>57.267692511354959</v>
      </c>
      <c r="BA122" s="23">
        <v>87.974781592022637</v>
      </c>
    </row>
    <row r="123" spans="1:53">
      <c r="A123" t="s">
        <v>311</v>
      </c>
      <c r="B123" s="23">
        <v>-2.3634747492451424E-8</v>
      </c>
      <c r="AN123" s="23">
        <v>5</v>
      </c>
      <c r="AO123" s="23">
        <v>0</v>
      </c>
      <c r="AP123" s="23">
        <v>-4.6043248506658514E-4</v>
      </c>
      <c r="AQ123" s="23">
        <v>6.0398734512676598E-4</v>
      </c>
      <c r="AR123" s="23">
        <v>-1.4355486006018128E-4</v>
      </c>
      <c r="AS123" s="23">
        <v>-6.4625599469795227E-5</v>
      </c>
      <c r="AT123" s="23">
        <v>6.0496736875166775E-4</v>
      </c>
      <c r="AU123" s="23">
        <v>-1.0000680839006293E-15</v>
      </c>
      <c r="AV123" s="23" t="b">
        <v>1</v>
      </c>
      <c r="AW123" s="23">
        <v>97.595025391262055</v>
      </c>
      <c r="AX123" s="23">
        <v>64.26823630696498</v>
      </c>
      <c r="AY123" s="23">
        <v>64.268236306964965</v>
      </c>
      <c r="AZ123" s="23">
        <v>64.268236306964965</v>
      </c>
      <c r="BA123" s="23">
        <v>-88.262793372470483</v>
      </c>
    </row>
    <row r="124" spans="1:53">
      <c r="A124" t="s">
        <v>312</v>
      </c>
      <c r="B124" s="23">
        <v>1187.9999999715585</v>
      </c>
      <c r="AN124" s="23">
        <v>5</v>
      </c>
      <c r="AO124" s="23">
        <v>1</v>
      </c>
      <c r="AP124" s="23">
        <v>-2.3965099680742203E-4</v>
      </c>
      <c r="AQ124" s="23">
        <v>4.3849734304986297E-4</v>
      </c>
      <c r="AR124" s="23">
        <v>-1.9884634624244067E-4</v>
      </c>
      <c r="AS124" s="23">
        <v>-3.9999347261184273E-5</v>
      </c>
      <c r="AT124" s="23">
        <v>4.3908665313949961E-4</v>
      </c>
      <c r="AU124" s="23">
        <v>-3.7391964524680077E-15</v>
      </c>
      <c r="AV124" s="23" t="b">
        <v>1</v>
      </c>
      <c r="AW124" s="23">
        <v>101.25261793548923</v>
      </c>
      <c r="AX124" s="23">
        <v>67.004024070470166</v>
      </c>
      <c r="AY124" s="23">
        <v>67.004024070470152</v>
      </c>
      <c r="AZ124" s="23">
        <v>67.004024070470166</v>
      </c>
      <c r="BA124" s="23">
        <v>-88.312211759663754</v>
      </c>
    </row>
    <row r="125" spans="1:53">
      <c r="A125" t="s">
        <v>313</v>
      </c>
      <c r="B125" s="23" t="b">
        <v>1</v>
      </c>
      <c r="AN125" s="23">
        <v>5</v>
      </c>
      <c r="AO125" s="23">
        <v>2</v>
      </c>
      <c r="AP125" s="23">
        <v>-2.3725235675220091E-4</v>
      </c>
      <c r="AQ125" s="23">
        <v>6.3492789729792799E-4</v>
      </c>
      <c r="AR125" s="23">
        <v>-3.9767554054572743E-4</v>
      </c>
      <c r="AS125" s="23">
        <v>3.2915934408014511E-4</v>
      </c>
      <c r="AT125" s="23">
        <v>6.6495048983493919E-4</v>
      </c>
      <c r="AU125" s="23">
        <v>-2.2833297752544723E-14</v>
      </c>
      <c r="AV125" s="23" t="b">
        <v>1</v>
      </c>
      <c r="AW125" s="23">
        <v>106.29442961114813</v>
      </c>
      <c r="AX125" s="23">
        <v>70.775173131328643</v>
      </c>
      <c r="AY125" s="23">
        <v>70.775173131328629</v>
      </c>
      <c r="AZ125" s="23">
        <v>70.775173131328629</v>
      </c>
      <c r="BA125" s="23">
        <v>79.661789365027033</v>
      </c>
    </row>
    <row r="126" spans="1:53">
      <c r="A126" t="s">
        <v>314</v>
      </c>
      <c r="B126" s="23">
        <v>34</v>
      </c>
      <c r="AN126" s="23">
        <v>5</v>
      </c>
      <c r="AO126" s="23">
        <v>3</v>
      </c>
      <c r="AP126" s="23">
        <v>-8.360188446556061E-4</v>
      </c>
      <c r="AQ126" s="23">
        <v>8.9560912464961161E-4</v>
      </c>
      <c r="AR126" s="23">
        <v>-5.9590279994005686E-5</v>
      </c>
      <c r="AS126" s="23">
        <v>-1.2496333583147628E-5</v>
      </c>
      <c r="AT126" s="23">
        <v>8.9563166937670189E-4</v>
      </c>
      <c r="AU126" s="23">
        <v>-1.0364972768961422E-15</v>
      </c>
      <c r="AV126" s="23" t="b">
        <v>1</v>
      </c>
      <c r="AW126" s="23">
        <v>77.373994568585928</v>
      </c>
      <c r="AX126" s="23">
        <v>49.143410886634442</v>
      </c>
      <c r="AY126" s="23">
        <v>49.143410886634442</v>
      </c>
      <c r="AZ126" s="23">
        <v>49.143410886634442</v>
      </c>
      <c r="BA126" s="23">
        <v>-89.793265424885561</v>
      </c>
    </row>
    <row r="127" spans="1:53">
      <c r="A127" t="s">
        <v>315</v>
      </c>
      <c r="B127" s="23">
        <v>3.962500000000003</v>
      </c>
      <c r="AN127" s="23">
        <v>6</v>
      </c>
      <c r="AO127" s="23">
        <v>0</v>
      </c>
      <c r="AP127" s="23">
        <v>-5.6673197501242215E-4</v>
      </c>
      <c r="AQ127" s="23">
        <v>6.2382420368629963E-4</v>
      </c>
      <c r="AR127" s="23">
        <v>-5.7092228673877375E-5</v>
      </c>
      <c r="AS127" s="23">
        <v>-4.875458844886596E-4</v>
      </c>
      <c r="AT127" s="23">
        <v>6.7180442250705671E-4</v>
      </c>
      <c r="AU127" s="23">
        <v>-4.7939083258619064E-15</v>
      </c>
      <c r="AV127" s="23" t="b">
        <v>1</v>
      </c>
      <c r="AW127" s="23">
        <v>88.032546938344581</v>
      </c>
      <c r="AX127" s="23">
        <v>57.115741537813136</v>
      </c>
      <c r="AY127" s="23">
        <v>57.115741537813129</v>
      </c>
      <c r="AZ127" s="23">
        <v>57.115741537813129</v>
      </c>
      <c r="BA127" s="23">
        <v>-78.865179618533247</v>
      </c>
    </row>
    <row r="128" spans="1:53">
      <c r="A128" t="s">
        <v>316</v>
      </c>
      <c r="B128" s="23">
        <v>3.9750000000000028</v>
      </c>
      <c r="AN128" s="23">
        <v>6</v>
      </c>
      <c r="AO128" s="23">
        <v>1</v>
      </c>
      <c r="AP128" s="23">
        <v>6.8786305626595382E-6</v>
      </c>
      <c r="AQ128" s="23">
        <v>1.234766877856244E-4</v>
      </c>
      <c r="AR128" s="23">
        <v>-1.3035531834828409E-4</v>
      </c>
      <c r="AS128" s="23">
        <v>-5.8287237655535638E-5</v>
      </c>
      <c r="AT128" s="23">
        <v>1.3035531834828441E-4</v>
      </c>
      <c r="AU128" s="23">
        <v>-4.657732532997727E-16</v>
      </c>
      <c r="AV128" s="23" t="b">
        <v>1</v>
      </c>
      <c r="AW128" s="23">
        <v>93.545032838870242</v>
      </c>
      <c r="AX128" s="23">
        <v>61.445810338343449</v>
      </c>
      <c r="AY128" s="23">
        <v>61.238943149473094</v>
      </c>
      <c r="AZ128" s="23">
        <v>61.238943149473094</v>
      </c>
      <c r="BA128" s="23">
        <v>-76.719792115046246</v>
      </c>
    </row>
    <row r="129" spans="1:53">
      <c r="A129" t="s">
        <v>317</v>
      </c>
      <c r="B129" s="23" t="s">
        <v>1246</v>
      </c>
      <c r="AN129" s="23">
        <v>6</v>
      </c>
      <c r="AO129" s="23">
        <v>2</v>
      </c>
      <c r="AP129" s="23">
        <v>-3.8746564510653067E-4</v>
      </c>
      <c r="AQ129" s="23">
        <v>9.3961070646574963E-4</v>
      </c>
      <c r="AR129" s="23">
        <v>-5.5214506135921868E-4</v>
      </c>
      <c r="AS129" s="23">
        <v>-4.5409363114074926E-5</v>
      </c>
      <c r="AT129" s="23">
        <v>9.399990426447552E-4</v>
      </c>
      <c r="AU129" s="23">
        <v>-9.1151045045201329E-15</v>
      </c>
      <c r="AV129" s="23" t="b">
        <v>1</v>
      </c>
      <c r="AW129" s="23">
        <v>118.27708758842492</v>
      </c>
      <c r="AX129" s="23">
        <v>79.737901667136114</v>
      </c>
      <c r="AY129" s="23">
        <v>79.737901667136114</v>
      </c>
      <c r="AZ129" s="23">
        <v>79.737901667136114</v>
      </c>
      <c r="BA129" s="23">
        <v>-89.020120377287668</v>
      </c>
    </row>
    <row r="130" spans="1:53">
      <c r="A130" t="s">
        <v>318</v>
      </c>
      <c r="B130" s="23" t="s">
        <v>1280</v>
      </c>
      <c r="AN130" s="23">
        <v>6</v>
      </c>
      <c r="AO130" s="23">
        <v>3</v>
      </c>
      <c r="AP130" s="23">
        <v>-2.2363180024449533E-3</v>
      </c>
      <c r="AQ130" s="23">
        <v>2.2363180024449533E-3</v>
      </c>
      <c r="AR130" s="23">
        <v>1.0658141036401502E-19</v>
      </c>
      <c r="AS130" s="23">
        <v>-1.1214534499200462E-3</v>
      </c>
      <c r="AT130" s="23">
        <v>2.3055438985505744E-3</v>
      </c>
      <c r="AU130" s="23">
        <v>-1.1088352458443751E-14</v>
      </c>
      <c r="AV130" s="23" t="b">
        <v>1</v>
      </c>
      <c r="AW130" s="23">
        <v>57.225103442360648</v>
      </c>
      <c r="AX130" s="23">
        <v>37.021130764998162</v>
      </c>
      <c r="AY130" s="23">
        <v>34.072544155366955</v>
      </c>
      <c r="AZ130" s="23">
        <v>37.021130764998162</v>
      </c>
      <c r="BA130" s="23">
        <v>-82.962021543851833</v>
      </c>
    </row>
    <row r="131" spans="1:53">
      <c r="A131" t="s">
        <v>319</v>
      </c>
      <c r="B131" s="23">
        <v>20160</v>
      </c>
      <c r="AN131" s="23">
        <v>7</v>
      </c>
      <c r="AO131" s="23">
        <v>0</v>
      </c>
      <c r="AP131" s="23">
        <v>-3.5752300414789508E-4</v>
      </c>
      <c r="AQ131" s="23">
        <v>3.5752300414789432E-4</v>
      </c>
      <c r="AR131" s="23">
        <v>3.1974423109204506E-19</v>
      </c>
      <c r="AS131" s="23">
        <v>-4.3399096303013983E-4</v>
      </c>
      <c r="AT131" s="23">
        <v>4.182221150213034E-4</v>
      </c>
      <c r="AU131" s="23">
        <v>-5.571064443099516E-15</v>
      </c>
      <c r="AV131" s="23" t="b">
        <v>1</v>
      </c>
      <c r="AW131" s="23">
        <v>80.202064582118226</v>
      </c>
      <c r="AX131" s="23">
        <v>51.423241075691536</v>
      </c>
      <c r="AY131" s="23">
        <v>51.258736539725305</v>
      </c>
      <c r="AZ131" s="23">
        <v>51.423241075691536</v>
      </c>
      <c r="BA131" s="23">
        <v>-74.37235323795062</v>
      </c>
    </row>
    <row r="132" spans="1:53">
      <c r="A132" t="s">
        <v>320</v>
      </c>
      <c r="B132" s="23">
        <v>0</v>
      </c>
      <c r="AN132" s="23">
        <v>7</v>
      </c>
      <c r="AO132" s="23">
        <v>1</v>
      </c>
      <c r="AP132" s="23">
        <v>2.9077115001263819E-6</v>
      </c>
      <c r="AQ132" s="23">
        <v>2.6509502955468421E-5</v>
      </c>
      <c r="AR132" s="23">
        <v>-2.9417214455594233E-5</v>
      </c>
      <c r="AS132" s="23">
        <v>-1.755926952993841E-5</v>
      </c>
      <c r="AT132" s="23">
        <v>2.9417214455593617E-5</v>
      </c>
      <c r="AU132" s="23">
        <v>-4.7626833032943239E-15</v>
      </c>
      <c r="AV132" s="23" t="b">
        <v>1</v>
      </c>
      <c r="AW132" s="23">
        <v>97.330008670521039</v>
      </c>
      <c r="AX132" s="23">
        <v>75.512132978489802</v>
      </c>
      <c r="AY132" s="23">
        <v>64.070010426700676</v>
      </c>
      <c r="AZ132" s="23">
        <v>64.070010426700676</v>
      </c>
      <c r="BA132" s="23">
        <v>-71.675738262986386</v>
      </c>
    </row>
    <row r="133" spans="1:53">
      <c r="A133" t="s">
        <v>321</v>
      </c>
      <c r="B133" s="23">
        <v>39.0625</v>
      </c>
      <c r="AN133" s="23">
        <v>7</v>
      </c>
      <c r="AO133" s="23">
        <v>2</v>
      </c>
      <c r="AP133" s="23">
        <v>-4.6116522974633278E-4</v>
      </c>
      <c r="AQ133" s="23">
        <v>8.6276519104456606E-4</v>
      </c>
      <c r="AR133" s="23">
        <v>-4.0159996129823328E-4</v>
      </c>
      <c r="AS133" s="23">
        <v>-1.9284621882301547E-3</v>
      </c>
      <c r="AT133" s="23">
        <v>1.3703894567612483E-3</v>
      </c>
      <c r="AU133" s="23">
        <v>-1.9593701661158036E-15</v>
      </c>
      <c r="AV133" s="23" t="b">
        <v>1</v>
      </c>
      <c r="AW133" s="23">
        <v>103.05133842545527</v>
      </c>
      <c r="AX133" s="23">
        <v>68.349422019233458</v>
      </c>
      <c r="AY133" s="23">
        <v>68.349422019233444</v>
      </c>
      <c r="AZ133" s="23">
        <v>68.349422019233444</v>
      </c>
      <c r="BA133" s="23">
        <v>-62.235214466527594</v>
      </c>
    </row>
    <row r="134" spans="1:53">
      <c r="A134" t="s">
        <v>322</v>
      </c>
      <c r="B134" s="23">
        <v>6578.125</v>
      </c>
      <c r="AN134" s="23">
        <v>7</v>
      </c>
      <c r="AO134" s="23">
        <v>3</v>
      </c>
      <c r="AP134" s="23">
        <v>-3.3452449655579984E-3</v>
      </c>
      <c r="AQ134" s="23">
        <v>3.3452449655579984E-3</v>
      </c>
      <c r="AR134" s="23">
        <v>-1.0658141036401502E-19</v>
      </c>
      <c r="AS134" s="23">
        <v>-3.504923353221113E-3</v>
      </c>
      <c r="AT134" s="23">
        <v>3.7764779633383027E-3</v>
      </c>
      <c r="AU134" s="23">
        <v>3.7773603689394974E-15</v>
      </c>
      <c r="AV134" s="23" t="b">
        <v>1</v>
      </c>
      <c r="AW134" s="23">
        <v>32.597784958301872</v>
      </c>
      <c r="AX134" s="23">
        <v>23.716348441166346</v>
      </c>
      <c r="AY134" s="23">
        <v>15.651925745322304</v>
      </c>
      <c r="AZ134" s="23">
        <v>23.716348441166346</v>
      </c>
      <c r="BA134" s="23">
        <v>-76.175732166782538</v>
      </c>
    </row>
    <row r="135" spans="1:53">
      <c r="A135" t="s">
        <v>323</v>
      </c>
      <c r="B135" s="23">
        <v>6375</v>
      </c>
      <c r="AN135" s="23">
        <v>8</v>
      </c>
      <c r="AO135" s="23">
        <v>0</v>
      </c>
      <c r="AP135" s="23">
        <v>-8.5250850734744908E-4</v>
      </c>
      <c r="AQ135" s="23">
        <v>9.9409776707267447E-4</v>
      </c>
      <c r="AR135" s="23">
        <v>-1.4158925972522561E-4</v>
      </c>
      <c r="AS135" s="23">
        <v>-2.4920960537851825E-5</v>
      </c>
      <c r="AT135" s="23">
        <v>9.9418184373904219E-4</v>
      </c>
      <c r="AU135" s="23">
        <v>-4.2353273665973745E-15</v>
      </c>
      <c r="AV135" s="23" t="b">
        <v>1</v>
      </c>
      <c r="AW135" s="23">
        <v>90.866377202331151</v>
      </c>
      <c r="AX135" s="23">
        <v>59.235375714206398</v>
      </c>
      <c r="AY135" s="23">
        <v>59.235375714206398</v>
      </c>
      <c r="AZ135" s="23">
        <v>59.235375714206398</v>
      </c>
      <c r="BA135" s="23">
        <v>-89.61340454544802</v>
      </c>
    </row>
    <row r="136" spans="1:53">
      <c r="A136" t="s">
        <v>324</v>
      </c>
      <c r="B136" s="23">
        <v>12085.9375</v>
      </c>
      <c r="AN136" s="23">
        <v>8</v>
      </c>
      <c r="AO136" s="23">
        <v>1</v>
      </c>
      <c r="AP136" s="23">
        <v>-8.1064578517768006E-4</v>
      </c>
      <c r="AQ136" s="23">
        <v>1.0001831278552997E-3</v>
      </c>
      <c r="AR136" s="23">
        <v>-1.8953734267761953E-4</v>
      </c>
      <c r="AS136" s="23">
        <v>-2.2078228146952764E-3</v>
      </c>
      <c r="AT136" s="23">
        <v>1.5224926409286232E-3</v>
      </c>
      <c r="AU136" s="23">
        <v>-5.4027962659297657E-15</v>
      </c>
      <c r="AV136" s="23" t="b">
        <v>1</v>
      </c>
      <c r="AW136" s="23">
        <v>94.521016419350644</v>
      </c>
      <c r="AX136" s="23">
        <v>61.968954462809386</v>
      </c>
      <c r="AY136" s="23">
        <v>61.968954462809378</v>
      </c>
      <c r="AZ136" s="23">
        <v>61.968954462809378</v>
      </c>
      <c r="BA136" s="23">
        <v>-64.679089704560397</v>
      </c>
    </row>
    <row r="137" spans="1:53">
      <c r="A137" t="s">
        <v>325</v>
      </c>
      <c r="B137" s="23">
        <v>0</v>
      </c>
      <c r="AN137" s="23">
        <v>8</v>
      </c>
      <c r="AO137" s="23">
        <v>2</v>
      </c>
      <c r="AP137" s="23">
        <v>-1.5437696039342435E-3</v>
      </c>
      <c r="AQ137" s="23">
        <v>1.807304103364578E-3</v>
      </c>
      <c r="AR137" s="23">
        <v>-2.6353449943033487E-4</v>
      </c>
      <c r="AS137" s="23">
        <v>-9.6667338908690194E-3</v>
      </c>
      <c r="AT137" s="23">
        <v>5.2473180291675893E-3</v>
      </c>
      <c r="AU137" s="23">
        <v>-3.7530742402758221E-15</v>
      </c>
      <c r="AV137" s="23" t="b">
        <v>1</v>
      </c>
      <c r="AW137" s="23">
        <v>88.991282394742726</v>
      </c>
      <c r="AX137" s="23">
        <v>57.832851685632178</v>
      </c>
      <c r="AY137" s="23">
        <v>57.832851685632178</v>
      </c>
      <c r="AZ137" s="23">
        <v>57.832851685632178</v>
      </c>
      <c r="BA137" s="23">
        <v>-54.559702554389929</v>
      </c>
    </row>
    <row r="138" spans="1:53">
      <c r="A138" t="s">
        <v>326</v>
      </c>
      <c r="B138" s="23">
        <v>8312.5</v>
      </c>
      <c r="AN138" s="23">
        <v>8</v>
      </c>
      <c r="AO138" s="23">
        <v>3</v>
      </c>
      <c r="AP138" s="23">
        <v>-2.2438234141367785E-3</v>
      </c>
      <c r="AQ138" s="23">
        <v>2.2438234141367785E-3</v>
      </c>
      <c r="AR138" s="23">
        <v>0</v>
      </c>
      <c r="AS138" s="23">
        <v>-1.1762413590447026E-4</v>
      </c>
      <c r="AT138" s="23">
        <v>2.2445940330414419E-3</v>
      </c>
      <c r="AU138" s="23">
        <v>-2.4538530929429925E-14</v>
      </c>
      <c r="AV138" s="23" t="b">
        <v>1</v>
      </c>
      <c r="AW138" s="23">
        <v>62.903331760466557</v>
      </c>
      <c r="AX138" s="23">
        <v>38.996576907552353</v>
      </c>
      <c r="AY138" s="23">
        <v>38.319716950920963</v>
      </c>
      <c r="AZ138" s="23">
        <v>38.996576907552353</v>
      </c>
      <c r="BA138" s="23">
        <v>-89.249292096821506</v>
      </c>
    </row>
    <row r="139" spans="1:53">
      <c r="A139" t="s">
        <v>327</v>
      </c>
      <c r="B139" s="23">
        <v>17743</v>
      </c>
      <c r="AN139" s="23">
        <v>9</v>
      </c>
      <c r="AO139" s="23">
        <v>0</v>
      </c>
      <c r="AP139" s="23">
        <v>-9.2080375583864153E-5</v>
      </c>
      <c r="AQ139" s="23">
        <v>2.5243430664568975E-4</v>
      </c>
      <c r="AR139" s="23">
        <v>-1.6035393106182531E-4</v>
      </c>
      <c r="AS139" s="23">
        <v>-3.0775258576092588E-4</v>
      </c>
      <c r="AT139" s="23">
        <v>3.111542481336973E-4</v>
      </c>
      <c r="AU139" s="23">
        <v>-5.1512613619131287E-15</v>
      </c>
      <c r="AV139" s="23" t="b">
        <v>1</v>
      </c>
      <c r="AW139" s="23">
        <v>90.242012350555044</v>
      </c>
      <c r="AX139" s="23">
        <v>58.768366417572807</v>
      </c>
      <c r="AY139" s="23">
        <v>58.768366417572807</v>
      </c>
      <c r="AZ139" s="23">
        <v>58.768366417572807</v>
      </c>
      <c r="BA139" s="23">
        <v>-69.112902471844166</v>
      </c>
    </row>
    <row r="140" spans="1:53">
      <c r="A140" t="s">
        <v>328</v>
      </c>
      <c r="B140" s="23">
        <v>6523.4375</v>
      </c>
      <c r="AN140" s="23">
        <v>9</v>
      </c>
      <c r="AO140" s="23">
        <v>1</v>
      </c>
      <c r="AP140" s="23">
        <v>-4.6877627105686268E-4</v>
      </c>
      <c r="AQ140" s="23">
        <v>6.8009887305560412E-4</v>
      </c>
      <c r="AR140" s="23">
        <v>-2.1132260199874155E-4</v>
      </c>
      <c r="AS140" s="23">
        <v>-1.0750614259649775E-3</v>
      </c>
      <c r="AT140" s="23">
        <v>8.9237458523278338E-4</v>
      </c>
      <c r="AU140" s="23">
        <v>8.2616205543395438E-15</v>
      </c>
      <c r="AV140" s="23" t="b">
        <v>1</v>
      </c>
      <c r="AW140" s="23">
        <v>94.203044602721917</v>
      </c>
      <c r="AX140" s="23">
        <v>61.731119494984604</v>
      </c>
      <c r="AY140" s="23">
        <v>61.731119494984597</v>
      </c>
      <c r="AZ140" s="23">
        <v>61.731119494984604</v>
      </c>
      <c r="BA140" s="23">
        <v>-68.450490813346164</v>
      </c>
    </row>
    <row r="141" spans="1:53">
      <c r="A141" t="s">
        <v>67</v>
      </c>
      <c r="B141" s="23" t="s">
        <v>1131</v>
      </c>
      <c r="AN141" s="23">
        <v>9</v>
      </c>
      <c r="AO141" s="23">
        <v>2</v>
      </c>
      <c r="AP141" s="23">
        <v>-2.2445882172462718E-3</v>
      </c>
      <c r="AQ141" s="23">
        <v>2.3840007317025022E-3</v>
      </c>
      <c r="AR141" s="23">
        <v>-1.3941251445622989E-4</v>
      </c>
      <c r="AS141" s="23">
        <v>-4.3651046501937121E-3</v>
      </c>
      <c r="AT141" s="23">
        <v>3.2508214023255653E-3</v>
      </c>
      <c r="AU141" s="23">
        <v>2.7608124120170885E-15</v>
      </c>
      <c r="AV141" s="23" t="b">
        <v>1</v>
      </c>
      <c r="AW141" s="23">
        <v>76.395941952122016</v>
      </c>
      <c r="AX141" s="23">
        <v>48.411851986119586</v>
      </c>
      <c r="AY141" s="23">
        <v>48.411851986119572</v>
      </c>
      <c r="AZ141" s="23">
        <v>48.411851986119586</v>
      </c>
      <c r="BA141" s="23">
        <v>-68.339044675096233</v>
      </c>
    </row>
    <row r="142" spans="1:53">
      <c r="A142" s="23" t="s">
        <v>922</v>
      </c>
      <c r="B142" s="23" t="s">
        <v>1281</v>
      </c>
      <c r="AN142" s="23">
        <v>9</v>
      </c>
      <c r="AO142" s="23">
        <v>3</v>
      </c>
      <c r="AP142" s="23">
        <v>-8.1487589845817684E-4</v>
      </c>
      <c r="AQ142" s="23">
        <v>9.9681751333593853E-4</v>
      </c>
      <c r="AR142" s="23">
        <v>-1.819416148777622E-4</v>
      </c>
      <c r="AS142" s="23">
        <v>-1.2812804164110173E-3</v>
      </c>
      <c r="AT142" s="23">
        <v>1.2004653459356457E-3</v>
      </c>
      <c r="AU142" s="23">
        <v>-2.8076499458684623E-15</v>
      </c>
      <c r="AV142" s="23" t="b">
        <v>1</v>
      </c>
      <c r="AW142" s="23">
        <v>80.029322291159616</v>
      </c>
      <c r="AX142" s="23">
        <v>51.129529625578925</v>
      </c>
      <c r="AY142" s="23">
        <v>51.129529625578918</v>
      </c>
      <c r="AZ142" s="23">
        <v>51.129529625578918</v>
      </c>
      <c r="BA142" s="23">
        <v>-72.365489041879073</v>
      </c>
    </row>
    <row r="143" spans="1:53">
      <c r="A143" s="23" t="s">
        <v>923</v>
      </c>
      <c r="B143" s="23" t="s">
        <v>1282</v>
      </c>
      <c r="AN143" s="23">
        <v>10</v>
      </c>
      <c r="AO143" s="23">
        <v>0</v>
      </c>
      <c r="AP143" s="23">
        <v>-5.3034873345981332E-4</v>
      </c>
      <c r="AQ143" s="23">
        <v>6.7537976203812394E-4</v>
      </c>
      <c r="AR143" s="23">
        <v>-1.4503102857831016E-4</v>
      </c>
      <c r="AS143" s="23">
        <v>-1.4930723052515151E-3</v>
      </c>
      <c r="AT143" s="23">
        <v>1.0320787109527191E-3</v>
      </c>
      <c r="AU143" s="23">
        <v>-7.9884016068731967E-16</v>
      </c>
      <c r="AV143" s="23" t="b">
        <v>1</v>
      </c>
      <c r="AW143" s="23">
        <v>86.404941118028475</v>
      </c>
      <c r="AX143" s="23">
        <v>55.898333083156658</v>
      </c>
      <c r="AY143" s="23">
        <v>55.898333083156658</v>
      </c>
      <c r="AZ143" s="23">
        <v>55.898333083156658</v>
      </c>
      <c r="BA143" s="23">
        <v>-64.461280621722779</v>
      </c>
    </row>
    <row r="144" spans="1:53">
      <c r="A144" s="23" t="s">
        <v>924</v>
      </c>
      <c r="B144" s="23" t="s">
        <v>921</v>
      </c>
      <c r="AN144" s="23">
        <v>10</v>
      </c>
      <c r="AO144" s="23">
        <v>1</v>
      </c>
      <c r="AP144" s="23">
        <v>-4.8076947582513117E-4</v>
      </c>
      <c r="AQ144" s="23">
        <v>6.6045482706098013E-4</v>
      </c>
      <c r="AR144" s="23">
        <v>-1.7968535123584879E-4</v>
      </c>
      <c r="AS144" s="23">
        <v>-1.3540381566985755E-3</v>
      </c>
      <c r="AT144" s="23">
        <v>9.7525391330547002E-4</v>
      </c>
      <c r="AU144" s="23">
        <v>-8.8210688753420641E-16</v>
      </c>
      <c r="AV144" s="23" t="b">
        <v>1</v>
      </c>
      <c r="AW144" s="23">
        <v>88.996471406288038</v>
      </c>
      <c r="AX144" s="23">
        <v>57.83673293651475</v>
      </c>
      <c r="AY144" s="23">
        <v>57.836732936514743</v>
      </c>
      <c r="AZ144" s="23">
        <v>57.836732936514743</v>
      </c>
      <c r="BA144" s="23">
        <v>-65.062601161879485</v>
      </c>
    </row>
    <row r="145" spans="1:53">
      <c r="A145" s="23" t="s">
        <v>925</v>
      </c>
      <c r="B145" s="23">
        <v>0</v>
      </c>
      <c r="AN145" s="23">
        <v>10</v>
      </c>
      <c r="AO145" s="23">
        <v>2</v>
      </c>
      <c r="AP145" s="23">
        <v>-1.6714673702726646E-3</v>
      </c>
      <c r="AQ145" s="23">
        <v>1.7718145892303494E-3</v>
      </c>
      <c r="AR145" s="23">
        <v>-1.0034721895768531E-4</v>
      </c>
      <c r="AS145" s="23">
        <v>-5.5422246907777415E-3</v>
      </c>
      <c r="AT145" s="23">
        <v>3.3125517748554966E-3</v>
      </c>
      <c r="AU145" s="23">
        <v>1.9079356150530913E-14</v>
      </c>
      <c r="AV145" s="23" t="b">
        <v>1</v>
      </c>
      <c r="AW145" s="23">
        <v>70.686528763537495</v>
      </c>
      <c r="AX145" s="23">
        <v>44.141353687237824</v>
      </c>
      <c r="AY145" s="23">
        <v>44.141353687237824</v>
      </c>
      <c r="AZ145" s="23">
        <v>44.141353687237824</v>
      </c>
      <c r="BA145" s="23">
        <v>-60.925960819328914</v>
      </c>
    </row>
    <row r="146" spans="1:53">
      <c r="A146" s="23" t="s">
        <v>926</v>
      </c>
      <c r="B146" s="23">
        <v>0</v>
      </c>
      <c r="AN146" s="23">
        <v>10</v>
      </c>
      <c r="AO146" s="23">
        <v>3</v>
      </c>
      <c r="AP146" s="23">
        <v>-1.9482257455827527E-3</v>
      </c>
      <c r="AQ146" s="23">
        <v>2.1721203558243995E-3</v>
      </c>
      <c r="AR146" s="23">
        <v>-2.2389461024164691E-4</v>
      </c>
      <c r="AS146" s="23">
        <v>-6.8873376081139406E-3</v>
      </c>
      <c r="AT146" s="23">
        <v>4.1248225624494692E-3</v>
      </c>
      <c r="AU146" s="23">
        <v>1.3764163420137976E-14</v>
      </c>
      <c r="AV146" s="23" t="b">
        <v>1</v>
      </c>
      <c r="AW146" s="23">
        <v>82.04919397530621</v>
      </c>
      <c r="AX146" s="23">
        <v>52.640343137614444</v>
      </c>
      <c r="AY146" s="23">
        <v>52.640343137614444</v>
      </c>
      <c r="AZ146" s="23">
        <v>52.640343137614444</v>
      </c>
      <c r="BA146" s="23">
        <v>-60.444975613703981</v>
      </c>
    </row>
    <row r="147" spans="1:53">
      <c r="A147" s="23" t="s">
        <v>927</v>
      </c>
      <c r="B147" s="23">
        <v>0</v>
      </c>
      <c r="AN147" s="23">
        <v>11</v>
      </c>
      <c r="AO147" s="23">
        <v>0</v>
      </c>
      <c r="AP147" s="23">
        <v>-6.9367052166296051E-4</v>
      </c>
      <c r="AQ147" s="23">
        <v>8.5039426240390772E-4</v>
      </c>
      <c r="AR147" s="23">
        <v>-1.5672374074094655E-4</v>
      </c>
      <c r="AS147" s="23">
        <v>-2.3009431526514229E-3</v>
      </c>
      <c r="AT147" s="23">
        <v>1.4638649783721234E-3</v>
      </c>
      <c r="AU147" s="23">
        <v>4.2387968135493281E-15</v>
      </c>
      <c r="AV147" s="23" t="b">
        <v>1</v>
      </c>
      <c r="AW147" s="23">
        <v>84.818334304789431</v>
      </c>
      <c r="AX147" s="23">
        <v>54.711590860597141</v>
      </c>
      <c r="AY147" s="23">
        <v>54.71159086059712</v>
      </c>
      <c r="AZ147" s="23">
        <v>54.711590860597141</v>
      </c>
      <c r="BA147" s="23">
        <v>-61.931938225378602</v>
      </c>
    </row>
    <row r="148" spans="1:53">
      <c r="A148" s="23" t="s">
        <v>928</v>
      </c>
      <c r="B148" s="23">
        <v>0</v>
      </c>
      <c r="AN148" s="23">
        <v>11</v>
      </c>
      <c r="AO148" s="23">
        <v>1</v>
      </c>
      <c r="AP148" s="23">
        <v>-7.1248572138685423E-4</v>
      </c>
      <c r="AQ148" s="23">
        <v>8.6330406517580601E-4</v>
      </c>
      <c r="AR148" s="23">
        <v>-1.5081834378895202E-4</v>
      </c>
      <c r="AS148" s="23">
        <v>-2.3442747678549913E-3</v>
      </c>
      <c r="AT148" s="23">
        <v>1.4877421388888718E-3</v>
      </c>
      <c r="AU148" s="23">
        <v>6.3378122194812647E-15</v>
      </c>
      <c r="AV148" s="23" t="b">
        <v>1</v>
      </c>
      <c r="AW148" s="23">
        <v>83.481713750073496</v>
      </c>
      <c r="AX148" s="23">
        <v>53.711832108405659</v>
      </c>
      <c r="AY148" s="23">
        <v>53.711832108405652</v>
      </c>
      <c r="AZ148" s="23">
        <v>53.711832108405652</v>
      </c>
      <c r="BA148" s="23">
        <v>-61.95423020347561</v>
      </c>
    </row>
    <row r="149" spans="1:53">
      <c r="A149" s="23" t="s">
        <v>929</v>
      </c>
      <c r="B149" s="23">
        <v>0</v>
      </c>
      <c r="AN149" s="23">
        <v>11</v>
      </c>
      <c r="AO149" s="23">
        <v>2</v>
      </c>
      <c r="AP149" s="23">
        <v>-9.1638174870286985E-4</v>
      </c>
      <c r="AQ149" s="23">
        <v>1.0839796279894245E-3</v>
      </c>
      <c r="AR149" s="23">
        <v>-1.6759787928655434E-4</v>
      </c>
      <c r="AS149" s="23">
        <v>-4.3695220079596996E-3</v>
      </c>
      <c r="AT149" s="23">
        <v>2.4866185445765344E-3</v>
      </c>
      <c r="AU149" s="23">
        <v>-5.8919882861552253E-15</v>
      </c>
      <c r="AV149" s="23" t="b">
        <v>1</v>
      </c>
      <c r="AW149" s="23">
        <v>74.355139135459524</v>
      </c>
      <c r="AX149" s="23">
        <v>46.885382510353566</v>
      </c>
      <c r="AY149" s="23">
        <v>46.885382510353558</v>
      </c>
      <c r="AZ149" s="23">
        <v>46.885382510353558</v>
      </c>
      <c r="BA149" s="23">
        <v>-57.299121968413182</v>
      </c>
    </row>
    <row r="150" spans="1:53">
      <c r="A150" s="23" t="s">
        <v>930</v>
      </c>
      <c r="B150" s="23">
        <v>0</v>
      </c>
      <c r="AN150" s="23">
        <v>11</v>
      </c>
      <c r="AO150" s="23">
        <v>3</v>
      </c>
      <c r="AP150" s="23">
        <v>-1.092768910456472E-3</v>
      </c>
      <c r="AQ150" s="23">
        <v>1.3333655687692385E-3</v>
      </c>
      <c r="AR150" s="23">
        <v>-2.4059665831276678E-4</v>
      </c>
      <c r="AS150" s="23">
        <v>-7.2318890720106822E-3</v>
      </c>
      <c r="AT150" s="23">
        <v>3.9342971512968464E-3</v>
      </c>
      <c r="AU150" s="23">
        <v>5.8989271800591325E-15</v>
      </c>
      <c r="AV150" s="23" t="b">
        <v>1</v>
      </c>
      <c r="AW150" s="23">
        <v>82.088358686259284</v>
      </c>
      <c r="AX150" s="23">
        <v>52.669637362077964</v>
      </c>
      <c r="AY150" s="23">
        <v>52.669637362077957</v>
      </c>
      <c r="AZ150" s="23">
        <v>52.669637362077957</v>
      </c>
      <c r="BA150" s="23">
        <v>-54.27271641970362</v>
      </c>
    </row>
    <row r="151" spans="1:53">
      <c r="AN151" s="23">
        <v>12</v>
      </c>
      <c r="AO151" s="23">
        <v>0</v>
      </c>
      <c r="AP151" s="23">
        <v>-8.4304048978530702E-4</v>
      </c>
      <c r="AQ151" s="23">
        <v>1.0148112424043813E-3</v>
      </c>
      <c r="AR151" s="23">
        <v>-1.7177075261907404E-4</v>
      </c>
      <c r="AS151" s="23">
        <v>-3.3884339809277996E-3</v>
      </c>
      <c r="AT151" s="23">
        <v>2.0180537114906642E-3</v>
      </c>
      <c r="AU151" s="23">
        <v>5.7618840254569648E-15</v>
      </c>
      <c r="AV151" s="23" t="b">
        <v>1</v>
      </c>
      <c r="AW151" s="23">
        <v>84.264035547037594</v>
      </c>
      <c r="AX151" s="23">
        <v>54.296989250262754</v>
      </c>
      <c r="AY151" s="23">
        <v>54.29698925026274</v>
      </c>
      <c r="AZ151" s="23">
        <v>54.29698925026274</v>
      </c>
      <c r="BA151" s="23">
        <v>-59.367806274872144</v>
      </c>
    </row>
    <row r="152" spans="1:53">
      <c r="AN152" s="23">
        <v>12</v>
      </c>
      <c r="AO152" s="23">
        <v>1</v>
      </c>
      <c r="AP152" s="23">
        <v>-5.93300106973146E-4</v>
      </c>
      <c r="AQ152" s="23">
        <v>7.5390386889189658E-4</v>
      </c>
      <c r="AR152" s="23">
        <v>-1.6060376191874993E-4</v>
      </c>
      <c r="AS152" s="23">
        <v>-3.7679947848283271E-3</v>
      </c>
      <c r="AT152" s="23">
        <v>2.0810981756305765E-3</v>
      </c>
      <c r="AU152" s="23">
        <v>-1.6780847544861643E-14</v>
      </c>
      <c r="AV152" s="23" t="b">
        <v>1</v>
      </c>
      <c r="AW152" s="23">
        <v>80.08561795047703</v>
      </c>
      <c r="AX152" s="23">
        <v>51.17163737105269</v>
      </c>
      <c r="AY152" s="23">
        <v>51.17163737105269</v>
      </c>
      <c r="AZ152" s="23">
        <v>51.17163737105269</v>
      </c>
      <c r="BA152" s="23">
        <v>-54.836968145167589</v>
      </c>
    </row>
    <row r="153" spans="1:53">
      <c r="AN153" s="23">
        <v>12</v>
      </c>
      <c r="AO153" s="23">
        <v>2</v>
      </c>
      <c r="AP153" s="23">
        <v>-1.2122239591010526E-5</v>
      </c>
      <c r="AQ153" s="23">
        <v>3.2542252067479892E-4</v>
      </c>
      <c r="AR153" s="23">
        <v>-3.1330028108378811E-4</v>
      </c>
      <c r="AS153" s="23">
        <v>-3.6837196194332866E-3</v>
      </c>
      <c r="AT153" s="23">
        <v>2.0062262203356272E-3</v>
      </c>
      <c r="AU153" s="23">
        <v>-3.9248118643975261E-15</v>
      </c>
      <c r="AV153" s="23" t="b">
        <v>1</v>
      </c>
      <c r="AW153" s="23">
        <v>84.801300275356212</v>
      </c>
      <c r="AX153" s="23">
        <v>54.698849832523855</v>
      </c>
      <c r="AY153" s="23">
        <v>54.698849832523855</v>
      </c>
      <c r="AZ153" s="23">
        <v>54.698849832523855</v>
      </c>
      <c r="BA153" s="23">
        <v>-47.617739020214714</v>
      </c>
    </row>
    <row r="154" spans="1:53">
      <c r="A154" s="23" t="s">
        <v>1265</v>
      </c>
      <c r="AN154" s="23">
        <v>12</v>
      </c>
      <c r="AO154" s="23">
        <v>3</v>
      </c>
      <c r="AP154" s="23">
        <v>-9.9729386572221094E-4</v>
      </c>
      <c r="AQ154" s="23">
        <v>1.1240301387926883E-3</v>
      </c>
      <c r="AR154" s="23">
        <v>-1.2673627307047681E-4</v>
      </c>
      <c r="AS154" s="23">
        <v>-5.667020544413006E-3</v>
      </c>
      <c r="AT154" s="23">
        <v>3.0888902973750087E-3</v>
      </c>
      <c r="AU154" s="23">
        <v>1.1205446293072185E-14</v>
      </c>
      <c r="AV154" s="23" t="b">
        <v>1</v>
      </c>
      <c r="AW154" s="23">
        <v>70.677447863246243</v>
      </c>
      <c r="AX154" s="23">
        <v>44.134561400891563</v>
      </c>
      <c r="AY154" s="23">
        <v>44.134561400891549</v>
      </c>
      <c r="AZ154" s="23">
        <v>44.134561400891563</v>
      </c>
      <c r="BA154" s="23">
        <v>-55.261138910454207</v>
      </c>
    </row>
    <row r="155" spans="1:53">
      <c r="A155" s="23" t="s">
        <v>1266</v>
      </c>
      <c r="B155" s="23">
        <v>72</v>
      </c>
      <c r="AN155" s="23">
        <v>13</v>
      </c>
      <c r="AO155" s="23">
        <v>0</v>
      </c>
      <c r="AP155" s="23">
        <v>-5.6576586758394368E-4</v>
      </c>
      <c r="AQ155" s="23">
        <v>7.4551965183104979E-4</v>
      </c>
      <c r="AR155" s="23">
        <v>-1.7975378424710581E-4</v>
      </c>
      <c r="AS155" s="23">
        <v>-3.8406530517070608E-3</v>
      </c>
      <c r="AT155" s="23">
        <v>2.1190445525827747E-3</v>
      </c>
      <c r="AU155" s="23">
        <v>3.9421590991572941E-15</v>
      </c>
      <c r="AV155" s="23" t="b">
        <v>1</v>
      </c>
      <c r="AW155" s="23">
        <v>82.681938223156322</v>
      </c>
      <c r="AX155" s="23">
        <v>53.113620012981229</v>
      </c>
      <c r="AY155" s="23">
        <v>53.113620012981222</v>
      </c>
      <c r="AZ155" s="23">
        <v>53.113620012981229</v>
      </c>
      <c r="BA155" s="23">
        <v>-54.425530667208299</v>
      </c>
    </row>
    <row r="156" spans="1:53">
      <c r="A156" s="23" t="s">
        <v>1267</v>
      </c>
      <c r="B156" s="23">
        <v>261</v>
      </c>
      <c r="AN156" s="23">
        <v>13</v>
      </c>
      <c r="AO156" s="23">
        <v>1</v>
      </c>
      <c r="AP156" s="23">
        <v>-1.6208361191657125E-4</v>
      </c>
      <c r="AQ156" s="23">
        <v>3.4755690106841471E-4</v>
      </c>
      <c r="AR156" s="23">
        <v>-1.8547328915184363E-4</v>
      </c>
      <c r="AS156" s="23">
        <v>-4.0755664803938498E-3</v>
      </c>
      <c r="AT156" s="23">
        <v>2.1463904365151519E-3</v>
      </c>
      <c r="AU156" s="23">
        <v>7.0698655263434773E-15</v>
      </c>
      <c r="AV156" s="23" t="b">
        <v>1</v>
      </c>
      <c r="AW156" s="23">
        <v>78.757374258935968</v>
      </c>
      <c r="AX156" s="23">
        <v>50.178144303049173</v>
      </c>
      <c r="AY156" s="23">
        <v>50.178144303049166</v>
      </c>
      <c r="AZ156" s="23">
        <v>50.178144303049173</v>
      </c>
      <c r="BA156" s="23">
        <v>-48.563855713063404</v>
      </c>
    </row>
    <row r="157" spans="1:53">
      <c r="A157" s="23" t="s">
        <v>1268</v>
      </c>
      <c r="AN157" s="23">
        <v>13</v>
      </c>
      <c r="AO157" s="23">
        <v>2</v>
      </c>
      <c r="AP157" s="23">
        <v>6.3344483032825986E-4</v>
      </c>
      <c r="AQ157" s="23">
        <v>-2.7138765067510337E-4</v>
      </c>
      <c r="AR157" s="23">
        <v>-3.6205717965315644E-4</v>
      </c>
      <c r="AS157" s="23">
        <v>-3.5497453079309073E-3</v>
      </c>
      <c r="AT157" s="23">
        <v>2.012654477518726E-3</v>
      </c>
      <c r="AU157" s="23">
        <v>-1.8622256514611024E-15</v>
      </c>
      <c r="AV157" s="23" t="b">
        <v>1</v>
      </c>
      <c r="AW157" s="23">
        <v>86.958181728470024</v>
      </c>
      <c r="AX157" s="23">
        <v>56.312143225762362</v>
      </c>
      <c r="AY157" s="23">
        <v>56.312143225762341</v>
      </c>
      <c r="AZ157" s="23">
        <v>56.312143225762362</v>
      </c>
      <c r="BA157" s="23">
        <v>-37.849895818125091</v>
      </c>
    </row>
    <row r="158" spans="1:53">
      <c r="AN158" s="23">
        <v>13</v>
      </c>
      <c r="AO158" s="23">
        <v>3</v>
      </c>
      <c r="AP158" s="23">
        <v>-4.8872434122392949E-4</v>
      </c>
      <c r="AQ158" s="23">
        <v>5.1551991252210268E-4</v>
      </c>
      <c r="AR158" s="23">
        <v>-2.6795571298173472E-5</v>
      </c>
      <c r="AS158" s="23">
        <v>-2.6709043486560268E-3</v>
      </c>
      <c r="AT158" s="23">
        <v>1.4401280125009967E-3</v>
      </c>
      <c r="AU158" s="23">
        <v>9.4924068605450884E-15</v>
      </c>
      <c r="AV158" s="23" t="b">
        <v>1</v>
      </c>
      <c r="AW158" s="23">
        <v>59.210900648238528</v>
      </c>
      <c r="AX158" s="23">
        <v>35.557870809703552</v>
      </c>
      <c r="AY158" s="23">
        <v>35.557870809703552</v>
      </c>
      <c r="AZ158" s="23">
        <v>35.557870809703552</v>
      </c>
      <c r="BA158" s="23">
        <v>-55.302982003717347</v>
      </c>
    </row>
    <row r="159" spans="1:53">
      <c r="AN159" s="23">
        <v>14</v>
      </c>
      <c r="AO159" s="23">
        <v>0</v>
      </c>
      <c r="AP159" s="23">
        <v>-2.4944846544215643E-4</v>
      </c>
      <c r="AQ159" s="23">
        <v>3.7882868946170599E-4</v>
      </c>
      <c r="AR159" s="23">
        <v>-1.2938022401954999E-4</v>
      </c>
      <c r="AS159" s="23">
        <v>-2.7226360846956655E-3</v>
      </c>
      <c r="AT159" s="23">
        <v>1.4617834726214627E-3</v>
      </c>
      <c r="AU159" s="23">
        <v>-8.161006592732889E-15</v>
      </c>
      <c r="AV159" s="23" t="b">
        <v>1</v>
      </c>
      <c r="AW159" s="23">
        <v>74.825031312381498</v>
      </c>
      <c r="AX159" s="23">
        <v>47.236850108847797</v>
      </c>
      <c r="AY159" s="23">
        <v>47.236850108847797</v>
      </c>
      <c r="AZ159" s="23">
        <v>47.236850108847797</v>
      </c>
      <c r="BA159" s="23">
        <v>-51.497073827758065</v>
      </c>
    </row>
    <row r="160" spans="1:53">
      <c r="AN160" s="23">
        <v>14</v>
      </c>
      <c r="AO160" s="23">
        <v>1</v>
      </c>
      <c r="AP160" s="23">
        <v>-1.9942475706052231E-4</v>
      </c>
      <c r="AQ160" s="23">
        <v>3.6201698642468217E-4</v>
      </c>
      <c r="AR160" s="23">
        <v>-1.6259222936415972E-4</v>
      </c>
      <c r="AS160" s="23">
        <v>-3.1592605316476587E-3</v>
      </c>
      <c r="AT160" s="23">
        <v>1.6856763640427444E-3</v>
      </c>
      <c r="AU160" s="23">
        <v>-1.0642528525117712E-15</v>
      </c>
      <c r="AV160" s="23" t="b">
        <v>1</v>
      </c>
      <c r="AW160" s="23">
        <v>73.482964466571886</v>
      </c>
      <c r="AX160" s="23">
        <v>46.233017667104967</v>
      </c>
      <c r="AY160" s="23">
        <v>46.23301766710496</v>
      </c>
      <c r="AZ160" s="23">
        <v>46.233017667104967</v>
      </c>
      <c r="BA160" s="23">
        <v>-50.038500754501321</v>
      </c>
    </row>
    <row r="161" spans="40:53">
      <c r="AN161" s="23">
        <v>14</v>
      </c>
      <c r="AO161" s="23">
        <v>2</v>
      </c>
      <c r="AP161" s="23">
        <v>1.9990469392364266E-4</v>
      </c>
      <c r="AQ161" s="23">
        <v>6.0895817255256476E-5</v>
      </c>
      <c r="AR161" s="23">
        <v>-2.6080051117889928E-4</v>
      </c>
      <c r="AS161" s="23">
        <v>-1.9325936552827497E-3</v>
      </c>
      <c r="AT161" s="23">
        <v>1.0991935390395038E-3</v>
      </c>
      <c r="AU161" s="23">
        <v>9.887056451329812E-15</v>
      </c>
      <c r="AV161" s="23" t="b">
        <v>1</v>
      </c>
      <c r="AW161" s="23">
        <v>70.863919926457172</v>
      </c>
      <c r="AX161" s="23">
        <v>44.274037841364184</v>
      </c>
      <c r="AY161" s="23">
        <v>44.274037841364176</v>
      </c>
      <c r="AZ161" s="23">
        <v>44.274037841364184</v>
      </c>
      <c r="BA161" s="23">
        <v>-42.942938289138468</v>
      </c>
    </row>
    <row r="162" spans="40:53">
      <c r="AN162" s="23">
        <v>14</v>
      </c>
      <c r="AO162" s="23">
        <v>3</v>
      </c>
      <c r="AP162" s="23">
        <v>0</v>
      </c>
      <c r="AQ162" s="23">
        <v>0</v>
      </c>
      <c r="AR162" s="23">
        <v>0</v>
      </c>
      <c r="AS162" s="23">
        <v>0</v>
      </c>
      <c r="AT162" s="23">
        <v>0</v>
      </c>
      <c r="AU162" s="23">
        <v>-3.4346543230383206</v>
      </c>
      <c r="AV162" s="23" t="b">
        <v>0</v>
      </c>
      <c r="AW162" s="23">
        <v>51.913488368521968</v>
      </c>
      <c r="AX162" s="23">
        <v>38.778271924706729</v>
      </c>
      <c r="AY162" s="23">
        <v>33.101433835089992</v>
      </c>
      <c r="AZ162" s="23">
        <v>33.101433835089992</v>
      </c>
      <c r="BA162" s="23">
        <v>-51.468516077376734</v>
      </c>
    </row>
    <row r="163" spans="40:53">
      <c r="AN163" s="23">
        <v>15</v>
      </c>
      <c r="AO163" s="23">
        <v>0</v>
      </c>
      <c r="AP163" s="23">
        <v>-7.234223043204849E-5</v>
      </c>
      <c r="AQ163" s="23">
        <v>1.4632729336934758E-4</v>
      </c>
      <c r="AR163" s="23">
        <v>-7.3985062937299094E-5</v>
      </c>
      <c r="AS163" s="23">
        <v>-2.0188241195936078E-3</v>
      </c>
      <c r="AT163" s="23">
        <v>1.0523086382172369E-3</v>
      </c>
      <c r="AU163" s="23">
        <v>-4.6542630860457734E-15</v>
      </c>
      <c r="AV163" s="23" t="b">
        <v>1</v>
      </c>
      <c r="AW163" s="23">
        <v>63.56500134738755</v>
      </c>
      <c r="AX163" s="23">
        <v>38.814629256622965</v>
      </c>
      <c r="AY163" s="23">
        <v>38.814629256622965</v>
      </c>
      <c r="AZ163" s="23">
        <v>38.814629256622965</v>
      </c>
      <c r="BA163" s="23">
        <v>-48.090954228327824</v>
      </c>
    </row>
    <row r="164" spans="40:53">
      <c r="AN164" s="23">
        <v>15</v>
      </c>
      <c r="AO164" s="23">
        <v>1</v>
      </c>
      <c r="AP164" s="23">
        <v>-1.4865382333752541E-4</v>
      </c>
      <c r="AQ164" s="23">
        <v>2.8191534185608938E-4</v>
      </c>
      <c r="AR164" s="23">
        <v>-1.332615185185638E-4</v>
      </c>
      <c r="AS164" s="23">
        <v>-1.493317792098609E-3</v>
      </c>
      <c r="AT164" s="23">
        <v>8.4370666195698321E-4</v>
      </c>
      <c r="AU164" s="23">
        <v>-2.9490299091605721E-17</v>
      </c>
      <c r="AV164" s="23" t="b">
        <v>1</v>
      </c>
      <c r="AW164" s="23">
        <v>66.103105334227806</v>
      </c>
      <c r="AX164" s="23">
        <v>40.713067572465626</v>
      </c>
      <c r="AY164" s="23">
        <v>40.713067572465619</v>
      </c>
      <c r="AZ164" s="23">
        <v>40.713067572465626</v>
      </c>
      <c r="BA164" s="23">
        <v>-53.041944214080075</v>
      </c>
    </row>
    <row r="165" spans="40:53">
      <c r="AN165" s="23">
        <v>15</v>
      </c>
      <c r="AO165" s="23">
        <v>2</v>
      </c>
      <c r="AP165" s="23">
        <v>5.5115232295941146E-5</v>
      </c>
      <c r="AQ165" s="23">
        <v>8.9088892314728656E-5</v>
      </c>
      <c r="AR165" s="23">
        <v>-1.4420412461067024E-4</v>
      </c>
      <c r="AS165" s="23">
        <v>-1.4014499627049661E-4</v>
      </c>
      <c r="AT165" s="23">
        <v>1.4420412461067059E-4</v>
      </c>
      <c r="AU165" s="23">
        <v>6.3005156647477634E-15</v>
      </c>
      <c r="AV165" s="23" t="b">
        <v>1</v>
      </c>
      <c r="AW165" s="23">
        <v>56.111268044907035</v>
      </c>
      <c r="AX165" s="23">
        <v>36.009805818150426</v>
      </c>
      <c r="AY165" s="23">
        <v>33.23942312997498</v>
      </c>
      <c r="AZ165" s="23">
        <v>33.23942312997498</v>
      </c>
      <c r="BA165" s="23">
        <v>-51.81332665364053</v>
      </c>
    </row>
    <row r="166" spans="40:53">
      <c r="AN166" s="23">
        <v>15</v>
      </c>
      <c r="AO166" s="23">
        <v>3</v>
      </c>
      <c r="AP166" s="23">
        <v>0</v>
      </c>
      <c r="AQ166" s="23">
        <v>0</v>
      </c>
      <c r="AR166" s="23">
        <v>0</v>
      </c>
      <c r="AS166" s="23">
        <v>0</v>
      </c>
      <c r="AT166" s="23">
        <v>0</v>
      </c>
      <c r="AU166" s="23">
        <v>-1.1001190751674932</v>
      </c>
      <c r="AV166" s="23" t="b">
        <v>0</v>
      </c>
      <c r="AW166" s="23">
        <v>51.595503175690993</v>
      </c>
      <c r="AX166" s="23">
        <v>39.113448978345957</v>
      </c>
      <c r="AY166" s="23">
        <v>30.823234243559032</v>
      </c>
      <c r="AZ166" s="23">
        <v>30.823234243559032</v>
      </c>
      <c r="BA166" s="23">
        <v>-34.381015408652019</v>
      </c>
    </row>
    <row r="167" spans="40:53">
      <c r="AN167" s="23">
        <v>16</v>
      </c>
      <c r="AO167" s="23">
        <v>0</v>
      </c>
      <c r="AP167" s="23">
        <v>-1.9037222098372832E-4</v>
      </c>
      <c r="AQ167" s="23">
        <v>3.0686268860193917E-4</v>
      </c>
      <c r="AR167" s="23">
        <v>-1.1649046761821098E-4</v>
      </c>
      <c r="AS167" s="23">
        <v>-1.1786030076752928E-3</v>
      </c>
      <c r="AT167" s="23">
        <v>6.9784424979723095E-4</v>
      </c>
      <c r="AU167" s="23">
        <v>1.9810542095655137E-15</v>
      </c>
      <c r="AV167" s="23" t="b">
        <v>1</v>
      </c>
      <c r="AW167" s="23">
        <v>62.268336790185103</v>
      </c>
      <c r="AX167" s="23">
        <v>37.844756591455756</v>
      </c>
      <c r="AY167" s="23">
        <v>37.844756591455749</v>
      </c>
      <c r="AZ167" s="23">
        <v>37.844756591455756</v>
      </c>
      <c r="BA167" s="23">
        <v>-56.437075370767772</v>
      </c>
    </row>
    <row r="168" spans="40:53">
      <c r="AN168" s="23">
        <v>16</v>
      </c>
      <c r="AO168" s="23">
        <v>1</v>
      </c>
      <c r="AP168" s="23">
        <v>-1.7841230544198686E-4</v>
      </c>
      <c r="AQ168" s="23">
        <v>3.0111068848117392E-4</v>
      </c>
      <c r="AR168" s="23">
        <v>-1.2269838303918703E-4</v>
      </c>
      <c r="AS168" s="23">
        <v>-7.858066269075053E-4</v>
      </c>
      <c r="AT168" s="23">
        <v>5.2163018086001374E-4</v>
      </c>
      <c r="AU168" s="23">
        <v>-1.1752751549742868E-15</v>
      </c>
      <c r="AV168" s="23" t="b">
        <v>1</v>
      </c>
      <c r="AW168" s="23">
        <v>61.340705756122574</v>
      </c>
      <c r="AX168" s="23">
        <v>37.150911773765117</v>
      </c>
      <c r="AY168" s="23">
        <v>37.150911773765117</v>
      </c>
      <c r="AZ168" s="23">
        <v>37.150911773765117</v>
      </c>
      <c r="BA168" s="23">
        <v>-60.696402913506333</v>
      </c>
    </row>
    <row r="169" spans="40:53">
      <c r="AN169" s="23">
        <v>16</v>
      </c>
      <c r="AO169" s="23">
        <v>2</v>
      </c>
      <c r="AP169" s="23">
        <v>3.6735986691078912E-5</v>
      </c>
      <c r="AQ169" s="23">
        <v>7.152748020931858E-5</v>
      </c>
      <c r="AR169" s="23">
        <v>-1.0826346690039757E-4</v>
      </c>
      <c r="AS169" s="23">
        <v>-1.0252087711321865E-4</v>
      </c>
      <c r="AT169" s="23">
        <v>1.0826346690039754E-4</v>
      </c>
      <c r="AU169" s="23">
        <v>-9.4776617109992856E-15</v>
      </c>
      <c r="AV169" s="23" t="b">
        <v>1</v>
      </c>
      <c r="AW169" s="23">
        <v>51.871552571788932</v>
      </c>
      <c r="AX169" s="23">
        <v>35.420261204071743</v>
      </c>
      <c r="AY169" s="23">
        <v>30.06822197187801</v>
      </c>
      <c r="AZ169" s="23">
        <v>30.06822197187801</v>
      </c>
      <c r="BA169" s="23">
        <v>-54.372580789077098</v>
      </c>
    </row>
    <row r="170" spans="40:53">
      <c r="AN170" s="23">
        <v>16</v>
      </c>
      <c r="AO170" s="23">
        <v>3</v>
      </c>
      <c r="AP170" s="23">
        <v>5.9966172394300517E-5</v>
      </c>
      <c r="AQ170" s="23">
        <v>1.0186607082769953E-4</v>
      </c>
      <c r="AR170" s="23">
        <v>-1.6183224322200034E-4</v>
      </c>
      <c r="AS170" s="23">
        <v>-1.5631402194792233E-4</v>
      </c>
      <c r="AT170" s="23">
        <v>1.6183224322200042E-4</v>
      </c>
      <c r="AU170" s="23">
        <v>-3.2127078775090467E-15</v>
      </c>
      <c r="AV170" s="23" t="b">
        <v>1</v>
      </c>
      <c r="AW170" s="23">
        <v>55.576432941626877</v>
      </c>
      <c r="AX170" s="23">
        <v>35.597922098535179</v>
      </c>
      <c r="AY170" s="23">
        <v>32.839379846488896</v>
      </c>
      <c r="AZ170" s="23">
        <v>32.839379846488896</v>
      </c>
      <c r="BA170" s="23">
        <v>-52.50268155242339</v>
      </c>
    </row>
    <row r="171" spans="40:53">
      <c r="AN171" s="23">
        <v>17</v>
      </c>
      <c r="AO171" s="23">
        <v>0</v>
      </c>
      <c r="AP171" s="23">
        <v>-1.4222783873975054E-4</v>
      </c>
      <c r="AQ171" s="23">
        <v>2.6595321815559649E-4</v>
      </c>
      <c r="AR171" s="23">
        <v>-1.2372537941584579E-4</v>
      </c>
      <c r="AS171" s="23">
        <v>-4.9492466234227835E-4</v>
      </c>
      <c r="AT171" s="23">
        <v>3.8262825698518659E-4</v>
      </c>
      <c r="AU171" s="23">
        <v>-6.020357823377509E-15</v>
      </c>
      <c r="AV171" s="23" t="b">
        <v>1</v>
      </c>
      <c r="AW171" s="23">
        <v>59.853148153206782</v>
      </c>
      <c r="AX171" s="23">
        <v>36.038255883761927</v>
      </c>
      <c r="AY171" s="23">
        <v>36.038255883761927</v>
      </c>
      <c r="AZ171" s="23">
        <v>36.038255883761927</v>
      </c>
      <c r="BA171" s="23">
        <v>-64.756776005945781</v>
      </c>
    </row>
    <row r="172" spans="40:53">
      <c r="AN172" s="23">
        <v>17</v>
      </c>
      <c r="AO172" s="23">
        <v>1</v>
      </c>
      <c r="AP172" s="23">
        <v>-7.7777193820737696E-5</v>
      </c>
      <c r="AQ172" s="23">
        <v>1.9515148853949262E-4</v>
      </c>
      <c r="AR172" s="23">
        <v>-1.1737429471875494E-4</v>
      </c>
      <c r="AS172" s="23">
        <v>-2.0188478936962727E-4</v>
      </c>
      <c r="AT172" s="23">
        <v>2.2842778320839144E-4</v>
      </c>
      <c r="AU172" s="23">
        <v>-5.0211571012148681E-15</v>
      </c>
      <c r="AV172" s="23" t="b">
        <v>1</v>
      </c>
      <c r="AW172" s="23">
        <v>58.458327187296142</v>
      </c>
      <c r="AX172" s="23">
        <v>34.994964679321576</v>
      </c>
      <c r="AY172" s="23">
        <v>34.994964679321576</v>
      </c>
      <c r="AZ172" s="23">
        <v>34.994964679321576</v>
      </c>
      <c r="BA172" s="23">
        <v>-71.754871375078679</v>
      </c>
    </row>
    <row r="173" spans="40:53">
      <c r="AN173" s="23">
        <v>17</v>
      </c>
      <c r="AO173" s="23">
        <v>2</v>
      </c>
      <c r="AP173" s="23">
        <v>6.3907976609647928E-6</v>
      </c>
      <c r="AQ173" s="23">
        <v>4.2011426700264953E-5</v>
      </c>
      <c r="AR173" s="23">
        <v>-4.8402224361229893E-5</v>
      </c>
      <c r="AS173" s="23">
        <v>-3.2771117008113216E-5</v>
      </c>
      <c r="AT173" s="23">
        <v>4.8402224361230104E-5</v>
      </c>
      <c r="AU173" s="23">
        <v>1.560383766641138E-15</v>
      </c>
      <c r="AV173" s="23" t="b">
        <v>1</v>
      </c>
      <c r="AW173" s="23">
        <v>47.745806831089496</v>
      </c>
      <c r="AX173" s="23">
        <v>34.654321364868551</v>
      </c>
      <c r="AY173" s="23">
        <v>26.982267323771055</v>
      </c>
      <c r="AZ173" s="23">
        <v>26.982267323771055</v>
      </c>
      <c r="BA173" s="23">
        <v>-68.692911778468797</v>
      </c>
    </row>
    <row r="174" spans="40:53">
      <c r="AN174" s="23">
        <v>17</v>
      </c>
      <c r="AO174" s="23">
        <v>3</v>
      </c>
      <c r="AP174" s="23">
        <v>1.2860363887660285E-5</v>
      </c>
      <c r="AQ174" s="23">
        <v>4.1795736836150609E-5</v>
      </c>
      <c r="AR174" s="23">
        <v>-5.4656100723811033E-5</v>
      </c>
      <c r="AS174" s="23">
        <v>-4.6368454132773793E-5</v>
      </c>
      <c r="AT174" s="23">
        <v>5.4656100723811134E-5</v>
      </c>
      <c r="AU174" s="23">
        <v>4.4356879280726957E-15</v>
      </c>
      <c r="AV174" s="23" t="b">
        <v>1</v>
      </c>
      <c r="AW174" s="23">
        <v>48.446234409481903</v>
      </c>
      <c r="AX174" s="23">
        <v>34.636289807002044</v>
      </c>
      <c r="AY174" s="23">
        <v>27.50616963793448</v>
      </c>
      <c r="AZ174" s="23">
        <v>27.50616963793448</v>
      </c>
      <c r="BA174" s="23">
        <v>-60.982729761806709</v>
      </c>
    </row>
    <row r="175" spans="40:53">
      <c r="AN175" s="23">
        <v>18</v>
      </c>
      <c r="AO175" s="23">
        <v>0</v>
      </c>
      <c r="AP175" s="23">
        <v>-4.8088661682714965E-5</v>
      </c>
      <c r="AQ175" s="23">
        <v>1.5465602833778964E-4</v>
      </c>
      <c r="AR175" s="23">
        <v>-1.0656736665507452E-4</v>
      </c>
      <c r="AS175" s="23">
        <v>-8.6900480617563432E-5</v>
      </c>
      <c r="AT175" s="23">
        <v>1.6357545870434589E-4</v>
      </c>
      <c r="AU175" s="23">
        <v>8.3440199194484421E-16</v>
      </c>
      <c r="AV175" s="23" t="b">
        <v>1</v>
      </c>
      <c r="AW175" s="23">
        <v>56.73868719526736</v>
      </c>
      <c r="AX175" s="23">
        <v>33.708716965575611</v>
      </c>
      <c r="AY175" s="23">
        <v>33.708716965575604</v>
      </c>
      <c r="AZ175" s="23">
        <v>33.708716965575611</v>
      </c>
      <c r="BA175" s="23">
        <v>-78.399523055279417</v>
      </c>
    </row>
    <row r="176" spans="40:53">
      <c r="AN176" s="23">
        <v>18</v>
      </c>
      <c r="AO176" s="23">
        <v>1</v>
      </c>
      <c r="AP176" s="23">
        <v>-1.7405467710314024E-5</v>
      </c>
      <c r="AQ176" s="23">
        <v>1.2389383021723586E-4</v>
      </c>
      <c r="AR176" s="23">
        <v>-1.0648836250692178E-4</v>
      </c>
      <c r="AS176" s="23">
        <v>-1.5855357565126603E-5</v>
      </c>
      <c r="AT176" s="23">
        <v>1.2433722584703652E-4</v>
      </c>
      <c r="AU176" s="23">
        <v>5.3108559217029949E-15</v>
      </c>
      <c r="AV176" s="23" t="b">
        <v>1</v>
      </c>
      <c r="AW176" s="23">
        <v>56.486790804868242</v>
      </c>
      <c r="AX176" s="23">
        <v>33.520304764327904</v>
      </c>
      <c r="AY176" s="23">
        <v>33.520304764327896</v>
      </c>
      <c r="AZ176" s="23">
        <v>33.520304764327904</v>
      </c>
      <c r="BA176" s="23">
        <v>-86.798778248727473</v>
      </c>
    </row>
    <row r="177" spans="40:53">
      <c r="AN177" s="23">
        <v>18</v>
      </c>
      <c r="AO177" s="23">
        <v>2</v>
      </c>
      <c r="AP177" s="23">
        <v>1.1079277125594089E-7</v>
      </c>
      <c r="AQ177" s="23">
        <v>2.7905220741452455E-5</v>
      </c>
      <c r="AR177" s="23">
        <v>-2.8016013512708328E-5</v>
      </c>
      <c r="AS177" s="23">
        <v>-3.5166442745601876E-6</v>
      </c>
      <c r="AT177" s="23">
        <v>2.801601351270829E-5</v>
      </c>
      <c r="AU177" s="23">
        <v>-4.5137504844916521E-15</v>
      </c>
      <c r="AV177" s="23" t="b">
        <v>1</v>
      </c>
      <c r="AW177" s="23">
        <v>46.010090557284329</v>
      </c>
      <c r="AX177" s="23">
        <v>33.66703378350374</v>
      </c>
      <c r="AY177" s="23">
        <v>25.683994953250266</v>
      </c>
      <c r="AZ177" s="23">
        <v>25.683994953250266</v>
      </c>
      <c r="BA177" s="23">
        <v>-86.394530407614809</v>
      </c>
    </row>
    <row r="178" spans="40:53">
      <c r="AN178" s="23">
        <v>18</v>
      </c>
      <c r="AO178" s="23">
        <v>3</v>
      </c>
      <c r="AP178" s="23">
        <v>1.8405007834236818E-6</v>
      </c>
      <c r="AQ178" s="23">
        <v>3.3655017715478853E-5</v>
      </c>
      <c r="AR178" s="23">
        <v>-3.5495518498902604E-5</v>
      </c>
      <c r="AS178" s="23">
        <v>-1.574065900418224E-5</v>
      </c>
      <c r="AT178" s="23">
        <v>3.5495518498902618E-5</v>
      </c>
      <c r="AU178" s="23">
        <v>-6.0082147590456714E-15</v>
      </c>
      <c r="AV178" s="23" t="b">
        <v>1</v>
      </c>
      <c r="AW178" s="23">
        <v>46.556725892808011</v>
      </c>
      <c r="AX178" s="23">
        <v>33.885669919121817</v>
      </c>
      <c r="AY178" s="23">
        <v>26.092864515384949</v>
      </c>
      <c r="AZ178" s="23">
        <v>26.092864515384949</v>
      </c>
      <c r="BA178" s="23">
        <v>-76.837739333913134</v>
      </c>
    </row>
    <row r="179" spans="40:53">
      <c r="AN179" s="23">
        <v>19</v>
      </c>
      <c r="AO179" s="23">
        <v>0</v>
      </c>
      <c r="AP179" s="23">
        <v>1.823604915678345E-9</v>
      </c>
      <c r="AQ179" s="23">
        <v>6.0619385829999145E-5</v>
      </c>
      <c r="AR179" s="23">
        <v>-6.0621209434914826E-5</v>
      </c>
      <c r="AS179" s="23">
        <v>-6.6496860069876397E-7</v>
      </c>
      <c r="AT179" s="23">
        <v>6.0621209434914799E-5</v>
      </c>
      <c r="AU179" s="23">
        <v>-1.3279308208602458E-15</v>
      </c>
      <c r="AV179" s="23" t="b">
        <v>1</v>
      </c>
      <c r="AW179" s="23">
        <v>75.972053375081742</v>
      </c>
      <c r="AX179" s="23">
        <v>50.692422406143322</v>
      </c>
      <c r="AY179" s="23">
        <v>48.094793929998282</v>
      </c>
      <c r="AZ179" s="23">
        <v>48.094793929998282</v>
      </c>
      <c r="BA179" s="23">
        <v>-89.685748117017638</v>
      </c>
    </row>
    <row r="180" spans="40:53">
      <c r="AN180" s="23">
        <v>19</v>
      </c>
      <c r="AO180" s="23">
        <v>1</v>
      </c>
      <c r="AP180" s="23">
        <v>2.2911314849594078E-9</v>
      </c>
      <c r="AQ180" s="23">
        <v>6.300023118698942E-5</v>
      </c>
      <c r="AR180" s="23">
        <v>-6.3002522318474799E-5</v>
      </c>
      <c r="AS180" s="23">
        <v>-7.5984686147402088E-7</v>
      </c>
      <c r="AT180" s="23">
        <v>6.3002522318474948E-5</v>
      </c>
      <c r="AU180" s="23">
        <v>-6.3673025185728704E-15</v>
      </c>
      <c r="AV180" s="23" t="b">
        <v>1</v>
      </c>
      <c r="AW180" s="23">
        <v>75.723847871593733</v>
      </c>
      <c r="AX180" s="23">
        <v>50.492636755323055</v>
      </c>
      <c r="AY180" s="23">
        <v>47.909142419867976</v>
      </c>
      <c r="AZ180" s="23">
        <v>47.909142419867976</v>
      </c>
      <c r="BA180" s="23">
        <v>-89.654481502117392</v>
      </c>
    </row>
    <row r="181" spans="40:53">
      <c r="AN181" s="23">
        <v>19</v>
      </c>
      <c r="AO181" s="23">
        <v>2</v>
      </c>
      <c r="AP181" s="23">
        <v>4.46177506496781E-10</v>
      </c>
      <c r="AQ181" s="23">
        <v>4.9213068456406896E-5</v>
      </c>
      <c r="AR181" s="23">
        <v>-4.921351463391339E-5</v>
      </c>
      <c r="AS181" s="23">
        <v>-2.9636304887066827E-7</v>
      </c>
      <c r="AT181" s="23">
        <v>4.9213514633913478E-5</v>
      </c>
      <c r="AU181" s="23">
        <v>2.6706067912662945E-15</v>
      </c>
      <c r="AV181" s="23" t="b">
        <v>1</v>
      </c>
      <c r="AW181" s="23">
        <v>59.547974649452129</v>
      </c>
      <c r="AX181" s="23">
        <v>37.168463437149498</v>
      </c>
      <c r="AY181" s="23">
        <v>35.809993733939983</v>
      </c>
      <c r="AZ181" s="23">
        <v>35.809993733939983</v>
      </c>
      <c r="BA181" s="23">
        <v>-89.827481793748291</v>
      </c>
    </row>
    <row r="182" spans="40:53">
      <c r="AN182" s="23">
        <v>19</v>
      </c>
      <c r="AO182" s="23">
        <v>3</v>
      </c>
      <c r="AP182" s="23">
        <v>1.06501238601453E-9</v>
      </c>
      <c r="AQ182" s="23">
        <v>4.7578102880563834E-5</v>
      </c>
      <c r="AR182" s="23">
        <v>-4.7579167892949848E-5</v>
      </c>
      <c r="AS182" s="23">
        <v>4.5020559240880913E-7</v>
      </c>
      <c r="AT182" s="23">
        <v>4.7579167892949983E-5</v>
      </c>
      <c r="AU182" s="23">
        <v>-5.6378512969246231E-16</v>
      </c>
      <c r="AV182" s="23" t="b">
        <v>1</v>
      </c>
      <c r="AW182" s="23">
        <v>60.725420822000196</v>
      </c>
      <c r="AX182" s="23">
        <v>38.397634072570305</v>
      </c>
      <c r="AY182" s="23">
        <v>36.69069402848951</v>
      </c>
      <c r="AZ182" s="23">
        <v>36.69069402848951</v>
      </c>
      <c r="BA182" s="23">
        <v>89.728922694151393</v>
      </c>
    </row>
    <row r="183" spans="40:53">
      <c r="AN183" s="23">
        <v>20</v>
      </c>
      <c r="AO183" s="23">
        <v>0</v>
      </c>
      <c r="AP183" s="23">
        <v>3.480121392875901E-9</v>
      </c>
      <c r="AQ183" s="23">
        <v>7.1236830823962085E-5</v>
      </c>
      <c r="AR183" s="23">
        <v>-7.1240310945355106E-5</v>
      </c>
      <c r="AS183" s="23">
        <v>-9.9581688856193999E-7</v>
      </c>
      <c r="AT183" s="23">
        <v>7.1240310945355079E-5</v>
      </c>
      <c r="AU183" s="23">
        <v>-1.6193643648243494E-15</v>
      </c>
      <c r="AV183" s="23" t="b">
        <v>1</v>
      </c>
      <c r="AW183" s="23">
        <v>75.96973277801014</v>
      </c>
      <c r="AX183" s="23">
        <v>50.374163481350706</v>
      </c>
      <c r="AY183" s="23">
        <v>48.09305818141619</v>
      </c>
      <c r="AZ183" s="23">
        <v>48.09305818141619</v>
      </c>
      <c r="BA183" s="23">
        <v>-89.599538783993268</v>
      </c>
    </row>
    <row r="184" spans="40:53">
      <c r="AN184" s="23">
        <v>20</v>
      </c>
      <c r="AO184" s="23">
        <v>1</v>
      </c>
      <c r="AP184" s="23">
        <v>5.8361689970354287E-9</v>
      </c>
      <c r="AQ184" s="23">
        <v>8.0539730494218876E-5</v>
      </c>
      <c r="AR184" s="23">
        <v>-8.0545566663216061E-5</v>
      </c>
      <c r="AS184" s="23">
        <v>1.3711943379873628E-6</v>
      </c>
      <c r="AT184" s="23">
        <v>8.0545566663216088E-5</v>
      </c>
      <c r="AU184" s="23">
        <v>-9.3978644311043524E-15</v>
      </c>
      <c r="AV184" s="23" t="b">
        <v>1</v>
      </c>
      <c r="AW184" s="23">
        <v>75.836689453484269</v>
      </c>
      <c r="AX184" s="23">
        <v>50.198442813206242</v>
      </c>
      <c r="AY184" s="23">
        <v>47.993545101472833</v>
      </c>
      <c r="AZ184" s="23">
        <v>47.993545101472833</v>
      </c>
      <c r="BA184" s="23">
        <v>89.512279527128442</v>
      </c>
    </row>
    <row r="185" spans="40:53">
      <c r="AN185" s="23">
        <v>20</v>
      </c>
      <c r="AO185" s="23">
        <v>2</v>
      </c>
      <c r="AP185" s="23">
        <v>9.8254553222432144E-11</v>
      </c>
      <c r="AQ185" s="23">
        <v>6.1152114015439735E-5</v>
      </c>
      <c r="AR185" s="23">
        <v>-6.11522122699931E-5</v>
      </c>
      <c r="AS185" s="23">
        <v>-1.5502868962052502E-7</v>
      </c>
      <c r="AT185" s="23">
        <v>6.1152212269993195E-5</v>
      </c>
      <c r="AU185" s="23">
        <v>-3.1485231088979049E-15</v>
      </c>
      <c r="AV185" s="23" t="b">
        <v>1</v>
      </c>
      <c r="AW185" s="23">
        <v>59.184830632269261</v>
      </c>
      <c r="AX185" s="23">
        <v>36.725518637204182</v>
      </c>
      <c r="AY185" s="23">
        <v>35.538371089649814</v>
      </c>
      <c r="AZ185" s="23">
        <v>35.538371089649814</v>
      </c>
      <c r="BA185" s="23">
        <v>-89.927373852852512</v>
      </c>
    </row>
    <row r="186" spans="40:53">
      <c r="AN186" s="23">
        <v>20</v>
      </c>
      <c r="AO186" s="23">
        <v>3</v>
      </c>
      <c r="AP186" s="23">
        <v>3.2048420901560348E-8</v>
      </c>
      <c r="AQ186" s="23">
        <v>5.1457027802280103E-5</v>
      </c>
      <c r="AR186" s="23">
        <v>-5.1489076223181237E-5</v>
      </c>
      <c r="AS186" s="23">
        <v>2.5683586083928357E-6</v>
      </c>
      <c r="AT186" s="23">
        <v>5.1489076223180939E-5</v>
      </c>
      <c r="AU186" s="23">
        <v>-1.0880185641326534E-14</v>
      </c>
      <c r="AV186" s="23" t="b">
        <v>1</v>
      </c>
      <c r="AW186" s="23">
        <v>60.574229561290572</v>
      </c>
      <c r="AX186" s="23">
        <v>38.320973970493078</v>
      </c>
      <c r="AY186" s="23">
        <v>36.577606746077173</v>
      </c>
      <c r="AZ186" s="23">
        <v>36.577606746077173</v>
      </c>
      <c r="BA186" s="23">
        <v>88.570403541690283</v>
      </c>
    </row>
    <row r="187" spans="40:53">
      <c r="AN187" s="23">
        <v>21</v>
      </c>
      <c r="AO187" s="23">
        <v>0</v>
      </c>
      <c r="AP187" s="23">
        <v>1.968000063346409E-8</v>
      </c>
      <c r="AQ187" s="23">
        <v>8.8548929378547177E-5</v>
      </c>
      <c r="AR187" s="23">
        <v>-8.856860937918021E-5</v>
      </c>
      <c r="AS187" s="23">
        <v>2.6401840741077436E-6</v>
      </c>
      <c r="AT187" s="23">
        <v>8.8568609379179953E-5</v>
      </c>
      <c r="AU187" s="23">
        <v>-1.6784316991813597E-14</v>
      </c>
      <c r="AV187" s="23" t="b">
        <v>1</v>
      </c>
      <c r="AW187" s="23">
        <v>75.615502724795221</v>
      </c>
      <c r="AX187" s="23">
        <v>49.63799728770401</v>
      </c>
      <c r="AY187" s="23">
        <v>47.828102959276791</v>
      </c>
      <c r="AZ187" s="23">
        <v>47.828102959276791</v>
      </c>
      <c r="BA187" s="23">
        <v>89.145894815162535</v>
      </c>
    </row>
    <row r="188" spans="40:53">
      <c r="AN188" s="23">
        <v>21</v>
      </c>
      <c r="AO188" s="23">
        <v>1</v>
      </c>
      <c r="AP188" s="23">
        <v>6.097548227543825E-9</v>
      </c>
      <c r="AQ188" s="23">
        <v>9.0242620297253891E-5</v>
      </c>
      <c r="AR188" s="23">
        <v>-9.0248717845481849E-5</v>
      </c>
      <c r="AS188" s="23">
        <v>1.4835885271098101E-6</v>
      </c>
      <c r="AT188" s="23">
        <v>9.024871784548212E-5</v>
      </c>
      <c r="AU188" s="23">
        <v>4.2075717909817456E-15</v>
      </c>
      <c r="AV188" s="23" t="b">
        <v>1</v>
      </c>
      <c r="AW188" s="23">
        <v>75.299831126829034</v>
      </c>
      <c r="AX188" s="23">
        <v>49.55168121981179</v>
      </c>
      <c r="AY188" s="23">
        <v>47.591988497493688</v>
      </c>
      <c r="AZ188" s="23">
        <v>47.591988497493688</v>
      </c>
      <c r="BA188" s="23">
        <v>89.529039347361291</v>
      </c>
    </row>
    <row r="189" spans="40:53">
      <c r="AN189" s="23">
        <v>21</v>
      </c>
      <c r="AO189" s="23">
        <v>2</v>
      </c>
      <c r="AP189" s="23">
        <v>4.7284247800870817E-7</v>
      </c>
      <c r="AQ189" s="23">
        <v>1.3113402175143606E-4</v>
      </c>
      <c r="AR189" s="23">
        <v>-1.3160686422944505E-4</v>
      </c>
      <c r="AS189" s="23">
        <v>1.5748744178021247E-5</v>
      </c>
      <c r="AT189" s="23">
        <v>1.3160686422944505E-4</v>
      </c>
      <c r="AU189" s="23">
        <v>-6.7133798520302435E-15</v>
      </c>
      <c r="AV189" s="23" t="b">
        <v>1</v>
      </c>
      <c r="AW189" s="23">
        <v>64.145649670577683</v>
      </c>
      <c r="AX189" s="23">
        <v>39.956766079469205</v>
      </c>
      <c r="AY189" s="23">
        <v>39.248939683023679</v>
      </c>
      <c r="AZ189" s="23">
        <v>39.248939683023679</v>
      </c>
      <c r="BA189" s="23">
        <v>86.56361348763555</v>
      </c>
    </row>
    <row r="190" spans="40:53">
      <c r="AN190" s="23">
        <v>21</v>
      </c>
      <c r="AO190" s="23">
        <v>3</v>
      </c>
      <c r="AP190" s="23">
        <v>-9.1217765189072469E-5</v>
      </c>
      <c r="AQ190" s="23">
        <v>1.5522026912409497E-4</v>
      </c>
      <c r="AR190" s="23">
        <v>-6.4002503935022077E-5</v>
      </c>
      <c r="AS190" s="23">
        <v>2.9969862725349978E-5</v>
      </c>
      <c r="AT190" s="23">
        <v>1.56128099816711E-4</v>
      </c>
      <c r="AU190" s="23">
        <v>-6.0186230999015322E-15</v>
      </c>
      <c r="AV190" s="23" t="b">
        <v>1</v>
      </c>
      <c r="AW190" s="23">
        <v>57.840910850276153</v>
      </c>
      <c r="AX190" s="23">
        <v>34.533152697975154</v>
      </c>
      <c r="AY190" s="23">
        <v>34.533152697975147</v>
      </c>
      <c r="AZ190" s="23">
        <v>34.533152697975154</v>
      </c>
      <c r="BA190" s="23">
        <v>86.533092532042005</v>
      </c>
    </row>
    <row r="191" spans="40:53">
      <c r="AN191" s="23">
        <v>22</v>
      </c>
      <c r="AO191" s="23">
        <v>0</v>
      </c>
      <c r="AP191" s="23">
        <v>2.0844905092012311E-8</v>
      </c>
      <c r="AQ191" s="23">
        <v>9.3755008532285731E-5</v>
      </c>
      <c r="AR191" s="23">
        <v>-9.3775853437378021E-5</v>
      </c>
      <c r="AS191" s="23">
        <v>2.7959358038038289E-6</v>
      </c>
      <c r="AT191" s="23">
        <v>9.3775853437378198E-5</v>
      </c>
      <c r="AU191" s="23">
        <v>4.1485911927985342E-15</v>
      </c>
      <c r="AV191" s="23" t="b">
        <v>1</v>
      </c>
      <c r="AW191" s="23">
        <v>77.026606562170087</v>
      </c>
      <c r="AX191" s="23">
        <v>52.450418926736887</v>
      </c>
      <c r="AY191" s="23">
        <v>48.883573344412596</v>
      </c>
      <c r="AZ191" s="23">
        <v>48.883573344412596</v>
      </c>
      <c r="BA191" s="23">
        <v>89.145733901782876</v>
      </c>
    </row>
    <row r="192" spans="40:53">
      <c r="AN192" s="23">
        <v>22</v>
      </c>
      <c r="AO192" s="23">
        <v>1</v>
      </c>
      <c r="AP192" s="23">
        <v>1.2502416845698859E-7</v>
      </c>
      <c r="AQ192" s="23">
        <v>6.9952786763434916E-5</v>
      </c>
      <c r="AR192" s="23">
        <v>-7.0077810931891773E-5</v>
      </c>
      <c r="AS192" s="23">
        <v>5.914656032725067E-6</v>
      </c>
      <c r="AT192" s="23">
        <v>7.0077810931891638E-5</v>
      </c>
      <c r="AU192" s="23">
        <v>-3.02622510384154E-15</v>
      </c>
      <c r="AV192" s="23" t="b">
        <v>1</v>
      </c>
      <c r="AW192" s="23">
        <v>73.857011267859335</v>
      </c>
      <c r="AX192" s="23">
        <v>49.580980280113707</v>
      </c>
      <c r="AY192" s="23">
        <v>46.512795321276847</v>
      </c>
      <c r="AZ192" s="23">
        <v>46.512795321276847</v>
      </c>
      <c r="BA192" s="23">
        <v>87.579201862356712</v>
      </c>
    </row>
    <row r="193" spans="40:53">
      <c r="AN193" s="23">
        <v>22</v>
      </c>
      <c r="AO193" s="23">
        <v>2</v>
      </c>
      <c r="AP193" s="23">
        <v>-8.5912823494583223E-4</v>
      </c>
      <c r="AQ193" s="23">
        <v>8.8776860141419778E-4</v>
      </c>
      <c r="AR193" s="23">
        <v>-2.864036646836542E-5</v>
      </c>
      <c r="AS193" s="23">
        <v>-3.1913555378419684E-4</v>
      </c>
      <c r="AT193" s="23">
        <v>9.0222446559994345E-4</v>
      </c>
      <c r="AU193" s="23">
        <v>4.739264536368637E-15</v>
      </c>
      <c r="AV193" s="23" t="b">
        <v>1</v>
      </c>
      <c r="AW193" s="23">
        <v>53.261599308067915</v>
      </c>
      <c r="AX193" s="23">
        <v>31.107942171935409</v>
      </c>
      <c r="AY193" s="23">
        <v>31.107942171935406</v>
      </c>
      <c r="AZ193" s="23">
        <v>31.107942171935409</v>
      </c>
      <c r="BA193" s="23">
        <v>-84.823483765757459</v>
      </c>
    </row>
    <row r="194" spans="40:53">
      <c r="AN194" s="23">
        <v>22</v>
      </c>
      <c r="AO194" s="23">
        <v>3</v>
      </c>
      <c r="AP194" s="23">
        <v>-3.3452901595314757E-4</v>
      </c>
      <c r="AQ194" s="23">
        <v>4.4276392013133364E-4</v>
      </c>
      <c r="AR194" s="23">
        <v>-1.0823490417818598E-4</v>
      </c>
      <c r="AS194" s="23">
        <v>1.5726267302094843E-4</v>
      </c>
      <c r="AT194" s="23">
        <v>4.5063852870814427E-4</v>
      </c>
      <c r="AU194" s="23">
        <v>3.6472561082412369E-15</v>
      </c>
      <c r="AV194" s="23" t="b">
        <v>1</v>
      </c>
      <c r="AW194" s="23">
        <v>60.532988672193227</v>
      </c>
      <c r="AX194" s="23">
        <v>36.546759592277418</v>
      </c>
      <c r="AY194" s="23">
        <v>36.546759592277411</v>
      </c>
      <c r="AZ194" s="23">
        <v>36.546759592277418</v>
      </c>
      <c r="BA194" s="23">
        <v>84.281128409115098</v>
      </c>
    </row>
    <row r="195" spans="40:53">
      <c r="AN195" s="23">
        <v>23</v>
      </c>
      <c r="AO195" s="23">
        <v>0</v>
      </c>
      <c r="AP195" s="23">
        <v>6.0757053585369646E-8</v>
      </c>
      <c r="AQ195" s="23">
        <v>9.7680210159525199E-5</v>
      </c>
      <c r="AR195" s="23">
        <v>-9.7740967213110286E-5</v>
      </c>
      <c r="AS195" s="23">
        <v>4.8722732940043798E-6</v>
      </c>
      <c r="AT195" s="23">
        <v>9.7740967213110042E-5</v>
      </c>
      <c r="AU195" s="23">
        <v>-1.3812735677465326E-14</v>
      </c>
      <c r="AV195" s="23" t="b">
        <v>1</v>
      </c>
      <c r="AW195" s="23">
        <v>81.427192934368591</v>
      </c>
      <c r="AX195" s="23">
        <v>59.754523292930379</v>
      </c>
      <c r="AY195" s="23">
        <v>52.175101912380022</v>
      </c>
      <c r="AZ195" s="23">
        <v>52.175101912380022</v>
      </c>
      <c r="BA195" s="23">
        <v>88.5713439895665</v>
      </c>
    </row>
    <row r="196" spans="40:53">
      <c r="AN196" s="23">
        <v>23</v>
      </c>
      <c r="AO196" s="23">
        <v>1</v>
      </c>
      <c r="AP196" s="23">
        <v>0</v>
      </c>
      <c r="AQ196" s="23">
        <v>0</v>
      </c>
      <c r="AR196" s="23">
        <v>0</v>
      </c>
      <c r="AS196" s="23">
        <v>0</v>
      </c>
      <c r="AT196" s="23">
        <v>0</v>
      </c>
      <c r="AU196" s="23">
        <v>-0.98939724596713541</v>
      </c>
      <c r="AV196" s="23" t="b">
        <v>0</v>
      </c>
      <c r="AW196" s="23">
        <v>66.543089149762594</v>
      </c>
      <c r="AX196" s="23">
        <v>47.343355085138953</v>
      </c>
      <c r="AY196" s="23">
        <v>41.906885287349567</v>
      </c>
      <c r="AZ196" s="23">
        <v>41.906885287349567</v>
      </c>
      <c r="BA196" s="23">
        <v>88.119133752262314</v>
      </c>
    </row>
    <row r="197" spans="40:53">
      <c r="AN197" s="23">
        <v>23</v>
      </c>
      <c r="AO197" s="23">
        <v>2</v>
      </c>
      <c r="AP197" s="23">
        <v>-4.76209050692633E-3</v>
      </c>
      <c r="AQ197" s="23">
        <v>4.76209050692633E-3</v>
      </c>
      <c r="AR197" s="23">
        <v>0</v>
      </c>
      <c r="AS197" s="23">
        <v>-5.6603599694876813E-3</v>
      </c>
      <c r="AT197" s="23">
        <v>5.5396231588622086E-3</v>
      </c>
      <c r="AU197" s="23">
        <v>9.1810239966072515E-15</v>
      </c>
      <c r="AV197" s="23" t="b">
        <v>1</v>
      </c>
      <c r="AW197" s="23">
        <v>25.284853797318352</v>
      </c>
      <c r="AX197" s="23">
        <v>15.576609895471194</v>
      </c>
      <c r="AY197" s="23">
        <v>10.18203609969974</v>
      </c>
      <c r="AZ197" s="23">
        <v>15.576609895471194</v>
      </c>
      <c r="BA197" s="23">
        <v>-74.638182685194579</v>
      </c>
    </row>
    <row r="198" spans="40:53">
      <c r="AN198" s="23">
        <v>23</v>
      </c>
      <c r="AO198" s="23">
        <v>3</v>
      </c>
      <c r="AP198" s="23">
        <v>-1.0399385280539374E-3</v>
      </c>
      <c r="AQ198" s="23">
        <v>1.3657786263989271E-3</v>
      </c>
      <c r="AR198" s="23">
        <v>-3.2584009834498915E-4</v>
      </c>
      <c r="AS198" s="23">
        <v>8.2554503559134542E-4</v>
      </c>
      <c r="AT198" s="23">
        <v>1.4346314583587826E-3</v>
      </c>
      <c r="AU198" s="23">
        <v>-7.1210398688847931E-16</v>
      </c>
      <c r="AV198" s="23" t="b">
        <v>1</v>
      </c>
      <c r="AW198" s="23">
        <v>79.071523314427083</v>
      </c>
      <c r="AX198" s="23">
        <v>50.413119941132713</v>
      </c>
      <c r="AY198" s="23">
        <v>50.413119941132692</v>
      </c>
      <c r="AZ198" s="23">
        <v>50.413119941132713</v>
      </c>
      <c r="BA198" s="23">
        <v>80.529924109924551</v>
      </c>
    </row>
    <row r="199" spans="40:53">
      <c r="AN199" s="23">
        <v>24</v>
      </c>
      <c r="AO199" s="23">
        <v>0</v>
      </c>
      <c r="AP199" s="23">
        <v>1.2613562031586768E-6</v>
      </c>
      <c r="AQ199" s="23">
        <v>2.4626323718781827E-5</v>
      </c>
      <c r="AR199" s="23">
        <v>-2.5887679921940928E-5</v>
      </c>
      <c r="AS199" s="23">
        <v>1.1146760279775516E-5</v>
      </c>
      <c r="AT199" s="23">
        <v>2.5887679921941419E-5</v>
      </c>
      <c r="AU199" s="23">
        <v>2.2463801652161663E-14</v>
      </c>
      <c r="AV199" s="23" t="b">
        <v>1</v>
      </c>
      <c r="AW199" s="23">
        <v>84.98314871338313</v>
      </c>
      <c r="AX199" s="23">
        <v>71.096410445726505</v>
      </c>
      <c r="AY199" s="23">
        <v>54.834867916974432</v>
      </c>
      <c r="AZ199" s="23">
        <v>54.834867916974432</v>
      </c>
      <c r="BA199" s="23">
        <v>77.247760190844787</v>
      </c>
    </row>
    <row r="200" spans="40:53">
      <c r="AN200" s="23">
        <v>24</v>
      </c>
      <c r="AO200" s="23">
        <v>1</v>
      </c>
      <c r="AP200" s="23">
        <v>0</v>
      </c>
      <c r="AQ200" s="23">
        <v>0</v>
      </c>
      <c r="AR200" s="23">
        <v>0</v>
      </c>
      <c r="AS200" s="23">
        <v>0</v>
      </c>
      <c r="AT200" s="23">
        <v>0</v>
      </c>
      <c r="AU200" s="23">
        <v>-1.6517470064668998</v>
      </c>
      <c r="AV200" s="23" t="b">
        <v>0</v>
      </c>
      <c r="AW200" s="23">
        <v>59.592225446875872</v>
      </c>
      <c r="AX200" s="23">
        <v>40.143891083490317</v>
      </c>
      <c r="AY200" s="23">
        <v>37.286698456255941</v>
      </c>
      <c r="AZ200" s="23">
        <v>37.286698456255941</v>
      </c>
      <c r="BA200" s="23">
        <v>87.619155640146474</v>
      </c>
    </row>
    <row r="201" spans="40:53">
      <c r="AN201" s="23">
        <v>24</v>
      </c>
      <c r="AO201" s="23">
        <v>2</v>
      </c>
      <c r="AP201" s="23">
        <v>-1.7523902418974818E-2</v>
      </c>
      <c r="AQ201" s="23">
        <v>1.7523902418974821E-2</v>
      </c>
      <c r="AR201" s="23">
        <v>-8.5265128291212015E-19</v>
      </c>
      <c r="AS201" s="23">
        <v>-2.2914559542108092E-2</v>
      </c>
      <c r="AT201" s="23">
        <v>2.093696290635191E-2</v>
      </c>
      <c r="AU201" s="23">
        <v>3.9680932151231474E-14</v>
      </c>
      <c r="AV201" s="23" t="b">
        <v>1</v>
      </c>
      <c r="AW201" s="23">
        <v>8.9795526832248402</v>
      </c>
      <c r="AX201" s="23">
        <v>6.6524764628538833</v>
      </c>
      <c r="AY201" s="23">
        <v>-2.0139214130116598</v>
      </c>
      <c r="AZ201" s="23">
        <v>6.6524764628538833</v>
      </c>
      <c r="BA201" s="23">
        <v>-73.411495921966889</v>
      </c>
    </row>
    <row r="202" spans="40:53">
      <c r="AN202" s="23">
        <v>24</v>
      </c>
      <c r="AO202" s="23">
        <v>3</v>
      </c>
      <c r="AP202" s="23">
        <v>-6.2074200700472284E-3</v>
      </c>
      <c r="AQ202" s="23">
        <v>6.8076649263812484E-3</v>
      </c>
      <c r="AR202" s="23">
        <v>-6.002448563340204E-4</v>
      </c>
      <c r="AS202" s="23">
        <v>7.451829348306165E-4</v>
      </c>
      <c r="AT202" s="23">
        <v>6.8183226220591151E-3</v>
      </c>
      <c r="AU202" s="23">
        <v>-1.7651678729802001E-14</v>
      </c>
      <c r="AV202" s="23" t="b">
        <v>1</v>
      </c>
      <c r="AW202" s="23">
        <v>101.86920101841133</v>
      </c>
      <c r="AX202" s="23">
        <v>67.465212798587245</v>
      </c>
      <c r="AY202" s="23">
        <v>67.465212798587231</v>
      </c>
      <c r="AZ202" s="23">
        <v>67.465212798587245</v>
      </c>
      <c r="BA202" s="23">
        <v>88.361544549162446</v>
      </c>
    </row>
    <row r="203" spans="40:53">
      <c r="AN203" s="23">
        <v>25</v>
      </c>
      <c r="AO203" s="23">
        <v>0</v>
      </c>
      <c r="AP203" s="23">
        <v>0</v>
      </c>
      <c r="AQ203" s="23">
        <v>0</v>
      </c>
      <c r="AR203" s="23">
        <v>0</v>
      </c>
      <c r="AS203" s="23">
        <v>0</v>
      </c>
      <c r="AT203" s="23">
        <v>0</v>
      </c>
      <c r="AU203" s="23">
        <v>-0.73823935516421813</v>
      </c>
      <c r="AV203" s="23" t="b">
        <v>0</v>
      </c>
      <c r="AW203" s="23">
        <v>85.156293790387224</v>
      </c>
      <c r="AX203" s="23">
        <v>76.617920198707083</v>
      </c>
      <c r="AY203" s="23">
        <v>55.609588071438147</v>
      </c>
      <c r="AZ203" s="23">
        <v>55.609588071438147</v>
      </c>
      <c r="BA203" s="23">
        <v>-6.7521119019884548</v>
      </c>
    </row>
    <row r="204" spans="40:53">
      <c r="AN204" s="23">
        <v>25</v>
      </c>
      <c r="AO204" s="23">
        <v>1</v>
      </c>
      <c r="AP204" s="23">
        <v>-1.7561798002591821E-3</v>
      </c>
      <c r="AQ204" s="23">
        <v>1.7703895902761782E-3</v>
      </c>
      <c r="AR204" s="23">
        <v>-1.4209790016996067E-5</v>
      </c>
      <c r="AS204" s="23">
        <v>-5.8741055064510331E-4</v>
      </c>
      <c r="AT204" s="23">
        <v>1.7946830626189474E-3</v>
      </c>
      <c r="AU204" s="23">
        <v>-3.264749581788351E-15</v>
      </c>
      <c r="AV204" s="23" t="b">
        <v>1</v>
      </c>
      <c r="AW204" s="23">
        <v>59.460224268935931</v>
      </c>
      <c r="AX204" s="23">
        <v>35.744358643547528</v>
      </c>
      <c r="AY204" s="23">
        <v>35.744358643547528</v>
      </c>
      <c r="AZ204" s="23">
        <v>35.744358643547528</v>
      </c>
      <c r="BA204" s="23">
        <v>-85.271613320904081</v>
      </c>
    </row>
    <row r="205" spans="40:53">
      <c r="AN205" s="23">
        <v>25</v>
      </c>
      <c r="AO205" s="23">
        <v>2</v>
      </c>
      <c r="AP205" s="23">
        <v>-5.1803206692548509E-2</v>
      </c>
      <c r="AQ205" s="23">
        <v>5.1803206692548509E-2</v>
      </c>
      <c r="AR205" s="23">
        <v>0</v>
      </c>
      <c r="AS205" s="23">
        <v>-5.6764212526682026E-2</v>
      </c>
      <c r="AT205" s="23">
        <v>5.9068741137546545E-2</v>
      </c>
      <c r="AU205" s="23">
        <v>9.0896908055970727E-14</v>
      </c>
      <c r="AV205" s="23" t="b">
        <v>1</v>
      </c>
      <c r="AW205" s="23">
        <v>5.7729601966489952</v>
      </c>
      <c r="AX205" s="23">
        <v>4.4980640265801677</v>
      </c>
      <c r="AY205" s="23">
        <v>-4.4123724108320346</v>
      </c>
      <c r="AZ205" s="23">
        <v>4.4980640265801677</v>
      </c>
      <c r="BA205" s="23">
        <v>-75.641202950850399</v>
      </c>
    </row>
    <row r="206" spans="40:53">
      <c r="AN206" s="23">
        <v>25</v>
      </c>
      <c r="AO206" s="23">
        <v>3</v>
      </c>
      <c r="AP206" s="23">
        <v>-2.4806745950784019E-2</v>
      </c>
      <c r="AQ206" s="23">
        <v>2.5500321221556228E-2</v>
      </c>
      <c r="AR206" s="23">
        <v>-6.9357527077220597E-4</v>
      </c>
      <c r="AS206" s="23">
        <v>-1.5287757966664412E-2</v>
      </c>
      <c r="AT206" s="23">
        <v>2.6636122693207861E-2</v>
      </c>
      <c r="AU206" s="23">
        <v>7.7516118524023625E-15</v>
      </c>
      <c r="AV206" s="23" t="b">
        <v>1</v>
      </c>
      <c r="AW206" s="23">
        <v>108.35065780956812</v>
      </c>
      <c r="AX206" s="23">
        <v>72.313180406931352</v>
      </c>
      <c r="AY206" s="23">
        <v>72.313180406931338</v>
      </c>
      <c r="AZ206" s="23">
        <v>72.313180406931338</v>
      </c>
      <c r="BA206" s="23">
        <v>-81.548278406908352</v>
      </c>
    </row>
    <row r="207" spans="40:53">
      <c r="AN207" s="23">
        <v>26</v>
      </c>
      <c r="AO207" s="23">
        <v>0</v>
      </c>
      <c r="AP207" s="23">
        <v>7.7191986364458251E-5</v>
      </c>
      <c r="AQ207" s="23">
        <v>1.5778496382399577E-4</v>
      </c>
      <c r="AR207" s="23">
        <v>-2.3497695018845387E-4</v>
      </c>
      <c r="AS207" s="23">
        <v>-2.2072367137231457E-4</v>
      </c>
      <c r="AT207" s="23">
        <v>2.349769501884536E-4</v>
      </c>
      <c r="AU207" s="23">
        <v>-1.1951377387742212E-14</v>
      </c>
      <c r="AV207" s="23" t="b">
        <v>1</v>
      </c>
      <c r="AW207" s="23">
        <v>78.538508449310953</v>
      </c>
      <c r="AX207" s="23">
        <v>50.090494948282</v>
      </c>
      <c r="AY207" s="23">
        <v>50.014438150277513</v>
      </c>
      <c r="AZ207" s="23">
        <v>50.014438150277513</v>
      </c>
      <c r="BA207" s="23">
        <v>-55.029343745723061</v>
      </c>
    </row>
    <row r="208" spans="40:53">
      <c r="AN208" s="23">
        <v>26</v>
      </c>
      <c r="AO208" s="23">
        <v>1</v>
      </c>
      <c r="AP208" s="23">
        <v>-1.1811879402303632E-2</v>
      </c>
      <c r="AQ208" s="23">
        <v>1.1971370098966547E-2</v>
      </c>
      <c r="AR208" s="23">
        <v>-1.5949069666291614E-4</v>
      </c>
      <c r="AS208" s="23">
        <v>-1.2706435101026189E-2</v>
      </c>
      <c r="AT208" s="23">
        <v>1.3562108362805764E-2</v>
      </c>
      <c r="AU208" s="23">
        <v>3.1510384579380712E-14</v>
      </c>
      <c r="AV208" s="23" t="b">
        <v>1</v>
      </c>
      <c r="AW208" s="23">
        <v>69.442066040634757</v>
      </c>
      <c r="AX208" s="23">
        <v>43.210526688798893</v>
      </c>
      <c r="AY208" s="23">
        <v>43.210526688798865</v>
      </c>
      <c r="AZ208" s="23">
        <v>43.210526688798893</v>
      </c>
      <c r="BA208" s="23">
        <v>-75.943099910736521</v>
      </c>
    </row>
    <row r="209" spans="40:53">
      <c r="AN209" s="23">
        <v>26</v>
      </c>
      <c r="AO209" s="23">
        <v>2</v>
      </c>
      <c r="AP209" s="23">
        <v>-0.11908136955093815</v>
      </c>
      <c r="AQ209" s="23">
        <v>0.11908136955093816</v>
      </c>
      <c r="AR209" s="23">
        <v>-3.4106051316484806E-18</v>
      </c>
      <c r="AS209" s="23">
        <v>-9.7372711550041957E-2</v>
      </c>
      <c r="AT209" s="23">
        <v>0.12864965531543029</v>
      </c>
      <c r="AU209" s="23">
        <v>-2.7651665679417903E-13</v>
      </c>
      <c r="AV209" s="23" t="b">
        <v>1</v>
      </c>
      <c r="AW209" s="23">
        <v>22.294380266078473</v>
      </c>
      <c r="AX209" s="23">
        <v>12.469198454919535</v>
      </c>
      <c r="AY209" s="23">
        <v>7.9452366763293201</v>
      </c>
      <c r="AZ209" s="23">
        <v>12.469198454919535</v>
      </c>
      <c r="BA209" s="23">
        <v>-78.881413597260249</v>
      </c>
    </row>
    <row r="210" spans="40:53">
      <c r="AN210" s="23">
        <v>26</v>
      </c>
      <c r="AO210" s="23">
        <v>3</v>
      </c>
      <c r="AP210" s="23">
        <v>-6.7824114869962371E-2</v>
      </c>
      <c r="AQ210" s="23">
        <v>6.8494239803652754E-2</v>
      </c>
      <c r="AR210" s="23">
        <v>-6.7012493369037623E-4</v>
      </c>
      <c r="AS210" s="23">
        <v>-7.7414991711892478E-2</v>
      </c>
      <c r="AT210" s="23">
        <v>7.8718375044641201E-2</v>
      </c>
      <c r="AU210" s="23">
        <v>6.3731138422173927E-14</v>
      </c>
      <c r="AV210" s="23" t="b">
        <v>1</v>
      </c>
      <c r="AW210" s="23">
        <v>105.08607164219578</v>
      </c>
      <c r="AX210" s="23">
        <v>69.871351586030613</v>
      </c>
      <c r="AY210" s="23">
        <v>69.871351586030556</v>
      </c>
      <c r="AZ210" s="23">
        <v>69.871351586030556</v>
      </c>
      <c r="BA210" s="23">
        <v>-75.20391064742148</v>
      </c>
    </row>
    <row r="211" spans="40:53">
      <c r="AN211" s="23">
        <v>27</v>
      </c>
      <c r="AO211" s="23">
        <v>0</v>
      </c>
      <c r="AP211" s="23">
        <v>-1.4386453273543221E-2</v>
      </c>
      <c r="AQ211" s="23">
        <v>1.4503439303799373E-2</v>
      </c>
      <c r="AR211" s="23">
        <v>-1.1698603025615114E-4</v>
      </c>
      <c r="AS211" s="23">
        <v>-3.6954091796790087E-2</v>
      </c>
      <c r="AT211" s="23">
        <v>2.3511801916304382E-2</v>
      </c>
      <c r="AU211" s="23">
        <v>-1.2290515827295678E-14</v>
      </c>
      <c r="AV211" s="23" t="b">
        <v>1</v>
      </c>
      <c r="AW211" s="23">
        <v>65.627924811612274</v>
      </c>
      <c r="AX211" s="23">
        <v>40.357644423629864</v>
      </c>
      <c r="AY211" s="23">
        <v>40.357644423629829</v>
      </c>
      <c r="AZ211" s="23">
        <v>40.357644423629829</v>
      </c>
      <c r="BA211" s="23">
        <v>-64.008755213089884</v>
      </c>
    </row>
    <row r="212" spans="40:53">
      <c r="AN212" s="23">
        <v>27</v>
      </c>
      <c r="AO212" s="23">
        <v>1</v>
      </c>
      <c r="AP212" s="23">
        <v>-8.7735045063922611E-3</v>
      </c>
      <c r="AQ212" s="23">
        <v>9.0590311230711127E-3</v>
      </c>
      <c r="AR212" s="23">
        <v>-2.855266166788526E-4</v>
      </c>
      <c r="AS212" s="23">
        <v>-3.0696079121282218E-2</v>
      </c>
      <c r="AT212" s="23">
        <v>1.7892753451971187E-2</v>
      </c>
      <c r="AU212" s="23">
        <v>3.7773603689394974E-15</v>
      </c>
      <c r="AV212" s="23" t="b">
        <v>1</v>
      </c>
      <c r="AW212" s="23">
        <v>79.23611921183911</v>
      </c>
      <c r="AX212" s="23">
        <v>50.536233556610114</v>
      </c>
      <c r="AY212" s="23">
        <v>50.536233556610085</v>
      </c>
      <c r="AZ212" s="23">
        <v>50.536233556610085</v>
      </c>
      <c r="BA212" s="23">
        <v>-60.076977667488599</v>
      </c>
    </row>
    <row r="213" spans="40:53">
      <c r="AN213" s="23">
        <v>27</v>
      </c>
      <c r="AO213" s="23">
        <v>2</v>
      </c>
      <c r="AP213" s="23">
        <v>-0.10732665007575197</v>
      </c>
      <c r="AQ213" s="23">
        <v>0.10732665007575198</v>
      </c>
      <c r="AR213" s="23">
        <v>-3.4106051316484806E-18</v>
      </c>
      <c r="AS213" s="23">
        <v>-0.23932055173963576</v>
      </c>
      <c r="AT213" s="23">
        <v>0.16074075848310482</v>
      </c>
      <c r="AU213" s="23">
        <v>-5.1267930872844758E-13</v>
      </c>
      <c r="AV213" s="23" t="b">
        <v>1</v>
      </c>
      <c r="AW213" s="23">
        <v>32.716778982100337</v>
      </c>
      <c r="AX213" s="23">
        <v>18.311425971702313</v>
      </c>
      <c r="AY213" s="23">
        <v>15.740930299630449</v>
      </c>
      <c r="AZ213" s="23">
        <v>18.311425971702313</v>
      </c>
      <c r="BA213" s="23">
        <v>-65.94490939114948</v>
      </c>
    </row>
    <row r="214" spans="40:53">
      <c r="AN214" s="23">
        <v>27</v>
      </c>
      <c r="AO214" s="23">
        <v>3</v>
      </c>
      <c r="AP214" s="23">
        <v>-0.127304131220772</v>
      </c>
      <c r="AQ214" s="23">
        <v>0.12769072271223011</v>
      </c>
      <c r="AR214" s="23">
        <v>-3.8659149145811659E-4</v>
      </c>
      <c r="AS214" s="23">
        <v>-0.2545487072233612</v>
      </c>
      <c r="AT214" s="23">
        <v>0.18034421850314761</v>
      </c>
      <c r="AU214" s="23">
        <v>3.2100190561212827E-14</v>
      </c>
      <c r="AV214" s="23" t="b">
        <v>1</v>
      </c>
      <c r="AW214" s="23">
        <v>78.389428620033726</v>
      </c>
      <c r="AX214" s="23">
        <v>49.902930165779388</v>
      </c>
      <c r="AY214" s="23">
        <v>49.902930165779367</v>
      </c>
      <c r="AZ214" s="23">
        <v>49.902930165779388</v>
      </c>
      <c r="BA214" s="23">
        <v>-67.525083544295569</v>
      </c>
    </row>
    <row r="215" spans="40:53">
      <c r="AN215" s="23">
        <v>28</v>
      </c>
      <c r="AO215" s="23">
        <v>0</v>
      </c>
      <c r="AP215" s="23">
        <v>-1.5759348607001556E-2</v>
      </c>
      <c r="AQ215" s="23">
        <v>1.5833896069726277E-2</v>
      </c>
      <c r="AR215" s="23">
        <v>-7.4547462724720509E-5</v>
      </c>
      <c r="AS215" s="23">
        <v>-4.073113381352058E-2</v>
      </c>
      <c r="AT215" s="23">
        <v>2.5811089761097417E-2</v>
      </c>
      <c r="AU215" s="23">
        <v>7.454713929488932E-14</v>
      </c>
      <c r="AV215" s="23" t="b">
        <v>1</v>
      </c>
      <c r="AW215" s="23">
        <v>61.569285236608252</v>
      </c>
      <c r="AX215" s="23">
        <v>37.321883509446309</v>
      </c>
      <c r="AY215" s="23">
        <v>37.321883509446238</v>
      </c>
      <c r="AZ215" s="23">
        <v>37.321883509446309</v>
      </c>
      <c r="BA215" s="23">
        <v>-63.899533954915761</v>
      </c>
    </row>
    <row r="216" spans="40:53">
      <c r="AN216" s="23">
        <v>28</v>
      </c>
      <c r="AO216" s="23">
        <v>1</v>
      </c>
      <c r="AP216" s="23">
        <v>-2.9191488930589756E-3</v>
      </c>
      <c r="AQ216" s="23">
        <v>3.2089640675790373E-3</v>
      </c>
      <c r="AR216" s="23">
        <v>-2.8981517452006178E-4</v>
      </c>
      <c r="AS216" s="23">
        <v>-4.9394516806103031E-2</v>
      </c>
      <c r="AT216" s="23">
        <v>2.5031510705035738E-2</v>
      </c>
      <c r="AU216" s="23">
        <v>9.27912260917374E-14</v>
      </c>
      <c r="AV216" s="23" t="b">
        <v>1</v>
      </c>
      <c r="AW216" s="23">
        <v>78.9285411863424</v>
      </c>
      <c r="AX216" s="23">
        <v>50.306172884651097</v>
      </c>
      <c r="AY216" s="23">
        <v>50.306172884651048</v>
      </c>
      <c r="AZ216" s="23">
        <v>50.306172884651097</v>
      </c>
      <c r="BA216" s="23">
        <v>-48.5361213102344</v>
      </c>
    </row>
    <row r="217" spans="40:53">
      <c r="AN217" s="23">
        <v>28</v>
      </c>
      <c r="AO217" s="23">
        <v>2</v>
      </c>
      <c r="AP217" s="23">
        <v>-4.1833160495615168E-2</v>
      </c>
      <c r="AQ217" s="23">
        <v>4.1833160495615154E-2</v>
      </c>
      <c r="AR217" s="23">
        <v>6.8212102632969612E-18</v>
      </c>
      <c r="AS217" s="23">
        <v>-0.352904182531873</v>
      </c>
      <c r="AT217" s="23">
        <v>0.1813431935010914</v>
      </c>
      <c r="AU217" s="23">
        <v>9.8574794160644075E-14</v>
      </c>
      <c r="AV217" s="23" t="b">
        <v>1</v>
      </c>
      <c r="AW217" s="23">
        <v>29.703186371985712</v>
      </c>
      <c r="AX217" s="23">
        <v>17.077547447844996</v>
      </c>
      <c r="AY217" s="23">
        <v>13.486838383362826</v>
      </c>
      <c r="AZ217" s="23">
        <v>17.077547447844996</v>
      </c>
      <c r="BA217" s="23">
        <v>-51.6687029104244</v>
      </c>
    </row>
    <row r="218" spans="40:53">
      <c r="AN218" s="23">
        <v>28</v>
      </c>
      <c r="AO218" s="23">
        <v>3</v>
      </c>
      <c r="AP218" s="23">
        <v>-9.2435513401347411E-2</v>
      </c>
      <c r="AQ218" s="23">
        <v>9.2831682448172428E-2</v>
      </c>
      <c r="AR218" s="23">
        <v>-3.9616904682501336E-4</v>
      </c>
      <c r="AS218" s="23">
        <v>-0.29781348181641504</v>
      </c>
      <c r="AT218" s="23">
        <v>0.17556684158233143</v>
      </c>
      <c r="AU218" s="23">
        <v>1.8352507014096631E-14</v>
      </c>
      <c r="AV218" s="23" t="b">
        <v>1</v>
      </c>
      <c r="AW218" s="23">
        <v>79.915892456491278</v>
      </c>
      <c r="AX218" s="23">
        <v>51.044686945605875</v>
      </c>
      <c r="AY218" s="23">
        <v>51.044686945605747</v>
      </c>
      <c r="AZ218" s="23">
        <v>51.044686945605747</v>
      </c>
      <c r="BA218" s="23">
        <v>-60.942693285127298</v>
      </c>
    </row>
    <row r="219" spans="40:53">
      <c r="AN219" s="23">
        <v>29</v>
      </c>
      <c r="AO219" s="23">
        <v>0</v>
      </c>
      <c r="AP219" s="23">
        <v>-4.8324346458104486E-3</v>
      </c>
      <c r="AQ219" s="23">
        <v>4.8731301918527002E-3</v>
      </c>
      <c r="AR219" s="23">
        <v>-4.0695546042252032E-5</v>
      </c>
      <c r="AS219" s="23">
        <v>-1.5820683753612522E-2</v>
      </c>
      <c r="AT219" s="23">
        <v>9.3005959277029596E-3</v>
      </c>
      <c r="AU219" s="23">
        <v>6.07413425113279E-15</v>
      </c>
      <c r="AV219" s="23" t="b">
        <v>1</v>
      </c>
      <c r="AW219" s="23">
        <v>57.302355640415726</v>
      </c>
      <c r="AX219" s="23">
        <v>34.13032686778979</v>
      </c>
      <c r="AY219" s="23">
        <v>34.130326867789769</v>
      </c>
      <c r="AZ219" s="23">
        <v>34.130326867789769</v>
      </c>
      <c r="BA219" s="23">
        <v>-60.763999189682373</v>
      </c>
    </row>
    <row r="220" spans="40:53">
      <c r="AN220" s="23">
        <v>29</v>
      </c>
      <c r="AO220" s="23">
        <v>1</v>
      </c>
      <c r="AP220" s="23">
        <v>-3.7324914421517285E-3</v>
      </c>
      <c r="AQ220" s="23">
        <v>4.0194481246418143E-3</v>
      </c>
      <c r="AR220" s="23">
        <v>-2.8695668249008522E-4</v>
      </c>
      <c r="AS220" s="23">
        <v>-2.9885090827990731E-2</v>
      </c>
      <c r="AT220" s="23">
        <v>1.5580537815481667E-2</v>
      </c>
      <c r="AU220" s="23">
        <v>-3.4355331079982676E-14</v>
      </c>
      <c r="AV220" s="23" t="b">
        <v>1</v>
      </c>
      <c r="AW220" s="23">
        <v>79.429582308608673</v>
      </c>
      <c r="AX220" s="23">
        <v>50.68093911537099</v>
      </c>
      <c r="AY220" s="23">
        <v>50.68093911537099</v>
      </c>
      <c r="AZ220" s="23">
        <v>50.68093911537099</v>
      </c>
      <c r="BA220" s="23">
        <v>-52.270778166678063</v>
      </c>
    </row>
    <row r="221" spans="40:53">
      <c r="AN221" s="23">
        <v>29</v>
      </c>
      <c r="AO221" s="23">
        <v>2</v>
      </c>
      <c r="AP221" s="23">
        <v>-2.7795242209284357E-4</v>
      </c>
      <c r="AQ221" s="23">
        <v>2.779524220928381E-4</v>
      </c>
      <c r="AR221" s="23">
        <v>2.3447910280083306E-18</v>
      </c>
      <c r="AS221" s="23">
        <v>-0.25906800770757943</v>
      </c>
      <c r="AT221" s="23">
        <v>0.12953430206683694</v>
      </c>
      <c r="AU221" s="23">
        <v>-2.8611661651023468E-14</v>
      </c>
      <c r="AV221" s="23" t="b">
        <v>1</v>
      </c>
      <c r="AW221" s="23">
        <v>29.397227007908537</v>
      </c>
      <c r="AX221" s="23">
        <v>16.462421630854674</v>
      </c>
      <c r="AY221" s="23">
        <v>13.257988429670508</v>
      </c>
      <c r="AZ221" s="23">
        <v>16.462421630854674</v>
      </c>
      <c r="BA221" s="23">
        <v>-45.061472184040916</v>
      </c>
    </row>
    <row r="222" spans="40:53">
      <c r="AN222" s="23">
        <v>29</v>
      </c>
      <c r="AO222" s="23">
        <v>3</v>
      </c>
      <c r="AP222" s="23">
        <v>-1.9101838789679228E-2</v>
      </c>
      <c r="AQ222" s="23">
        <v>1.9547340773612528E-2</v>
      </c>
      <c r="AR222" s="23">
        <v>-4.4550198393329969E-4</v>
      </c>
      <c r="AS222" s="23">
        <v>-0.21000019126113753</v>
      </c>
      <c r="AT222" s="23">
        <v>0.10698632086791955</v>
      </c>
      <c r="AU222" s="23">
        <v>-4.8956498577279461E-14</v>
      </c>
      <c r="AV222" s="23" t="b">
        <v>1</v>
      </c>
      <c r="AW222" s="23">
        <v>84.686289914354816</v>
      </c>
      <c r="AX222" s="23">
        <v>54.612824958375413</v>
      </c>
      <c r="AY222" s="23">
        <v>54.612824958375313</v>
      </c>
      <c r="AZ222" s="23">
        <v>54.612824958375313</v>
      </c>
      <c r="BA222" s="23">
        <v>-50.214110863098419</v>
      </c>
    </row>
    <row r="223" spans="40:53">
      <c r="AN223" s="23">
        <v>30</v>
      </c>
      <c r="AO223" s="23">
        <v>0</v>
      </c>
      <c r="AP223" s="23">
        <v>4.9484111194073923E-5</v>
      </c>
      <c r="AQ223" s="23">
        <v>3.1034546366129695E-5</v>
      </c>
      <c r="AR223" s="23">
        <v>-8.051865756020334E-5</v>
      </c>
      <c r="AS223" s="23">
        <v>-7.8376449096375427E-5</v>
      </c>
      <c r="AT223" s="23">
        <v>8.051865756020311E-5</v>
      </c>
      <c r="AU223" s="23">
        <v>-7.2485420443690884E-15</v>
      </c>
      <c r="AV223" s="23" t="b">
        <v>1</v>
      </c>
      <c r="AW223" s="23">
        <v>57.47175188439526</v>
      </c>
      <c r="AX223" s="23">
        <v>34.367446184006184</v>
      </c>
      <c r="AY223" s="23">
        <v>34.257031022465071</v>
      </c>
      <c r="AZ223" s="23">
        <v>34.257031022465071</v>
      </c>
      <c r="BA223" s="23">
        <v>-38.376952956522707</v>
      </c>
    </row>
    <row r="224" spans="40:53">
      <c r="AN224" s="23">
        <v>30</v>
      </c>
      <c r="AO224" s="23">
        <v>1</v>
      </c>
      <c r="AP224" s="23">
        <v>-5.3037396398356793E-3</v>
      </c>
      <c r="AQ224" s="23">
        <v>5.546331644665079E-3</v>
      </c>
      <c r="AR224" s="23">
        <v>-2.4259200482940003E-4</v>
      </c>
      <c r="AS224" s="23">
        <v>-8.0649614157328412E-3</v>
      </c>
      <c r="AT224" s="23">
        <v>6.8808753072976498E-3</v>
      </c>
      <c r="AU224" s="23">
        <v>1.0322472043799991E-14</v>
      </c>
      <c r="AV224" s="23" t="b">
        <v>1</v>
      </c>
      <c r="AW224" s="23">
        <v>72.552903668292871</v>
      </c>
      <c r="AX224" s="23">
        <v>45.537355446537639</v>
      </c>
      <c r="AY224" s="23">
        <v>45.537355446537617</v>
      </c>
      <c r="AZ224" s="23">
        <v>45.537355446537617</v>
      </c>
      <c r="BA224" s="23">
        <v>-71.688112999717475</v>
      </c>
    </row>
    <row r="225" spans="40:53">
      <c r="AN225" s="23">
        <v>30</v>
      </c>
      <c r="AO225" s="23">
        <v>2</v>
      </c>
      <c r="AP225" s="23">
        <v>4.587076860800442E-3</v>
      </c>
      <c r="AQ225" s="23">
        <v>-4.5870768608004403E-3</v>
      </c>
      <c r="AR225" s="23">
        <v>-8.5265128291212015E-19</v>
      </c>
      <c r="AS225" s="23">
        <v>-0.10014826788938434</v>
      </c>
      <c r="AT225" s="23">
        <v>5.0283796241312809E-2</v>
      </c>
      <c r="AU225" s="23">
        <v>-1.6182367945649645E-14</v>
      </c>
      <c r="AV225" s="23" t="b">
        <v>1</v>
      </c>
      <c r="AW225" s="23">
        <v>25.231600550176147</v>
      </c>
      <c r="AX225" s="23">
        <v>13.592853979839999</v>
      </c>
      <c r="AY225" s="23">
        <v>10.142204002456316</v>
      </c>
      <c r="AZ225" s="23">
        <v>13.592853979839999</v>
      </c>
      <c r="BA225" s="23">
        <v>-42.382993552582782</v>
      </c>
    </row>
    <row r="226" spans="40:53">
      <c r="AN226" s="23">
        <v>30</v>
      </c>
      <c r="AO226" s="23">
        <v>3</v>
      </c>
      <c r="AP226" s="23">
        <v>1.3783677119354205E-2</v>
      </c>
      <c r="AQ226" s="23">
        <v>-1.3273949570103763E-2</v>
      </c>
      <c r="AR226" s="23">
        <v>-5.0972754925044219E-4</v>
      </c>
      <c r="AS226" s="23">
        <v>-0.10869619327212243</v>
      </c>
      <c r="AT226" s="23">
        <v>5.6261509795246432E-2</v>
      </c>
      <c r="AU226" s="23">
        <v>-7.9836311173142605E-14</v>
      </c>
      <c r="AV226" s="23" t="b">
        <v>1</v>
      </c>
      <c r="AW226" s="23">
        <v>88.663802814630898</v>
      </c>
      <c r="AX226" s="23">
        <v>57.587905148467613</v>
      </c>
      <c r="AY226" s="23">
        <v>57.587905148467577</v>
      </c>
      <c r="AZ226" s="23">
        <v>57.587905148467577</v>
      </c>
      <c r="BA226" s="23">
        <v>-38.010764594809572</v>
      </c>
    </row>
    <row r="227" spans="40:53">
      <c r="AN227" s="23">
        <v>31</v>
      </c>
      <c r="AO227" s="23">
        <v>0</v>
      </c>
      <c r="AP227" s="23">
        <v>1.1011123658836483E-3</v>
      </c>
      <c r="AQ227" s="23">
        <v>-9.8081884837308148E-4</v>
      </c>
      <c r="AR227" s="23">
        <v>-1.2029351751056687E-4</v>
      </c>
      <c r="AS227" s="23">
        <v>-3.3735109974778977E-3</v>
      </c>
      <c r="AT227" s="23">
        <v>2.0422551079002545E-3</v>
      </c>
      <c r="AU227" s="23">
        <v>-1.1071872585421971E-14</v>
      </c>
      <c r="AV227" s="23" t="b">
        <v>1</v>
      </c>
      <c r="AW227" s="23">
        <v>59.892930433085759</v>
      </c>
      <c r="AX227" s="23">
        <v>36.068012034339461</v>
      </c>
      <c r="AY227" s="23">
        <v>36.068012034339453</v>
      </c>
      <c r="AZ227" s="23">
        <v>36.068012034339461</v>
      </c>
      <c r="BA227" s="23">
        <v>-29.159786200158759</v>
      </c>
    </row>
    <row r="228" spans="40:53">
      <c r="AN228" s="23">
        <v>31</v>
      </c>
      <c r="AO228" s="23">
        <v>1</v>
      </c>
      <c r="AP228" s="23">
        <v>0</v>
      </c>
      <c r="AQ228" s="23">
        <v>0</v>
      </c>
      <c r="AR228" s="23">
        <v>0</v>
      </c>
      <c r="AS228" s="23">
        <v>0</v>
      </c>
      <c r="AT228" s="23">
        <v>0</v>
      </c>
      <c r="AU228" s="23">
        <v>-1.7041210341824622</v>
      </c>
      <c r="AV228" s="23" t="b">
        <v>0</v>
      </c>
      <c r="AW228" s="23">
        <v>44.626243799300276</v>
      </c>
      <c r="AX228" s="23">
        <v>27.057855273189851</v>
      </c>
      <c r="AY228" s="23">
        <v>26.138292659683096</v>
      </c>
      <c r="AZ228" s="23">
        <v>26.138292659683096</v>
      </c>
      <c r="BA228" s="23">
        <v>-82.684476581560617</v>
      </c>
    </row>
    <row r="229" spans="40:53">
      <c r="AN229" s="23">
        <v>31</v>
      </c>
      <c r="AO229" s="23">
        <v>2</v>
      </c>
      <c r="AP229" s="23">
        <v>4.177056297969127E-3</v>
      </c>
      <c r="AQ229" s="23">
        <v>-4.1317229811459605E-3</v>
      </c>
      <c r="AR229" s="23">
        <v>-4.5333316823166424E-5</v>
      </c>
      <c r="AS229" s="23">
        <v>-9.9924940702308413E-3</v>
      </c>
      <c r="AT229" s="23">
        <v>6.520469187972072E-3</v>
      </c>
      <c r="AU229" s="23">
        <v>1.3598497328182191E-14</v>
      </c>
      <c r="AV229" s="23" t="b">
        <v>1</v>
      </c>
      <c r="AW229" s="23">
        <v>42.339248777846464</v>
      </c>
      <c r="AX229" s="23">
        <v>22.938297093109963</v>
      </c>
      <c r="AY229" s="23">
        <v>22.938297093109938</v>
      </c>
      <c r="AZ229" s="23">
        <v>22.938297093109963</v>
      </c>
      <c r="BA229" s="23">
        <v>-25.128203812122454</v>
      </c>
    </row>
    <row r="230" spans="40:53">
      <c r="AN230" s="23">
        <v>31</v>
      </c>
      <c r="AO230" s="23">
        <v>3</v>
      </c>
      <c r="AP230" s="23">
        <v>1.2036948888017486E-2</v>
      </c>
      <c r="AQ230" s="23">
        <v>-1.1493037736715424E-2</v>
      </c>
      <c r="AR230" s="23">
        <v>-5.4391115130206203E-4</v>
      </c>
      <c r="AS230" s="23">
        <v>-5.1057575550776738E-2</v>
      </c>
      <c r="AT230" s="23">
        <v>2.8381279169804739E-2</v>
      </c>
      <c r="AU230" s="23">
        <v>9.3356745944905839E-14</v>
      </c>
      <c r="AV230" s="23" t="b">
        <v>1</v>
      </c>
      <c r="AW230" s="23">
        <v>89.468689267433547</v>
      </c>
      <c r="AX230" s="23">
        <v>58.189940088653493</v>
      </c>
      <c r="AY230" s="23">
        <v>58.189940088653429</v>
      </c>
      <c r="AZ230" s="23">
        <v>58.189940088653493</v>
      </c>
      <c r="BA230" s="23">
        <v>-32.62864576149255</v>
      </c>
    </row>
    <row r="231" spans="40:53">
      <c r="AN231" s="23">
        <v>32</v>
      </c>
      <c r="AO231" s="23">
        <v>0</v>
      </c>
      <c r="AP231" s="23">
        <v>8.0479266598626394E-5</v>
      </c>
      <c r="AQ231" s="23">
        <v>1.8468325932047058E-4</v>
      </c>
      <c r="AR231" s="23">
        <v>-2.6516252591909657E-4</v>
      </c>
      <c r="AS231" s="23">
        <v>-2.438292292827535E-4</v>
      </c>
      <c r="AT231" s="23">
        <v>2.651625259190963E-4</v>
      </c>
      <c r="AU231" s="23">
        <v>-1.9346503565831341E-14</v>
      </c>
      <c r="AV231" s="23" t="b">
        <v>1</v>
      </c>
      <c r="AW231" s="23">
        <v>70.903752415271143</v>
      </c>
      <c r="AX231" s="23">
        <v>46.318922663168088</v>
      </c>
      <c r="AY231" s="23">
        <v>44.303831546969604</v>
      </c>
      <c r="AZ231" s="23">
        <v>44.303831546969604</v>
      </c>
      <c r="BA231" s="23">
        <v>-56.570075357389754</v>
      </c>
    </row>
    <row r="232" spans="40:53">
      <c r="AN232" s="23">
        <v>32</v>
      </c>
      <c r="AO232" s="23">
        <v>1</v>
      </c>
      <c r="AP232" s="23">
        <v>4.6499145396033584E-4</v>
      </c>
      <c r="AQ232" s="23">
        <v>-4.0366682070571314E-4</v>
      </c>
      <c r="AR232" s="23">
        <v>-6.1324633254622701E-5</v>
      </c>
      <c r="AS232" s="23">
        <v>-1.915993278278721E-3</v>
      </c>
      <c r="AT232" s="23">
        <v>1.0825175158533072E-3</v>
      </c>
      <c r="AU232" s="23">
        <v>-3.7895034332713351E-15</v>
      </c>
      <c r="AV232" s="23" t="b">
        <v>1</v>
      </c>
      <c r="AW232" s="23">
        <v>44.434184509120691</v>
      </c>
      <c r="AX232" s="23">
        <v>24.50525663539019</v>
      </c>
      <c r="AY232" s="23">
        <v>24.50525663539019</v>
      </c>
      <c r="AZ232" s="23">
        <v>24.50525663539019</v>
      </c>
      <c r="BA232" s="23">
        <v>-32.805888512992887</v>
      </c>
    </row>
    <row r="233" spans="40:53">
      <c r="AN233" s="23">
        <v>32</v>
      </c>
      <c r="AO233" s="23">
        <v>2</v>
      </c>
      <c r="AP233" s="23">
        <v>1.6874210803396071E-3</v>
      </c>
      <c r="AQ233" s="23">
        <v>-1.4270161447213227E-3</v>
      </c>
      <c r="AR233" s="23">
        <v>-2.6040493561828429E-4</v>
      </c>
      <c r="AS233" s="23">
        <v>-7.5432799360714052E-4</v>
      </c>
      <c r="AT233" s="23">
        <v>1.7324454230740888E-3</v>
      </c>
      <c r="AU233" s="23">
        <v>1.9272777818102327E-15</v>
      </c>
      <c r="AV233" s="23" t="b">
        <v>1</v>
      </c>
      <c r="AW233" s="23">
        <v>53.079949193760157</v>
      </c>
      <c r="AX233" s="23">
        <v>30.972072428667577</v>
      </c>
      <c r="AY233" s="23">
        <v>30.972072428667577</v>
      </c>
      <c r="AZ233" s="23">
        <v>30.972072428667577</v>
      </c>
      <c r="BA233" s="23">
        <v>-6.807527792148651</v>
      </c>
    </row>
    <row r="234" spans="40:53">
      <c r="AN234" s="23">
        <v>32</v>
      </c>
      <c r="AO234" s="23">
        <v>3</v>
      </c>
      <c r="AP234" s="23">
        <v>2.271447173948542E-3</v>
      </c>
      <c r="AQ234" s="23">
        <v>-1.8236684448070767E-3</v>
      </c>
      <c r="AR234" s="23">
        <v>-4.4777872914146549E-4</v>
      </c>
      <c r="AS234" s="23">
        <v>-1.0057263472233522E-2</v>
      </c>
      <c r="AT234" s="23">
        <v>5.6534040869215922E-3</v>
      </c>
      <c r="AU234" s="23">
        <v>1.3949778832067494E-14</v>
      </c>
      <c r="AV234" s="23" t="b">
        <v>1</v>
      </c>
      <c r="AW234" s="23">
        <v>74.560389541597104</v>
      </c>
      <c r="AX234" s="23">
        <v>47.038904681775279</v>
      </c>
      <c r="AY234" s="23">
        <v>47.038904681775264</v>
      </c>
      <c r="AZ234" s="23">
        <v>47.038904681775264</v>
      </c>
      <c r="BA234" s="23">
        <v>-33.922417134963794</v>
      </c>
    </row>
    <row r="235" spans="40:53">
      <c r="AN235" s="23">
        <v>33</v>
      </c>
      <c r="AO235" s="23">
        <v>0</v>
      </c>
      <c r="AP235" s="23">
        <v>6.1807581585109512E-5</v>
      </c>
      <c r="AQ235" s="23">
        <v>7.0785706688537435E-5</v>
      </c>
      <c r="AR235" s="23">
        <v>-1.3259328827364678E-4</v>
      </c>
      <c r="AS235" s="23">
        <v>-1.3228897673217324E-4</v>
      </c>
      <c r="AT235" s="23">
        <v>1.3259328827364665E-4</v>
      </c>
      <c r="AU235" s="23">
        <v>-8.1731496570647266E-15</v>
      </c>
      <c r="AV235" s="23" t="b">
        <v>1</v>
      </c>
      <c r="AW235" s="23">
        <v>57.444713190651079</v>
      </c>
      <c r="AX235" s="23">
        <v>41.787180143879873</v>
      </c>
      <c r="AY235" s="23">
        <v>34.236806755657867</v>
      </c>
      <c r="AZ235" s="23">
        <v>34.236806755657867</v>
      </c>
      <c r="BA235" s="23">
        <v>-46.941284435285517</v>
      </c>
    </row>
    <row r="236" spans="40:53">
      <c r="AN236" s="23">
        <v>33</v>
      </c>
      <c r="AO236" s="23">
        <v>1</v>
      </c>
      <c r="AP236" s="23">
        <v>9.4288047817045139E-5</v>
      </c>
      <c r="AQ236" s="23">
        <v>7.6003793981790861E-5</v>
      </c>
      <c r="AR236" s="23">
        <v>-1.70291841798836E-4</v>
      </c>
      <c r="AS236" s="23">
        <v>-1.6930740516860965E-4</v>
      </c>
      <c r="AT236" s="23">
        <v>1.7029184179883595E-4</v>
      </c>
      <c r="AU236" s="23">
        <v>-4.3307371577760989E-15</v>
      </c>
      <c r="AV236" s="23" t="b">
        <v>1</v>
      </c>
      <c r="AW236" s="23">
        <v>51.415465109328608</v>
      </c>
      <c r="AX236" s="23">
        <v>34.127523827637305</v>
      </c>
      <c r="AY236" s="23">
        <v>29.72707995460863</v>
      </c>
      <c r="AZ236" s="23">
        <v>29.72707995460863</v>
      </c>
      <c r="BA236" s="23">
        <v>-41.918131989489268</v>
      </c>
    </row>
    <row r="237" spans="40:53">
      <c r="AN237" s="23">
        <v>33</v>
      </c>
      <c r="AO237" s="23">
        <v>2</v>
      </c>
      <c r="AP237" s="23">
        <v>2.3924158414552341E-4</v>
      </c>
      <c r="AQ237" s="23">
        <v>1.4406908129730773E-5</v>
      </c>
      <c r="AR237" s="23">
        <v>-2.5364849227525391E-4</v>
      </c>
      <c r="AS237" s="23">
        <v>-1.1741774182117157E-4</v>
      </c>
      <c r="AT237" s="23">
        <v>2.5364849227525374E-4</v>
      </c>
      <c r="AU237" s="23">
        <v>2.1033522146218786E-15</v>
      </c>
      <c r="AV237" s="23" t="b">
        <v>1</v>
      </c>
      <c r="AW237" s="23">
        <v>54.320781398929185</v>
      </c>
      <c r="AX237" s="23">
        <v>35.103265418134797</v>
      </c>
      <c r="AY237" s="23">
        <v>31.90018389062427</v>
      </c>
      <c r="AZ237" s="23">
        <v>31.90018389062427</v>
      </c>
      <c r="BA237" s="23">
        <v>-13.787690212452652</v>
      </c>
    </row>
    <row r="238" spans="40:53">
      <c r="AN238" s="23">
        <v>33</v>
      </c>
      <c r="AO238" s="23">
        <v>3</v>
      </c>
      <c r="AP238" s="23">
        <v>6.3199965527805212E-5</v>
      </c>
      <c r="AQ238" s="23">
        <v>1.676428664404412E-5</v>
      </c>
      <c r="AR238" s="23">
        <v>-7.9964252171849261E-5</v>
      </c>
      <c r="AS238" s="23">
        <v>-6.5099995023097507E-5</v>
      </c>
      <c r="AT238" s="23">
        <v>7.9964252171849112E-5</v>
      </c>
      <c r="AU238" s="23">
        <v>-1.0631252822523862E-14</v>
      </c>
      <c r="AV238" s="23" t="b">
        <v>1</v>
      </c>
      <c r="AW238" s="23">
        <v>41.121053843299705</v>
      </c>
      <c r="AX238" s="23">
        <v>26.971721823659148</v>
      </c>
      <c r="AY238" s="23">
        <v>22.027117743524641</v>
      </c>
      <c r="AZ238" s="23">
        <v>22.027117743524641</v>
      </c>
      <c r="BA238" s="23">
        <v>-27.249911417667846</v>
      </c>
    </row>
    <row r="239" spans="40:53">
      <c r="AN239" s="23">
        <v>34</v>
      </c>
      <c r="AO239" s="23">
        <v>0</v>
      </c>
      <c r="AP239" s="23">
        <v>7.9024541428984458E-5</v>
      </c>
      <c r="AQ239" s="23">
        <v>5.0793812205707238E-5</v>
      </c>
      <c r="AR239" s="23">
        <v>-1.2981835363469197E-4</v>
      </c>
      <c r="AS239" s="23">
        <v>-1.2671160510365227E-4</v>
      </c>
      <c r="AT239" s="23">
        <v>1.2981835363469227E-4</v>
      </c>
      <c r="AU239" s="23">
        <v>3.920475055707584E-15</v>
      </c>
      <c r="AV239" s="23" t="b">
        <v>1</v>
      </c>
      <c r="AW239" s="23">
        <v>48.65737584640361</v>
      </c>
      <c r="AX239" s="23">
        <v>34.593266397544525</v>
      </c>
      <c r="AY239" s="23">
        <v>27.66409815307513</v>
      </c>
      <c r="AZ239" s="23">
        <v>27.66409815307513</v>
      </c>
      <c r="BA239" s="23">
        <v>-38.719957653992964</v>
      </c>
    </row>
    <row r="240" spans="40:53">
      <c r="AN240" s="23">
        <v>34</v>
      </c>
      <c r="AO240" s="23">
        <v>1</v>
      </c>
      <c r="AP240" s="23">
        <v>3.1838584660636916E-5</v>
      </c>
      <c r="AQ240" s="23">
        <v>2.4718759495199069E-5</v>
      </c>
      <c r="AR240" s="23">
        <v>-5.6557344155836053E-5</v>
      </c>
      <c r="AS240" s="23">
        <v>-5.6107408312764028E-5</v>
      </c>
      <c r="AT240" s="23">
        <v>5.6557344155836093E-5</v>
      </c>
      <c r="AU240" s="23">
        <v>5.8286708792820718E-16</v>
      </c>
      <c r="AV240" s="23" t="b">
        <v>1</v>
      </c>
      <c r="AW240" s="23">
        <v>44.573457866444954</v>
      </c>
      <c r="AX240" s="23">
        <v>33.687484603440183</v>
      </c>
      <c r="AY240" s="23">
        <v>24.609429624082264</v>
      </c>
      <c r="AZ240" s="23">
        <v>24.609429624082264</v>
      </c>
      <c r="BA240" s="23">
        <v>-41.384013813828538</v>
      </c>
    </row>
    <row r="241" spans="40:53">
      <c r="AN241" s="23">
        <v>34</v>
      </c>
      <c r="AO241" s="23">
        <v>2</v>
      </c>
      <c r="AP241" s="23">
        <v>0</v>
      </c>
      <c r="AQ241" s="23">
        <v>0</v>
      </c>
      <c r="AR241" s="23">
        <v>0</v>
      </c>
      <c r="AS241" s="23">
        <v>0</v>
      </c>
      <c r="AT241" s="23">
        <v>0</v>
      </c>
      <c r="AU241" s="23">
        <v>-0.6198276641236633</v>
      </c>
      <c r="AV241" s="23" t="b">
        <v>0</v>
      </c>
      <c r="AW241" s="23">
        <v>37.503492794910187</v>
      </c>
      <c r="AX241" s="23">
        <v>28.706487761176593</v>
      </c>
      <c r="AY241" s="23">
        <v>19.862994166826031</v>
      </c>
      <c r="AZ241" s="23">
        <v>19.862994166826031</v>
      </c>
      <c r="BA241" s="23">
        <v>-11.027883874178453</v>
      </c>
    </row>
    <row r="242" spans="40:53">
      <c r="AN242" s="23">
        <v>34</v>
      </c>
      <c r="AO242" s="23">
        <v>3</v>
      </c>
      <c r="AP242" s="23">
        <v>1.2598269929185369E-4</v>
      </c>
      <c r="AQ242" s="23">
        <v>1.9091866394726365E-5</v>
      </c>
      <c r="AR242" s="23">
        <v>-1.4507456568658026E-4</v>
      </c>
      <c r="AS242" s="23">
        <v>-9.8086591600016394E-5</v>
      </c>
      <c r="AT242" s="23">
        <v>1.4507456568658037E-4</v>
      </c>
      <c r="AU242" s="23">
        <v>1.4259426972529354E-15</v>
      </c>
      <c r="AV242" s="23" t="b">
        <v>1</v>
      </c>
      <c r="AW242" s="23">
        <v>45.591298411552636</v>
      </c>
      <c r="AX242" s="23">
        <v>29.306226877040238</v>
      </c>
      <c r="AY242" s="23">
        <v>25.370748900309465</v>
      </c>
      <c r="AZ242" s="23">
        <v>25.370748900309465</v>
      </c>
      <c r="BA242" s="23">
        <v>-21.270264589746596</v>
      </c>
    </row>
    <row r="243" spans="40:53">
      <c r="AN243" s="23">
        <v>35</v>
      </c>
      <c r="AO243" s="23">
        <v>0</v>
      </c>
      <c r="AP243" s="23">
        <v>7.5210324689394173E-6</v>
      </c>
      <c r="AQ243" s="23">
        <v>1.0733770536957116E-5</v>
      </c>
      <c r="AR243" s="23">
        <v>-1.8254803005896391E-5</v>
      </c>
      <c r="AS243" s="23">
        <v>-1.7969867748272401E-5</v>
      </c>
      <c r="AT243" s="23">
        <v>1.825480300589634E-5</v>
      </c>
      <c r="AU243" s="23">
        <v>-5.0549842089964159E-15</v>
      </c>
      <c r="AV243" s="23" t="b">
        <v>1</v>
      </c>
      <c r="AW243" s="23">
        <v>43.254010894240977</v>
      </c>
      <c r="AX243" s="23">
        <v>34.270723179290556</v>
      </c>
      <c r="AY243" s="23">
        <v>23.62251628217739</v>
      </c>
      <c r="AZ243" s="23">
        <v>23.62251628217739</v>
      </c>
      <c r="BA243" s="23">
        <v>-50.068257588738923</v>
      </c>
    </row>
    <row r="244" spans="40:53">
      <c r="AN244" s="23">
        <v>35</v>
      </c>
      <c r="AO244" s="23">
        <v>1</v>
      </c>
      <c r="AP244" s="23">
        <v>0</v>
      </c>
      <c r="AQ244" s="23">
        <v>0</v>
      </c>
      <c r="AR244" s="23">
        <v>0</v>
      </c>
      <c r="AS244" s="23">
        <v>0</v>
      </c>
      <c r="AT244" s="23">
        <v>0</v>
      </c>
      <c r="AU244" s="23">
        <v>-0.64296986536099165</v>
      </c>
      <c r="AV244" s="23" t="b">
        <v>0</v>
      </c>
      <c r="AW244" s="23">
        <v>40.607876302094553</v>
      </c>
      <c r="AX244" s="23">
        <v>33.409528359171034</v>
      </c>
      <c r="AY244" s="23">
        <v>22.205221398379674</v>
      </c>
      <c r="AZ244" s="23">
        <v>22.205221398379674</v>
      </c>
      <c r="BA244" s="23">
        <v>-59.413408701250631</v>
      </c>
    </row>
    <row r="245" spans="40:53">
      <c r="AN245" s="23">
        <v>35</v>
      </c>
      <c r="AO245" s="23">
        <v>2</v>
      </c>
      <c r="AP245" s="23">
        <v>0</v>
      </c>
      <c r="AQ245" s="23">
        <v>0</v>
      </c>
      <c r="AR245" s="23">
        <v>0</v>
      </c>
      <c r="AS245" s="23">
        <v>0</v>
      </c>
      <c r="AT245" s="23">
        <v>0</v>
      </c>
      <c r="AU245" s="23">
        <v>-2.1017253846144333</v>
      </c>
      <c r="AV245" s="23" t="b">
        <v>0</v>
      </c>
      <c r="AW245" s="23">
        <v>35.178077339615228</v>
      </c>
      <c r="AX245" s="23">
        <v>29.551261441053402</v>
      </c>
      <c r="AY245" s="23">
        <v>19.418801634200587</v>
      </c>
      <c r="AZ245" s="23">
        <v>19.418801634200587</v>
      </c>
      <c r="BA245" s="23">
        <v>-14.249990507803291</v>
      </c>
    </row>
    <row r="246" spans="40:53">
      <c r="AN246" s="23">
        <v>35</v>
      </c>
      <c r="AO246" s="23">
        <v>3</v>
      </c>
      <c r="AP246" s="23">
        <v>0</v>
      </c>
      <c r="AQ246" s="23">
        <v>0</v>
      </c>
      <c r="AR246" s="23">
        <v>0</v>
      </c>
      <c r="AS246" s="23">
        <v>0</v>
      </c>
      <c r="AT246" s="23">
        <v>0</v>
      </c>
      <c r="AU246" s="23">
        <v>-0.55984519830268464</v>
      </c>
      <c r="AV246" s="23" t="b">
        <v>0</v>
      </c>
      <c r="AW246" s="23">
        <v>38.597622194908595</v>
      </c>
      <c r="AX246" s="23">
        <v>30.165550050735575</v>
      </c>
      <c r="AY246" s="23">
        <v>20.628951673693251</v>
      </c>
      <c r="AZ246" s="23">
        <v>20.628951673693251</v>
      </c>
      <c r="BA246" s="23">
        <v>-21.139592364566202</v>
      </c>
    </row>
    <row r="247" spans="40:53">
      <c r="AN247" s="23">
        <v>36</v>
      </c>
      <c r="AO247" s="23">
        <v>0</v>
      </c>
      <c r="AP247" s="23">
        <v>0</v>
      </c>
      <c r="AQ247" s="23">
        <v>0</v>
      </c>
      <c r="AR247" s="23">
        <v>0</v>
      </c>
      <c r="AS247" s="23">
        <v>0</v>
      </c>
      <c r="AT247" s="23">
        <v>0</v>
      </c>
      <c r="AU247" s="23">
        <v>-1.1721482263192833</v>
      </c>
      <c r="AV247" s="23" t="b">
        <v>0</v>
      </c>
      <c r="AW247" s="23">
        <v>39.954042386939101</v>
      </c>
      <c r="AX247" s="23">
        <v>33.974841781535979</v>
      </c>
      <c r="AY247" s="23">
        <v>22.178665250542522</v>
      </c>
      <c r="AZ247" s="23">
        <v>22.178665250542522</v>
      </c>
      <c r="BA247" s="23">
        <v>-69.360259114133143</v>
      </c>
    </row>
    <row r="248" spans="40:53">
      <c r="AN248" s="23">
        <v>36</v>
      </c>
      <c r="AO248" s="23">
        <v>1</v>
      </c>
      <c r="AP248" s="23">
        <v>0</v>
      </c>
      <c r="AQ248" s="23">
        <v>0</v>
      </c>
      <c r="AR248" s="23">
        <v>0</v>
      </c>
      <c r="AS248" s="23">
        <v>0</v>
      </c>
      <c r="AT248" s="23">
        <v>0</v>
      </c>
      <c r="AU248" s="23">
        <v>-1.5047360714481481</v>
      </c>
      <c r="AV248" s="23" t="b">
        <v>0</v>
      </c>
      <c r="AW248" s="23">
        <v>39.075184417132753</v>
      </c>
      <c r="AX248" s="23">
        <v>33.631412528605246</v>
      </c>
      <c r="AY248" s="23">
        <v>21.811979083721393</v>
      </c>
      <c r="AZ248" s="23">
        <v>21.811979083721393</v>
      </c>
      <c r="BA248" s="23">
        <v>-83.814290327184423</v>
      </c>
    </row>
    <row r="249" spans="40:53">
      <c r="AN249" s="23">
        <v>36</v>
      </c>
      <c r="AO249" s="23">
        <v>2</v>
      </c>
      <c r="AP249" s="23">
        <v>0</v>
      </c>
      <c r="AQ249" s="23">
        <v>0</v>
      </c>
      <c r="AR249" s="23">
        <v>0</v>
      </c>
      <c r="AS249" s="23">
        <v>0</v>
      </c>
      <c r="AT249" s="23">
        <v>0</v>
      </c>
      <c r="AU249" s="23">
        <v>-3.2766588781038024</v>
      </c>
      <c r="AV249" s="23" t="b">
        <v>0</v>
      </c>
      <c r="AW249" s="23">
        <v>33.396323768148861</v>
      </c>
      <c r="AX249" s="23">
        <v>30.313581897441743</v>
      </c>
      <c r="AY249" s="23">
        <v>19.112971699677182</v>
      </c>
      <c r="AZ249" s="23">
        <v>19.112971699677182</v>
      </c>
      <c r="BA249" s="23">
        <v>-3.9017649116615534</v>
      </c>
    </row>
    <row r="250" spans="40:53">
      <c r="AN250" s="23">
        <v>36</v>
      </c>
      <c r="AO250" s="23">
        <v>3</v>
      </c>
      <c r="AP250" s="23">
        <v>0</v>
      </c>
      <c r="AQ250" s="23">
        <v>0</v>
      </c>
      <c r="AR250" s="23">
        <v>0</v>
      </c>
      <c r="AS250" s="23">
        <v>0</v>
      </c>
      <c r="AT250" s="23">
        <v>0</v>
      </c>
      <c r="AU250" s="23">
        <v>-2.809041009944937</v>
      </c>
      <c r="AV250" s="23" t="b">
        <v>0</v>
      </c>
      <c r="AW250" s="23">
        <v>34.009416204176077</v>
      </c>
      <c r="AX250" s="23">
        <v>29.86677493221644</v>
      </c>
      <c r="AY250" s="23">
        <v>19.162857340917753</v>
      </c>
      <c r="AZ250" s="23">
        <v>19.162857340917753</v>
      </c>
      <c r="BA250" s="23">
        <v>-12.634743421676955</v>
      </c>
    </row>
    <row r="251" spans="40:53">
      <c r="AN251" s="23">
        <v>37</v>
      </c>
      <c r="AO251" s="23">
        <v>0</v>
      </c>
      <c r="AP251" s="23">
        <v>1.4377140518568865E-8</v>
      </c>
      <c r="AQ251" s="23">
        <v>5.604024032599497E-5</v>
      </c>
      <c r="AR251" s="23">
        <v>-5.6054617466513401E-5</v>
      </c>
      <c r="AS251" s="23">
        <v>1.7952140929140431E-6</v>
      </c>
      <c r="AT251" s="23">
        <v>5.6054617466513191E-5</v>
      </c>
      <c r="AU251" s="23">
        <v>-6.0776036980847437E-15</v>
      </c>
      <c r="AV251" s="23" t="b">
        <v>1</v>
      </c>
      <c r="AW251" s="23">
        <v>48.589225906271395</v>
      </c>
      <c r="AX251" s="23">
        <v>28.030868795010264</v>
      </c>
      <c r="AY251" s="23">
        <v>27.613123701972981</v>
      </c>
      <c r="AZ251" s="23">
        <v>27.613123701972981</v>
      </c>
      <c r="BA251" s="23">
        <v>89.08236121488649</v>
      </c>
    </row>
    <row r="252" spans="40:53">
      <c r="AN252" s="23">
        <v>37</v>
      </c>
      <c r="AO252" s="23">
        <v>1</v>
      </c>
      <c r="AP252" s="23">
        <v>1.3629589410779629E-8</v>
      </c>
      <c r="AQ252" s="23">
        <v>5.5973825184743047E-5</v>
      </c>
      <c r="AR252" s="23">
        <v>-5.5987454774153826E-5</v>
      </c>
      <c r="AS252" s="23">
        <v>1.7468832302451276E-6</v>
      </c>
      <c r="AT252" s="23">
        <v>5.5987454774153866E-5</v>
      </c>
      <c r="AU252" s="23">
        <v>-1.8379395227974271E-15</v>
      </c>
      <c r="AV252" s="23" t="b">
        <v>1</v>
      </c>
      <c r="AW252" s="23">
        <v>49.280179212759307</v>
      </c>
      <c r="AX252" s="23">
        <v>28.235801703978151</v>
      </c>
      <c r="AY252" s="23">
        <v>28.129939497659834</v>
      </c>
      <c r="AZ252" s="23">
        <v>28.129939497659834</v>
      </c>
      <c r="BA252" s="23">
        <v>89.106002552260165</v>
      </c>
    </row>
    <row r="253" spans="40:53">
      <c r="AN253" s="23">
        <v>37</v>
      </c>
      <c r="AO253" s="23">
        <v>2</v>
      </c>
      <c r="AP253" s="23">
        <v>-1.7459160674266087E-4</v>
      </c>
      <c r="AQ253" s="23">
        <v>2.4163164499946683E-4</v>
      </c>
      <c r="AR253" s="23">
        <v>-6.7040038256805867E-5</v>
      </c>
      <c r="AS253" s="23">
        <v>6.0007964808081831E-6</v>
      </c>
      <c r="AT253" s="23">
        <v>2.4165327262793039E-4</v>
      </c>
      <c r="AU253" s="23">
        <v>-1.5890067039947553E-15</v>
      </c>
      <c r="AV253" s="23" t="b">
        <v>1</v>
      </c>
      <c r="AW253" s="23">
        <v>35.7610435523425</v>
      </c>
      <c r="AX253" s="23">
        <v>18.017964075107759</v>
      </c>
      <c r="AY253" s="23">
        <v>18.017964075107756</v>
      </c>
      <c r="AZ253" s="23">
        <v>18.017964075107759</v>
      </c>
      <c r="BA253" s="23">
        <v>89.587004700297229</v>
      </c>
    </row>
    <row r="254" spans="40:53">
      <c r="AN254" s="23">
        <v>37</v>
      </c>
      <c r="AO254" s="23">
        <v>3</v>
      </c>
      <c r="AP254" s="23">
        <v>-2.1128208942658615E-4</v>
      </c>
      <c r="AQ254" s="23">
        <v>2.5765673312874487E-4</v>
      </c>
      <c r="AR254" s="23">
        <v>-4.6374643702158843E-5</v>
      </c>
      <c r="AS254" s="23">
        <v>1.8792385257917076E-5</v>
      </c>
      <c r="AT254" s="23">
        <v>2.5784493042326178E-4</v>
      </c>
      <c r="AU254" s="23">
        <v>1.7963061593739837E-15</v>
      </c>
      <c r="AV254" s="23" t="b">
        <v>1</v>
      </c>
      <c r="AW254" s="23">
        <v>31.626862738851639</v>
      </c>
      <c r="AX254" s="23">
        <v>14.92570020347522</v>
      </c>
      <c r="AY254" s="23">
        <v>14.925700203475218</v>
      </c>
      <c r="AZ254" s="23">
        <v>14.925700203475218</v>
      </c>
      <c r="BA254" s="23">
        <v>88.85257044466033</v>
      </c>
    </row>
    <row r="255" spans="40:53">
      <c r="AN255" s="23">
        <v>38</v>
      </c>
      <c r="AO255" s="23">
        <v>0</v>
      </c>
      <c r="AP255" s="23">
        <v>4.0288437299196288E-9</v>
      </c>
      <c r="AQ255" s="23">
        <v>3.03253100533726E-5</v>
      </c>
      <c r="AR255" s="23">
        <v>-3.0329338897102307E-5</v>
      </c>
      <c r="AS255" s="23">
        <v>6.990734875880311E-7</v>
      </c>
      <c r="AT255" s="23">
        <v>3.0329338897102249E-5</v>
      </c>
      <c r="AU255" s="23">
        <v>1.7945714358980069E-15</v>
      </c>
      <c r="AV255" s="23" t="b">
        <v>1</v>
      </c>
      <c r="AW255" s="23">
        <v>47.774950404118186</v>
      </c>
      <c r="AX255" s="23">
        <v>28.530077410996014</v>
      </c>
      <c r="AY255" s="23">
        <v>27.004065987649717</v>
      </c>
      <c r="AZ255" s="23">
        <v>27.004065987649717</v>
      </c>
      <c r="BA255" s="23">
        <v>89.339624447352122</v>
      </c>
    </row>
    <row r="256" spans="40:53">
      <c r="AN256" s="23">
        <v>38</v>
      </c>
      <c r="AO256" s="23">
        <v>1</v>
      </c>
      <c r="AP256" s="23">
        <v>5.5350245727954215E-8</v>
      </c>
      <c r="AQ256" s="23">
        <v>3.920376408962335E-5</v>
      </c>
      <c r="AR256" s="23">
        <v>-3.9259114335351379E-5</v>
      </c>
      <c r="AS256" s="23">
        <v>2.9461418674791005E-6</v>
      </c>
      <c r="AT256" s="23">
        <v>3.9259114335351338E-5</v>
      </c>
      <c r="AU256" s="23">
        <v>-2.7417304537813436E-15</v>
      </c>
      <c r="AV256" s="23" t="b">
        <v>1</v>
      </c>
      <c r="AW256" s="23">
        <v>47.611470520911396</v>
      </c>
      <c r="AX256" s="23">
        <v>27.685987133749563</v>
      </c>
      <c r="AY256" s="23">
        <v>26.881787122891456</v>
      </c>
      <c r="AZ256" s="23">
        <v>26.881787122891456</v>
      </c>
      <c r="BA256" s="23">
        <v>87.848138761511606</v>
      </c>
    </row>
    <row r="257" spans="40:53">
      <c r="AN257" s="23">
        <v>38</v>
      </c>
      <c r="AO257" s="23">
        <v>2</v>
      </c>
      <c r="AP257" s="23">
        <v>-7.6100600962646136E-4</v>
      </c>
      <c r="AQ257" s="23">
        <v>8.6958437081726769E-4</v>
      </c>
      <c r="AR257" s="23">
        <v>-1.085783611908063E-4</v>
      </c>
      <c r="AS257" s="23">
        <v>2.3725948786852785E-5</v>
      </c>
      <c r="AT257" s="23">
        <v>8.6967067251214104E-4</v>
      </c>
      <c r="AU257" s="23">
        <v>8.7516799363029918E-16</v>
      </c>
      <c r="AV257" s="23" t="b">
        <v>1</v>
      </c>
      <c r="AW257" s="23">
        <v>39.858733649356878</v>
      </c>
      <c r="AX257" s="23">
        <v>21.082933803280962</v>
      </c>
      <c r="AY257" s="23">
        <v>21.082933803280962</v>
      </c>
      <c r="AZ257" s="23">
        <v>21.082933803280962</v>
      </c>
      <c r="BA257" s="23">
        <v>89.583187530496659</v>
      </c>
    </row>
    <row r="258" spans="40:53">
      <c r="AN258" s="23">
        <v>38</v>
      </c>
      <c r="AO258" s="23">
        <v>3</v>
      </c>
      <c r="AP258" s="23">
        <v>-6.0751931503358922E-4</v>
      </c>
      <c r="AQ258" s="23">
        <v>6.0751931503358911E-4</v>
      </c>
      <c r="AR258" s="23">
        <v>5.3290705182007509E-20</v>
      </c>
      <c r="AS258" s="23">
        <v>3.5895828274497296E-5</v>
      </c>
      <c r="AT258" s="23">
        <v>6.0778437439667642E-4</v>
      </c>
      <c r="AU258" s="23">
        <v>-2.5743296383495817E-15</v>
      </c>
      <c r="AV258" s="23" t="b">
        <v>1</v>
      </c>
      <c r="AW258" s="23">
        <v>28.214399991463132</v>
      </c>
      <c r="AX258" s="23">
        <v>12.648567033008735</v>
      </c>
      <c r="AY258" s="23">
        <v>12.373263398435924</v>
      </c>
      <c r="AZ258" s="23">
        <v>12.648567033008735</v>
      </c>
      <c r="BA258" s="23">
        <v>89.153902856467283</v>
      </c>
    </row>
    <row r="259" spans="40:53">
      <c r="AN259" s="23">
        <v>39</v>
      </c>
      <c r="AO259" s="23">
        <v>0</v>
      </c>
      <c r="AP259" s="23">
        <v>0</v>
      </c>
      <c r="AQ259" s="23">
        <v>0</v>
      </c>
      <c r="AR259" s="23">
        <v>0</v>
      </c>
      <c r="AS259" s="23">
        <v>0</v>
      </c>
      <c r="AT259" s="23">
        <v>0</v>
      </c>
      <c r="AU259" s="23">
        <v>-0.72223172977884409</v>
      </c>
      <c r="AV259" s="23" t="b">
        <v>0</v>
      </c>
      <c r="AW259" s="23">
        <v>47.865901022189973</v>
      </c>
      <c r="AX259" s="23">
        <v>33.353203510161848</v>
      </c>
      <c r="AY259" s="23">
        <v>27.703316277689392</v>
      </c>
      <c r="AZ259" s="23">
        <v>27.703316277689392</v>
      </c>
      <c r="BA259" s="23">
        <v>-87.5485437757483</v>
      </c>
    </row>
    <row r="260" spans="40:53">
      <c r="AN260" s="23">
        <v>39</v>
      </c>
      <c r="AO260" s="23">
        <v>1</v>
      </c>
      <c r="AP260" s="23">
        <v>-8.6209762255986183E-6</v>
      </c>
      <c r="AQ260" s="23">
        <v>4.7703494184576325E-5</v>
      </c>
      <c r="AR260" s="23">
        <v>-3.9082517958977496E-5</v>
      </c>
      <c r="AS260" s="23">
        <v>3.9889942567354734E-6</v>
      </c>
      <c r="AT260" s="23">
        <v>4.777403267499599E-5</v>
      </c>
      <c r="AU260" s="23">
        <v>-2.6012178522272222E-15</v>
      </c>
      <c r="AV260" s="23" t="b">
        <v>1</v>
      </c>
      <c r="AW260" s="23">
        <v>45.371169059789814</v>
      </c>
      <c r="AX260" s="23">
        <v>25.206097649614108</v>
      </c>
      <c r="AY260" s="23">
        <v>25.206097649614101</v>
      </c>
      <c r="AZ260" s="23">
        <v>25.206097649614108</v>
      </c>
      <c r="BA260" s="23">
        <v>87.974489935649302</v>
      </c>
    </row>
    <row r="261" spans="40:53">
      <c r="AN261" s="23">
        <v>39</v>
      </c>
      <c r="AO261" s="23">
        <v>2</v>
      </c>
      <c r="AP261" s="23">
        <v>-4.6690800550910662E-3</v>
      </c>
      <c r="AQ261" s="23">
        <v>4.8139802175857114E-3</v>
      </c>
      <c r="AR261" s="23">
        <v>-1.4490016249464529E-4</v>
      </c>
      <c r="AS261" s="23">
        <v>-1.1119659744867384E-3</v>
      </c>
      <c r="AT261" s="23">
        <v>4.8464656987237884E-3</v>
      </c>
      <c r="AU261" s="23">
        <v>1.8661287792820502E-14</v>
      </c>
      <c r="AV261" s="23" t="b">
        <v>1</v>
      </c>
      <c r="AW261" s="23">
        <v>41.833592317197763</v>
      </c>
      <c r="AX261" s="23">
        <v>22.560078704688451</v>
      </c>
      <c r="AY261" s="23">
        <v>22.560078704688443</v>
      </c>
      <c r="AZ261" s="23">
        <v>22.560078704688451</v>
      </c>
      <c r="BA261" s="23">
        <v>-86.656071793076393</v>
      </c>
    </row>
    <row r="262" spans="40:53">
      <c r="AN262" s="23">
        <v>39</v>
      </c>
      <c r="AO262" s="23">
        <v>3</v>
      </c>
      <c r="AP262" s="23">
        <v>-2.4285727364165223E-3</v>
      </c>
      <c r="AQ262" s="23">
        <v>2.4285727364165223E-3</v>
      </c>
      <c r="AR262" s="23">
        <v>0</v>
      </c>
      <c r="AS262" s="23">
        <v>-5.9286254076922331E-5</v>
      </c>
      <c r="AT262" s="23">
        <v>2.428753641489036E-3</v>
      </c>
      <c r="AU262" s="23">
        <v>-7.7906431306118407E-15</v>
      </c>
      <c r="AV262" s="23" t="b">
        <v>1</v>
      </c>
      <c r="AW262" s="23">
        <v>24.036088217063444</v>
      </c>
      <c r="AX262" s="23">
        <v>10.425518535401389</v>
      </c>
      <c r="AY262" s="23">
        <v>9.2479906715560674</v>
      </c>
      <c r="AZ262" s="23">
        <v>10.425518535401389</v>
      </c>
      <c r="BA262" s="23">
        <v>-89.650341596600043</v>
      </c>
    </row>
    <row r="263" spans="40:53">
      <c r="AN263" s="23">
        <v>40</v>
      </c>
      <c r="AO263" s="23">
        <v>0</v>
      </c>
      <c r="AP263" s="23">
        <v>2.7276647517549437E-7</v>
      </c>
      <c r="AQ263" s="23">
        <v>6.3445425180369699E-5</v>
      </c>
      <c r="AR263" s="23">
        <v>-6.3718191655544912E-5</v>
      </c>
      <c r="AS263" s="23">
        <v>8.320044469217996E-6</v>
      </c>
      <c r="AT263" s="23">
        <v>6.3718191655544668E-5</v>
      </c>
      <c r="AU263" s="23">
        <v>-7.1817551905439814E-16</v>
      </c>
      <c r="AV263" s="23" t="b">
        <v>1</v>
      </c>
      <c r="AW263" s="23">
        <v>50.919021645007788</v>
      </c>
      <c r="AX263" s="23">
        <v>32.021154336447196</v>
      </c>
      <c r="AY263" s="23">
        <v>29.355752657065704</v>
      </c>
      <c r="AZ263" s="23">
        <v>29.355752657065704</v>
      </c>
      <c r="BA263" s="23">
        <v>86.24857082798556</v>
      </c>
    </row>
    <row r="264" spans="40:53">
      <c r="AN264" s="23">
        <v>40</v>
      </c>
      <c r="AO264" s="23">
        <v>1</v>
      </c>
      <c r="AP264" s="23">
        <v>-2.6226356825658978E-3</v>
      </c>
      <c r="AQ264" s="23">
        <v>2.8170153380623481E-3</v>
      </c>
      <c r="AR264" s="23">
        <v>-1.9437965549645042E-4</v>
      </c>
      <c r="AS264" s="23">
        <v>1.1226885825297731E-3</v>
      </c>
      <c r="AT264" s="23">
        <v>2.8743391251197497E-3</v>
      </c>
      <c r="AU264" s="23">
        <v>-1.6625589793761719E-14</v>
      </c>
      <c r="AV264" s="23" t="b">
        <v>1</v>
      </c>
      <c r="AW264" s="23">
        <v>58.323614535406534</v>
      </c>
      <c r="AX264" s="23">
        <v>34.89420298425236</v>
      </c>
      <c r="AY264" s="23">
        <v>34.894202984252352</v>
      </c>
      <c r="AZ264" s="23">
        <v>34.894202984252352</v>
      </c>
      <c r="BA264" s="23">
        <v>84.169237768160926</v>
      </c>
    </row>
    <row r="265" spans="40:53">
      <c r="AN265" s="23">
        <v>40</v>
      </c>
      <c r="AO265" s="23">
        <v>2</v>
      </c>
      <c r="AP265" s="23">
        <v>-1.6405042415853395E-2</v>
      </c>
      <c r="AQ265" s="23">
        <v>1.6534332563403011E-2</v>
      </c>
      <c r="AR265" s="23">
        <v>-1.2929014754961519E-4</v>
      </c>
      <c r="AS265" s="23">
        <v>3.5080575535157414E-4</v>
      </c>
      <c r="AT265" s="23">
        <v>1.6535266561002078E-2</v>
      </c>
      <c r="AU265" s="23">
        <v>5.8052521123563849E-15</v>
      </c>
      <c r="AV265" s="23" t="b">
        <v>1</v>
      </c>
      <c r="AW265" s="23">
        <v>38.898772023879985</v>
      </c>
      <c r="AX265" s="23">
        <v>20.364906511651867</v>
      </c>
      <c r="AY265" s="23">
        <v>20.364906511651856</v>
      </c>
      <c r="AZ265" s="23">
        <v>20.364906511651856</v>
      </c>
      <c r="BA265" s="23">
        <v>89.694910280632172</v>
      </c>
    </row>
    <row r="266" spans="40:53">
      <c r="AN266" s="23">
        <v>40</v>
      </c>
      <c r="AO266" s="23">
        <v>3</v>
      </c>
      <c r="AP266" s="23">
        <v>-8.5066219063800429E-3</v>
      </c>
      <c r="AQ266" s="23">
        <v>8.5066219063800429E-3</v>
      </c>
      <c r="AR266" s="23">
        <v>0</v>
      </c>
      <c r="AS266" s="23">
        <v>-2.2188017411504269E-3</v>
      </c>
      <c r="AT266" s="23">
        <v>8.5786587850163309E-3</v>
      </c>
      <c r="AU266" s="23">
        <v>-1.3925492703403819E-14</v>
      </c>
      <c r="AV266" s="23" t="b">
        <v>1</v>
      </c>
      <c r="AW266" s="23">
        <v>23.631508781704532</v>
      </c>
      <c r="AX266" s="23">
        <v>10.127531218183279</v>
      </c>
      <c r="AY266" s="23">
        <v>8.945375370579562</v>
      </c>
      <c r="AZ266" s="23">
        <v>10.127531218183279</v>
      </c>
      <c r="BA266" s="23">
        <v>-86.284820897460591</v>
      </c>
    </row>
    <row r="267" spans="40:53">
      <c r="AN267" s="23">
        <v>41</v>
      </c>
      <c r="AO267" s="23">
        <v>0</v>
      </c>
      <c r="AP267" s="23">
        <v>-5.4361937646973642E-3</v>
      </c>
      <c r="AQ267" s="23">
        <v>5.4361937646973651E-3</v>
      </c>
      <c r="AR267" s="23">
        <v>-2.1316282072803004E-19</v>
      </c>
      <c r="AS267" s="23">
        <v>1.2745872748690663E-3</v>
      </c>
      <c r="AT267" s="23">
        <v>5.473421765920204E-3</v>
      </c>
      <c r="AU267" s="23">
        <v>2.5954065285826999E-14</v>
      </c>
      <c r="AV267" s="23" t="b">
        <v>1</v>
      </c>
      <c r="AW267" s="23">
        <v>30.843573419851744</v>
      </c>
      <c r="AX267" s="23">
        <v>16.529169175587178</v>
      </c>
      <c r="AY267" s="23">
        <v>14.339819379328612</v>
      </c>
      <c r="AZ267" s="23">
        <v>16.529169175587178</v>
      </c>
      <c r="BA267" s="23">
        <v>86.656821983705072</v>
      </c>
    </row>
    <row r="268" spans="40:53">
      <c r="AN268" s="23">
        <v>41</v>
      </c>
      <c r="AO268" s="23">
        <v>1</v>
      </c>
      <c r="AP268" s="23">
        <v>-1.7861281723710369E-2</v>
      </c>
      <c r="AQ268" s="23">
        <v>1.8396935713920086E-2</v>
      </c>
      <c r="AR268" s="23">
        <v>-5.3565399020971606E-4</v>
      </c>
      <c r="AS268" s="23">
        <v>3.3100390075760087E-3</v>
      </c>
      <c r="AT268" s="23">
        <v>1.8472322936946835E-2</v>
      </c>
      <c r="AU268" s="23">
        <v>9.5840869962504627E-14</v>
      </c>
      <c r="AV268" s="23" t="b">
        <v>1</v>
      </c>
      <c r="AW268" s="23">
        <v>87.40787363898113</v>
      </c>
      <c r="AX268" s="23">
        <v>56.648501530097036</v>
      </c>
      <c r="AY268" s="23">
        <v>56.648501530096972</v>
      </c>
      <c r="AZ268" s="23">
        <v>56.648501530097036</v>
      </c>
      <c r="BA268" s="23">
        <v>87.391942483677724</v>
      </c>
    </row>
    <row r="269" spans="40:53">
      <c r="AN269" s="23">
        <v>41</v>
      </c>
      <c r="AO269" s="23">
        <v>2</v>
      </c>
      <c r="AP269" s="23">
        <v>-5.3227916658340944E-2</v>
      </c>
      <c r="AQ269" s="23">
        <v>5.3290532806373185E-2</v>
      </c>
      <c r="AR269" s="23">
        <v>-6.2616148032241709E-5</v>
      </c>
      <c r="AS269" s="23">
        <v>3.5748757531483377E-2</v>
      </c>
      <c r="AT269" s="23">
        <v>5.6209937777426576E-2</v>
      </c>
      <c r="AU269" s="23">
        <v>1.232928689698376E-13</v>
      </c>
      <c r="AV269" s="23" t="b">
        <v>1</v>
      </c>
      <c r="AW269" s="23">
        <v>32.93462003118934</v>
      </c>
      <c r="AX269" s="23">
        <v>15.903869957145188</v>
      </c>
      <c r="AY269" s="23">
        <v>15.903869957145176</v>
      </c>
      <c r="AZ269" s="23">
        <v>15.903869957145188</v>
      </c>
      <c r="BA269" s="23">
        <v>80.723841865859711</v>
      </c>
    </row>
    <row r="270" spans="40:53">
      <c r="AN270" s="23">
        <v>41</v>
      </c>
      <c r="AO270" s="23">
        <v>3</v>
      </c>
      <c r="AP270" s="23">
        <v>-2.5441156779863128E-2</v>
      </c>
      <c r="AQ270" s="23">
        <v>2.548021935102969E-2</v>
      </c>
      <c r="AR270" s="23">
        <v>-3.9062571166560716E-5</v>
      </c>
      <c r="AS270" s="23">
        <v>-3.0583082892200494E-3</v>
      </c>
      <c r="AT270" s="23">
        <v>2.5526098070706348E-2</v>
      </c>
      <c r="AU270" s="23">
        <v>7.2010973573011228E-14</v>
      </c>
      <c r="AV270" s="23" t="b">
        <v>1</v>
      </c>
      <c r="AW270" s="23">
        <v>31.126383361326226</v>
      </c>
      <c r="AX270" s="23">
        <v>14.551354143774891</v>
      </c>
      <c r="AY270" s="23">
        <v>14.551354143774835</v>
      </c>
      <c r="AZ270" s="23">
        <v>14.551354143774891</v>
      </c>
      <c r="BA270" s="23">
        <v>-88.281488688363012</v>
      </c>
    </row>
    <row r="271" spans="40:53">
      <c r="AN271" s="23">
        <v>42</v>
      </c>
      <c r="AO271" s="23">
        <v>0</v>
      </c>
      <c r="AP271" s="23">
        <v>-3.1589175529651556E-2</v>
      </c>
      <c r="AQ271" s="23">
        <v>3.1589175529651556E-2</v>
      </c>
      <c r="AR271" s="23">
        <v>8.5265128291212015E-19</v>
      </c>
      <c r="AS271" s="23">
        <v>-5.1506919693273473E-3</v>
      </c>
      <c r="AT271" s="23">
        <v>3.1693980778435833E-2</v>
      </c>
      <c r="AU271" s="23">
        <v>3.6758790455948542E-14</v>
      </c>
      <c r="AV271" s="23" t="b">
        <v>1</v>
      </c>
      <c r="AW271" s="23">
        <v>1.0740019103862641</v>
      </c>
      <c r="AX271" s="23">
        <v>0.68461956719435002</v>
      </c>
      <c r="AY271" s="23">
        <v>-7.9270757096093893</v>
      </c>
      <c r="AZ271" s="23">
        <v>0.68461956719435002</v>
      </c>
      <c r="BA271" s="23">
        <v>-87.669599819117437</v>
      </c>
    </row>
    <row r="272" spans="40:53">
      <c r="AN272" s="23">
        <v>42</v>
      </c>
      <c r="AO272" s="23">
        <v>1</v>
      </c>
      <c r="AP272" s="23">
        <v>-6.8878791536210501E-2</v>
      </c>
      <c r="AQ272" s="23">
        <v>6.9647171121621651E-2</v>
      </c>
      <c r="AR272" s="23">
        <v>-7.6837958541115187E-4</v>
      </c>
      <c r="AS272" s="23">
        <v>-1.1677496611851393E-2</v>
      </c>
      <c r="AT272" s="23">
        <v>6.9892833603024063E-2</v>
      </c>
      <c r="AU272" s="23">
        <v>4.2893553292566722E-13</v>
      </c>
      <c r="AV272" s="23" t="b">
        <v>1</v>
      </c>
      <c r="AW272" s="23">
        <v>106.54356550576304</v>
      </c>
      <c r="AX272" s="23">
        <v>70.961520550757015</v>
      </c>
      <c r="AY272" s="23">
        <v>70.96152055075666</v>
      </c>
      <c r="AZ272" s="23">
        <v>70.961520550757015</v>
      </c>
      <c r="BA272" s="23">
        <v>-87.590729090873154</v>
      </c>
    </row>
    <row r="273" spans="40:53">
      <c r="AN273" s="23">
        <v>42</v>
      </c>
      <c r="AO273" s="23">
        <v>2</v>
      </c>
      <c r="AP273" s="23">
        <v>-0.17443572181613312</v>
      </c>
      <c r="AQ273" s="23">
        <v>0.17445042197908872</v>
      </c>
      <c r="AR273" s="23">
        <v>-1.4700162955603399E-5</v>
      </c>
      <c r="AS273" s="23">
        <v>0.13611845619611537</v>
      </c>
      <c r="AT273" s="23">
        <v>0.18725703329183335</v>
      </c>
      <c r="AU273" s="23">
        <v>6.5871787191529307E-14</v>
      </c>
      <c r="AV273" s="23" t="b">
        <v>1</v>
      </c>
      <c r="AW273" s="23">
        <v>28.648418214211873</v>
      </c>
      <c r="AX273" s="23">
        <v>12.697898176251408</v>
      </c>
      <c r="AY273" s="23">
        <v>12.697898176251215</v>
      </c>
      <c r="AZ273" s="23">
        <v>12.697898176251215</v>
      </c>
      <c r="BA273" s="23">
        <v>79.343340939936084</v>
      </c>
    </row>
    <row r="274" spans="40:53">
      <c r="AN274" s="23">
        <v>42</v>
      </c>
      <c r="AO274" s="23">
        <v>3</v>
      </c>
      <c r="AP274" s="23">
        <v>-8.5745009198611874E-2</v>
      </c>
      <c r="AQ274" s="23">
        <v>8.5875810978192343E-2</v>
      </c>
      <c r="AR274" s="23">
        <v>-1.3080177958048E-4</v>
      </c>
      <c r="AS274" s="23">
        <v>2.3850953553774701E-2</v>
      </c>
      <c r="AT274" s="23">
        <v>8.6700517764506949E-2</v>
      </c>
      <c r="AU274" s="23">
        <v>9.9737058889548535E-14</v>
      </c>
      <c r="AV274" s="23" t="b">
        <v>1</v>
      </c>
      <c r="AW274" s="23">
        <v>39.033991198586044</v>
      </c>
      <c r="AX274" s="23">
        <v>20.466047073122024</v>
      </c>
      <c r="AY274" s="23">
        <v>20.466047073121906</v>
      </c>
      <c r="AZ274" s="23">
        <v>20.466047073122024</v>
      </c>
      <c r="BA274" s="23">
        <v>86.044006638273203</v>
      </c>
    </row>
    <row r="275" spans="40:53">
      <c r="AN275" s="23">
        <v>43</v>
      </c>
      <c r="AO275" s="23">
        <v>0</v>
      </c>
      <c r="AP275" s="23">
        <v>-0.1201716739303811</v>
      </c>
      <c r="AQ275" s="23">
        <v>0.11984412849028928</v>
      </c>
      <c r="AR275" s="23">
        <v>3.2754544009182008E-4</v>
      </c>
      <c r="AS275" s="23">
        <v>-3.9443166587243353E-2</v>
      </c>
      <c r="AT275" s="23">
        <v>0.12178135862157918</v>
      </c>
      <c r="AU275" s="23">
        <v>-3.9664885959078688E-13</v>
      </c>
      <c r="AV275" s="23" t="b">
        <v>1</v>
      </c>
      <c r="AW275" s="23">
        <v>-14.293801778552398</v>
      </c>
      <c r="AX275" s="23">
        <v>-14.293801778552565</v>
      </c>
      <c r="AY275" s="23">
        <v>-19.421808590805782</v>
      </c>
      <c r="AZ275" s="23">
        <v>-14.293801778552398</v>
      </c>
      <c r="BA275" s="23">
        <v>-85.333835641969358</v>
      </c>
    </row>
    <row r="276" spans="40:53">
      <c r="AN276" s="23">
        <v>43</v>
      </c>
      <c r="AO276" s="23">
        <v>1</v>
      </c>
      <c r="AP276" s="23">
        <v>-0.17871648058708034</v>
      </c>
      <c r="AQ276" s="23">
        <v>0.17950896020675416</v>
      </c>
      <c r="AR276" s="23">
        <v>-7.9247961967380805E-4</v>
      </c>
      <c r="AS276" s="23">
        <v>-0.12614169388907553</v>
      </c>
      <c r="AT276" s="23">
        <v>0.19028909997652557</v>
      </c>
      <c r="AU276" s="23">
        <v>1.0184518159372935E-12</v>
      </c>
      <c r="AV276" s="23" t="b">
        <v>1</v>
      </c>
      <c r="AW276" s="23">
        <v>107.5539327565205</v>
      </c>
      <c r="AX276" s="23">
        <v>71.717249989682799</v>
      </c>
      <c r="AY276" s="23">
        <v>71.717249989682117</v>
      </c>
      <c r="AZ276" s="23">
        <v>71.717249989682799</v>
      </c>
      <c r="BA276" s="23">
        <v>-80.300668633965316</v>
      </c>
    </row>
    <row r="277" spans="40:53">
      <c r="AN277" s="23">
        <v>43</v>
      </c>
      <c r="AO277" s="23">
        <v>2</v>
      </c>
      <c r="AP277" s="23">
        <v>-0.36593602747241011</v>
      </c>
      <c r="AQ277" s="23">
        <v>0.36593602747241011</v>
      </c>
      <c r="AR277" s="23">
        <v>1.3642420526593922E-17</v>
      </c>
      <c r="AS277" s="23">
        <v>8.5053871673128861E-2</v>
      </c>
      <c r="AT277" s="23">
        <v>0.36839885514742815</v>
      </c>
      <c r="AU277" s="23">
        <v>2.0489079183283465E-13</v>
      </c>
      <c r="AV277" s="23" t="b">
        <v>1</v>
      </c>
      <c r="AW277" s="23">
        <v>24.803577527928599</v>
      </c>
      <c r="AX277" s="23">
        <v>10.387689303789099</v>
      </c>
      <c r="AY277" s="23">
        <v>9.8220534847032575</v>
      </c>
      <c r="AZ277" s="23">
        <v>10.387689303789099</v>
      </c>
      <c r="BA277" s="23">
        <v>86.685578370150239</v>
      </c>
    </row>
    <row r="278" spans="40:53">
      <c r="AN278" s="23">
        <v>43</v>
      </c>
      <c r="AO278" s="23">
        <v>3</v>
      </c>
      <c r="AP278" s="23">
        <v>-0.25519512686083262</v>
      </c>
      <c r="AQ278" s="23">
        <v>0.25534877694276237</v>
      </c>
      <c r="AR278" s="23">
        <v>-1.5365008192973423E-4</v>
      </c>
      <c r="AS278" s="23">
        <v>7.6281178030000826E-2</v>
      </c>
      <c r="AT278" s="23">
        <v>0.25818237313740694</v>
      </c>
      <c r="AU278" s="23">
        <v>1.387752759929306E-13</v>
      </c>
      <c r="AV278" s="23" t="b">
        <v>1</v>
      </c>
      <c r="AW278" s="23">
        <v>41.077827611166512</v>
      </c>
      <c r="AX278" s="23">
        <v>21.994785602778563</v>
      </c>
      <c r="AY278" s="23">
        <v>21.994785602778251</v>
      </c>
      <c r="AZ278" s="23">
        <v>21.994785602778251</v>
      </c>
      <c r="BA278" s="23">
        <v>85.75110430354195</v>
      </c>
    </row>
    <row r="279" spans="40:53">
      <c r="AN279" s="23">
        <v>44</v>
      </c>
      <c r="AO279" s="23">
        <v>0</v>
      </c>
      <c r="AP279" s="23">
        <v>-0.24338031652842826</v>
      </c>
      <c r="AQ279" s="23">
        <v>0.24324486902590742</v>
      </c>
      <c r="AR279" s="23">
        <v>1.3544750252084489E-4</v>
      </c>
      <c r="AS279" s="23">
        <v>-0.18344201933976004</v>
      </c>
      <c r="AT279" s="23">
        <v>0.26009418667149886</v>
      </c>
      <c r="AU279" s="23">
        <v>4.0527477207508156E-14</v>
      </c>
      <c r="AV279" s="23" t="b">
        <v>1</v>
      </c>
      <c r="AW279" s="23">
        <v>-7.2047681528882119</v>
      </c>
      <c r="AX279" s="23">
        <v>-7.2047681528886223</v>
      </c>
      <c r="AY279" s="23">
        <v>-14.119388702954295</v>
      </c>
      <c r="AZ279" s="23">
        <v>-7.2047681528886223</v>
      </c>
      <c r="BA279" s="23">
        <v>-79.672586534140763</v>
      </c>
    </row>
    <row r="280" spans="40:53">
      <c r="AN280" s="23">
        <v>44</v>
      </c>
      <c r="AO280" s="23">
        <v>1</v>
      </c>
      <c r="AP280" s="23">
        <v>-0.27966005676447592</v>
      </c>
      <c r="AQ280" s="23">
        <v>0.28007153097654502</v>
      </c>
      <c r="AR280" s="23">
        <v>-4.1147421206910609E-4</v>
      </c>
      <c r="AS280" s="23">
        <v>-0.28383690640228132</v>
      </c>
      <c r="AT280" s="23">
        <v>0.31399820026883174</v>
      </c>
      <c r="AU280" s="23">
        <v>8.3017186874867477E-13</v>
      </c>
      <c r="AV280" s="23" t="b">
        <v>1</v>
      </c>
      <c r="AW280" s="23">
        <v>73.3432794003336</v>
      </c>
      <c r="AX280" s="23">
        <v>46.12853673044004</v>
      </c>
      <c r="AY280" s="23">
        <v>46.128536730439414</v>
      </c>
      <c r="AZ280" s="23">
        <v>46.12853673044004</v>
      </c>
      <c r="BA280" s="23">
        <v>-76.555338342605751</v>
      </c>
    </row>
    <row r="281" spans="40:53">
      <c r="AN281" s="23">
        <v>44</v>
      </c>
      <c r="AO281" s="23">
        <v>2</v>
      </c>
      <c r="AP281" s="23">
        <v>-0.35924938082144175</v>
      </c>
      <c r="AQ281" s="23">
        <v>0.35942911667133659</v>
      </c>
      <c r="AR281" s="23">
        <v>-1.797358498948714E-4</v>
      </c>
      <c r="AS281" s="23">
        <v>-0.16331242372845592</v>
      </c>
      <c r="AT281" s="23">
        <v>0.3685901157208411</v>
      </c>
      <c r="AU281" s="23">
        <v>1.6607878267071996E-12</v>
      </c>
      <c r="AV281" s="23" t="b">
        <v>1</v>
      </c>
      <c r="AW281" s="23">
        <v>43.411263224992439</v>
      </c>
      <c r="AX281" s="23">
        <v>23.740137093421147</v>
      </c>
      <c r="AY281" s="23">
        <v>23.740137093420074</v>
      </c>
      <c r="AZ281" s="23">
        <v>23.740137093421147</v>
      </c>
      <c r="BA281" s="23">
        <v>-83.598761449630288</v>
      </c>
    </row>
    <row r="282" spans="40:53">
      <c r="AN282" s="23">
        <v>44</v>
      </c>
      <c r="AO282" s="23">
        <v>3</v>
      </c>
      <c r="AP282" s="23">
        <v>-0.41049936632606665</v>
      </c>
      <c r="AQ282" s="23">
        <v>0.41055320650152433</v>
      </c>
      <c r="AR282" s="23">
        <v>-5.3840175457675949E-5</v>
      </c>
      <c r="AS282" s="23">
        <v>-5.7727001693968216E-2</v>
      </c>
      <c r="AT282" s="23">
        <v>0.41156663083001616</v>
      </c>
      <c r="AU282" s="23">
        <v>4.777558557100825E-13</v>
      </c>
      <c r="AV282" s="23" t="b">
        <v>1</v>
      </c>
      <c r="AW282" s="23">
        <v>32.149587864271226</v>
      </c>
      <c r="AX282" s="23">
        <v>15.316685526336384</v>
      </c>
      <c r="AY282" s="23">
        <v>15.316685526336068</v>
      </c>
      <c r="AZ282" s="23">
        <v>15.316685526336068</v>
      </c>
      <c r="BA282" s="23">
        <v>-87.98911800616321</v>
      </c>
    </row>
    <row r="283" spans="40:53">
      <c r="AN283" s="23">
        <v>45</v>
      </c>
      <c r="AO283" s="23">
        <v>0</v>
      </c>
      <c r="AP283" s="23">
        <v>-0.28295751686409382</v>
      </c>
      <c r="AQ283" s="23">
        <v>0.28295751686409376</v>
      </c>
      <c r="AR283" s="23">
        <v>1.3642420526593922E-17</v>
      </c>
      <c r="AS283" s="23">
        <v>-0.48345151511395873</v>
      </c>
      <c r="AT283" s="23">
        <v>0.3721509078537758</v>
      </c>
      <c r="AU283" s="23">
        <v>1.7928367124220301E-15</v>
      </c>
      <c r="AV283" s="23" t="b">
        <v>1</v>
      </c>
      <c r="AW283" s="23">
        <v>24.986588062267963</v>
      </c>
      <c r="AX283" s="23">
        <v>12.348125163789291</v>
      </c>
      <c r="AY283" s="23">
        <v>9.9589407881370562</v>
      </c>
      <c r="AZ283" s="23">
        <v>12.348125163789291</v>
      </c>
      <c r="BA283" s="23">
        <v>-69.746651326746516</v>
      </c>
    </row>
    <row r="284" spans="40:53">
      <c r="AN284" s="23">
        <v>45</v>
      </c>
      <c r="AO284" s="23">
        <v>1</v>
      </c>
      <c r="AP284" s="23">
        <v>-0.26256938831017401</v>
      </c>
      <c r="AQ284" s="23">
        <v>0.26287544466814905</v>
      </c>
      <c r="AR284" s="23">
        <v>-3.0605635797504931E-4</v>
      </c>
      <c r="AS284" s="23">
        <v>-0.49118899590439052</v>
      </c>
      <c r="AT284" s="23">
        <v>0.35979135420986996</v>
      </c>
      <c r="AU284" s="23">
        <v>9.4740968542561532E-13</v>
      </c>
      <c r="AV284" s="23" t="b">
        <v>1</v>
      </c>
      <c r="AW284" s="23">
        <v>65.277986818471206</v>
      </c>
      <c r="AX284" s="23">
        <v>40.095899555100559</v>
      </c>
      <c r="AY284" s="23">
        <v>40.095899555100125</v>
      </c>
      <c r="AZ284" s="23">
        <v>40.095899555100559</v>
      </c>
      <c r="BA284" s="23">
        <v>-68.464935717680987</v>
      </c>
    </row>
    <row r="285" spans="40:53">
      <c r="AN285" s="23">
        <v>45</v>
      </c>
      <c r="AO285" s="23">
        <v>2</v>
      </c>
      <c r="AP285" s="23">
        <v>-0.36240319514017927</v>
      </c>
      <c r="AQ285" s="23">
        <v>0.36248066851877037</v>
      </c>
      <c r="AR285" s="23">
        <v>-7.7473378591105794E-5</v>
      </c>
      <c r="AS285" s="23">
        <v>-0.33530928733058341</v>
      </c>
      <c r="AT285" s="23">
        <v>0.39937848363519829</v>
      </c>
      <c r="AU285" s="23">
        <v>5.9181392425555757E-13</v>
      </c>
      <c r="AV285" s="23" t="b">
        <v>1</v>
      </c>
      <c r="AW285" s="23">
        <v>34.263635567752054</v>
      </c>
      <c r="AX285" s="23">
        <v>16.89794034592525</v>
      </c>
      <c r="AY285" s="23">
        <v>16.897940345924169</v>
      </c>
      <c r="AZ285" s="23">
        <v>16.89794034592525</v>
      </c>
      <c r="BA285" s="23">
        <v>-77.588085254903177</v>
      </c>
    </row>
    <row r="286" spans="40:53">
      <c r="AN286" s="23">
        <v>45</v>
      </c>
      <c r="AO286" s="23">
        <v>3</v>
      </c>
      <c r="AP286" s="23">
        <v>-0.34229940642791667</v>
      </c>
      <c r="AQ286" s="23">
        <v>0.34229940642791667</v>
      </c>
      <c r="AR286" s="23">
        <v>0</v>
      </c>
      <c r="AS286" s="23">
        <v>-0.19797911509189559</v>
      </c>
      <c r="AT286" s="23">
        <v>0.35632543572420788</v>
      </c>
      <c r="AU286" s="23">
        <v>7.8732333153030964E-13</v>
      </c>
      <c r="AV286" s="23" t="b">
        <v>1</v>
      </c>
      <c r="AW286" s="23">
        <v>14.00498085081415</v>
      </c>
      <c r="AX286" s="23">
        <v>4.7249862132901841</v>
      </c>
      <c r="AY286" s="23">
        <v>1.7449731934863157</v>
      </c>
      <c r="AZ286" s="23">
        <v>4.7249862132901841</v>
      </c>
      <c r="BA286" s="23">
        <v>-81.935330388263424</v>
      </c>
    </row>
    <row r="287" spans="40:53">
      <c r="AN287" s="23">
        <v>46</v>
      </c>
      <c r="AO287" s="23">
        <v>0</v>
      </c>
      <c r="AP287" s="23">
        <v>-0.22658708756476248</v>
      </c>
      <c r="AQ287" s="23">
        <v>0.22658708756476248</v>
      </c>
      <c r="AR287" s="23">
        <v>-6.8212102632969612E-18</v>
      </c>
      <c r="AS287" s="23">
        <v>-0.60884333001915969</v>
      </c>
      <c r="AT287" s="23">
        <v>0.37949210581813975</v>
      </c>
      <c r="AU287" s="23">
        <v>3.9936977336285651E-13</v>
      </c>
      <c r="AV287" s="23" t="b">
        <v>1</v>
      </c>
      <c r="AW287" s="23">
        <v>23.470375997979993</v>
      </c>
      <c r="AX287" s="23">
        <v>12.023350165085965</v>
      </c>
      <c r="AY287" s="23">
        <v>8.8248520775434898</v>
      </c>
      <c r="AZ287" s="23">
        <v>12.023350165085965</v>
      </c>
      <c r="BA287" s="23">
        <v>-63.330520977057482</v>
      </c>
    </row>
    <row r="288" spans="40:53">
      <c r="AN288" s="23">
        <v>46</v>
      </c>
      <c r="AO288" s="23">
        <v>1</v>
      </c>
      <c r="AP288" s="23">
        <v>-0.18946587187795486</v>
      </c>
      <c r="AQ288" s="23">
        <v>0.18980080707469757</v>
      </c>
      <c r="AR288" s="23">
        <v>-3.3493519674270808E-4</v>
      </c>
      <c r="AS288" s="23">
        <v>-0.72421672512015356</v>
      </c>
      <c r="AT288" s="23">
        <v>0.40892567201374891</v>
      </c>
      <c r="AU288" s="23">
        <v>-1.9392387001770928E-13</v>
      </c>
      <c r="AV288" s="23" t="b">
        <v>1</v>
      </c>
      <c r="AW288" s="23">
        <v>67.927706896552266</v>
      </c>
      <c r="AX288" s="23">
        <v>42.077823916186716</v>
      </c>
      <c r="AY288" s="23">
        <v>42.077823916186524</v>
      </c>
      <c r="AZ288" s="23">
        <v>42.077823916186524</v>
      </c>
      <c r="BA288" s="23">
        <v>-58.820351021004917</v>
      </c>
    </row>
    <row r="289" spans="40:53">
      <c r="AN289" s="23">
        <v>46</v>
      </c>
      <c r="AO289" s="23">
        <v>2</v>
      </c>
      <c r="AP289" s="23">
        <v>-0.36733653525041687</v>
      </c>
      <c r="AQ289" s="23">
        <v>0.36733653525041687</v>
      </c>
      <c r="AR289" s="23">
        <v>-1.3642420526593922E-17</v>
      </c>
      <c r="AS289" s="23">
        <v>-0.65239332327035404</v>
      </c>
      <c r="AT289" s="23">
        <v>0.49126407582044396</v>
      </c>
      <c r="AU289" s="23">
        <v>-3.5364332989784586E-13</v>
      </c>
      <c r="AV289" s="23" t="b">
        <v>1</v>
      </c>
      <c r="AW289" s="23">
        <v>26.333871401306826</v>
      </c>
      <c r="AX289" s="23">
        <v>11.19016393130477</v>
      </c>
      <c r="AY289" s="23">
        <v>10.966675036375161</v>
      </c>
      <c r="AZ289" s="23">
        <v>11.19016393130477</v>
      </c>
      <c r="BA289" s="23">
        <v>-69.197382484204326</v>
      </c>
    </row>
    <row r="290" spans="40:53">
      <c r="AN290" s="23">
        <v>46</v>
      </c>
      <c r="AO290" s="23">
        <v>3</v>
      </c>
      <c r="AP290" s="23">
        <v>-0.35663372158151979</v>
      </c>
      <c r="AQ290" s="23">
        <v>0.35664179840806759</v>
      </c>
      <c r="AR290" s="23">
        <v>-8.0768265478247519E-6</v>
      </c>
      <c r="AS290" s="23">
        <v>-0.50609706078405425</v>
      </c>
      <c r="AT290" s="23">
        <v>0.43729576093688716</v>
      </c>
      <c r="AU290" s="23">
        <v>7.6982257374291763E-13</v>
      </c>
      <c r="AV290" s="23" t="b">
        <v>1</v>
      </c>
      <c r="AW290" s="23">
        <v>28.055944606501722</v>
      </c>
      <c r="AX290" s="23">
        <v>12.254742732725692</v>
      </c>
      <c r="AY290" s="23">
        <v>12.254742732724923</v>
      </c>
      <c r="AZ290" s="23">
        <v>12.254742732724923</v>
      </c>
      <c r="BA290" s="23">
        <v>-72.321399451798484</v>
      </c>
    </row>
    <row r="291" spans="40:53">
      <c r="AN291" s="23">
        <v>47</v>
      </c>
      <c r="AO291" s="23">
        <v>0</v>
      </c>
      <c r="AP291" s="23">
        <v>-0.12523889804343838</v>
      </c>
      <c r="AQ291" s="23">
        <v>0.12523889804343838</v>
      </c>
      <c r="AR291" s="23">
        <v>-3.4106051316484806E-18</v>
      </c>
      <c r="AS291" s="23">
        <v>-0.66421462302897516</v>
      </c>
      <c r="AT291" s="23">
        <v>0.3549366815990081</v>
      </c>
      <c r="AU291" s="23">
        <v>6.2838016040567268E-13</v>
      </c>
      <c r="AV291" s="23" t="b">
        <v>1</v>
      </c>
      <c r="AW291" s="23">
        <v>20.089355761652939</v>
      </c>
      <c r="AX291" s="23">
        <v>10.3826102212552</v>
      </c>
      <c r="AY291" s="23">
        <v>6.2959334845452881</v>
      </c>
      <c r="AZ291" s="23">
        <v>10.3826102212552</v>
      </c>
      <c r="BA291" s="23">
        <v>-55.330822629929607</v>
      </c>
    </row>
    <row r="292" spans="40:53">
      <c r="AN292" s="23">
        <v>47</v>
      </c>
      <c r="AO292" s="23">
        <v>1</v>
      </c>
      <c r="AP292" s="23">
        <v>-6.4822356782768709E-2</v>
      </c>
      <c r="AQ292" s="23">
        <v>6.516750463916593E-2</v>
      </c>
      <c r="AR292" s="23">
        <v>-3.4514785639723391E-4</v>
      </c>
      <c r="AS292" s="23">
        <v>-0.68565032405054382</v>
      </c>
      <c r="AT292" s="23">
        <v>0.34910441933038794</v>
      </c>
      <c r="AU292" s="23">
        <v>6.6537487325435407E-13</v>
      </c>
      <c r="AV292" s="23" t="b">
        <v>1</v>
      </c>
      <c r="AW292" s="23">
        <v>69.759779024017817</v>
      </c>
      <c r="AX292" s="23">
        <v>43.448168055827857</v>
      </c>
      <c r="AY292" s="23">
        <v>43.448168055827551</v>
      </c>
      <c r="AZ292" s="23">
        <v>43.448168055827857</v>
      </c>
      <c r="BA292" s="23">
        <v>-50.36754210201201</v>
      </c>
    </row>
    <row r="293" spans="40:53">
      <c r="AN293" s="23">
        <v>47</v>
      </c>
      <c r="AO293" s="23">
        <v>2</v>
      </c>
      <c r="AP293" s="23">
        <v>-0.21822424029757331</v>
      </c>
      <c r="AQ293" s="23">
        <v>0.21831156371912216</v>
      </c>
      <c r="AR293" s="23">
        <v>-8.7323421548880374E-5</v>
      </c>
      <c r="AS293" s="23">
        <v>-0.910741063473549</v>
      </c>
      <c r="AT293" s="23">
        <v>0.50502207532996912</v>
      </c>
      <c r="AU293" s="23">
        <v>-5.0248867566882183E-14</v>
      </c>
      <c r="AV293" s="23" t="b">
        <v>1</v>
      </c>
      <c r="AW293" s="23">
        <v>36.306515745774128</v>
      </c>
      <c r="AX293" s="23">
        <v>18.425963636042603</v>
      </c>
      <c r="AY293" s="23">
        <v>18.425963636042461</v>
      </c>
      <c r="AZ293" s="23">
        <v>18.425963636042461</v>
      </c>
      <c r="BA293" s="23">
        <v>-57.804650591665819</v>
      </c>
    </row>
    <row r="294" spans="40:53">
      <c r="AN294" s="23">
        <v>47</v>
      </c>
      <c r="AO294" s="23">
        <v>3</v>
      </c>
      <c r="AP294" s="23">
        <v>-0.30959002091169668</v>
      </c>
      <c r="AQ294" s="23">
        <v>0.30961626596485486</v>
      </c>
      <c r="AR294" s="23">
        <v>-2.6245053158178102E-5</v>
      </c>
      <c r="AS294" s="23">
        <v>-0.91252804610332827</v>
      </c>
      <c r="AT294" s="23">
        <v>0.55140315250368255</v>
      </c>
      <c r="AU294" s="23">
        <v>9.1471708679735642E-13</v>
      </c>
      <c r="AV294" s="23" t="b">
        <v>1</v>
      </c>
      <c r="AW294" s="23">
        <v>30.317414661824905</v>
      </c>
      <c r="AX294" s="23">
        <v>13.946265785136241</v>
      </c>
      <c r="AY294" s="23">
        <v>13.946265785135713</v>
      </c>
      <c r="AZ294" s="23">
        <v>13.946265785136241</v>
      </c>
      <c r="BA294" s="23">
        <v>-62.079650089851569</v>
      </c>
    </row>
    <row r="295" spans="40:53">
      <c r="AN295" s="23">
        <v>48</v>
      </c>
      <c r="AO295" s="23">
        <v>0</v>
      </c>
      <c r="AP295" s="23">
        <v>-4.9641946731892837E-2</v>
      </c>
      <c r="AQ295" s="23">
        <v>4.9641946731892844E-2</v>
      </c>
      <c r="AR295" s="23">
        <v>-5.1159076974727209E-18</v>
      </c>
      <c r="AS295" s="23">
        <v>-0.52806477992208289</v>
      </c>
      <c r="AT295" s="23">
        <v>0.26865856737478438</v>
      </c>
      <c r="AU295" s="23">
        <v>-1.4153149138773635E-12</v>
      </c>
      <c r="AV295" s="23" t="b">
        <v>1</v>
      </c>
      <c r="AW295" s="23">
        <v>18.623071784852787</v>
      </c>
      <c r="AX295" s="23">
        <v>9.802332546020974</v>
      </c>
      <c r="AY295" s="23">
        <v>5.1991897349227782</v>
      </c>
      <c r="AZ295" s="23">
        <v>9.802332546020974</v>
      </c>
      <c r="BA295" s="23">
        <v>-50.324068101854465</v>
      </c>
    </row>
    <row r="296" spans="40:53">
      <c r="AN296" s="23">
        <v>48</v>
      </c>
      <c r="AO296" s="23">
        <v>1</v>
      </c>
      <c r="AP296" s="23">
        <v>4.7480503206687646E-2</v>
      </c>
      <c r="AQ296" s="23">
        <v>-4.6982374713981818E-2</v>
      </c>
      <c r="AR296" s="23">
        <v>-4.9812849270582668E-4</v>
      </c>
      <c r="AS296" s="23">
        <v>-0.43278420286930097</v>
      </c>
      <c r="AT296" s="23">
        <v>0.22173574644094424</v>
      </c>
      <c r="AU296" s="23">
        <v>-7.6041603569443339E-15</v>
      </c>
      <c r="AV296" s="23" t="b">
        <v>1</v>
      </c>
      <c r="AW296" s="23">
        <v>81.632375643217742</v>
      </c>
      <c r="AX296" s="23">
        <v>52.328573447923091</v>
      </c>
      <c r="AY296" s="23">
        <v>52.328573447922793</v>
      </c>
      <c r="AZ296" s="23">
        <v>52.328573447922793</v>
      </c>
      <c r="BA296" s="23">
        <v>-38.843639468481456</v>
      </c>
    </row>
    <row r="297" spans="40:53">
      <c r="AN297" s="23">
        <v>48</v>
      </c>
      <c r="AO297" s="23">
        <v>2</v>
      </c>
      <c r="AP297" s="23">
        <v>0.1038634730875396</v>
      </c>
      <c r="AQ297" s="23">
        <v>-0.10373113244624847</v>
      </c>
      <c r="AR297" s="23">
        <v>-1.3234064129109707E-4</v>
      </c>
      <c r="AS297" s="23">
        <v>-1.1371012786635697</v>
      </c>
      <c r="AT297" s="23">
        <v>0.57801401359567972</v>
      </c>
      <c r="AU297" s="23">
        <v>-9.3784355281734122E-14</v>
      </c>
      <c r="AV297" s="23" t="b">
        <v>1</v>
      </c>
      <c r="AW297" s="23">
        <v>43.857096748921258</v>
      </c>
      <c r="AX297" s="23">
        <v>24.073609421073492</v>
      </c>
      <c r="AY297" s="23">
        <v>24.073609421073286</v>
      </c>
      <c r="AZ297" s="23">
        <v>24.073609421073286</v>
      </c>
      <c r="BA297" s="23">
        <v>-39.826876414584518</v>
      </c>
    </row>
    <row r="298" spans="40:53">
      <c r="AN298" s="23">
        <v>48</v>
      </c>
      <c r="AO298" s="23">
        <v>3</v>
      </c>
      <c r="AP298" s="23">
        <v>-0.14069475411129273</v>
      </c>
      <c r="AQ298" s="23">
        <v>0.14069475411129273</v>
      </c>
      <c r="AR298" s="23">
        <v>6.8212102632969612E-18</v>
      </c>
      <c r="AS298" s="23">
        <v>-1.1072710827751613</v>
      </c>
      <c r="AT298" s="23">
        <v>0.57123316300960381</v>
      </c>
      <c r="AU298" s="23">
        <v>-2.0467568612181353E-12</v>
      </c>
      <c r="AV298" s="23" t="b">
        <v>1</v>
      </c>
      <c r="AW298" s="23">
        <v>23.308895119447453</v>
      </c>
      <c r="AX298" s="23">
        <v>9.6152938659486633</v>
      </c>
      <c r="AY298" s="23">
        <v>8.7040684182977834</v>
      </c>
      <c r="AZ298" s="23">
        <v>9.6152938659486633</v>
      </c>
      <c r="BA298" s="23">
        <v>-52.129337700105161</v>
      </c>
    </row>
    <row r="299" spans="40:53">
      <c r="AN299" s="23">
        <v>49</v>
      </c>
      <c r="AO299" s="23">
        <v>0</v>
      </c>
      <c r="AP299" s="23">
        <v>3.7880329919192893E-2</v>
      </c>
      <c r="AQ299" s="23">
        <v>-3.7880329919192893E-2</v>
      </c>
      <c r="AR299" s="23">
        <v>1.7053025658242403E-18</v>
      </c>
      <c r="AS299" s="23">
        <v>-0.1580295415109331</v>
      </c>
      <c r="AT299" s="23">
        <v>8.7625643463120031E-2</v>
      </c>
      <c r="AU299" s="23">
        <v>-6.7267372227952649E-14</v>
      </c>
      <c r="AV299" s="23" t="b">
        <v>1</v>
      </c>
      <c r="AW299" s="23">
        <v>15.992979909999779</v>
      </c>
      <c r="AX299" s="23">
        <v>6.9682434686413099</v>
      </c>
      <c r="AY299" s="23">
        <v>3.2319467790396432</v>
      </c>
      <c r="AZ299" s="23">
        <v>6.9682434686413099</v>
      </c>
      <c r="BA299" s="23">
        <v>-32.193279117436617</v>
      </c>
    </row>
    <row r="300" spans="40:53">
      <c r="AN300" s="23">
        <v>49</v>
      </c>
      <c r="AO300" s="23">
        <v>1</v>
      </c>
      <c r="AP300" s="23">
        <v>4.0486671995558603E-3</v>
      </c>
      <c r="AQ300" s="23">
        <v>-3.4873124067909722E-3</v>
      </c>
      <c r="AR300" s="23">
        <v>-5.6135479276488728E-4</v>
      </c>
      <c r="AS300" s="23">
        <v>-4.9431806158881257E-2</v>
      </c>
      <c r="AT300" s="23">
        <v>2.5282149596817394E-2</v>
      </c>
      <c r="AU300" s="23">
        <v>1.9038590148845458E-15</v>
      </c>
      <c r="AV300" s="23" t="b">
        <v>1</v>
      </c>
      <c r="AW300" s="23">
        <v>81.181201492099007</v>
      </c>
      <c r="AX300" s="23">
        <v>51.991106464677635</v>
      </c>
      <c r="AY300" s="23">
        <v>51.991106464677586</v>
      </c>
      <c r="AZ300" s="23">
        <v>51.991106464677586</v>
      </c>
      <c r="BA300" s="23">
        <v>-40.665942056091325</v>
      </c>
    </row>
    <row r="301" spans="40:53">
      <c r="AN301" s="23">
        <v>49</v>
      </c>
      <c r="AO301" s="23">
        <v>2</v>
      </c>
      <c r="AP301" s="23">
        <v>8.3076658875732762E-2</v>
      </c>
      <c r="AQ301" s="23">
        <v>-8.2926491469853175E-2</v>
      </c>
      <c r="AR301" s="23">
        <v>-1.5016740587959031E-4</v>
      </c>
      <c r="AS301" s="23">
        <v>-0.30723633424597696</v>
      </c>
      <c r="AT301" s="23">
        <v>0.17468265155551377</v>
      </c>
      <c r="AU301" s="23">
        <v>4.6259697461525917E-13</v>
      </c>
      <c r="AV301" s="23" t="b">
        <v>1</v>
      </c>
      <c r="AW301" s="23">
        <v>42.395078342784963</v>
      </c>
      <c r="AX301" s="23">
        <v>22.980056211643017</v>
      </c>
      <c r="AY301" s="23">
        <v>22.980056211642754</v>
      </c>
      <c r="AZ301" s="23">
        <v>22.980056211643017</v>
      </c>
      <c r="BA301" s="23">
        <v>-30.808581211896367</v>
      </c>
    </row>
    <row r="302" spans="40:53">
      <c r="AN302" s="23">
        <v>49</v>
      </c>
      <c r="AO302" s="23">
        <v>3</v>
      </c>
      <c r="AP302" s="23">
        <v>0.14788569754678588</v>
      </c>
      <c r="AQ302" s="23">
        <v>-0.14788490776757704</v>
      </c>
      <c r="AR302" s="23">
        <v>-7.8977920885094476E-7</v>
      </c>
      <c r="AS302" s="23">
        <v>-0.53357611700583996</v>
      </c>
      <c r="AT302" s="23">
        <v>0.30503470591340326</v>
      </c>
      <c r="AU302" s="23">
        <v>-7.5686852618606082E-14</v>
      </c>
      <c r="AV302" s="23" t="b">
        <v>1</v>
      </c>
      <c r="AW302" s="23">
        <v>33.423008050288153</v>
      </c>
      <c r="AX302" s="23">
        <v>16.269171983092541</v>
      </c>
      <c r="AY302" s="23">
        <v>16.269171983091869</v>
      </c>
      <c r="AZ302" s="23">
        <v>16.269171983091869</v>
      </c>
      <c r="BA302" s="23">
        <v>-30.499813784193087</v>
      </c>
    </row>
    <row r="303" spans="40:53">
      <c r="AN303" s="23">
        <v>50</v>
      </c>
      <c r="AO303" s="23">
        <v>0</v>
      </c>
      <c r="AP303" s="23">
        <v>1.3949409662528311E-2</v>
      </c>
      <c r="AQ303" s="23">
        <v>-1.3927563284057422E-2</v>
      </c>
      <c r="AR303" s="23">
        <v>-2.1846378470887053E-5</v>
      </c>
      <c r="AS303" s="23">
        <v>-2.8287463305949043E-2</v>
      </c>
      <c r="AT303" s="23">
        <v>1.9868580408492743E-2</v>
      </c>
      <c r="AU303" s="23">
        <v>6.9974408212214456E-14</v>
      </c>
      <c r="AV303" s="23" t="b">
        <v>1</v>
      </c>
      <c r="AW303" s="23">
        <v>33.599005773429887</v>
      </c>
      <c r="AX303" s="23">
        <v>16.400813879107748</v>
      </c>
      <c r="AY303" s="23">
        <v>16.400813879107709</v>
      </c>
      <c r="AZ303" s="23">
        <v>16.400813879107748</v>
      </c>
      <c r="BA303" s="23">
        <v>-22.709375789409989</v>
      </c>
    </row>
    <row r="304" spans="40:53">
      <c r="AN304" s="23">
        <v>50</v>
      </c>
      <c r="AO304" s="23">
        <v>1</v>
      </c>
      <c r="AP304" s="23">
        <v>2.9022896484911399E-3</v>
      </c>
      <c r="AQ304" s="23">
        <v>-2.8036051616759168E-3</v>
      </c>
      <c r="AR304" s="23">
        <v>-9.8684486815222986E-5</v>
      </c>
      <c r="AS304" s="23">
        <v>-2.8364008064285118E-3</v>
      </c>
      <c r="AT304" s="23">
        <v>3.2353430720091858E-3</v>
      </c>
      <c r="AU304" s="23">
        <v>-6.1166349762942218E-15</v>
      </c>
      <c r="AV304" s="23" t="b">
        <v>1</v>
      </c>
      <c r="AW304" s="23">
        <v>36.161020969826509</v>
      </c>
      <c r="AX304" s="23">
        <v>18.31713718178916</v>
      </c>
      <c r="AY304" s="23">
        <v>18.317137181789157</v>
      </c>
      <c r="AZ304" s="23">
        <v>18.317137181789157</v>
      </c>
      <c r="BA304" s="23">
        <v>-13.215987415265101</v>
      </c>
    </row>
    <row r="305" spans="40:53">
      <c r="AN305" s="23">
        <v>50</v>
      </c>
      <c r="AO305" s="23">
        <v>2</v>
      </c>
      <c r="AP305" s="23">
        <v>3.3038758922562479E-2</v>
      </c>
      <c r="AQ305" s="23">
        <v>-3.2679141295154882E-2</v>
      </c>
      <c r="AR305" s="23">
        <v>-3.5961762740760103E-4</v>
      </c>
      <c r="AS305" s="23">
        <v>-2.8228063594263515E-2</v>
      </c>
      <c r="AT305" s="23">
        <v>3.5941750816717424E-2</v>
      </c>
      <c r="AU305" s="23">
        <v>-6.9561544024931976E-14</v>
      </c>
      <c r="AV305" s="23" t="b">
        <v>1</v>
      </c>
      <c r="AW305" s="23">
        <v>59.502127273455585</v>
      </c>
      <c r="AX305" s="23">
        <v>35.77570104312683</v>
      </c>
      <c r="AY305" s="23">
        <v>35.775701043126759</v>
      </c>
      <c r="AZ305" s="23">
        <v>35.775701043126759</v>
      </c>
      <c r="BA305" s="23">
        <v>-11.622580500066579</v>
      </c>
    </row>
    <row r="306" spans="40:53">
      <c r="AN306" s="23">
        <v>50</v>
      </c>
      <c r="AO306" s="23">
        <v>3</v>
      </c>
      <c r="AP306" s="23">
        <v>7.1559581772131606E-2</v>
      </c>
      <c r="AQ306" s="23">
        <v>-7.1478473360134076E-2</v>
      </c>
      <c r="AR306" s="23">
        <v>-8.1108411997521518E-5</v>
      </c>
      <c r="AS306" s="23">
        <v>-9.5375143938232668E-2</v>
      </c>
      <c r="AT306" s="23">
        <v>8.6000287944039841E-2</v>
      </c>
      <c r="AU306" s="23">
        <v>-1.1562539120602011E-13</v>
      </c>
      <c r="AV306" s="23" t="b">
        <v>1</v>
      </c>
      <c r="AW306" s="23">
        <v>34.58879817823604</v>
      </c>
      <c r="AX306" s="23">
        <v>17.14115384774464</v>
      </c>
      <c r="AY306" s="23">
        <v>17.14115384774459</v>
      </c>
      <c r="AZ306" s="23">
        <v>17.14115384774459</v>
      </c>
      <c r="BA306" s="23">
        <v>-16.847313226381225</v>
      </c>
    </row>
    <row r="307" spans="40:53">
      <c r="AN307" s="23">
        <v>51</v>
      </c>
      <c r="AO307" s="23">
        <v>0</v>
      </c>
      <c r="AP307" s="23">
        <v>8.2334740566018382E-4</v>
      </c>
      <c r="AQ307" s="23">
        <v>-4.5329721802115361E-4</v>
      </c>
      <c r="AR307" s="23">
        <v>-3.7005018763902988E-4</v>
      </c>
      <c r="AS307" s="23">
        <v>-8.3733869488929224E-4</v>
      </c>
      <c r="AT307" s="23">
        <v>9.4839878755236906E-4</v>
      </c>
      <c r="AU307" s="23">
        <v>3.1398494915180208E-16</v>
      </c>
      <c r="AV307" s="23" t="b">
        <v>1</v>
      </c>
      <c r="AW307" s="23">
        <v>60.435345249631297</v>
      </c>
      <c r="AX307" s="23">
        <v>36.47372475381426</v>
      </c>
      <c r="AY307" s="23">
        <v>36.473724753814253</v>
      </c>
      <c r="AZ307" s="23">
        <v>36.47372475381426</v>
      </c>
      <c r="BA307" s="23">
        <v>-16.630238057720373</v>
      </c>
    </row>
    <row r="308" spans="40:53">
      <c r="AN308" s="23">
        <v>51</v>
      </c>
      <c r="AO308" s="23">
        <v>1</v>
      </c>
      <c r="AP308" s="23">
        <v>0</v>
      </c>
      <c r="AQ308" s="23">
        <v>0</v>
      </c>
      <c r="AR308" s="23">
        <v>0</v>
      </c>
      <c r="AS308" s="23">
        <v>0</v>
      </c>
      <c r="AT308" s="23">
        <v>0</v>
      </c>
      <c r="AU308" s="23">
        <v>-2.3078630726735336</v>
      </c>
      <c r="AV308" s="23" t="b">
        <v>0</v>
      </c>
      <c r="AW308" s="23">
        <v>31.944321746323805</v>
      </c>
      <c r="AX308" s="23">
        <v>25.322995166566475</v>
      </c>
      <c r="AY308" s="23">
        <v>17.180195073867083</v>
      </c>
      <c r="AZ308" s="23">
        <v>17.180195073867083</v>
      </c>
      <c r="BA308" s="23">
        <v>-32.795458320316662</v>
      </c>
    </row>
    <row r="309" spans="40:53">
      <c r="AN309" s="23">
        <v>51</v>
      </c>
      <c r="AO309" s="23">
        <v>2</v>
      </c>
      <c r="AP309" s="23">
        <v>4.8456077793752328E-3</v>
      </c>
      <c r="AQ309" s="23">
        <v>-4.6172300317403559E-3</v>
      </c>
      <c r="AR309" s="23">
        <v>-2.2837774763487657E-4</v>
      </c>
      <c r="AS309" s="23">
        <v>-2.433278644107406E-3</v>
      </c>
      <c r="AT309" s="23">
        <v>4.9995277668561811E-3</v>
      </c>
      <c r="AU309" s="23">
        <v>5.0584536559483695E-15</v>
      </c>
      <c r="AV309" s="23" t="b">
        <v>1</v>
      </c>
      <c r="AW309" s="23">
        <v>47.7623997014948</v>
      </c>
      <c r="AX309" s="23">
        <v>26.994678375922813</v>
      </c>
      <c r="AY309" s="23">
        <v>26.994678375922803</v>
      </c>
      <c r="AZ309" s="23">
        <v>26.994678375922813</v>
      </c>
      <c r="BA309" s="23">
        <v>-7.2103226508985259</v>
      </c>
    </row>
    <row r="310" spans="40:53">
      <c r="AN310" s="23">
        <v>51</v>
      </c>
      <c r="AO310" s="23">
        <v>3</v>
      </c>
      <c r="AP310" s="23">
        <v>1.5253593622880717E-2</v>
      </c>
      <c r="AQ310" s="23">
        <v>-1.5253593622880715E-2</v>
      </c>
      <c r="AR310" s="23">
        <v>-8.5265128291212015E-19</v>
      </c>
      <c r="AS310" s="23">
        <v>-1.2648478586763297E-2</v>
      </c>
      <c r="AT310" s="23">
        <v>1.651266547387004E-2</v>
      </c>
      <c r="AU310" s="23">
        <v>4.8632972649009787E-15</v>
      </c>
      <c r="AV310" s="23" t="b">
        <v>1</v>
      </c>
      <c r="AW310" s="23">
        <v>10.362420712564465</v>
      </c>
      <c r="AX310" s="23">
        <v>2.8148550018978282</v>
      </c>
      <c r="AY310" s="23">
        <v>-0.97957070623839915</v>
      </c>
      <c r="AZ310" s="23">
        <v>2.8148550018978282</v>
      </c>
      <c r="BA310" s="23">
        <v>-11.259607340630774</v>
      </c>
    </row>
    <row r="311" spans="40:53">
      <c r="AN311" s="23">
        <v>52</v>
      </c>
      <c r="AO311" s="23">
        <v>0</v>
      </c>
      <c r="AP311" s="23">
        <v>1.6096748153759778E-4</v>
      </c>
      <c r="AQ311" s="23">
        <v>-2.1501802088044765E-5</v>
      </c>
      <c r="AR311" s="23">
        <v>-1.3946567944955309E-4</v>
      </c>
      <c r="AS311" s="23">
        <v>-1.401855217583897E-5</v>
      </c>
      <c r="AT311" s="23">
        <v>1.6123633593115389E-4</v>
      </c>
      <c r="AU311" s="23">
        <v>-7.9623807547335446E-16</v>
      </c>
      <c r="AV311" s="23" t="b">
        <v>1</v>
      </c>
      <c r="AW311" s="23">
        <v>39.808998188456904</v>
      </c>
      <c r="AX311" s="23">
        <v>21.045732922183042</v>
      </c>
      <c r="AY311" s="23">
        <v>21.045732922183042</v>
      </c>
      <c r="AZ311" s="23">
        <v>21.045732922183042</v>
      </c>
      <c r="BA311" s="23">
        <v>-2.1966140312062992</v>
      </c>
    </row>
    <row r="312" spans="40:53">
      <c r="AN312" s="23">
        <v>52</v>
      </c>
      <c r="AO312" s="23">
        <v>1</v>
      </c>
      <c r="AP312" s="23">
        <v>0</v>
      </c>
      <c r="AQ312" s="23">
        <v>0</v>
      </c>
      <c r="AR312" s="23">
        <v>0</v>
      </c>
      <c r="AS312" s="23">
        <v>0</v>
      </c>
      <c r="AT312" s="23">
        <v>0</v>
      </c>
      <c r="AU312" s="23">
        <v>-0.88794392219517604</v>
      </c>
      <c r="AV312" s="23" t="b">
        <v>0</v>
      </c>
      <c r="AW312" s="23">
        <v>36.140735781655124</v>
      </c>
      <c r="AX312" s="23">
        <v>27.452651733601215</v>
      </c>
      <c r="AY312" s="23">
        <v>19.078016254576902</v>
      </c>
      <c r="AZ312" s="23">
        <v>19.078016254576902</v>
      </c>
      <c r="BA312" s="23">
        <v>-1.7816049021771685</v>
      </c>
    </row>
    <row r="313" spans="40:53">
      <c r="AN313" s="23">
        <v>52</v>
      </c>
      <c r="AO313" s="23">
        <v>2</v>
      </c>
      <c r="AP313" s="23">
        <v>3.0444631315714812E-5</v>
      </c>
      <c r="AQ313" s="23">
        <v>3.2165562197539188E-7</v>
      </c>
      <c r="AR313" s="23">
        <v>-3.076628693769013E-5</v>
      </c>
      <c r="AS313" s="23">
        <v>-6.2586537918849695E-6</v>
      </c>
      <c r="AT313" s="23">
        <v>3.0766286937690137E-5</v>
      </c>
      <c r="AU313" s="23">
        <v>-1.281093287008872E-15</v>
      </c>
      <c r="AV313" s="23" t="b">
        <v>1</v>
      </c>
      <c r="AW313" s="23">
        <v>33.280501433953489</v>
      </c>
      <c r="AX313" s="23">
        <v>18.543681428563481</v>
      </c>
      <c r="AY313" s="23">
        <v>16.162580597508892</v>
      </c>
      <c r="AZ313" s="23">
        <v>16.162580597508892</v>
      </c>
      <c r="BA313" s="23">
        <v>-5.8686785825209657</v>
      </c>
    </row>
    <row r="314" spans="40:53">
      <c r="AN314" s="23">
        <v>52</v>
      </c>
      <c r="AO314" s="23">
        <v>3</v>
      </c>
      <c r="AP314" s="23">
        <v>8.1663685950912601E-4</v>
      </c>
      <c r="AQ314" s="23">
        <v>-8.1663685950912623E-4</v>
      </c>
      <c r="AR314" s="23">
        <v>5.3290705182007509E-20</v>
      </c>
      <c r="AS314" s="23">
        <v>7.7464893282136037E-4</v>
      </c>
      <c r="AT314" s="23">
        <v>9.0383405699787968E-4</v>
      </c>
      <c r="AU314" s="23">
        <v>2.549176147947918E-15</v>
      </c>
      <c r="AV314" s="23" t="b">
        <v>1</v>
      </c>
      <c r="AW314" s="23">
        <v>22.659809522743718</v>
      </c>
      <c r="AX314" s="23">
        <v>9.2635134436057331</v>
      </c>
      <c r="AY314" s="23">
        <v>8.218568622608732</v>
      </c>
      <c r="AZ314" s="23">
        <v>9.2635134436057331</v>
      </c>
      <c r="BA314" s="23">
        <v>12.687309571114769</v>
      </c>
    </row>
    <row r="315" spans="40:53">
      <c r="AN315" s="23">
        <v>53</v>
      </c>
      <c r="AO315" s="23">
        <v>0</v>
      </c>
      <c r="AP315" s="23">
        <v>0</v>
      </c>
      <c r="AQ315" s="23">
        <v>0</v>
      </c>
      <c r="AR315" s="23">
        <v>0</v>
      </c>
      <c r="AS315" s="23">
        <v>0</v>
      </c>
      <c r="AT315" s="23">
        <v>0</v>
      </c>
      <c r="AU315" s="23">
        <v>-0.11593370891536034</v>
      </c>
      <c r="AV315" s="23" t="b">
        <v>0</v>
      </c>
      <c r="AW315" s="23">
        <v>33.938914195988069</v>
      </c>
      <c r="AX315" s="23">
        <v>21.915690776483736</v>
      </c>
      <c r="AY315" s="23">
        <v>16.756381491741543</v>
      </c>
      <c r="AZ315" s="23">
        <v>16.756381491741543</v>
      </c>
      <c r="BA315" s="23">
        <v>-4.0941741363391975</v>
      </c>
    </row>
    <row r="316" spans="40:53">
      <c r="AN316" s="23">
        <v>53</v>
      </c>
      <c r="AO316" s="23">
        <v>1</v>
      </c>
      <c r="AP316" s="23">
        <v>0</v>
      </c>
      <c r="AQ316" s="23">
        <v>0</v>
      </c>
      <c r="AR316" s="23">
        <v>0</v>
      </c>
      <c r="AS316" s="23">
        <v>0</v>
      </c>
      <c r="AT316" s="23">
        <v>0</v>
      </c>
      <c r="AU316" s="23">
        <v>-1.2263123854379765</v>
      </c>
      <c r="AV316" s="23" t="b">
        <v>0</v>
      </c>
      <c r="AW316" s="23">
        <v>33.330578519833644</v>
      </c>
      <c r="AX316" s="23">
        <v>24.242150474181059</v>
      </c>
      <c r="AY316" s="23">
        <v>17.271818698204413</v>
      </c>
      <c r="AZ316" s="23">
        <v>17.271818698204413</v>
      </c>
      <c r="BA316" s="23">
        <v>-2.2917464731762651</v>
      </c>
    </row>
    <row r="317" spans="40:53">
      <c r="AN317" s="23">
        <v>53</v>
      </c>
      <c r="AO317" s="23">
        <v>2</v>
      </c>
      <c r="AP317" s="23">
        <v>1.7238517569248124E-6</v>
      </c>
      <c r="AQ317" s="23">
        <v>4.1568343434050804E-13</v>
      </c>
      <c r="AR317" s="23">
        <v>-1.7238521726082468E-6</v>
      </c>
      <c r="AS317" s="23">
        <v>-1.6930167849144115E-9</v>
      </c>
      <c r="AT317" s="23">
        <v>1.7238521726082623E-6</v>
      </c>
      <c r="AU317" s="23">
        <v>-1.3513495877859327E-15</v>
      </c>
      <c r="AV317" s="23" t="b">
        <v>1</v>
      </c>
      <c r="AW317" s="23">
        <v>30.472877443444627</v>
      </c>
      <c r="AX317" s="23">
        <v>16.287359272976527</v>
      </c>
      <c r="AY317" s="23">
        <v>14.062548058378511</v>
      </c>
      <c r="AZ317" s="23">
        <v>14.062548058378511</v>
      </c>
      <c r="BA317" s="23">
        <v>-2.8135455451368706E-2</v>
      </c>
    </row>
    <row r="318" spans="40:53">
      <c r="AN318" s="23">
        <v>53</v>
      </c>
      <c r="AO318" s="23">
        <v>3</v>
      </c>
      <c r="AP318" s="23">
        <v>5.3819118499104674E-6</v>
      </c>
      <c r="AQ318" s="23">
        <v>1.1827205463887935E-11</v>
      </c>
      <c r="AR318" s="23">
        <v>-5.3819236771160379E-6</v>
      </c>
      <c r="AS318" s="23">
        <v>1.595656322863761E-8</v>
      </c>
      <c r="AT318" s="23">
        <v>5.381923677116159E-6</v>
      </c>
      <c r="AU318" s="23">
        <v>7.0082828429463007E-16</v>
      </c>
      <c r="AV318" s="23" t="b">
        <v>1</v>
      </c>
      <c r="AW318" s="23">
        <v>31.106627964768748</v>
      </c>
      <c r="AX318" s="23">
        <v>16.989835793895395</v>
      </c>
      <c r="AY318" s="23">
        <v>14.536577601141563</v>
      </c>
      <c r="AZ318" s="23">
        <v>14.536577601141563</v>
      </c>
      <c r="BA318" s="23">
        <v>8.4936643735755685E-2</v>
      </c>
    </row>
    <row r="319" spans="40:53">
      <c r="AN319" s="23">
        <v>54</v>
      </c>
      <c r="AO319" s="23">
        <v>0</v>
      </c>
      <c r="AP319" s="23">
        <v>0</v>
      </c>
      <c r="AQ319" s="23">
        <v>0</v>
      </c>
      <c r="AR319" s="23">
        <v>0</v>
      </c>
      <c r="AS319" s="23">
        <v>0</v>
      </c>
      <c r="AT319" s="23">
        <v>0</v>
      </c>
      <c r="AU319" s="23">
        <v>-1.6100426665878447</v>
      </c>
      <c r="AV319" s="23" t="b">
        <v>0</v>
      </c>
      <c r="AW319" s="23">
        <v>32.726779658666189</v>
      </c>
      <c r="AX319" s="23">
        <v>24.458446062483684</v>
      </c>
      <c r="AY319" s="23">
        <v>17.155567716344965</v>
      </c>
      <c r="AZ319" s="23">
        <v>17.155567716344965</v>
      </c>
      <c r="BA319" s="23">
        <v>-3.361784318347675</v>
      </c>
    </row>
    <row r="320" spans="40:53">
      <c r="AN320" s="23">
        <v>54</v>
      </c>
      <c r="AO320" s="23">
        <v>1</v>
      </c>
      <c r="AP320" s="23">
        <v>0</v>
      </c>
      <c r="AQ320" s="23">
        <v>0</v>
      </c>
      <c r="AR320" s="23">
        <v>0</v>
      </c>
      <c r="AS320" s="23">
        <v>0</v>
      </c>
      <c r="AT320" s="23">
        <v>0</v>
      </c>
      <c r="AU320" s="23">
        <v>-1.7931115144176906</v>
      </c>
      <c r="AV320" s="23" t="b">
        <v>0</v>
      </c>
      <c r="AW320" s="23">
        <v>32.198635115095065</v>
      </c>
      <c r="AX320" s="23">
        <v>24.203127179468883</v>
      </c>
      <c r="AY320" s="23">
        <v>16.920528688369185</v>
      </c>
      <c r="AZ320" s="23">
        <v>16.920528688369185</v>
      </c>
      <c r="BA320" s="23">
        <v>-0.7217507032529743</v>
      </c>
    </row>
    <row r="321" spans="40:53">
      <c r="AN321" s="23">
        <v>54</v>
      </c>
      <c r="AO321" s="23">
        <v>2</v>
      </c>
      <c r="AP321" s="23">
        <v>0</v>
      </c>
      <c r="AQ321" s="23">
        <v>0</v>
      </c>
      <c r="AR321" s="23">
        <v>0</v>
      </c>
      <c r="AS321" s="23">
        <v>0</v>
      </c>
      <c r="AT321" s="23">
        <v>0</v>
      </c>
      <c r="AU321" s="23">
        <v>-0.14429272604782156</v>
      </c>
      <c r="AV321" s="23" t="b">
        <v>0</v>
      </c>
      <c r="AW321" s="23">
        <v>30.219888170960097</v>
      </c>
      <c r="AX321" s="23">
        <v>16.444873319625785</v>
      </c>
      <c r="AY321" s="23">
        <v>13.999428447175765</v>
      </c>
      <c r="AZ321" s="23">
        <v>13.999428447175765</v>
      </c>
      <c r="BA321" s="23">
        <v>-8.2447661468331393E-2</v>
      </c>
    </row>
    <row r="322" spans="40:53">
      <c r="AN322" s="23">
        <v>54</v>
      </c>
      <c r="AO322" s="23">
        <v>3</v>
      </c>
      <c r="AP322" s="23">
        <v>3.1577783984893858E-6</v>
      </c>
      <c r="AQ322" s="23">
        <v>7.1690948759695061E-11</v>
      </c>
      <c r="AR322" s="23">
        <v>-3.15785008943811E-6</v>
      </c>
      <c r="AS322" s="23">
        <v>3.009213382095921E-8</v>
      </c>
      <c r="AT322" s="23">
        <v>3.1578500894380456E-6</v>
      </c>
      <c r="AU322" s="23">
        <v>-3.6845526629747383E-15</v>
      </c>
      <c r="AV322" s="23" t="b">
        <v>1</v>
      </c>
      <c r="AW322" s="23">
        <v>30.261584326352192</v>
      </c>
      <c r="AX322" s="23">
        <v>15.876245968561873</v>
      </c>
      <c r="AY322" s="23">
        <v>13.904506090262982</v>
      </c>
      <c r="AZ322" s="23">
        <v>13.904506090262982</v>
      </c>
      <c r="BA322" s="23">
        <v>0.27299876674277873</v>
      </c>
    </row>
    <row r="323" spans="40:53">
      <c r="AN323" s="23">
        <v>55</v>
      </c>
      <c r="AO323" s="23">
        <v>0</v>
      </c>
      <c r="AP323" s="23">
        <v>0</v>
      </c>
      <c r="AQ323" s="23">
        <v>0</v>
      </c>
      <c r="AR323" s="23">
        <v>0</v>
      </c>
      <c r="AS323" s="23">
        <v>0</v>
      </c>
      <c r="AT323" s="23">
        <v>0</v>
      </c>
      <c r="AU323" s="23">
        <v>-0.15112295640727555</v>
      </c>
      <c r="AV323" s="23" t="b">
        <v>0</v>
      </c>
      <c r="AW323" s="23">
        <v>21.968823471025161</v>
      </c>
      <c r="AX323" s="23">
        <v>8.9407894139364128</v>
      </c>
      <c r="AY323" s="23">
        <v>7.8338079087628847</v>
      </c>
      <c r="AZ323" s="23">
        <v>8.9407894139364128</v>
      </c>
      <c r="BA323" s="23">
        <v>-86.44916470791695</v>
      </c>
    </row>
    <row r="324" spans="40:53">
      <c r="AN324" s="23">
        <v>55</v>
      </c>
      <c r="AO324" s="23">
        <v>1</v>
      </c>
      <c r="AP324" s="23">
        <v>-4.2598903736378545E-4</v>
      </c>
      <c r="AQ324" s="23">
        <v>4.2598903736378545E-4</v>
      </c>
      <c r="AR324" s="23">
        <v>-1.3322676295501877E-20</v>
      </c>
      <c r="AS324" s="23">
        <v>6.0833345315769582E-5</v>
      </c>
      <c r="AT324" s="23">
        <v>4.2707356969227386E-4</v>
      </c>
      <c r="AU324" s="23">
        <v>-2.5925442348473382E-15</v>
      </c>
      <c r="AV324" s="23" t="b">
        <v>1</v>
      </c>
      <c r="AW324" s="23">
        <v>18.096519609446201</v>
      </c>
      <c r="AX324" s="23">
        <v>6.8705584451439385</v>
      </c>
      <c r="AY324" s="23">
        <v>4.8053418743669312</v>
      </c>
      <c r="AZ324" s="23">
        <v>6.8705584451439385</v>
      </c>
      <c r="BA324" s="23">
        <v>87.95793535262959</v>
      </c>
    </row>
    <row r="325" spans="40:53">
      <c r="AN325" s="23">
        <v>55</v>
      </c>
      <c r="AO325" s="23">
        <v>2</v>
      </c>
      <c r="AP325" s="23">
        <v>-5.1870661648251697E-3</v>
      </c>
      <c r="AQ325" s="23">
        <v>5.1870661648251697E-3</v>
      </c>
      <c r="AR325" s="23">
        <v>0</v>
      </c>
      <c r="AS325" s="23">
        <v>-7.0825962950255537E-4</v>
      </c>
      <c r="AT325" s="23">
        <v>5.1991406332171737E-3</v>
      </c>
      <c r="AU325" s="23">
        <v>-1.2300056806413551E-14</v>
      </c>
      <c r="AV325" s="23" t="b">
        <v>1</v>
      </c>
      <c r="AW325" s="23">
        <v>6.5460439470013023</v>
      </c>
      <c r="AX325" s="23">
        <v>0.8135756550485731</v>
      </c>
      <c r="AY325" s="23">
        <v>-3.8341250968393945</v>
      </c>
      <c r="AZ325" s="23">
        <v>0.8135756550485731</v>
      </c>
      <c r="BA325" s="23">
        <v>-88.047190191657236</v>
      </c>
    </row>
    <row r="326" spans="40:53">
      <c r="AN326" s="23">
        <v>55</v>
      </c>
      <c r="AO326" s="23">
        <v>3</v>
      </c>
      <c r="AP326" s="23">
        <v>-2.9808006349212718E-3</v>
      </c>
      <c r="AQ326" s="23">
        <v>2.9808006349212718E-3</v>
      </c>
      <c r="AR326" s="23">
        <v>0</v>
      </c>
      <c r="AS326" s="23">
        <v>4.2843401068759409E-4</v>
      </c>
      <c r="AT326" s="23">
        <v>2.9884881379261862E-3</v>
      </c>
      <c r="AU326" s="23">
        <v>-2.8510180327678825E-15</v>
      </c>
      <c r="AV326" s="23" t="b">
        <v>1</v>
      </c>
      <c r="AW326" s="23">
        <v>5.5421408670558439</v>
      </c>
      <c r="AX326" s="23">
        <v>0.2871364108255931</v>
      </c>
      <c r="AY326" s="23">
        <v>-4.5850194976371998</v>
      </c>
      <c r="AZ326" s="23">
        <v>0.2871364108255931</v>
      </c>
      <c r="BA326" s="23">
        <v>87.944735802891586</v>
      </c>
    </row>
    <row r="327" spans="40:53">
      <c r="AN327" s="23">
        <v>56</v>
      </c>
      <c r="AO327" s="23">
        <v>0</v>
      </c>
      <c r="AP327" s="23">
        <v>-6.6999816166225757E-4</v>
      </c>
      <c r="AQ327" s="23">
        <v>6.6999816166225757E-4</v>
      </c>
      <c r="AR327" s="23">
        <v>2.6645352591003755E-20</v>
      </c>
      <c r="AS327" s="23">
        <v>-6.1414264359294023E-5</v>
      </c>
      <c r="AT327" s="23">
        <v>6.7070147204065613E-4</v>
      </c>
      <c r="AU327" s="23">
        <v>2.972448676086259E-15</v>
      </c>
      <c r="AV327" s="23" t="b">
        <v>1</v>
      </c>
      <c r="AW327" s="23">
        <v>26.268463966235938</v>
      </c>
      <c r="AX327" s="23">
        <v>11.155864763015117</v>
      </c>
      <c r="AY327" s="23">
        <v>10.917751910481119</v>
      </c>
      <c r="AZ327" s="23">
        <v>11.155864763015117</v>
      </c>
      <c r="BA327" s="23">
        <v>-88.687937642443927</v>
      </c>
    </row>
    <row r="328" spans="40:53">
      <c r="AN328" s="23">
        <v>56</v>
      </c>
      <c r="AO328" s="23">
        <v>1</v>
      </c>
      <c r="AP328" s="23">
        <v>-3.0109786222735366E-3</v>
      </c>
      <c r="AQ328" s="23">
        <v>3.0109786222735362E-3</v>
      </c>
      <c r="AR328" s="23">
        <v>1.0658141036401502E-19</v>
      </c>
      <c r="AS328" s="23">
        <v>2.3133008748365137E-4</v>
      </c>
      <c r="AT328" s="23">
        <v>3.0131994069646376E-3</v>
      </c>
      <c r="AU328" s="23">
        <v>5.5675949961475624E-15</v>
      </c>
      <c r="AV328" s="23" t="b">
        <v>1</v>
      </c>
      <c r="AW328" s="23">
        <v>14.459282748983636</v>
      </c>
      <c r="AX328" s="23">
        <v>4.9632187206897616</v>
      </c>
      <c r="AY328" s="23">
        <v>2.0847796533155831</v>
      </c>
      <c r="AZ328" s="23">
        <v>4.9632187206897616</v>
      </c>
      <c r="BA328" s="23">
        <v>88.900048331983072</v>
      </c>
    </row>
    <row r="329" spans="40:53">
      <c r="AN329" s="23">
        <v>56</v>
      </c>
      <c r="AO329" s="23">
        <v>2</v>
      </c>
      <c r="AP329" s="23">
        <v>-1.8433415823535592E-2</v>
      </c>
      <c r="AQ329" s="23">
        <v>1.8433415823535592E-2</v>
      </c>
      <c r="AR329" s="23">
        <v>0</v>
      </c>
      <c r="AS329" s="23">
        <v>-1.6640832161300032E-3</v>
      </c>
      <c r="AT329" s="23">
        <v>1.8452184482085684E-2</v>
      </c>
      <c r="AU329" s="23">
        <v>-4.5765474743220125E-14</v>
      </c>
      <c r="AV329" s="23" t="b">
        <v>1</v>
      </c>
      <c r="AW329" s="23">
        <v>7.4966080980532279</v>
      </c>
      <c r="AX329" s="23">
        <v>1.3120443650882108</v>
      </c>
      <c r="AY329" s="23">
        <v>-3.1231268810925013</v>
      </c>
      <c r="AZ329" s="23">
        <v>1.3120443650882108</v>
      </c>
      <c r="BA329" s="23">
        <v>-88.707777864591918</v>
      </c>
    </row>
    <row r="330" spans="40:53">
      <c r="AN330" s="23">
        <v>56</v>
      </c>
      <c r="AO330" s="23">
        <v>3</v>
      </c>
      <c r="AP330" s="23">
        <v>-9.11646989083458E-3</v>
      </c>
      <c r="AQ330" s="23">
        <v>9.1164698908345818E-3</v>
      </c>
      <c r="AR330" s="23">
        <v>-4.2632564145606007E-19</v>
      </c>
      <c r="AS330" s="23">
        <v>6.6146250656666722E-4</v>
      </c>
      <c r="AT330" s="23">
        <v>9.1224671242154595E-3</v>
      </c>
      <c r="AU330" s="23">
        <v>-1.2542050731312315E-15</v>
      </c>
      <c r="AV330" s="23" t="b">
        <v>1</v>
      </c>
      <c r="AW330" s="23">
        <v>4.3768348022442582</v>
      </c>
      <c r="AX330" s="23">
        <v>-0.32394134787715467</v>
      </c>
      <c r="AY330" s="23">
        <v>-5.4566392951681282</v>
      </c>
      <c r="AZ330" s="23">
        <v>-0.32394134787715467</v>
      </c>
      <c r="BA330" s="23">
        <v>88.96115500587122</v>
      </c>
    </row>
    <row r="331" spans="40:53">
      <c r="AN331" s="23">
        <v>57</v>
      </c>
      <c r="AO331" s="23">
        <v>0</v>
      </c>
      <c r="AP331" s="23">
        <v>-4.8246555667468662E-3</v>
      </c>
      <c r="AQ331" s="23">
        <v>4.8470096954554938E-3</v>
      </c>
      <c r="AR331" s="23">
        <v>-2.2354128708627564E-5</v>
      </c>
      <c r="AS331" s="23">
        <v>1.5259775182651598E-4</v>
      </c>
      <c r="AT331" s="23">
        <v>4.8476115728004476E-3</v>
      </c>
      <c r="AU331" s="23">
        <v>9.8636376844041251E-15</v>
      </c>
      <c r="AV331" s="23" t="b">
        <v>1</v>
      </c>
      <c r="AW331" s="23">
        <v>29.333084132384542</v>
      </c>
      <c r="AX331" s="23">
        <v>13.210011162697011</v>
      </c>
      <c r="AY331" s="23">
        <v>13.210011162696999</v>
      </c>
      <c r="AZ331" s="23">
        <v>13.210011162697011</v>
      </c>
      <c r="BA331" s="23">
        <v>89.54803637716968</v>
      </c>
    </row>
    <row r="332" spans="40:53">
      <c r="AN332" s="23">
        <v>57</v>
      </c>
      <c r="AO332" s="23">
        <v>1</v>
      </c>
      <c r="AP332" s="23">
        <v>-1.3143106291930442E-2</v>
      </c>
      <c r="AQ332" s="23">
        <v>1.3143106291930443E-2</v>
      </c>
      <c r="AR332" s="23">
        <v>-8.5265128291212015E-19</v>
      </c>
      <c r="AS332" s="23">
        <v>1.4734733054338762E-3</v>
      </c>
      <c r="AT332" s="23">
        <v>1.3163738978589561E-2</v>
      </c>
      <c r="AU332" s="23">
        <v>-3.034378304178631E-14</v>
      </c>
      <c r="AV332" s="23" t="b">
        <v>1</v>
      </c>
      <c r="AW332" s="23">
        <v>12.797838508006574</v>
      </c>
      <c r="AX332" s="23">
        <v>4.0919698242464184</v>
      </c>
      <c r="AY332" s="23">
        <v>0.84206090614810769</v>
      </c>
      <c r="AZ332" s="23">
        <v>4.0919698242464184</v>
      </c>
      <c r="BA332" s="23">
        <v>88.395821701545131</v>
      </c>
    </row>
    <row r="333" spans="40:53">
      <c r="AN333" s="23">
        <v>57</v>
      </c>
      <c r="AO333" s="23">
        <v>2</v>
      </c>
      <c r="AP333" s="23">
        <v>-5.4519073735467841E-2</v>
      </c>
      <c r="AQ333" s="23">
        <v>5.4519073735467834E-2</v>
      </c>
      <c r="AR333" s="23">
        <v>1.7053025658242403E-18</v>
      </c>
      <c r="AS333" s="23">
        <v>-2.5854595181429916E-3</v>
      </c>
      <c r="AT333" s="23">
        <v>5.4534397871466106E-2</v>
      </c>
      <c r="AU333" s="23">
        <v>1.7278192765424194E-13</v>
      </c>
      <c r="AV333" s="23" t="b">
        <v>1</v>
      </c>
      <c r="AW333" s="23">
        <v>8.0443160874988671</v>
      </c>
      <c r="AX333" s="23">
        <v>1.5992583260556774</v>
      </c>
      <c r="AY333" s="23">
        <v>-2.7134550006465306</v>
      </c>
      <c r="AZ333" s="23">
        <v>1.5992583260556774</v>
      </c>
      <c r="BA333" s="23">
        <v>-89.320842435213052</v>
      </c>
    </row>
    <row r="334" spans="40:53">
      <c r="AN334" s="23">
        <v>57</v>
      </c>
      <c r="AO334" s="23">
        <v>3</v>
      </c>
      <c r="AP334" s="23">
        <v>-2.9765108804538691E-2</v>
      </c>
      <c r="AQ334" s="23">
        <v>2.9765108804538691E-2</v>
      </c>
      <c r="AR334" s="23">
        <v>0</v>
      </c>
      <c r="AS334" s="23">
        <v>-2.2114996637321986E-4</v>
      </c>
      <c r="AT334" s="23">
        <v>2.9765314192410831E-2</v>
      </c>
      <c r="AU334" s="23">
        <v>-2.9889285491080386E-14</v>
      </c>
      <c r="AV334" s="23" t="b">
        <v>1</v>
      </c>
      <c r="AW334" s="23">
        <v>3.5412768869972</v>
      </c>
      <c r="AX334" s="23">
        <v>-0.76210165059392043</v>
      </c>
      <c r="AY334" s="23">
        <v>-6.0816157223102367</v>
      </c>
      <c r="AZ334" s="23">
        <v>-0.76210165059392043</v>
      </c>
      <c r="BA334" s="23">
        <v>-89.893575885214432</v>
      </c>
    </row>
    <row r="335" spans="40:53">
      <c r="AN335" s="23">
        <v>58</v>
      </c>
      <c r="AO335" s="23">
        <v>0</v>
      </c>
      <c r="AP335" s="23">
        <v>-2.1928422694374398E-2</v>
      </c>
      <c r="AQ335" s="23">
        <v>2.1954786196992031E-2</v>
      </c>
      <c r="AR335" s="23">
        <v>-2.6363502617633757E-5</v>
      </c>
      <c r="AS335" s="23">
        <v>-1.5074709426584861E-3</v>
      </c>
      <c r="AT335" s="23">
        <v>2.1967728497064357E-2</v>
      </c>
      <c r="AU335" s="23">
        <v>3.7713755729473775E-14</v>
      </c>
      <c r="AV335" s="23" t="b">
        <v>1</v>
      </c>
      <c r="AW335" s="23">
        <v>29.69173241450266</v>
      </c>
      <c r="AX335" s="23">
        <v>13.478271109576392</v>
      </c>
      <c r="AY335" s="23">
        <v>13.478271109576383</v>
      </c>
      <c r="AZ335" s="23">
        <v>13.478271109576392</v>
      </c>
      <c r="BA335" s="23">
        <v>-89.016277813381407</v>
      </c>
    </row>
    <row r="336" spans="40:53">
      <c r="AN336" s="23">
        <v>58</v>
      </c>
      <c r="AO336" s="23">
        <v>1</v>
      </c>
      <c r="AP336" s="23">
        <v>-4.4374542474920772E-2</v>
      </c>
      <c r="AQ336" s="23">
        <v>4.4374542474920765E-2</v>
      </c>
      <c r="AR336" s="23">
        <v>1.7053025658242403E-18</v>
      </c>
      <c r="AS336" s="23">
        <v>1.3418153224635753E-3</v>
      </c>
      <c r="AT336" s="23">
        <v>4.4379613979263571E-2</v>
      </c>
      <c r="AU336" s="23">
        <v>-3.6138626813286834E-14</v>
      </c>
      <c r="AV336" s="23" t="b">
        <v>1</v>
      </c>
      <c r="AW336" s="23">
        <v>12.949642254297897</v>
      </c>
      <c r="AX336" s="23">
        <v>4.171574570027369</v>
      </c>
      <c r="AY336" s="23">
        <v>0.95560631246012129</v>
      </c>
      <c r="AZ336" s="23">
        <v>4.171574570027369</v>
      </c>
      <c r="BA336" s="23">
        <v>89.566899773240252</v>
      </c>
    </row>
    <row r="337" spans="40:53">
      <c r="AN337" s="23">
        <v>58</v>
      </c>
      <c r="AO337" s="23">
        <v>2</v>
      </c>
      <c r="AP337" s="23">
        <v>-0.14242481388073275</v>
      </c>
      <c r="AQ337" s="23">
        <v>0.14242481388073275</v>
      </c>
      <c r="AR337" s="23">
        <v>0</v>
      </c>
      <c r="AS337" s="23">
        <v>-1.7884826214545552E-3</v>
      </c>
      <c r="AT337" s="23">
        <v>0.14242762118522928</v>
      </c>
      <c r="AU337" s="23">
        <v>2.7734411989221996E-13</v>
      </c>
      <c r="AV337" s="23" t="b">
        <v>1</v>
      </c>
      <c r="AW337" s="23">
        <v>7.9552239045458268</v>
      </c>
      <c r="AX337" s="23">
        <v>1.5525390536508903</v>
      </c>
      <c r="AY337" s="23">
        <v>-2.7800937257095288</v>
      </c>
      <c r="AZ337" s="23">
        <v>1.5525390536508903</v>
      </c>
      <c r="BA337" s="23">
        <v>-89.820131133356952</v>
      </c>
    </row>
    <row r="338" spans="40:53">
      <c r="AN338" s="23">
        <v>58</v>
      </c>
      <c r="AO338" s="23">
        <v>3</v>
      </c>
      <c r="AP338" s="23">
        <v>-8.3808994751300242E-2</v>
      </c>
      <c r="AQ338" s="23">
        <v>8.3808994751300242E-2</v>
      </c>
      <c r="AR338" s="23">
        <v>0</v>
      </c>
      <c r="AS338" s="23">
        <v>1.6269373974994352E-3</v>
      </c>
      <c r="AT338" s="23">
        <v>8.3812942512164063E-2</v>
      </c>
      <c r="AU338" s="23">
        <v>1.1463052729254741E-13</v>
      </c>
      <c r="AV338" s="23" t="b">
        <v>1</v>
      </c>
      <c r="AW338" s="23">
        <v>3.510311237337298</v>
      </c>
      <c r="AX338" s="23">
        <v>-0.77833980498308419</v>
      </c>
      <c r="AY338" s="23">
        <v>-6.104777253947411</v>
      </c>
      <c r="AZ338" s="23">
        <v>-0.77833980498308419</v>
      </c>
      <c r="BA338" s="23">
        <v>89.721945957249872</v>
      </c>
    </row>
    <row r="339" spans="40:53">
      <c r="AN339" s="23">
        <v>59</v>
      </c>
      <c r="AO339" s="23">
        <v>0</v>
      </c>
      <c r="AP339" s="23">
        <v>-7.294858267616075E-2</v>
      </c>
      <c r="AQ339" s="23">
        <v>7.2976652762401062E-2</v>
      </c>
      <c r="AR339" s="23">
        <v>-2.8070086240314342E-5</v>
      </c>
      <c r="AS339" s="23">
        <v>-5.2926223985659531E-3</v>
      </c>
      <c r="AT339" s="23">
        <v>7.302462706519168E-2</v>
      </c>
      <c r="AU339" s="23">
        <v>8.0632549248615959E-14</v>
      </c>
      <c r="AV339" s="23" t="b">
        <v>1</v>
      </c>
      <c r="AW339" s="23">
        <v>29.844390484928361</v>
      </c>
      <c r="AX339" s="23">
        <v>13.592455528978276</v>
      </c>
      <c r="AY339" s="23">
        <v>13.592455528978149</v>
      </c>
      <c r="AZ339" s="23">
        <v>13.592455528978276</v>
      </c>
      <c r="BA339" s="23">
        <v>-88.961413150894202</v>
      </c>
    </row>
    <row r="340" spans="40:53">
      <c r="AN340" s="23">
        <v>59</v>
      </c>
      <c r="AO340" s="23">
        <v>1</v>
      </c>
      <c r="AP340" s="23">
        <v>-0.11923553365149984</v>
      </c>
      <c r="AQ340" s="23">
        <v>0.11923553365149984</v>
      </c>
      <c r="AR340" s="23">
        <v>0</v>
      </c>
      <c r="AS340" s="23">
        <v>5.2773113830597062E-3</v>
      </c>
      <c r="AT340" s="23">
        <v>0.11926472650795121</v>
      </c>
      <c r="AU340" s="23">
        <v>-6.54684639833647E-14</v>
      </c>
      <c r="AV340" s="23" t="b">
        <v>1</v>
      </c>
      <c r="AW340" s="23">
        <v>12.209780421338021</v>
      </c>
      <c r="AX340" s="23">
        <v>3.783596574986265</v>
      </c>
      <c r="AY340" s="23">
        <v>0.40220816194969178</v>
      </c>
      <c r="AZ340" s="23">
        <v>3.783596574986265</v>
      </c>
      <c r="BA340" s="23">
        <v>89.366132067635547</v>
      </c>
    </row>
    <row r="341" spans="40:53">
      <c r="AN341" s="23">
        <v>59</v>
      </c>
      <c r="AO341" s="23">
        <v>2</v>
      </c>
      <c r="AP341" s="23">
        <v>-0.28045141473737234</v>
      </c>
      <c r="AQ341" s="23">
        <v>0.28045141473737234</v>
      </c>
      <c r="AR341" s="23">
        <v>0</v>
      </c>
      <c r="AS341" s="23">
        <v>-9.6693144390741902E-3</v>
      </c>
      <c r="AT341" s="23">
        <v>0.28049308358429104</v>
      </c>
      <c r="AU341" s="23">
        <v>-1.280275364889949E-12</v>
      </c>
      <c r="AV341" s="23" t="b">
        <v>1</v>
      </c>
      <c r="AW341" s="23">
        <v>8.0933488736932695</v>
      </c>
      <c r="AX341" s="23">
        <v>1.6249707513112825</v>
      </c>
      <c r="AY341" s="23">
        <v>-2.6767797026564422</v>
      </c>
      <c r="AZ341" s="23">
        <v>1.6249707513112825</v>
      </c>
      <c r="BA341" s="23">
        <v>-89.506192508812617</v>
      </c>
    </row>
    <row r="342" spans="40:53">
      <c r="AN342" s="23">
        <v>59</v>
      </c>
      <c r="AO342" s="23">
        <v>3</v>
      </c>
      <c r="AP342" s="23">
        <v>-0.19852000996152305</v>
      </c>
      <c r="AQ342" s="23">
        <v>0.19852000996152305</v>
      </c>
      <c r="AR342" s="23">
        <v>-6.8212102632969612E-18</v>
      </c>
      <c r="AS342" s="23">
        <v>8.6875200992146458E-3</v>
      </c>
      <c r="AT342" s="23">
        <v>0.19856752656588084</v>
      </c>
      <c r="AU342" s="23">
        <v>-1.3436300683178359E-13</v>
      </c>
      <c r="AV342" s="23" t="b">
        <v>1</v>
      </c>
      <c r="AW342" s="23">
        <v>3.403466418844328</v>
      </c>
      <c r="AX342" s="23">
        <v>-0.83436842629125807</v>
      </c>
      <c r="AY342" s="23">
        <v>-6.1846945064821561</v>
      </c>
      <c r="AZ342" s="23">
        <v>-0.83436842629125807</v>
      </c>
      <c r="BA342" s="23">
        <v>89.373263654258963</v>
      </c>
    </row>
    <row r="343" spans="40:53">
      <c r="AN343" s="23">
        <v>60</v>
      </c>
      <c r="AO343" s="23">
        <v>0</v>
      </c>
      <c r="AP343" s="23">
        <v>-0.17551705886173957</v>
      </c>
      <c r="AQ343" s="23">
        <v>0.17556930851909996</v>
      </c>
      <c r="AR343" s="23">
        <v>-5.2249657360386442E-5</v>
      </c>
      <c r="AS343" s="23">
        <v>2.675646813242279E-2</v>
      </c>
      <c r="AT343" s="23">
        <v>0.17607835141755013</v>
      </c>
      <c r="AU343" s="23">
        <v>2.4041098972693575E-13</v>
      </c>
      <c r="AV343" s="23" t="b">
        <v>1</v>
      </c>
      <c r="AW343" s="23">
        <v>32.007312138376662</v>
      </c>
      <c r="AX343" s="23">
        <v>15.21026684102929</v>
      </c>
      <c r="AY343" s="23">
        <v>15.21026684102905</v>
      </c>
      <c r="AZ343" s="23">
        <v>15.21026684102929</v>
      </c>
      <c r="BA343" s="23">
        <v>87.82094212571829</v>
      </c>
    </row>
    <row r="344" spans="40:53">
      <c r="AN344" s="23">
        <v>60</v>
      </c>
      <c r="AO344" s="23">
        <v>1</v>
      </c>
      <c r="AP344" s="23">
        <v>-0.2465337383939438</v>
      </c>
      <c r="AQ344" s="23">
        <v>0.2465337383939438</v>
      </c>
      <c r="AR344" s="23">
        <v>0</v>
      </c>
      <c r="AS344" s="23">
        <v>0.1204242749181985</v>
      </c>
      <c r="AT344" s="23">
        <v>0.25378019163025112</v>
      </c>
      <c r="AU344" s="23">
        <v>1.2576779895301371E-12</v>
      </c>
      <c r="AV344" s="23" t="b">
        <v>1</v>
      </c>
      <c r="AW344" s="23">
        <v>11.82974784632454</v>
      </c>
      <c r="AX344" s="23">
        <v>3.5843103435092321</v>
      </c>
      <c r="AY344" s="23">
        <v>0.11795329870626414</v>
      </c>
      <c r="AZ344" s="23">
        <v>3.5843103435092321</v>
      </c>
      <c r="BA344" s="23">
        <v>83.137531255142648</v>
      </c>
    </row>
    <row r="345" spans="40:53">
      <c r="AN345" s="23">
        <v>60</v>
      </c>
      <c r="AO345" s="23">
        <v>2</v>
      </c>
      <c r="AP345" s="23">
        <v>-0.28515388015176435</v>
      </c>
      <c r="AQ345" s="23">
        <v>0.28515388015176435</v>
      </c>
      <c r="AR345" s="23">
        <v>0</v>
      </c>
      <c r="AS345" s="23">
        <v>-9.783110010115482E-4</v>
      </c>
      <c r="AT345" s="23">
        <v>0.28515429970230233</v>
      </c>
      <c r="AU345" s="23">
        <v>3.3093319751209549E-14</v>
      </c>
      <c r="AV345" s="23" t="b">
        <v>1</v>
      </c>
      <c r="AW345" s="23">
        <v>8.7187108852729729</v>
      </c>
      <c r="AX345" s="23">
        <v>1.9529058989542882</v>
      </c>
      <c r="AY345" s="23">
        <v>-2.209024555425291</v>
      </c>
      <c r="AZ345" s="23">
        <v>1.9529058989542882</v>
      </c>
      <c r="BA345" s="23">
        <v>-89.950857203487445</v>
      </c>
    </row>
    <row r="346" spans="40:53">
      <c r="AN346" s="23">
        <v>60</v>
      </c>
      <c r="AO346" s="23">
        <v>3</v>
      </c>
      <c r="AP346" s="23">
        <v>-0.31441470710040292</v>
      </c>
      <c r="AQ346" s="23">
        <v>0.31441470710040287</v>
      </c>
      <c r="AR346" s="23">
        <v>1.3642420526593922E-17</v>
      </c>
      <c r="AS346" s="23">
        <v>-4.7126977042437814E-3</v>
      </c>
      <c r="AT346" s="23">
        <v>0.31442353668411188</v>
      </c>
      <c r="AU346" s="23">
        <v>9.0304586725098446E-13</v>
      </c>
      <c r="AV346" s="23" t="b">
        <v>1</v>
      </c>
      <c r="AW346" s="23">
        <v>2.8780418569306363</v>
      </c>
      <c r="AX346" s="23">
        <v>-1.1098971250236842</v>
      </c>
      <c r="AY346" s="23">
        <v>-6.5776989403414206</v>
      </c>
      <c r="AZ346" s="23">
        <v>-1.1098971250236842</v>
      </c>
      <c r="BA346" s="23">
        <v>-89.785305340863445</v>
      </c>
    </row>
    <row r="347" spans="40:53">
      <c r="AN347" s="23">
        <v>61</v>
      </c>
      <c r="AO347" s="23">
        <v>0</v>
      </c>
      <c r="AP347" s="23">
        <v>-0.29523128411435384</v>
      </c>
      <c r="AQ347" s="23">
        <v>0.29530400310245319</v>
      </c>
      <c r="AR347" s="23">
        <v>-7.2718988099341908E-5</v>
      </c>
      <c r="AS347" s="23">
        <v>0.11675203030084225</v>
      </c>
      <c r="AT347" s="23">
        <v>0.30101931666422133</v>
      </c>
      <c r="AU347" s="23">
        <v>8.2270561890807059E-13</v>
      </c>
      <c r="AV347" s="23" t="b">
        <v>1</v>
      </c>
      <c r="AW347" s="23">
        <v>33.83834373389508</v>
      </c>
      <c r="AX347" s="23">
        <v>16.579832688793001</v>
      </c>
      <c r="AY347" s="23">
        <v>16.579832688792784</v>
      </c>
      <c r="AZ347" s="23">
        <v>16.579832688793001</v>
      </c>
      <c r="BA347" s="23">
        <v>84.40826801910265</v>
      </c>
    </row>
    <row r="348" spans="40:53">
      <c r="AN348" s="23">
        <v>61</v>
      </c>
      <c r="AO348" s="23">
        <v>1</v>
      </c>
      <c r="AP348" s="23">
        <v>-0.3497834784587911</v>
      </c>
      <c r="AQ348" s="23">
        <v>0.3497834784587911</v>
      </c>
      <c r="AR348" s="23">
        <v>0</v>
      </c>
      <c r="AS348" s="23">
        <v>0.19856836692021593</v>
      </c>
      <c r="AT348" s="23">
        <v>0.36360119758888576</v>
      </c>
      <c r="AU348" s="23">
        <v>6.2874792178257977E-13</v>
      </c>
      <c r="AV348" s="23" t="b">
        <v>1</v>
      </c>
      <c r="AW348" s="23">
        <v>13.022302533547503</v>
      </c>
      <c r="AX348" s="23">
        <v>4.2096770753959936</v>
      </c>
      <c r="AY348" s="23">
        <v>1.0099543844386574</v>
      </c>
      <c r="AZ348" s="23">
        <v>4.2096770753959936</v>
      </c>
      <c r="BA348" s="23">
        <v>82.076844142610398</v>
      </c>
    </row>
    <row r="349" spans="40:53">
      <c r="AN349" s="23">
        <v>61</v>
      </c>
      <c r="AO349" s="23">
        <v>2</v>
      </c>
      <c r="AP349" s="23">
        <v>-7.07825082050937E-2</v>
      </c>
      <c r="AQ349" s="23">
        <v>7.07825082050937E-2</v>
      </c>
      <c r="AR349" s="23">
        <v>0</v>
      </c>
      <c r="AS349" s="23">
        <v>3.7030225128143128E-2</v>
      </c>
      <c r="AT349" s="23">
        <v>7.3164013429174307E-2</v>
      </c>
      <c r="AU349" s="23">
        <v>1.2674670341050742E-13</v>
      </c>
      <c r="AV349" s="23" t="b">
        <v>1</v>
      </c>
      <c r="AW349" s="23">
        <v>9.990348767876263</v>
      </c>
      <c r="AX349" s="23">
        <v>2.6197432652459818</v>
      </c>
      <c r="AY349" s="23">
        <v>-1.2578712170562403</v>
      </c>
      <c r="AZ349" s="23">
        <v>2.6197432652459818</v>
      </c>
      <c r="BA349" s="23">
        <v>82.670577296074626</v>
      </c>
    </row>
    <row r="350" spans="40:53">
      <c r="AN350" s="23">
        <v>61</v>
      </c>
      <c r="AO350" s="23">
        <v>3</v>
      </c>
      <c r="AP350" s="23">
        <v>-0.22301172502296399</v>
      </c>
      <c r="AQ350" s="23">
        <v>0.22301172502296399</v>
      </c>
      <c r="AR350" s="23">
        <v>0</v>
      </c>
      <c r="AS350" s="23">
        <v>3.512628734306688E-2</v>
      </c>
      <c r="AT350" s="23">
        <v>0.22370224297790361</v>
      </c>
      <c r="AU350" s="23">
        <v>3.6366742950377784E-14</v>
      </c>
      <c r="AV350" s="23" t="b">
        <v>1</v>
      </c>
      <c r="AW350" s="23">
        <v>3.4096026020312209</v>
      </c>
      <c r="AX350" s="23">
        <v>-0.83115065785954445</v>
      </c>
      <c r="AY350" s="23">
        <v>-6.1801047948962449</v>
      </c>
      <c r="AZ350" s="23">
        <v>-0.83115065785954445</v>
      </c>
      <c r="BA350" s="23">
        <v>87.748501145271177</v>
      </c>
    </row>
    <row r="351" spans="40:53">
      <c r="AN351" s="23">
        <v>62</v>
      </c>
      <c r="AO351" s="23">
        <v>0</v>
      </c>
      <c r="AP351" s="23">
        <v>-0.3296791368586694</v>
      </c>
      <c r="AQ351" s="23">
        <v>0.32977639171152229</v>
      </c>
      <c r="AR351" s="23">
        <v>-9.7254852852851533E-5</v>
      </c>
      <c r="AS351" s="23">
        <v>-2.428516910321344E-2</v>
      </c>
      <c r="AT351" s="23">
        <v>0.32999989791957157</v>
      </c>
      <c r="AU351" s="23">
        <v>3.9516740574230269E-13</v>
      </c>
      <c r="AV351" s="23" t="b">
        <v>1</v>
      </c>
      <c r="AW351" s="23">
        <v>36.03313672248683</v>
      </c>
      <c r="AX351" s="23">
        <v>18.221482962576339</v>
      </c>
      <c r="AY351" s="23">
        <v>18.221482962575909</v>
      </c>
      <c r="AZ351" s="23">
        <v>18.221482962575909</v>
      </c>
      <c r="BA351" s="23">
        <v>-88.945486737958177</v>
      </c>
    </row>
    <row r="352" spans="40:53">
      <c r="AN352" s="23">
        <v>62</v>
      </c>
      <c r="AO352" s="23">
        <v>1</v>
      </c>
      <c r="AP352" s="23">
        <v>-0.26882722346237298</v>
      </c>
      <c r="AQ352" s="23">
        <v>0.26882722346237298</v>
      </c>
      <c r="AR352" s="23">
        <v>0</v>
      </c>
      <c r="AS352" s="23">
        <v>-8.0268069986705076E-2</v>
      </c>
      <c r="AT352" s="23">
        <v>0.27180657983083534</v>
      </c>
      <c r="AU352" s="23">
        <v>-1.8352767222618027E-13</v>
      </c>
      <c r="AV352" s="23" t="b">
        <v>1</v>
      </c>
      <c r="AW352" s="23">
        <v>-4.4782797176076272</v>
      </c>
      <c r="AX352" s="23">
        <v>-4.9674969743745176</v>
      </c>
      <c r="AY352" s="23">
        <v>-12.080043530307186</v>
      </c>
      <c r="AZ352" s="23">
        <v>-4.9674969743745176</v>
      </c>
      <c r="BA352" s="23">
        <v>-85.754426331898813</v>
      </c>
    </row>
    <row r="353" spans="40:53">
      <c r="AN353" s="23">
        <v>62</v>
      </c>
      <c r="AO353" s="23">
        <v>2</v>
      </c>
      <c r="AP353" s="23">
        <v>-1.8733790634646815E-3</v>
      </c>
      <c r="AQ353" s="23">
        <v>1.8733790634646815E-3</v>
      </c>
      <c r="AR353" s="23">
        <v>5.3290705182007509E-20</v>
      </c>
      <c r="AS353" s="23">
        <v>1.5708238864557465E-3</v>
      </c>
      <c r="AT353" s="23">
        <v>2.0313594059133875E-3</v>
      </c>
      <c r="AU353" s="23">
        <v>8.075137780672037E-16</v>
      </c>
      <c r="AV353" s="23" t="b">
        <v>1</v>
      </c>
      <c r="AW353" s="23">
        <v>16.614268674350321</v>
      </c>
      <c r="AX353" s="23">
        <v>6.0932771740643927</v>
      </c>
      <c r="AY353" s="23">
        <v>3.6966552391976597</v>
      </c>
      <c r="AZ353" s="23">
        <v>6.0932771740643927</v>
      </c>
      <c r="BA353" s="23">
        <v>78.627095141788729</v>
      </c>
    </row>
    <row r="354" spans="40:53">
      <c r="AN354" s="23">
        <v>62</v>
      </c>
      <c r="AO354" s="23">
        <v>3</v>
      </c>
      <c r="AP354" s="23">
        <v>0</v>
      </c>
      <c r="AQ354" s="23">
        <v>0</v>
      </c>
      <c r="AR354" s="23">
        <v>0</v>
      </c>
      <c r="AS354" s="23">
        <v>0</v>
      </c>
      <c r="AT354" s="23">
        <v>0</v>
      </c>
      <c r="AU354" s="23">
        <v>-0.10392229536609107</v>
      </c>
      <c r="AV354" s="23" t="b">
        <v>0</v>
      </c>
      <c r="AW354" s="23">
        <v>3.5231108430685145</v>
      </c>
      <c r="AX354" s="23">
        <v>-0.74437975170319237</v>
      </c>
      <c r="AY354" s="23">
        <v>-6.0043766820791555</v>
      </c>
      <c r="AZ354" s="23">
        <v>-0.74437975170319237</v>
      </c>
      <c r="BA354" s="23">
        <v>69.057397220985195</v>
      </c>
    </row>
    <row r="355" spans="40:53">
      <c r="AN355" s="23">
        <v>63</v>
      </c>
      <c r="AO355" s="23">
        <v>0</v>
      </c>
      <c r="AP355" s="23">
        <v>-0.2203609314305891</v>
      </c>
      <c r="AQ355" s="23">
        <v>0.22045411012554911</v>
      </c>
      <c r="AR355" s="23">
        <v>-9.3178694959990198E-5</v>
      </c>
      <c r="AS355" s="23">
        <v>2.0066326168474698E-2</v>
      </c>
      <c r="AT355" s="23">
        <v>0.22068235158245825</v>
      </c>
      <c r="AU355" s="23">
        <v>1.0421784962799663E-13</v>
      </c>
      <c r="AV355" s="23" t="b">
        <v>1</v>
      </c>
      <c r="AW355" s="23">
        <v>35.668514450006775</v>
      </c>
      <c r="AX355" s="23">
        <v>17.948754620288256</v>
      </c>
      <c r="AY355" s="23">
        <v>17.948754620288064</v>
      </c>
      <c r="AZ355" s="23">
        <v>17.948754620288256</v>
      </c>
      <c r="BA355" s="23">
        <v>88.696820042057325</v>
      </c>
    </row>
    <row r="356" spans="40:53">
      <c r="AN356" s="23">
        <v>63</v>
      </c>
      <c r="AO356" s="23">
        <v>1</v>
      </c>
      <c r="AP356" s="23">
        <v>-0.16095869910553939</v>
      </c>
      <c r="AQ356" s="23">
        <v>0.16095869910553939</v>
      </c>
      <c r="AR356" s="23">
        <v>0</v>
      </c>
      <c r="AS356" s="23">
        <v>-1.0580144665540799E-2</v>
      </c>
      <c r="AT356" s="23">
        <v>0.16104560746271071</v>
      </c>
      <c r="AU356" s="23">
        <v>-3.1606488259949828E-13</v>
      </c>
      <c r="AV356" s="23" t="b">
        <v>1</v>
      </c>
      <c r="AW356" s="23">
        <v>3.9611798402758227</v>
      </c>
      <c r="AX356" s="23">
        <v>-0.54190769184741938</v>
      </c>
      <c r="AY356" s="23">
        <v>-5.7675388131002778</v>
      </c>
      <c r="AZ356" s="23">
        <v>-0.54190769184741938</v>
      </c>
      <c r="BA356" s="23">
        <v>-89.058796582470521</v>
      </c>
    </row>
    <row r="357" spans="40:53">
      <c r="AN357" s="23">
        <v>63</v>
      </c>
      <c r="AO357" s="23">
        <v>2</v>
      </c>
      <c r="AP357" s="23">
        <v>0</v>
      </c>
      <c r="AQ357" s="23">
        <v>0</v>
      </c>
      <c r="AR357" s="23">
        <v>0</v>
      </c>
      <c r="AS357" s="23">
        <v>0</v>
      </c>
      <c r="AT357" s="23">
        <v>0</v>
      </c>
      <c r="AU357" s="23">
        <v>-5.5735310867789591</v>
      </c>
      <c r="AV357" s="23" t="b">
        <v>0</v>
      </c>
      <c r="AW357" s="23">
        <v>12.245377880995571</v>
      </c>
      <c r="AX357" s="23">
        <v>5.4213909766480679</v>
      </c>
      <c r="AY357" s="23">
        <v>5.3000306572930924</v>
      </c>
      <c r="AZ357" s="23">
        <v>5.3000306572930924</v>
      </c>
      <c r="BA357" s="23">
        <v>-67.317971927598279</v>
      </c>
    </row>
    <row r="358" spans="40:53">
      <c r="AN358" s="23">
        <v>63</v>
      </c>
      <c r="AO358" s="23">
        <v>3</v>
      </c>
      <c r="AP358" s="23">
        <v>0</v>
      </c>
      <c r="AQ358" s="23">
        <v>0</v>
      </c>
      <c r="AR358" s="23">
        <v>0</v>
      </c>
      <c r="AS358" s="23">
        <v>0</v>
      </c>
      <c r="AT358" s="23">
        <v>0</v>
      </c>
      <c r="AU358" s="23">
        <v>-0.99343348185972347</v>
      </c>
      <c r="AV358" s="23" t="b">
        <v>0</v>
      </c>
      <c r="AW358" s="23">
        <v>-1.8506009994849002</v>
      </c>
      <c r="AX358" s="23">
        <v>-3.3290874336778873</v>
      </c>
      <c r="AY358" s="23">
        <v>-9.2463571127747262</v>
      </c>
      <c r="AZ358" s="23">
        <v>-3.3290874336778873</v>
      </c>
      <c r="BA358" s="23">
        <v>-1.2550353465505162</v>
      </c>
    </row>
    <row r="359" spans="40:53">
      <c r="AN359" s="23">
        <v>64</v>
      </c>
      <c r="AO359" s="23">
        <v>0</v>
      </c>
      <c r="AP359" s="23">
        <v>-0.12753494658932241</v>
      </c>
      <c r="AQ359" s="23">
        <v>0.12753494658932241</v>
      </c>
      <c r="AR359" s="23">
        <v>-3.4106051316484806E-18</v>
      </c>
      <c r="AS359" s="23">
        <v>-5.8264294220411544E-2</v>
      </c>
      <c r="AT359" s="23">
        <v>0.13081989373482916</v>
      </c>
      <c r="AU359" s="23">
        <v>-1.5584842444349434E-13</v>
      </c>
      <c r="AV359" s="23" t="b">
        <v>1</v>
      </c>
      <c r="AW359" s="23">
        <v>27.024247246624533</v>
      </c>
      <c r="AX359" s="23">
        <v>11.552191845651324</v>
      </c>
      <c r="AY359" s="23">
        <v>11.48305890554618</v>
      </c>
      <c r="AZ359" s="23">
        <v>11.552191845651324</v>
      </c>
      <c r="BA359" s="23">
        <v>-83.566490861524841</v>
      </c>
    </row>
    <row r="360" spans="40:53">
      <c r="AN360" s="23">
        <v>64</v>
      </c>
      <c r="AO360" s="23">
        <v>1</v>
      </c>
      <c r="AP360" s="23">
        <v>-8.4659459759421435E-2</v>
      </c>
      <c r="AQ360" s="23">
        <v>8.4659459759421435E-2</v>
      </c>
      <c r="AR360" s="23">
        <v>-3.4106051316484806E-18</v>
      </c>
      <c r="AS360" s="23">
        <v>-9.8841853825929804E-2</v>
      </c>
      <c r="AT360" s="23">
        <v>9.8028833226218276E-2</v>
      </c>
      <c r="AU360" s="23">
        <v>6.164339871883584E-15</v>
      </c>
      <c r="AV360" s="23" t="b">
        <v>1</v>
      </c>
      <c r="AW360" s="23">
        <v>17.481428437912989</v>
      </c>
      <c r="AX360" s="23">
        <v>6.5480092489728419</v>
      </c>
      <c r="AY360" s="23">
        <v>4.3452690586629021</v>
      </c>
      <c r="AZ360" s="23">
        <v>6.5480092489728419</v>
      </c>
      <c r="BA360" s="23">
        <v>-74.862632827560148</v>
      </c>
    </row>
    <row r="361" spans="40:53">
      <c r="AN361" s="23">
        <v>64</v>
      </c>
      <c r="AO361" s="23">
        <v>2</v>
      </c>
      <c r="AP361" s="23">
        <v>1.7821556718980548E-2</v>
      </c>
      <c r="AQ361" s="23">
        <v>-1.7821556718980548E-2</v>
      </c>
      <c r="AR361" s="23">
        <v>0</v>
      </c>
      <c r="AS361" s="23">
        <v>-2.5705440895166017E-2</v>
      </c>
      <c r="AT361" s="23">
        <v>2.1972717328349697E-2</v>
      </c>
      <c r="AU361" s="23">
        <v>-4.7284225146437819E-14</v>
      </c>
      <c r="AV361" s="23" t="b">
        <v>1</v>
      </c>
      <c r="AW361" s="23">
        <v>6.6590392850126729</v>
      </c>
      <c r="AX361" s="23">
        <v>0.87282956265354938</v>
      </c>
      <c r="AY361" s="23">
        <v>-3.7496074095008587</v>
      </c>
      <c r="AZ361" s="23">
        <v>0.87282956265354938</v>
      </c>
      <c r="BA361" s="23">
        <v>-17.899374371519233</v>
      </c>
    </row>
    <row r="362" spans="40:53">
      <c r="AN362" s="23">
        <v>64</v>
      </c>
      <c r="AO362" s="23">
        <v>3</v>
      </c>
      <c r="AP362" s="23">
        <v>0</v>
      </c>
      <c r="AQ362" s="23">
        <v>0</v>
      </c>
      <c r="AR362" s="23">
        <v>0</v>
      </c>
      <c r="AS362" s="23">
        <v>0</v>
      </c>
      <c r="AT362" s="23">
        <v>0</v>
      </c>
      <c r="AU362" s="23">
        <v>-4.0129747425964171</v>
      </c>
      <c r="AV362" s="23" t="b">
        <v>0</v>
      </c>
      <c r="AW362" s="23">
        <v>8.9453493204575256</v>
      </c>
      <c r="AX362" s="23">
        <v>3.1239403198104378</v>
      </c>
      <c r="AY362" s="23">
        <v>1.4677850789106022</v>
      </c>
      <c r="AZ362" s="23">
        <v>3.1239403198104378</v>
      </c>
      <c r="BA362" s="23">
        <v>-70.749065256317422</v>
      </c>
    </row>
    <row r="363" spans="40:53">
      <c r="AN363" s="23">
        <v>65</v>
      </c>
      <c r="AO363" s="23">
        <v>0</v>
      </c>
      <c r="AP363" s="23">
        <v>-8.7859038050010427E-2</v>
      </c>
      <c r="AQ363" s="23">
        <v>8.7859038050010441E-2</v>
      </c>
      <c r="AR363" s="23">
        <v>-3.4106051316484806E-18</v>
      </c>
      <c r="AS363" s="23">
        <v>-0.3184775589072657</v>
      </c>
      <c r="AT363" s="23">
        <v>0.18186863239425291</v>
      </c>
      <c r="AU363" s="23">
        <v>-3.598484357714149E-13</v>
      </c>
      <c r="AV363" s="23" t="b">
        <v>1</v>
      </c>
      <c r="AW363" s="23">
        <v>25.5184300363136</v>
      </c>
      <c r="AX363" s="23">
        <v>10.762552596634285</v>
      </c>
      <c r="AY363" s="23">
        <v>10.356745285800447</v>
      </c>
      <c r="AZ363" s="23">
        <v>10.762552596634285</v>
      </c>
      <c r="BA363" s="23">
        <v>-59.443726675801486</v>
      </c>
    </row>
    <row r="364" spans="40:53">
      <c r="AN364" s="23">
        <v>65</v>
      </c>
      <c r="AO364" s="23">
        <v>1</v>
      </c>
      <c r="AP364" s="23">
        <v>-7.1341845523650346E-2</v>
      </c>
      <c r="AQ364" s="23">
        <v>7.1341845523650346E-2</v>
      </c>
      <c r="AR364" s="23">
        <v>-3.4106051316484806E-18</v>
      </c>
      <c r="AS364" s="23">
        <v>-0.35615050764485073</v>
      </c>
      <c r="AT364" s="23">
        <v>0.19183444671549896</v>
      </c>
      <c r="AU364" s="23">
        <v>-7.1781990074182289E-14</v>
      </c>
      <c r="AV364" s="23" t="b">
        <v>1</v>
      </c>
      <c r="AW364" s="23">
        <v>9.922448620823932</v>
      </c>
      <c r="AX364" s="23">
        <v>2.5841369374930343</v>
      </c>
      <c r="AY364" s="23">
        <v>-1.308658829180648</v>
      </c>
      <c r="AZ364" s="23">
        <v>2.5841369374930343</v>
      </c>
      <c r="BA364" s="23">
        <v>-55.916198661495542</v>
      </c>
    </row>
    <row r="365" spans="40:53">
      <c r="AN365" s="23">
        <v>65</v>
      </c>
      <c r="AO365" s="23">
        <v>2</v>
      </c>
      <c r="AP365" s="23">
        <v>0</v>
      </c>
      <c r="AQ365" s="23">
        <v>0</v>
      </c>
      <c r="AR365" s="23">
        <v>0</v>
      </c>
      <c r="AS365" s="23">
        <v>0</v>
      </c>
      <c r="AT365" s="23">
        <v>0</v>
      </c>
      <c r="AU365" s="23">
        <v>-3.9454776710133723</v>
      </c>
      <c r="AV365" s="23" t="b">
        <v>0</v>
      </c>
      <c r="AW365" s="23">
        <v>11.282463862202658</v>
      </c>
      <c r="AX365" s="23">
        <v>4.3318081743537205</v>
      </c>
      <c r="AY365" s="23">
        <v>3.1568967189764123</v>
      </c>
      <c r="AZ365" s="23">
        <v>4.3318081743537205</v>
      </c>
      <c r="BA365" s="23">
        <v>-37.898412760933788</v>
      </c>
    </row>
    <row r="366" spans="40:53">
      <c r="AN366" s="23">
        <v>65</v>
      </c>
      <c r="AO366" s="23">
        <v>3</v>
      </c>
      <c r="AP366" s="23">
        <v>0</v>
      </c>
      <c r="AQ366" s="23">
        <v>0</v>
      </c>
      <c r="AR366" s="23">
        <v>0</v>
      </c>
      <c r="AS366" s="23">
        <v>0</v>
      </c>
      <c r="AT366" s="23">
        <v>0</v>
      </c>
      <c r="AU366" s="23">
        <v>-7.1330038852728386E-2</v>
      </c>
      <c r="AV366" s="23" t="b">
        <v>0</v>
      </c>
      <c r="AW366" s="23">
        <v>16.507126090863917</v>
      </c>
      <c r="AX366" s="23">
        <v>6.0557948756689051</v>
      </c>
      <c r="AY366" s="23">
        <v>3.6788568280324325</v>
      </c>
      <c r="AZ366" s="23">
        <v>6.0557948756689051</v>
      </c>
      <c r="BA366" s="23">
        <v>-77.916127844924389</v>
      </c>
    </row>
    <row r="367" spans="40:53">
      <c r="AN367" s="23">
        <v>66</v>
      </c>
      <c r="AO367" s="23">
        <v>0</v>
      </c>
      <c r="AP367" s="23">
        <v>-7.0550402470571566E-2</v>
      </c>
      <c r="AQ367" s="23">
        <v>7.0689340743686366E-2</v>
      </c>
      <c r="AR367" s="23">
        <v>-1.3893827311480642E-4</v>
      </c>
      <c r="AS367" s="23">
        <v>-0.76050099471683175</v>
      </c>
      <c r="AT367" s="23">
        <v>0.38682211231709213</v>
      </c>
      <c r="AU367" s="23">
        <v>3.2697455853991642E-13</v>
      </c>
      <c r="AV367" s="23" t="b">
        <v>1</v>
      </c>
      <c r="AW367" s="23">
        <v>39.761820404537843</v>
      </c>
      <c r="AX367" s="23">
        <v>21.010445119510944</v>
      </c>
      <c r="AY367" s="23">
        <v>21.010445119510813</v>
      </c>
      <c r="AZ367" s="23">
        <v>21.010445119510813</v>
      </c>
      <c r="BA367" s="23">
        <v>-50.260532138778295</v>
      </c>
    </row>
    <row r="368" spans="40:53">
      <c r="AN368" s="23">
        <v>66</v>
      </c>
      <c r="AO368" s="23">
        <v>1</v>
      </c>
      <c r="AP368" s="23">
        <v>-0.15890644668647516</v>
      </c>
      <c r="AQ368" s="23">
        <v>0.15890644668647516</v>
      </c>
      <c r="AR368" s="23">
        <v>0</v>
      </c>
      <c r="AS368" s="23">
        <v>-1.2345868355678296</v>
      </c>
      <c r="AT368" s="23">
        <v>0.6374185614161767</v>
      </c>
      <c r="AU368" s="23">
        <v>7.1274323248937677E-13</v>
      </c>
      <c r="AV368" s="23" t="b">
        <v>1</v>
      </c>
      <c r="AW368" s="23">
        <v>5.9683680695341064</v>
      </c>
      <c r="AX368" s="23">
        <v>0.51064675841006535</v>
      </c>
      <c r="AY368" s="23">
        <v>-4.2662122081671878</v>
      </c>
      <c r="AZ368" s="23">
        <v>0.51064675841006535</v>
      </c>
      <c r="BA368" s="23">
        <v>-52.217953985440133</v>
      </c>
    </row>
    <row r="369" spans="40:53">
      <c r="AN369" s="23">
        <v>66</v>
      </c>
      <c r="AO369" s="23">
        <v>2</v>
      </c>
      <c r="AP369" s="23">
        <v>-6.6532058424190743E-2</v>
      </c>
      <c r="AQ369" s="23">
        <v>6.6532058424190743E-2</v>
      </c>
      <c r="AR369" s="23">
        <v>0</v>
      </c>
      <c r="AS369" s="23">
        <v>-0.30832765361470055</v>
      </c>
      <c r="AT369" s="23">
        <v>0.16790771362283097</v>
      </c>
      <c r="AU369" s="23">
        <v>3.1803552846820793E-13</v>
      </c>
      <c r="AV369" s="23" t="b">
        <v>1</v>
      </c>
      <c r="AW369" s="23">
        <v>21.386436651611994</v>
      </c>
      <c r="AX369" s="23">
        <v>8.5957662623448847</v>
      </c>
      <c r="AY369" s="23">
        <v>7.2661175562041436</v>
      </c>
      <c r="AZ369" s="23">
        <v>8.5957662623448847</v>
      </c>
      <c r="BA369" s="23">
        <v>-56.671722934605533</v>
      </c>
    </row>
    <row r="370" spans="40:53">
      <c r="AN370" s="23">
        <v>66</v>
      </c>
      <c r="AO370" s="23">
        <v>3</v>
      </c>
      <c r="AP370" s="23">
        <v>0</v>
      </c>
      <c r="AQ370" s="23">
        <v>0</v>
      </c>
      <c r="AR370" s="23">
        <v>0</v>
      </c>
      <c r="AS370" s="23">
        <v>0</v>
      </c>
      <c r="AT370" s="23">
        <v>0</v>
      </c>
      <c r="AU370" s="23">
        <v>-0.50290934213238636</v>
      </c>
      <c r="AV370" s="23" t="b">
        <v>0</v>
      </c>
      <c r="AW370" s="23">
        <v>7.0734428853201603</v>
      </c>
      <c r="AX370" s="23">
        <v>1.222000645145501</v>
      </c>
      <c r="AY370" s="23">
        <v>-3.0001074015018219</v>
      </c>
      <c r="AZ370" s="23">
        <v>1.222000645145501</v>
      </c>
      <c r="BA370" s="23">
        <v>-42.890756822373319</v>
      </c>
    </row>
    <row r="371" spans="40:53">
      <c r="AN371" s="23">
        <v>67</v>
      </c>
      <c r="AO371" s="23">
        <v>0</v>
      </c>
      <c r="AP371" s="23">
        <v>6.8425934713525371E-2</v>
      </c>
      <c r="AQ371" s="23">
        <v>-6.8237723843217593E-2</v>
      </c>
      <c r="AR371" s="23">
        <v>-1.8821087030775576E-4</v>
      </c>
      <c r="AS371" s="23">
        <v>-1.2810854276522619</v>
      </c>
      <c r="AT371" s="23">
        <v>0.64427126051617123</v>
      </c>
      <c r="AU371" s="23">
        <v>1.3805588616744302E-12</v>
      </c>
      <c r="AV371" s="23" t="b">
        <v>1</v>
      </c>
      <c r="AW371" s="23">
        <v>44.169374486500395</v>
      </c>
      <c r="AX371" s="23">
        <v>24.307185360150676</v>
      </c>
      <c r="AY371" s="23">
        <v>24.307185360150417</v>
      </c>
      <c r="AZ371" s="23">
        <v>24.307185360150417</v>
      </c>
      <c r="BA371" s="23">
        <v>-41.955414295993059</v>
      </c>
    </row>
    <row r="372" spans="40:53">
      <c r="AN372" s="23">
        <v>67</v>
      </c>
      <c r="AO372" s="23">
        <v>1</v>
      </c>
      <c r="AP372" s="23">
        <v>0.32864514587531163</v>
      </c>
      <c r="AQ372" s="23">
        <v>-0.32864514587531157</v>
      </c>
      <c r="AR372" s="23">
        <v>-1.3642420526593922E-17</v>
      </c>
      <c r="AS372" s="23">
        <v>-0.89150806917323999</v>
      </c>
      <c r="AT372" s="23">
        <v>0.55380889416625878</v>
      </c>
      <c r="AU372" s="23">
        <v>-4.4660976306065692E-13</v>
      </c>
      <c r="AV372" s="23" t="b">
        <v>1</v>
      </c>
      <c r="AW372" s="23">
        <v>22.133719495945286</v>
      </c>
      <c r="AX372" s="23">
        <v>9.6988958703988128</v>
      </c>
      <c r="AY372" s="23">
        <v>7.825066437657199</v>
      </c>
      <c r="AZ372" s="23">
        <v>9.6988958703988128</v>
      </c>
      <c r="BA372" s="23">
        <v>-26.79971153193593</v>
      </c>
    </row>
    <row r="373" spans="40:53">
      <c r="AN373" s="23">
        <v>67</v>
      </c>
      <c r="AO373" s="23">
        <v>2</v>
      </c>
      <c r="AP373" s="23">
        <v>0.66148605888828194</v>
      </c>
      <c r="AQ373" s="23">
        <v>-0.66148605888828194</v>
      </c>
      <c r="AR373" s="23">
        <v>0</v>
      </c>
      <c r="AS373" s="23">
        <v>-1.2597742334399131</v>
      </c>
      <c r="AT373" s="23">
        <v>0.91341205702209316</v>
      </c>
      <c r="AU373" s="23">
        <v>-9.1791244744010569E-13</v>
      </c>
      <c r="AV373" s="23" t="b">
        <v>1</v>
      </c>
      <c r="AW373" s="23">
        <v>19.626023013119255</v>
      </c>
      <c r="AX373" s="23">
        <v>7.6726185562756442</v>
      </c>
      <c r="AY373" s="23">
        <v>5.9493721744656911</v>
      </c>
      <c r="AZ373" s="23">
        <v>7.6726185562756442</v>
      </c>
      <c r="BA373" s="23">
        <v>-21.799147276818537</v>
      </c>
    </row>
    <row r="374" spans="40:53">
      <c r="AN374" s="23">
        <v>67</v>
      </c>
      <c r="AO374" s="23">
        <v>3</v>
      </c>
      <c r="AP374" s="23">
        <v>0.22407736911096329</v>
      </c>
      <c r="AQ374" s="23">
        <v>-0.22407736911096324</v>
      </c>
      <c r="AR374" s="23">
        <v>-2.0463630789890884E-17</v>
      </c>
      <c r="AS374" s="23">
        <v>-1.3439485384623733</v>
      </c>
      <c r="AT374" s="23">
        <v>0.70835025648084449</v>
      </c>
      <c r="AU374" s="23">
        <v>4.6993745700385503E-13</v>
      </c>
      <c r="AV374" s="23" t="b">
        <v>1</v>
      </c>
      <c r="AW374" s="23">
        <v>7.1308284605713892</v>
      </c>
      <c r="AX374" s="23">
        <v>1.120232267133193</v>
      </c>
      <c r="AY374" s="23">
        <v>-3.3967209034620067</v>
      </c>
      <c r="AZ374" s="23">
        <v>1.120232267133193</v>
      </c>
      <c r="BA374" s="23">
        <v>-35.779228036352883</v>
      </c>
    </row>
    <row r="375" spans="40:53">
      <c r="AN375" s="23">
        <v>68</v>
      </c>
      <c r="AO375" s="23">
        <v>0</v>
      </c>
      <c r="AP375" s="23">
        <v>0.18077592370686796</v>
      </c>
      <c r="AQ375" s="23">
        <v>-0.18062614292831009</v>
      </c>
      <c r="AR375" s="23">
        <v>-1.4978077855787102E-4</v>
      </c>
      <c r="AS375" s="23">
        <v>-0.15239021800468283</v>
      </c>
      <c r="AT375" s="23">
        <v>0.19618342686314871</v>
      </c>
      <c r="AU375" s="23">
        <v>-4.2428560664831139E-13</v>
      </c>
      <c r="AV375" s="23" t="b">
        <v>1</v>
      </c>
      <c r="AW375" s="23">
        <v>40.731708980473691</v>
      </c>
      <c r="AX375" s="23">
        <v>21.735897521856508</v>
      </c>
      <c r="AY375" s="23">
        <v>21.735897521856469</v>
      </c>
      <c r="AZ375" s="23">
        <v>21.735897521856469</v>
      </c>
      <c r="BA375" s="23">
        <v>-11.431699236322062</v>
      </c>
    </row>
    <row r="376" spans="40:53">
      <c r="AN376" s="23">
        <v>68</v>
      </c>
      <c r="AO376" s="23">
        <v>1</v>
      </c>
      <c r="AP376" s="23">
        <v>7.2023792155046049E-2</v>
      </c>
      <c r="AQ376" s="23">
        <v>-7.2023792155046049E-2</v>
      </c>
      <c r="AR376" s="23">
        <v>-3.4106051316484806E-18</v>
      </c>
      <c r="AS376" s="23">
        <v>-2.5585725737888445E-2</v>
      </c>
      <c r="AT376" s="23">
        <v>7.3151103729040767E-2</v>
      </c>
      <c r="AU376" s="23">
        <v>3.5486370786319554E-14</v>
      </c>
      <c r="AV376" s="23" t="b">
        <v>1</v>
      </c>
      <c r="AW376" s="23">
        <v>7.6060227358386827</v>
      </c>
      <c r="AX376" s="23">
        <v>1.3694205803557735</v>
      </c>
      <c r="AY376" s="23">
        <v>-3.0412874679861988</v>
      </c>
      <c r="AZ376" s="23">
        <v>1.3694205803557735</v>
      </c>
      <c r="BA376" s="23">
        <v>-5.0359161591590684</v>
      </c>
    </row>
    <row r="377" spans="40:53">
      <c r="AN377" s="23">
        <v>68</v>
      </c>
      <c r="AO377" s="23">
        <v>2</v>
      </c>
      <c r="AP377" s="23">
        <v>0.24646151582045403</v>
      </c>
      <c r="AQ377" s="23">
        <v>-0.24646151582045403</v>
      </c>
      <c r="AR377" s="23">
        <v>-6.8212102632969612E-18</v>
      </c>
      <c r="AS377" s="23">
        <v>-0.11016329072940062</v>
      </c>
      <c r="AT377" s="23">
        <v>0.2525416132770964</v>
      </c>
      <c r="AU377" s="23">
        <v>7.944322283348626E-13</v>
      </c>
      <c r="AV377" s="23" t="b">
        <v>1</v>
      </c>
      <c r="AW377" s="23">
        <v>21.156234592205848</v>
      </c>
      <c r="AX377" s="23">
        <v>8.4750500292809932</v>
      </c>
      <c r="AY377" s="23">
        <v>7.09393217206327</v>
      </c>
      <c r="AZ377" s="23">
        <v>8.4750500292809932</v>
      </c>
      <c r="BA377" s="23">
        <v>-6.2990002735332924</v>
      </c>
    </row>
    <row r="378" spans="40:53">
      <c r="AN378" s="23">
        <v>68</v>
      </c>
      <c r="AO378" s="23">
        <v>3</v>
      </c>
      <c r="AP378" s="23">
        <v>0.52529997303431553</v>
      </c>
      <c r="AQ378" s="23">
        <v>-0.52529997303431564</v>
      </c>
      <c r="AR378" s="23">
        <v>2.7284841053187845E-17</v>
      </c>
      <c r="AS378" s="23">
        <v>-0.36001463470815198</v>
      </c>
      <c r="AT378" s="23">
        <v>0.55528613882471767</v>
      </c>
      <c r="AU378" s="23">
        <v>3.8802034502127825E-13</v>
      </c>
      <c r="AV378" s="23" t="b">
        <v>1</v>
      </c>
      <c r="AW378" s="23">
        <v>15.84057560482912</v>
      </c>
      <c r="AX378" s="23">
        <v>5.6875583323590995</v>
      </c>
      <c r="AY378" s="23">
        <v>3.1179521697027104</v>
      </c>
      <c r="AZ378" s="23">
        <v>5.6875583323590995</v>
      </c>
      <c r="BA378" s="23">
        <v>-9.4576600780782236</v>
      </c>
    </row>
    <row r="379" spans="40:53">
      <c r="AN379" s="23">
        <v>69</v>
      </c>
      <c r="AO379" s="23">
        <v>0</v>
      </c>
      <c r="AP379" s="23">
        <v>3.6275462301811612E-2</v>
      </c>
      <c r="AQ379" s="23">
        <v>-3.6032258326362109E-2</v>
      </c>
      <c r="AR379" s="23">
        <v>-2.4320397544950491E-4</v>
      </c>
      <c r="AS379" s="23">
        <v>-3.0727324046288528E-4</v>
      </c>
      <c r="AT379" s="23">
        <v>3.6275788741427034E-2</v>
      </c>
      <c r="AU379" s="23">
        <v>-4.0023540037736893E-14</v>
      </c>
      <c r="AV379" s="23" t="b">
        <v>1</v>
      </c>
      <c r="AW379" s="23">
        <v>49.088641966917585</v>
      </c>
      <c r="AX379" s="23">
        <v>27.986674427236458</v>
      </c>
      <c r="AY379" s="23">
        <v>27.986674427236341</v>
      </c>
      <c r="AZ379" s="23">
        <v>27.986674427236341</v>
      </c>
      <c r="BA379" s="23">
        <v>-0.12173910135973463</v>
      </c>
    </row>
    <row r="380" spans="40:53">
      <c r="AN380" s="23">
        <v>69</v>
      </c>
      <c r="AO380" s="23">
        <v>1</v>
      </c>
      <c r="AP380" s="23">
        <v>5.0742287054765557E-3</v>
      </c>
      <c r="AQ380" s="23">
        <v>-5.0742287054765557E-3</v>
      </c>
      <c r="AR380" s="23">
        <v>0</v>
      </c>
      <c r="AS380" s="23">
        <v>3.3557135886051093E-3</v>
      </c>
      <c r="AT380" s="23">
        <v>5.3444363947632049E-3</v>
      </c>
      <c r="AU380" s="23">
        <v>-9.2209226365547181E-15</v>
      </c>
      <c r="AV380" s="23" t="b">
        <v>1</v>
      </c>
      <c r="AW380" s="23">
        <v>10.479796051314139</v>
      </c>
      <c r="AX380" s="23">
        <v>2.8764057490328483</v>
      </c>
      <c r="AY380" s="23">
        <v>-0.89177688787131526</v>
      </c>
      <c r="AZ380" s="23">
        <v>2.8764057490328483</v>
      </c>
      <c r="BA380" s="23">
        <v>9.1485551523744846</v>
      </c>
    </row>
    <row r="381" spans="40:53">
      <c r="AN381" s="23">
        <v>69</v>
      </c>
      <c r="AO381" s="23">
        <v>2</v>
      </c>
      <c r="AP381" s="23">
        <v>3.8073175775531778E-2</v>
      </c>
      <c r="AQ381" s="23">
        <v>-3.8073175775531778E-2</v>
      </c>
      <c r="AR381" s="23">
        <v>0</v>
      </c>
      <c r="AS381" s="23">
        <v>4.4764286025450514E-3</v>
      </c>
      <c r="AT381" s="23">
        <v>3.8138908176466729E-2</v>
      </c>
      <c r="AU381" s="23">
        <v>-6.9432307125971704E-15</v>
      </c>
      <c r="AV381" s="23" t="b">
        <v>1</v>
      </c>
      <c r="AW381" s="23">
        <v>19.820006413602783</v>
      </c>
      <c r="AX381" s="23">
        <v>7.7743419962988574</v>
      </c>
      <c r="AY381" s="23">
        <v>6.0944669073934081</v>
      </c>
      <c r="AZ381" s="23">
        <v>7.7743419962988574</v>
      </c>
      <c r="BA381" s="23">
        <v>1.682192334258316</v>
      </c>
    </row>
    <row r="382" spans="40:53">
      <c r="AN382" s="23">
        <v>69</v>
      </c>
      <c r="AO382" s="23">
        <v>3</v>
      </c>
      <c r="AP382" s="23">
        <v>0.12613268945774844</v>
      </c>
      <c r="AQ382" s="23">
        <v>-0.12613268945774844</v>
      </c>
      <c r="AR382" s="23">
        <v>0</v>
      </c>
      <c r="AS382" s="23">
        <v>-4.0754960735284035E-2</v>
      </c>
      <c r="AT382" s="23">
        <v>0.12776813787473948</v>
      </c>
      <c r="AU382" s="23">
        <v>-2.7176438183174056E-13</v>
      </c>
      <c r="AV382" s="23" t="b">
        <v>1</v>
      </c>
      <c r="AW382" s="23">
        <v>8.9617735206391949</v>
      </c>
      <c r="AX382" s="23">
        <v>2.0803661215766724</v>
      </c>
      <c r="AY382" s="23">
        <v>-2.0272197820503193</v>
      </c>
      <c r="AZ382" s="23">
        <v>2.0803661215766724</v>
      </c>
      <c r="BA382" s="23">
        <v>-4.5885885841563905</v>
      </c>
    </row>
    <row r="383" spans="40:53">
      <c r="AN383" s="23">
        <v>70</v>
      </c>
      <c r="AO383" s="23">
        <v>0</v>
      </c>
      <c r="AP383" s="23">
        <v>2.6904240371020106E-3</v>
      </c>
      <c r="AQ383" s="23">
        <v>-2.613529387364929E-3</v>
      </c>
      <c r="AR383" s="23">
        <v>-7.6894649737081492E-5</v>
      </c>
      <c r="AS383" s="23">
        <v>-1.0083755462785354E-3</v>
      </c>
      <c r="AT383" s="23">
        <v>2.7379261250838303E-3</v>
      </c>
      <c r="AU383" s="23">
        <v>7.1062947193389903E-15</v>
      </c>
      <c r="AV383" s="23" t="b">
        <v>1</v>
      </c>
      <c r="AW383" s="23">
        <v>34.21186685921792</v>
      </c>
      <c r="AX383" s="23">
        <v>16.859218646438592</v>
      </c>
      <c r="AY383" s="23">
        <v>16.859218646438585</v>
      </c>
      <c r="AZ383" s="23">
        <v>16.859218646438585</v>
      </c>
      <c r="BA383" s="23">
        <v>-5.3822384748365062</v>
      </c>
    </row>
    <row r="384" spans="40:53">
      <c r="AN384" s="23">
        <v>70</v>
      </c>
      <c r="AO384" s="23">
        <v>1</v>
      </c>
      <c r="AP384" s="23">
        <v>3.9201834230115145E-4</v>
      </c>
      <c r="AQ384" s="23">
        <v>-3.9201834230115145E-4</v>
      </c>
      <c r="AR384" s="23">
        <v>0</v>
      </c>
      <c r="AS384" s="23">
        <v>-1.0081912150475031E-4</v>
      </c>
      <c r="AT384" s="23">
        <v>3.952461315633464E-4</v>
      </c>
      <c r="AU384" s="23">
        <v>9.6884306133304676E-16</v>
      </c>
      <c r="AV384" s="23" t="b">
        <v>1</v>
      </c>
      <c r="AW384" s="23">
        <v>24.39682207078198</v>
      </c>
      <c r="AX384" s="23">
        <v>10.174389793387199</v>
      </c>
      <c r="AY384" s="23">
        <v>9.5178105738420218</v>
      </c>
      <c r="AZ384" s="23">
        <v>10.174389793387199</v>
      </c>
      <c r="BA384" s="23">
        <v>-3.6637211102654055</v>
      </c>
    </row>
    <row r="385" spans="40:53">
      <c r="AN385" s="23">
        <v>70</v>
      </c>
      <c r="AO385" s="23">
        <v>2</v>
      </c>
      <c r="AP385" s="23">
        <v>3.5177662779385813E-3</v>
      </c>
      <c r="AQ385" s="23">
        <v>-3.5177662779385813E-3</v>
      </c>
      <c r="AR385" s="23">
        <v>1.0658141036401502E-19</v>
      </c>
      <c r="AS385" s="23">
        <v>1.1657074378104656E-3</v>
      </c>
      <c r="AT385" s="23">
        <v>3.5657254582824407E-3</v>
      </c>
      <c r="AU385" s="23">
        <v>2.3757038003502373E-15</v>
      </c>
      <c r="AV385" s="23" t="b">
        <v>1</v>
      </c>
      <c r="AW385" s="23">
        <v>15.499333885398187</v>
      </c>
      <c r="AX385" s="23">
        <v>5.5086137345561115</v>
      </c>
      <c r="AY385" s="23">
        <v>2.8627118964555329</v>
      </c>
      <c r="AZ385" s="23">
        <v>5.5086137345561115</v>
      </c>
      <c r="BA385" s="23">
        <v>4.7038941238475873</v>
      </c>
    </row>
    <row r="386" spans="40:53">
      <c r="AN386" s="23">
        <v>70</v>
      </c>
      <c r="AO386" s="23">
        <v>3</v>
      </c>
      <c r="AP386" s="23">
        <v>1.1799828822143718E-2</v>
      </c>
      <c r="AQ386" s="23">
        <v>-1.1799828822143718E-2</v>
      </c>
      <c r="AR386" s="23">
        <v>0</v>
      </c>
      <c r="AS386" s="23">
        <v>-1.2806601847421561E-3</v>
      </c>
      <c r="AT386" s="23">
        <v>1.1817190142292268E-2</v>
      </c>
      <c r="AU386" s="23">
        <v>-3.1996974514392207E-15</v>
      </c>
      <c r="AV386" s="23" t="b">
        <v>1</v>
      </c>
      <c r="AW386" s="23">
        <v>13.546338239177336</v>
      </c>
      <c r="AX386" s="23">
        <v>4.4844774683110442</v>
      </c>
      <c r="AY386" s="23">
        <v>1.4019199885261528</v>
      </c>
      <c r="AZ386" s="23">
        <v>4.4844774683110442</v>
      </c>
      <c r="BA386" s="23">
        <v>-1.5530844828005814</v>
      </c>
    </row>
    <row r="387" spans="40:53">
      <c r="AN387" s="23">
        <v>71</v>
      </c>
      <c r="AO387" s="23">
        <v>0</v>
      </c>
      <c r="AP387" s="23">
        <v>1.7063364541361513E-4</v>
      </c>
      <c r="AQ387" s="23">
        <v>-1.7063364541361513E-4</v>
      </c>
      <c r="AR387" s="23">
        <v>0</v>
      </c>
      <c r="AS387" s="23">
        <v>2.5884831059093109E-5</v>
      </c>
      <c r="AT387" s="23">
        <v>1.7112377703545111E-4</v>
      </c>
      <c r="AU387" s="23">
        <v>-1.1214987272190058E-15</v>
      </c>
      <c r="AV387" s="23" t="b">
        <v>1</v>
      </c>
      <c r="AW387" s="23">
        <v>25.695129427641131</v>
      </c>
      <c r="AX387" s="23">
        <v>10.855212431914413</v>
      </c>
      <c r="AY387" s="23">
        <v>10.48891201207358</v>
      </c>
      <c r="AZ387" s="23">
        <v>10.855212431914413</v>
      </c>
      <c r="BA387" s="23">
        <v>2.1687651722270109</v>
      </c>
    </row>
    <row r="388" spans="40:53">
      <c r="AN388" s="23">
        <v>71</v>
      </c>
      <c r="AO388" s="23">
        <v>1</v>
      </c>
      <c r="AP388" s="23">
        <v>6.3178503579351813E-5</v>
      </c>
      <c r="AQ388" s="23">
        <v>-6.3178503579351691E-5</v>
      </c>
      <c r="AR388" s="23">
        <v>-5.3290705182007509E-20</v>
      </c>
      <c r="AS388" s="23">
        <v>-5.4948161209777058E-8</v>
      </c>
      <c r="AT388" s="23">
        <v>6.3178509553101005E-5</v>
      </c>
      <c r="AU388" s="23">
        <v>-1.5534448727372308E-15</v>
      </c>
      <c r="AV388" s="23" t="b">
        <v>1</v>
      </c>
      <c r="AW388" s="23">
        <v>25.722329345238023</v>
      </c>
      <c r="AX388" s="23">
        <v>10.869475864658751</v>
      </c>
      <c r="AY388" s="23">
        <v>10.509256870291146</v>
      </c>
      <c r="AZ388" s="23">
        <v>10.869475864658751</v>
      </c>
      <c r="BA388" s="23">
        <v>-1.2457945948796479E-2</v>
      </c>
    </row>
    <row r="389" spans="40:53">
      <c r="AN389" s="23">
        <v>71</v>
      </c>
      <c r="AO389" s="23">
        <v>2</v>
      </c>
      <c r="AP389" s="23">
        <v>4.5021187985134722E-4</v>
      </c>
      <c r="AQ389" s="23">
        <v>-4.5021187985134716E-4</v>
      </c>
      <c r="AR389" s="23">
        <v>-2.6645352591003755E-20</v>
      </c>
      <c r="AS389" s="23">
        <v>5.3346416728303986E-7</v>
      </c>
      <c r="AT389" s="23">
        <v>4.5021195886525315E-4</v>
      </c>
      <c r="AU389" s="23">
        <v>2.2386606457480696E-15</v>
      </c>
      <c r="AV389" s="23" t="b">
        <v>1</v>
      </c>
      <c r="AW389" s="23">
        <v>15.567685226641272</v>
      </c>
      <c r="AX389" s="23">
        <v>5.5444566651581333</v>
      </c>
      <c r="AY389" s="23">
        <v>2.9138369905525057</v>
      </c>
      <c r="AZ389" s="23">
        <v>5.5444566651581333</v>
      </c>
      <c r="BA389" s="23">
        <v>1.6972698355194521E-2</v>
      </c>
    </row>
    <row r="390" spans="40:53">
      <c r="AN390" s="23">
        <v>71</v>
      </c>
      <c r="AO390" s="23">
        <v>3</v>
      </c>
      <c r="AP390" s="23">
        <v>8.7503364097119972E-4</v>
      </c>
      <c r="AQ390" s="23">
        <v>-8.7503364097119962E-4</v>
      </c>
      <c r="AR390" s="23">
        <v>-5.3290705182007509E-20</v>
      </c>
      <c r="AS390" s="23">
        <v>-9.4052867861611308E-6</v>
      </c>
      <c r="AT390" s="23">
        <v>8.7504627745405375E-4</v>
      </c>
      <c r="AU390" s="23">
        <v>-2.8059152223924855E-15</v>
      </c>
      <c r="AV390" s="23" t="b">
        <v>1</v>
      </c>
      <c r="AW390" s="23">
        <v>15.369438797303086</v>
      </c>
      <c r="AX390" s="23">
        <v>5.4404977247827677</v>
      </c>
      <c r="AY390" s="23">
        <v>2.7655536186394691</v>
      </c>
      <c r="AZ390" s="23">
        <v>5.4404977247827677</v>
      </c>
      <c r="BA390" s="23">
        <v>-0.15395923788509228</v>
      </c>
    </row>
    <row r="391" spans="40:53">
      <c r="AN391" s="23">
        <v>72</v>
      </c>
      <c r="AO391" s="23">
        <v>0</v>
      </c>
      <c r="AP391" s="23">
        <v>1.2071129931552724E-4</v>
      </c>
      <c r="AQ391" s="23">
        <v>-1.2071129931552712E-4</v>
      </c>
      <c r="AR391" s="23">
        <v>-5.3290705182007509E-20</v>
      </c>
      <c r="AS391" s="23">
        <v>1.7329667971346625E-7</v>
      </c>
      <c r="AT391" s="23">
        <v>1.2071133041424743E-4</v>
      </c>
      <c r="AU391" s="23">
        <v>-1.5308934675495323E-15</v>
      </c>
      <c r="AV391" s="23" t="b">
        <v>1</v>
      </c>
      <c r="AW391" s="23">
        <v>25.934707826042608</v>
      </c>
      <c r="AX391" s="23">
        <v>10.980845546809805</v>
      </c>
      <c r="AY391" s="23">
        <v>10.668110663323407</v>
      </c>
      <c r="AZ391" s="23">
        <v>10.980845546809805</v>
      </c>
      <c r="BA391" s="23">
        <v>2.0563871613828694E-2</v>
      </c>
    </row>
    <row r="392" spans="40:53">
      <c r="AN392" s="23">
        <v>72</v>
      </c>
      <c r="AO392" s="23">
        <v>1</v>
      </c>
      <c r="AP392" s="23">
        <v>1.2697396409705347E-4</v>
      </c>
      <c r="AQ392" s="23">
        <v>-1.2697396409705358E-4</v>
      </c>
      <c r="AR392" s="23">
        <v>5.3290705182007509E-20</v>
      </c>
      <c r="AS392" s="23">
        <v>-4.5394117687547301E-7</v>
      </c>
      <c r="AT392" s="23">
        <v>1.2697416695599091E-4</v>
      </c>
      <c r="AU392" s="23">
        <v>3.0747973611688906E-15</v>
      </c>
      <c r="AV392" s="23" t="b">
        <v>1</v>
      </c>
      <c r="AW392" s="23">
        <v>25.90363559009629</v>
      </c>
      <c r="AX392" s="23">
        <v>10.964551499371689</v>
      </c>
      <c r="AY392" s="23">
        <v>10.644869407809349</v>
      </c>
      <c r="AZ392" s="23">
        <v>10.964551499371689</v>
      </c>
      <c r="BA392" s="23">
        <v>-5.1209092480490832E-2</v>
      </c>
    </row>
    <row r="393" spans="40:53">
      <c r="AN393" s="23">
        <v>72</v>
      </c>
      <c r="AO393" s="23">
        <v>2</v>
      </c>
      <c r="AP393" s="23">
        <v>4.5250498700648105E-4</v>
      </c>
      <c r="AQ393" s="23">
        <v>-4.5250498700648105E-4</v>
      </c>
      <c r="AR393" s="23">
        <v>0</v>
      </c>
      <c r="AS393" s="23">
        <v>7.3171017519611256E-7</v>
      </c>
      <c r="AT393" s="23">
        <v>4.5250513490531881E-4</v>
      </c>
      <c r="AU393" s="23">
        <v>1.5595164049031496E-15</v>
      </c>
      <c r="AV393" s="23" t="b">
        <v>1</v>
      </c>
      <c r="AW393" s="23">
        <v>15.487234174024794</v>
      </c>
      <c r="AX393" s="23">
        <v>5.5022687366793575</v>
      </c>
      <c r="AY393" s="23">
        <v>2.8536616149063985</v>
      </c>
      <c r="AZ393" s="23">
        <v>5.5022687366793575</v>
      </c>
      <c r="BA393" s="23">
        <v>2.3162118061832215E-2</v>
      </c>
    </row>
    <row r="394" spans="40:53">
      <c r="AN394" s="23">
        <v>72</v>
      </c>
      <c r="AO394" s="23">
        <v>3</v>
      </c>
      <c r="AP394" s="23">
        <v>4.0118885174290095E-4</v>
      </c>
      <c r="AQ394" s="23">
        <v>-4.0118885174290089E-4</v>
      </c>
      <c r="AR394" s="23">
        <v>-2.6645352591003755E-20</v>
      </c>
      <c r="AS394" s="23">
        <v>-8.4108202382754864E-7</v>
      </c>
      <c r="AT394" s="23">
        <v>4.0118907215617175E-4</v>
      </c>
      <c r="AU394" s="23">
        <v>-2.7408630920433552E-15</v>
      </c>
      <c r="AV394" s="23" t="b">
        <v>1</v>
      </c>
      <c r="AW394" s="23">
        <v>15.482683342938182</v>
      </c>
      <c r="AX394" s="23">
        <v>5.4998823149961495</v>
      </c>
      <c r="AY394" s="23">
        <v>2.8502577070489838</v>
      </c>
      <c r="AZ394" s="23">
        <v>5.4998823149961495</v>
      </c>
      <c r="BA394" s="23">
        <v>-3.0029767981915926E-2</v>
      </c>
    </row>
  </sheetData>
  <phoneticPr fontId="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tabColor rgb="FF557DAA"/>
  </sheetPr>
  <dimension ref="A1:BT626"/>
  <sheetViews>
    <sheetView zoomScale="70" zoomScaleNormal="70" workbookViewId="0">
      <selection activeCell="S1" sqref="S1"/>
    </sheetView>
  </sheetViews>
  <sheetFormatPr defaultRowHeight="18.75"/>
  <cols>
    <col min="4" max="4" width="9.875" style="23" bestFit="1" customWidth="1"/>
    <col min="5" max="5" width="10.5" style="23" bestFit="1" customWidth="1"/>
    <col min="6" max="6" width="11.75" style="23" bestFit="1" customWidth="1"/>
    <col min="7" max="8" width="13" style="23" bestFit="1" customWidth="1"/>
    <col min="9" max="9" width="17" style="23" bestFit="1" customWidth="1"/>
    <col min="10" max="12" width="13" style="23" bestFit="1" customWidth="1"/>
    <col min="14" max="19" width="11.625" style="7" bestFit="1" customWidth="1"/>
    <col min="20" max="28" width="9.125" style="23" bestFit="1" customWidth="1"/>
    <col min="29" max="29" width="10" style="23" bestFit="1" customWidth="1"/>
    <col min="30" max="35" width="10" style="7" customWidth="1"/>
    <col min="46" max="46" width="10.5" style="23" bestFit="1" customWidth="1"/>
    <col min="47" max="48" width="10.625" style="23" bestFit="1" customWidth="1"/>
    <col min="49" max="49" width="9.875" style="23" bestFit="1" customWidth="1"/>
    <col min="50" max="51" width="9.875" style="23" customWidth="1"/>
    <col min="62" max="67" width="9.5" style="7" bestFit="1" customWidth="1"/>
    <col min="68" max="71" width="10.25" style="23" bestFit="1" customWidth="1"/>
    <col min="72" max="72" width="10.5" style="23" bestFit="1" customWidth="1"/>
  </cols>
  <sheetData>
    <row r="1" spans="1:72">
      <c r="A1" t="s">
        <v>625</v>
      </c>
      <c r="B1" t="s">
        <v>626</v>
      </c>
      <c r="C1" t="s">
        <v>627</v>
      </c>
      <c r="D1" t="s">
        <v>628</v>
      </c>
      <c r="E1" t="s">
        <v>629</v>
      </c>
      <c r="F1" t="s">
        <v>630</v>
      </c>
      <c r="G1" t="s">
        <v>631</v>
      </c>
      <c r="H1" t="s">
        <v>632</v>
      </c>
      <c r="I1" t="s">
        <v>633</v>
      </c>
      <c r="J1" t="s">
        <v>634</v>
      </c>
      <c r="K1" t="s">
        <v>635</v>
      </c>
      <c r="L1" t="s">
        <v>636</v>
      </c>
      <c r="M1" t="s">
        <v>637</v>
      </c>
      <c r="N1" t="s">
        <v>638</v>
      </c>
      <c r="O1" t="s">
        <v>639</v>
      </c>
      <c r="P1" t="s">
        <v>640</v>
      </c>
      <c r="Q1" t="s">
        <v>641</v>
      </c>
      <c r="R1" t="s">
        <v>642</v>
      </c>
      <c r="S1" t="s">
        <v>643</v>
      </c>
      <c r="T1" t="s">
        <v>644</v>
      </c>
      <c r="U1" t="s">
        <v>645</v>
      </c>
      <c r="V1" t="s">
        <v>646</v>
      </c>
      <c r="W1" t="s">
        <v>647</v>
      </c>
      <c r="X1" t="s">
        <v>648</v>
      </c>
      <c r="Y1" t="s">
        <v>649</v>
      </c>
      <c r="Z1" t="s">
        <v>650</v>
      </c>
      <c r="AA1" t="s">
        <v>651</v>
      </c>
      <c r="AB1" t="s">
        <v>652</v>
      </c>
      <c r="AC1" t="s">
        <v>653</v>
      </c>
      <c r="AD1" t="s">
        <v>654</v>
      </c>
      <c r="AE1" t="s">
        <v>655</v>
      </c>
      <c r="AF1" t="s">
        <v>656</v>
      </c>
      <c r="AG1" t="s">
        <v>657</v>
      </c>
      <c r="AH1" t="s">
        <v>658</v>
      </c>
      <c r="AI1" t="s">
        <v>659</v>
      </c>
      <c r="AJ1" t="s">
        <v>660</v>
      </c>
      <c r="AK1" t="s">
        <v>661</v>
      </c>
      <c r="AL1" t="s">
        <v>662</v>
      </c>
      <c r="AM1" t="s">
        <v>663</v>
      </c>
      <c r="AN1" t="s">
        <v>664</v>
      </c>
      <c r="AO1" t="s">
        <v>665</v>
      </c>
      <c r="AP1" t="s">
        <v>666</v>
      </c>
      <c r="AQ1" t="s">
        <v>667</v>
      </c>
      <c r="AR1" t="s">
        <v>668</v>
      </c>
      <c r="AS1" t="s">
        <v>669</v>
      </c>
      <c r="AT1" t="s">
        <v>670</v>
      </c>
      <c r="AU1" t="s">
        <v>671</v>
      </c>
      <c r="AV1" t="s">
        <v>672</v>
      </c>
      <c r="AW1" t="s">
        <v>673</v>
      </c>
      <c r="AX1" t="s">
        <v>674</v>
      </c>
      <c r="AY1" t="s">
        <v>675</v>
      </c>
      <c r="AZ1" t="s">
        <v>676</v>
      </c>
      <c r="BA1" t="s">
        <v>677</v>
      </c>
      <c r="BB1" t="s">
        <v>678</v>
      </c>
      <c r="BC1" t="s">
        <v>679</v>
      </c>
      <c r="BD1" t="s">
        <v>680</v>
      </c>
      <c r="BE1" t="s">
        <v>681</v>
      </c>
      <c r="BF1" t="s">
        <v>682</v>
      </c>
      <c r="BG1" t="s">
        <v>683</v>
      </c>
      <c r="BH1" t="s">
        <v>684</v>
      </c>
      <c r="BI1" t="s">
        <v>685</v>
      </c>
      <c r="BJ1" t="s">
        <v>686</v>
      </c>
      <c r="BK1" t="s">
        <v>687</v>
      </c>
      <c r="BL1" t="s">
        <v>688</v>
      </c>
      <c r="BM1" t="s">
        <v>689</v>
      </c>
      <c r="BN1" t="s">
        <v>690</v>
      </c>
      <c r="BO1" t="s">
        <v>691</v>
      </c>
      <c r="BP1" t="s">
        <v>692</v>
      </c>
      <c r="BQ1" t="s">
        <v>693</v>
      </c>
      <c r="BR1" t="s">
        <v>694</v>
      </c>
      <c r="BS1" t="s">
        <v>695</v>
      </c>
      <c r="BT1" t="s">
        <v>696</v>
      </c>
    </row>
    <row r="2" spans="1:72">
      <c r="A2">
        <v>2</v>
      </c>
      <c r="B2">
        <v>1</v>
      </c>
      <c r="C2">
        <v>0.375</v>
      </c>
      <c r="D2">
        <v>0.75</v>
      </c>
      <c r="E2">
        <v>67.963845329445576</v>
      </c>
      <c r="F2">
        <v>102.53562263393451</v>
      </c>
      <c r="G2">
        <v>5.726917466588554E-2</v>
      </c>
      <c r="H2">
        <v>102.53571750176089</v>
      </c>
      <c r="I2">
        <v>67.963750461619185</v>
      </c>
      <c r="J2">
        <v>17.28598352007085</v>
      </c>
      <c r="K2">
        <v>89.90508818883626</v>
      </c>
      <c r="L2">
        <v>34.571967040141701</v>
      </c>
      <c r="M2">
        <v>102.53571750176089</v>
      </c>
      <c r="N2" s="7">
        <v>1.5167554712203213E-14</v>
      </c>
      <c r="O2" s="7">
        <v>-3.9462017661689815E-5</v>
      </c>
      <c r="P2" s="7">
        <v>4.808726386161674E-3</v>
      </c>
      <c r="Q2" s="7">
        <v>-1.6941991245653646E-5</v>
      </c>
      <c r="R2" s="7">
        <v>2.2762241652295296E-3</v>
      </c>
      <c r="S2" s="7">
        <v>4.7692643684999845E-3</v>
      </c>
      <c r="T2">
        <v>4.8482180056217249E-3</v>
      </c>
      <c r="U2">
        <v>67.963750461619185</v>
      </c>
      <c r="V2">
        <v>68.188795087008259</v>
      </c>
      <c r="W2">
        <v>102.83242194661517</v>
      </c>
      <c r="X2">
        <v>0.24856043265277517</v>
      </c>
      <c r="Y2">
        <v>102.83420522146864</v>
      </c>
      <c r="Z2">
        <v>68.187011812154793</v>
      </c>
      <c r="AA2">
        <v>17.323596704656921</v>
      </c>
      <c r="AB2">
        <v>89.588943546899273</v>
      </c>
      <c r="AC2">
        <v>34.647193409313829</v>
      </c>
      <c r="AD2" s="7">
        <v>102.83420522146864</v>
      </c>
      <c r="AE2" s="7">
        <v>-1.624481799078481E-14</v>
      </c>
      <c r="AF2" s="7">
        <v>-2.4701162084643497E-5</v>
      </c>
      <c r="AG2" s="7">
        <v>4.808865739000209E-3</v>
      </c>
      <c r="AH2" s="7">
        <v>-6.5345535504193172E-5</v>
      </c>
      <c r="AI2" s="7">
        <v>2.2729221008530669E-3</v>
      </c>
      <c r="AJ2">
        <v>4.7841645769155653E-3</v>
      </c>
      <c r="AK2">
        <v>4.8340085877326862E-3</v>
      </c>
      <c r="AL2">
        <v>68.187011812154793</v>
      </c>
      <c r="AM2">
        <v>58.770874174636923</v>
      </c>
      <c r="AN2">
        <v>87.460831684561484</v>
      </c>
      <c r="AO2">
        <v>-0.16960018610354635</v>
      </c>
      <c r="AP2">
        <v>87.461834238085757</v>
      </c>
      <c r="AQ2">
        <v>56.688862708920787</v>
      </c>
      <c r="AR2">
        <v>15.386485764582485</v>
      </c>
      <c r="AS2">
        <v>-89.661312773643417</v>
      </c>
      <c r="AT2">
        <v>29.787036556539171</v>
      </c>
      <c r="AU2">
        <v>87.461834238085757</v>
      </c>
      <c r="AV2">
        <v>-1.6140734582226202E-14</v>
      </c>
      <c r="AW2">
        <v>-1.0576930588698078E-4</v>
      </c>
      <c r="AX2">
        <v>4.1641806772493659E-3</v>
      </c>
      <c r="AY2">
        <v>-1.0723095734290175E-4</v>
      </c>
      <c r="AZ2">
        <v>1.9888944007119438E-3</v>
      </c>
      <c r="BA2">
        <v>4.0584113713623849E-3</v>
      </c>
      <c r="BB2">
        <v>4.271296212708592E-3</v>
      </c>
      <c r="BC2">
        <v>56.688862708920787</v>
      </c>
      <c r="BD2">
        <v>58.255107450057785</v>
      </c>
      <c r="BE2">
        <v>86.886021520741778</v>
      </c>
      <c r="BF2">
        <v>-0.13208420791523984</v>
      </c>
      <c r="BG2">
        <v>86.886630857441489</v>
      </c>
      <c r="BH2">
        <v>56.258624963391391</v>
      </c>
      <c r="BI2">
        <v>15.314002947025049</v>
      </c>
      <c r="BJ2" s="7">
        <v>-89.735682455300378</v>
      </c>
      <c r="BK2" s="7">
        <v>29.68044204650209</v>
      </c>
      <c r="BL2" s="7">
        <v>86.886630857441489</v>
      </c>
      <c r="BM2" s="7">
        <v>-8.754282021516957E-15</v>
      </c>
      <c r="BN2" s="7">
        <v>-1.6085756886541851E-4</v>
      </c>
      <c r="BO2" s="7">
        <v>4.1888526475492389E-3</v>
      </c>
      <c r="BP2">
        <v>-4.134475631875116E-5</v>
      </c>
      <c r="BQ2">
        <v>2.0137004276383039E-3</v>
      </c>
      <c r="BR2">
        <v>4.0279950786838202E-3</v>
      </c>
      <c r="BS2">
        <v>4.3499067065463724E-3</v>
      </c>
      <c r="BT2">
        <v>56.258624963391391</v>
      </c>
    </row>
    <row r="3" spans="1:72">
      <c r="A3">
        <v>2</v>
      </c>
      <c r="B3">
        <v>2</v>
      </c>
      <c r="C3">
        <v>1.125</v>
      </c>
      <c r="D3">
        <v>0.75</v>
      </c>
      <c r="E3">
        <v>68.665667380178732</v>
      </c>
      <c r="F3">
        <v>103.44802303138908</v>
      </c>
      <c r="G3">
        <v>0.62357762437388975</v>
      </c>
      <c r="H3">
        <v>103.45919893208888</v>
      </c>
      <c r="I3">
        <v>68.654491479478921</v>
      </c>
      <c r="J3">
        <v>17.40235372630498</v>
      </c>
      <c r="K3">
        <v>88.973241869185131</v>
      </c>
      <c r="L3">
        <v>34.804707452609961</v>
      </c>
      <c r="M3">
        <v>103.45919893208888</v>
      </c>
      <c r="N3" s="7">
        <v>-3.7790950924154743E-15</v>
      </c>
      <c r="O3" s="7">
        <v>3.0124013242335362E-6</v>
      </c>
      <c r="P3" s="7">
        <v>4.8123512364967019E-3</v>
      </c>
      <c r="Q3" s="7">
        <v>-6.1917186469135689E-5</v>
      </c>
      <c r="R3" s="7">
        <v>2.2679953002215053E-3</v>
      </c>
      <c r="S3" s="7">
        <v>4.8153636378209354E-3</v>
      </c>
      <c r="T3">
        <v>4.8097373909059037E-3</v>
      </c>
      <c r="U3">
        <v>68.654491479478935</v>
      </c>
      <c r="V3">
        <v>69.429861192225701</v>
      </c>
      <c r="W3">
        <v>104.40018571177839</v>
      </c>
      <c r="X3">
        <v>1.1970047785419482</v>
      </c>
      <c r="Y3">
        <v>104.44111028536446</v>
      </c>
      <c r="Z3">
        <v>69.388936618639633</v>
      </c>
      <c r="AA3">
        <v>17.526086833362413</v>
      </c>
      <c r="AB3">
        <v>88.041868825879604</v>
      </c>
      <c r="AC3">
        <v>35.052173666724826</v>
      </c>
      <c r="AD3" s="7">
        <v>104.44111028536446</v>
      </c>
      <c r="AE3" s="7">
        <v>6.6708791268688117E-15</v>
      </c>
      <c r="AF3" s="7">
        <v>2.6017243764606433E-5</v>
      </c>
      <c r="AG3" s="7">
        <v>4.8383624266882686E-3</v>
      </c>
      <c r="AH3" s="7">
        <v>-4.0703496401610111E-5</v>
      </c>
      <c r="AI3" s="7">
        <v>2.2747790903855903E-3</v>
      </c>
      <c r="AJ3">
        <v>4.8643796704528749E-3</v>
      </c>
      <c r="AK3">
        <v>4.8125173178106993E-3</v>
      </c>
      <c r="AL3">
        <v>69.388936618639633</v>
      </c>
      <c r="AM3">
        <v>59.01393016934604</v>
      </c>
      <c r="AN3">
        <v>87.511864625507144</v>
      </c>
      <c r="AO3">
        <v>-0.17297092127038377</v>
      </c>
      <c r="AP3">
        <v>87.512914450276696</v>
      </c>
      <c r="AQ3">
        <v>56.727069430358291</v>
      </c>
      <c r="AR3">
        <v>15.392922509959202</v>
      </c>
      <c r="AS3">
        <v>-89.652254902128675</v>
      </c>
      <c r="AT3">
        <v>29.708964380739264</v>
      </c>
      <c r="AU3">
        <v>87.512914450276696</v>
      </c>
      <c r="AV3">
        <v>-3.4946004423552779E-15</v>
      </c>
      <c r="AW3">
        <v>-4.9835448149622226E-6</v>
      </c>
      <c r="AX3">
        <v>4.0700408293191928E-3</v>
      </c>
      <c r="AY3">
        <v>-1.7126976827382806E-4</v>
      </c>
      <c r="AZ3">
        <v>1.9210842088697524E-3</v>
      </c>
      <c r="BA3">
        <v>4.0650572845042305E-3</v>
      </c>
      <c r="BB3">
        <v>4.0786219466030478E-3</v>
      </c>
      <c r="BC3">
        <v>56.727069430358291</v>
      </c>
      <c r="BD3">
        <v>58.468779333192145</v>
      </c>
      <c r="BE3">
        <v>87.021757711232453</v>
      </c>
      <c r="BF3">
        <v>-0.29708164380610896</v>
      </c>
      <c r="BG3">
        <v>87.024848385334877</v>
      </c>
      <c r="BH3">
        <v>56.362008218070613</v>
      </c>
      <c r="BI3">
        <v>15.331420083632132</v>
      </c>
      <c r="BJ3" s="7">
        <v>-89.403947711439187</v>
      </c>
      <c r="BK3" s="7">
        <v>29.666992119106922</v>
      </c>
      <c r="BL3" s="7">
        <v>87.024848385334877</v>
      </c>
      <c r="BM3" s="7">
        <v>-7.0108849281602659E-15</v>
      </c>
      <c r="BN3" s="7">
        <v>-9.0838785625222768E-5</v>
      </c>
      <c r="BO3" s="7">
        <v>4.1278896908751271E-3</v>
      </c>
      <c r="BP3">
        <v>-1.5890596229747132E-4</v>
      </c>
      <c r="BQ3">
        <v>1.9687353978498343E-3</v>
      </c>
      <c r="BR3">
        <v>4.037050905249904E-3</v>
      </c>
      <c r="BS3">
        <v>4.2217201545446678E-3</v>
      </c>
      <c r="BT3">
        <v>56.362008218070613</v>
      </c>
    </row>
    <row r="4" spans="1:72">
      <c r="A4">
        <v>2</v>
      </c>
      <c r="B4">
        <v>3</v>
      </c>
      <c r="C4">
        <v>1.875</v>
      </c>
      <c r="D4">
        <v>0.75</v>
      </c>
      <c r="E4">
        <v>69.775088634135585</v>
      </c>
      <c r="F4">
        <v>104.76824716897737</v>
      </c>
      <c r="G4">
        <v>1.6847876991856439</v>
      </c>
      <c r="H4">
        <v>104.84917613373972</v>
      </c>
      <c r="I4">
        <v>69.694159669373221</v>
      </c>
      <c r="J4">
        <v>17.577508232183249</v>
      </c>
      <c r="K4">
        <v>87.249904714483122</v>
      </c>
      <c r="L4">
        <v>35.15501646436649</v>
      </c>
      <c r="M4">
        <v>104.84917613373972</v>
      </c>
      <c r="N4" s="7">
        <v>-8.3552956220422914E-15</v>
      </c>
      <c r="O4" s="7">
        <v>1.4228597028253366E-5</v>
      </c>
      <c r="P4" s="7">
        <v>4.8705213124214716E-3</v>
      </c>
      <c r="Q4" s="7">
        <v>-1.1946859483404915E-5</v>
      </c>
      <c r="R4" s="7">
        <v>2.2926445994984261E-3</v>
      </c>
      <c r="S4" s="7">
        <v>4.8847499094497246E-3</v>
      </c>
      <c r="T4">
        <v>4.856307410474831E-3</v>
      </c>
      <c r="U4">
        <v>69.694159669373235</v>
      </c>
      <c r="V4">
        <v>70.777910881867371</v>
      </c>
      <c r="W4">
        <v>105.96276412898337</v>
      </c>
      <c r="X4">
        <v>2.2514949682021164</v>
      </c>
      <c r="Y4">
        <v>106.1062531597442</v>
      </c>
      <c r="Z4">
        <v>70.634421851106538</v>
      </c>
      <c r="AA4">
        <v>17.735915654318831</v>
      </c>
      <c r="AB4">
        <v>86.353439599326776</v>
      </c>
      <c r="AC4">
        <v>35.471831308637654</v>
      </c>
      <c r="AD4" s="7">
        <v>106.1062531597442</v>
      </c>
      <c r="AE4" s="7">
        <v>-1.0379717918507225E-14</v>
      </c>
      <c r="AF4" s="7">
        <v>2.0889445784889948E-6</v>
      </c>
      <c r="AG4" s="7">
        <v>4.9454129926606574E-3</v>
      </c>
      <c r="AH4" s="7">
        <v>2.8650558595465553E-5</v>
      </c>
      <c r="AI4" s="7">
        <v>2.3308271769141796E-3</v>
      </c>
      <c r="AJ4">
        <v>4.9475019372391465E-3</v>
      </c>
      <c r="AK4">
        <v>4.9434070739577283E-3</v>
      </c>
      <c r="AL4">
        <v>70.634421851106552</v>
      </c>
      <c r="AM4">
        <v>58.999361944679968</v>
      </c>
      <c r="AN4">
        <v>87.854320699794926</v>
      </c>
      <c r="AO4">
        <v>1.5426005614878158</v>
      </c>
      <c r="AP4">
        <v>87.936554540704208</v>
      </c>
      <c r="AQ4">
        <v>57.043941624706747</v>
      </c>
      <c r="AR4">
        <v>15.44630645799873</v>
      </c>
      <c r="AS4">
        <v>86.948531893683381</v>
      </c>
      <c r="AT4">
        <v>29.999912258968326</v>
      </c>
      <c r="AU4">
        <v>87.936554540704208</v>
      </c>
      <c r="AV4">
        <v>-3.0990834898325659E-15</v>
      </c>
      <c r="AW4">
        <v>1.0858929292628921E-5</v>
      </c>
      <c r="AX4">
        <v>4.0670935560910039E-3</v>
      </c>
      <c r="AY4">
        <v>1.6458358739457889E-5</v>
      </c>
      <c r="AZ4">
        <v>1.9147037361296367E-3</v>
      </c>
      <c r="BA4">
        <v>4.0779524853836327E-3</v>
      </c>
      <c r="BB4">
        <v>4.0562680169350931E-3</v>
      </c>
      <c r="BC4">
        <v>57.043941624706747</v>
      </c>
      <c r="BD4">
        <v>60.177959277960746</v>
      </c>
      <c r="BE4">
        <v>88.026419013043679</v>
      </c>
      <c r="BF4">
        <v>0.45186552325211421</v>
      </c>
      <c r="BG4">
        <v>88.033748995541899</v>
      </c>
      <c r="BH4">
        <v>57.116640646538784</v>
      </c>
      <c r="BI4">
        <v>15.458554174501558</v>
      </c>
      <c r="BJ4" s="7">
        <v>89.070652201550757</v>
      </c>
      <c r="BK4" s="7">
        <v>29.508878958312735</v>
      </c>
      <c r="BL4" s="7">
        <v>88.033748995541899</v>
      </c>
      <c r="BM4" s="7">
        <v>1.1515961795272034E-14</v>
      </c>
      <c r="BN4" s="7">
        <v>5.6164729022787708E-5</v>
      </c>
      <c r="BO4" s="7">
        <v>4.0502556497280769E-3</v>
      </c>
      <c r="BP4">
        <v>-1.0572541364124918E-4</v>
      </c>
      <c r="BQ4">
        <v>1.8967004795590349E-3</v>
      </c>
      <c r="BR4">
        <v>4.1064203787508644E-3</v>
      </c>
      <c r="BS4">
        <v>3.9954899757038611E-3</v>
      </c>
      <c r="BT4">
        <v>57.116640646538784</v>
      </c>
    </row>
    <row r="5" spans="1:72">
      <c r="A5">
        <v>2</v>
      </c>
      <c r="B5">
        <v>4</v>
      </c>
      <c r="C5">
        <v>2.625</v>
      </c>
      <c r="D5">
        <v>0.75</v>
      </c>
      <c r="E5">
        <v>69.622071207663112</v>
      </c>
      <c r="F5">
        <v>104.62451583302904</v>
      </c>
      <c r="G5">
        <v>1.3872300231609889</v>
      </c>
      <c r="H5">
        <v>104.67940896696783</v>
      </c>
      <c r="I5">
        <v>69.567178073724307</v>
      </c>
      <c r="J5">
        <v>17.55611544662176</v>
      </c>
      <c r="K5">
        <v>87.733969983059225</v>
      </c>
      <c r="L5">
        <v>35.112230893243527</v>
      </c>
      <c r="M5">
        <v>104.67940896696783</v>
      </c>
      <c r="N5" s="7">
        <v>8.7247917224253513E-15</v>
      </c>
      <c r="O5" s="7">
        <v>-8.2205733779557057E-5</v>
      </c>
      <c r="P5" s="7">
        <v>4.9584810360678872E-3</v>
      </c>
      <c r="Q5" s="7">
        <v>-1.3570732521360588E-4</v>
      </c>
      <c r="R5" s="7">
        <v>2.3577164045038984E-3</v>
      </c>
      <c r="S5" s="7">
        <v>4.87627530228833E-3</v>
      </c>
      <c r="T5">
        <v>5.0425132215822389E-3</v>
      </c>
      <c r="U5">
        <v>69.567178073724307</v>
      </c>
      <c r="V5">
        <v>70.577054227937793</v>
      </c>
      <c r="W5">
        <v>105.75834934240804</v>
      </c>
      <c r="X5">
        <v>2.0239373588314611</v>
      </c>
      <c r="Y5">
        <v>105.87440119289245</v>
      </c>
      <c r="Z5">
        <v>70.461002377453354</v>
      </c>
      <c r="AA5">
        <v>17.706699407719547</v>
      </c>
      <c r="AB5">
        <v>86.718273762792649</v>
      </c>
      <c r="AC5">
        <v>35.413398815439095</v>
      </c>
      <c r="AD5" s="7">
        <v>105.87440119289245</v>
      </c>
      <c r="AE5" s="7">
        <v>7.6527326142716845E-15</v>
      </c>
      <c r="AF5" s="7">
        <v>-6.9050630144320714E-5</v>
      </c>
      <c r="AG5" s="7">
        <v>5.0049787491003046E-3</v>
      </c>
      <c r="AH5" s="7">
        <v>-8.8161449169796326E-5</v>
      </c>
      <c r="AI5" s="7">
        <v>2.3760848533198975E-3</v>
      </c>
      <c r="AJ5">
        <v>4.935928118955984E-3</v>
      </c>
      <c r="AK5">
        <v>5.0747952256773197E-3</v>
      </c>
      <c r="AL5">
        <v>70.461002377453354</v>
      </c>
      <c r="AM5">
        <v>62.85287417593095</v>
      </c>
      <c r="AN5">
        <v>93.773223137600297</v>
      </c>
      <c r="AO5">
        <v>5.1197395588782051</v>
      </c>
      <c r="AP5">
        <v>94.598893066208888</v>
      </c>
      <c r="AQ5">
        <v>62.027204247322366</v>
      </c>
      <c r="AR5">
        <v>16.285844409443261</v>
      </c>
      <c r="AS5">
        <v>80.838683885134373</v>
      </c>
      <c r="AT5">
        <v>32.571688818886507</v>
      </c>
      <c r="AU5">
        <v>94.598893066208888</v>
      </c>
      <c r="AV5">
        <v>1.0997279475954969E-14</v>
      </c>
      <c r="AW5">
        <v>-3.3963718005570919E-5</v>
      </c>
      <c r="AX5">
        <v>4.4070297492226421E-3</v>
      </c>
      <c r="AY5">
        <v>4.7172472873687621E-4</v>
      </c>
      <c r="AZ5">
        <v>2.0944178202012931E-3</v>
      </c>
      <c r="BA5">
        <v>4.3730660312170716E-3</v>
      </c>
      <c r="BB5">
        <v>4.4659766228301668E-3</v>
      </c>
      <c r="BC5">
        <v>62.027204247322366</v>
      </c>
      <c r="BD5">
        <v>57.368804546921581</v>
      </c>
      <c r="BE5">
        <v>88.197099772183776</v>
      </c>
      <c r="BF5">
        <v>1.0914982898376184</v>
      </c>
      <c r="BG5">
        <v>88.23569674233471</v>
      </c>
      <c r="BH5">
        <v>57.267692511354959</v>
      </c>
      <c r="BI5">
        <v>15.484002115489876</v>
      </c>
      <c r="BJ5" s="7">
        <v>87.974781592022637</v>
      </c>
      <c r="BK5" s="7">
        <v>30.936794070703105</v>
      </c>
      <c r="BL5" s="7">
        <v>88.23569674233471</v>
      </c>
      <c r="BM5" s="7">
        <v>3.3566899260151217E-16</v>
      </c>
      <c r="BN5" s="7">
        <v>-8.3059233152635076E-5</v>
      </c>
      <c r="BO5" s="7">
        <v>4.1397311697618415E-3</v>
      </c>
      <c r="BP5">
        <v>-6.9860445275850736E-5</v>
      </c>
      <c r="BQ5">
        <v>1.9715631842039979E-3</v>
      </c>
      <c r="BR5">
        <v>4.0566719366092064E-3</v>
      </c>
      <c r="BS5">
        <v>4.2233682374096561E-3</v>
      </c>
      <c r="BT5">
        <v>57.267692511354959</v>
      </c>
    </row>
    <row r="6" spans="1:72">
      <c r="A6">
        <v>2</v>
      </c>
      <c r="B6">
        <v>5</v>
      </c>
      <c r="C6">
        <v>3.375</v>
      </c>
      <c r="D6">
        <v>0.75</v>
      </c>
      <c r="E6">
        <v>64.298864267352798</v>
      </c>
      <c r="F6">
        <v>97.564397430874237</v>
      </c>
      <c r="G6">
        <v>-1.0098482578931196</v>
      </c>
      <c r="H6">
        <v>97.595025391262055</v>
      </c>
      <c r="I6">
        <v>64.268236306964965</v>
      </c>
      <c r="J6">
        <v>16.663394542148545</v>
      </c>
      <c r="K6">
        <v>-88.262793372470483</v>
      </c>
      <c r="L6">
        <v>33.326789084297097</v>
      </c>
      <c r="M6">
        <v>97.595025391262055</v>
      </c>
      <c r="N6" s="7">
        <v>-1.0000680839006293E-15</v>
      </c>
      <c r="O6" s="7">
        <v>-4.1576834340524197E-4</v>
      </c>
      <c r="P6" s="7">
        <v>4.9383983035090817E-3</v>
      </c>
      <c r="Q6" s="7">
        <v>-6.5858898601904982E-4</v>
      </c>
      <c r="R6" s="7">
        <v>2.4467291268405094E-3</v>
      </c>
      <c r="S6" s="7">
        <v>4.5226299601038395E-3</v>
      </c>
      <c r="T6">
        <v>5.3945194350781024E-3</v>
      </c>
      <c r="U6">
        <v>64.268236306964965</v>
      </c>
      <c r="V6">
        <v>67.033734420725438</v>
      </c>
      <c r="W6">
        <v>101.22290758523394</v>
      </c>
      <c r="X6">
        <v>-1.0082931193697686</v>
      </c>
      <c r="Y6">
        <v>101.25261793548923</v>
      </c>
      <c r="Z6">
        <v>67.004024070470152</v>
      </c>
      <c r="AA6">
        <v>17.124296932509537</v>
      </c>
      <c r="AB6">
        <v>-88.312211759663754</v>
      </c>
      <c r="AC6">
        <v>34.248593865019068</v>
      </c>
      <c r="AD6" s="7">
        <v>101.25261793548923</v>
      </c>
      <c r="AE6" s="7">
        <v>-3.7391964524680077E-15</v>
      </c>
      <c r="AF6" s="7">
        <v>-1.6650361961410761E-4</v>
      </c>
      <c r="AG6" s="7">
        <v>4.8717169411426993E-3</v>
      </c>
      <c r="AH6" s="7">
        <v>-7.0429727122523422E-4</v>
      </c>
      <c r="AI6" s="7">
        <v>2.3544064550015567E-3</v>
      </c>
      <c r="AJ6">
        <v>4.7052133215285917E-3</v>
      </c>
      <c r="AK6">
        <v>5.0872095558457137E-3</v>
      </c>
      <c r="AL6">
        <v>67.004024070470166</v>
      </c>
      <c r="AM6">
        <v>71.919081160177527</v>
      </c>
      <c r="AN6">
        <v>105.15052158229925</v>
      </c>
      <c r="AO6">
        <v>6.270744540127871</v>
      </c>
      <c r="AP6">
        <v>106.29442961114813</v>
      </c>
      <c r="AQ6">
        <v>70.775173131328629</v>
      </c>
      <c r="AR6">
        <v>17.759628239909752</v>
      </c>
      <c r="AS6">
        <v>79.661789365027033</v>
      </c>
      <c r="AT6">
        <v>35.519256479819504</v>
      </c>
      <c r="AU6">
        <v>106.29442961114813</v>
      </c>
      <c r="AV6">
        <v>-2.2833297752544723E-14</v>
      </c>
      <c r="AW6">
        <v>-1.9011147561747064E-4</v>
      </c>
      <c r="AX6">
        <v>5.1470069930935787E-3</v>
      </c>
      <c r="AY6">
        <v>7.1653126927731839E-4</v>
      </c>
      <c r="AZ6">
        <v>2.4895957391367443E-3</v>
      </c>
      <c r="BA6">
        <v>4.9568955174761082E-3</v>
      </c>
      <c r="BB6">
        <v>5.3850023777997297E-3</v>
      </c>
      <c r="BC6">
        <v>70.775173131328629</v>
      </c>
      <c r="BD6">
        <v>49.143778421834867</v>
      </c>
      <c r="BE6">
        <v>77.373627033385503</v>
      </c>
      <c r="BF6">
        <v>-0.10186068009560847</v>
      </c>
      <c r="BG6">
        <v>77.373994568585928</v>
      </c>
      <c r="BH6">
        <v>49.143410886634442</v>
      </c>
      <c r="BI6">
        <v>14.115291840975743</v>
      </c>
      <c r="BJ6" s="7">
        <v>-89.793265424885561</v>
      </c>
      <c r="BK6" s="7">
        <v>28.230583681951487</v>
      </c>
      <c r="BL6" s="7">
        <v>77.373994568585928</v>
      </c>
      <c r="BM6" s="7">
        <v>-1.0364972768961422E-15</v>
      </c>
      <c r="BN6" s="7">
        <v>-1.1203800893695595E-3</v>
      </c>
      <c r="BO6" s="7">
        <v>4.6335964162066545E-3</v>
      </c>
      <c r="BP6">
        <v>-3.5727990759583177E-4</v>
      </c>
      <c r="BQ6">
        <v>2.4949991386820931E-3</v>
      </c>
      <c r="BR6">
        <v>3.5132163268370951E-3</v>
      </c>
      <c r="BS6">
        <v>5.7650580707478347E-3</v>
      </c>
      <c r="BT6">
        <v>49.143410886634442</v>
      </c>
    </row>
    <row r="7" spans="1:72">
      <c r="A7">
        <v>2</v>
      </c>
      <c r="B7">
        <v>6</v>
      </c>
      <c r="C7">
        <v>4.125</v>
      </c>
      <c r="D7">
        <v>0.75</v>
      </c>
      <c r="E7">
        <v>58.268773740829808</v>
      </c>
      <c r="F7">
        <v>86.879514735327902</v>
      </c>
      <c r="G7">
        <v>-5.858206976543169</v>
      </c>
      <c r="H7">
        <v>88.032546938344581</v>
      </c>
      <c r="I7">
        <v>57.115741537813129</v>
      </c>
      <c r="J7">
        <v>15.458402700265726</v>
      </c>
      <c r="K7">
        <v>-78.865179618533247</v>
      </c>
      <c r="L7">
        <v>30.916805400531445</v>
      </c>
      <c r="M7">
        <v>88.032546938344581</v>
      </c>
      <c r="N7" s="7">
        <v>-4.7939083258619064E-15</v>
      </c>
      <c r="O7" s="7">
        <v>-5.6268758229847189E-4</v>
      </c>
      <c r="P7" s="7">
        <v>4.6079681825778891E-3</v>
      </c>
      <c r="Q7" s="7">
        <v>-1.8375058796735746E-3</v>
      </c>
      <c r="R7" s="7">
        <v>2.4347099054330581E-3</v>
      </c>
      <c r="S7" s="7">
        <v>4.0452806002794174E-3</v>
      </c>
      <c r="T7">
        <v>5.4874501270338761E-3</v>
      </c>
      <c r="U7">
        <v>57.115741537813129</v>
      </c>
      <c r="V7">
        <v>63.139632237806495</v>
      </c>
      <c r="W7">
        <v>91.851210939407196</v>
      </c>
      <c r="X7">
        <v>-7.176442948984449</v>
      </c>
      <c r="Y7">
        <v>93.545032838870242</v>
      </c>
      <c r="Z7">
        <v>61.238943149473094</v>
      </c>
      <c r="AA7">
        <v>16.153044844698574</v>
      </c>
      <c r="AB7">
        <v>-76.719792115046246</v>
      </c>
      <c r="AC7">
        <v>32.203154427722829</v>
      </c>
      <c r="AD7" s="7">
        <v>93.545032838870242</v>
      </c>
      <c r="AE7" s="7">
        <v>-4.657732532997727E-16</v>
      </c>
      <c r="AF7" s="7">
        <v>9.1949157064975917E-5</v>
      </c>
      <c r="AG7" s="7">
        <v>4.23264656946876E-3</v>
      </c>
      <c r="AH7" s="7">
        <v>-1.6689082150409236E-3</v>
      </c>
      <c r="AI7" s="7">
        <v>2.0882477672269383E-3</v>
      </c>
      <c r="AJ7">
        <v>4.3245957265337356E-3</v>
      </c>
      <c r="AK7">
        <v>4.4643733817097417E-3</v>
      </c>
      <c r="AL7">
        <v>61.238943149473094</v>
      </c>
      <c r="AM7">
        <v>79.749172613493101</v>
      </c>
      <c r="AN7">
        <v>118.26581664206795</v>
      </c>
      <c r="AO7">
        <v>-0.65897349182562803</v>
      </c>
      <c r="AP7">
        <v>118.27708758842492</v>
      </c>
      <c r="AQ7">
        <v>79.737901667136114</v>
      </c>
      <c r="AR7">
        <v>19.269592960644403</v>
      </c>
      <c r="AS7">
        <v>-89.020120377287668</v>
      </c>
      <c r="AT7">
        <v>38.539185921288812</v>
      </c>
      <c r="AU7">
        <v>118.27708758842492</v>
      </c>
      <c r="AV7">
        <v>-9.1151045045201329E-15</v>
      </c>
      <c r="AW7">
        <v>-4.2313393818357511E-4</v>
      </c>
      <c r="AX7">
        <v>5.978191756637519E-3</v>
      </c>
      <c r="AY7">
        <v>-7.6745751965268518E-4</v>
      </c>
      <c r="AZ7">
        <v>2.9397330987439331E-3</v>
      </c>
      <c r="BA7">
        <v>5.5550578184539439E-3</v>
      </c>
      <c r="BB7">
        <v>6.447166951122657E-3</v>
      </c>
      <c r="BC7">
        <v>79.737901667136114</v>
      </c>
      <c r="BD7">
        <v>34.420131695293719</v>
      </c>
      <c r="BE7">
        <v>56.877515902433892</v>
      </c>
      <c r="BF7">
        <v>-2.8154438420366921</v>
      </c>
      <c r="BG7">
        <v>57.225103442360648</v>
      </c>
      <c r="BH7">
        <v>34.072544155366955</v>
      </c>
      <c r="BI7">
        <v>11.576279643496846</v>
      </c>
      <c r="BJ7" s="7">
        <v>-82.962021543851833</v>
      </c>
      <c r="BK7" s="7">
        <v>21.828143261393819</v>
      </c>
      <c r="BL7" s="7">
        <v>57.225103442360648</v>
      </c>
      <c r="BM7" s="7">
        <v>-1.1088352458443751E-14</v>
      </c>
      <c r="BN7" s="7">
        <v>-2.8662715100652245E-3</v>
      </c>
      <c r="BO7" s="7">
        <v>5.4326470773197414E-3</v>
      </c>
      <c r="BP7">
        <v>-1.9945997752236926E-3</v>
      </c>
      <c r="BQ7">
        <v>3.5366157513009463E-3</v>
      </c>
      <c r="BR7">
        <v>2.5663755672545169E-3</v>
      </c>
      <c r="BS7">
        <v>8.5352491459456583E-3</v>
      </c>
      <c r="BT7">
        <v>37.021130764998162</v>
      </c>
    </row>
    <row r="8" spans="1:72">
      <c r="A8">
        <v>2</v>
      </c>
      <c r="B8">
        <v>7</v>
      </c>
      <c r="C8">
        <v>4.875</v>
      </c>
      <c r="D8">
        <v>0.75</v>
      </c>
      <c r="E8">
        <v>53.359096868352637</v>
      </c>
      <c r="F8">
        <v>78.101704253490908</v>
      </c>
      <c r="G8">
        <v>-7.5086553049542379</v>
      </c>
      <c r="H8">
        <v>80.202064582118226</v>
      </c>
      <c r="I8">
        <v>51.258736539725305</v>
      </c>
      <c r="J8">
        <v>14.47166402119646</v>
      </c>
      <c r="K8">
        <v>-74.37235323795062</v>
      </c>
      <c r="L8">
        <v>28.861427393027359</v>
      </c>
      <c r="M8">
        <v>80.202064582118226</v>
      </c>
      <c r="N8" s="7">
        <v>-5.571064443099516E-15</v>
      </c>
      <c r="O8" s="7">
        <v>-4.2192305034706386E-4</v>
      </c>
      <c r="P8" s="7">
        <v>4.0796038942977671E-3</v>
      </c>
      <c r="Q8" s="7">
        <v>-2.178760410078146E-3</v>
      </c>
      <c r="R8" s="7">
        <v>2.2162387360103036E-3</v>
      </c>
      <c r="S8" s="7">
        <v>3.6576808439507031E-3</v>
      </c>
      <c r="T8">
        <v>5.0010740604281515E-3</v>
      </c>
      <c r="U8">
        <v>51.423241075691536</v>
      </c>
      <c r="V8">
        <v>77.668696379618225</v>
      </c>
      <c r="W8">
        <v>95.173445269392602</v>
      </c>
      <c r="X8">
        <v>-6.5115947743020257</v>
      </c>
      <c r="Y8">
        <v>97.330008670521039</v>
      </c>
      <c r="Z8">
        <v>64.070010426700676</v>
      </c>
      <c r="AA8">
        <v>16.629999121910181</v>
      </c>
      <c r="AB8">
        <v>-71.675738262986386</v>
      </c>
      <c r="AC8">
        <v>29.267467872896191</v>
      </c>
      <c r="AD8" s="7">
        <v>97.330008670521039</v>
      </c>
      <c r="AE8" s="7">
        <v>-4.7626833032943239E-15</v>
      </c>
      <c r="AF8" s="7">
        <v>6.6495545590923425E-4</v>
      </c>
      <c r="AG8" s="7">
        <v>4.0732875856049969E-3</v>
      </c>
      <c r="AH8" s="7">
        <v>-1.7686216749789245E-3</v>
      </c>
      <c r="AI8" s="7">
        <v>1.9247683659631353E-3</v>
      </c>
      <c r="AJ8">
        <v>4.7382430415142309E-3</v>
      </c>
      <c r="AK8">
        <v>3.8398893910530432E-3</v>
      </c>
      <c r="AL8">
        <v>64.070010426700676</v>
      </c>
      <c r="AM8">
        <v>75.880070676070972</v>
      </c>
      <c r="AN8">
        <v>95.520689768617757</v>
      </c>
      <c r="AO8">
        <v>-14.30444934212686</v>
      </c>
      <c r="AP8">
        <v>103.05133842545527</v>
      </c>
      <c r="AQ8">
        <v>68.349422019233444</v>
      </c>
      <c r="AR8">
        <v>17.350958203110913</v>
      </c>
      <c r="AS8">
        <v>-62.235214466527594</v>
      </c>
      <c r="AT8">
        <v>34.701916406221827</v>
      </c>
      <c r="AU8">
        <v>103.05133842545527</v>
      </c>
      <c r="AV8">
        <v>-1.9593701661158036E-15</v>
      </c>
      <c r="AW8">
        <v>-4.1247585670507899E-4</v>
      </c>
      <c r="AX8">
        <v>5.2074795059835243E-3</v>
      </c>
      <c r="AY8">
        <v>-4.7903506493298066E-3</v>
      </c>
      <c r="AZ8">
        <v>3.219611198602802E-3</v>
      </c>
      <c r="BA8">
        <v>4.7950036492784452E-3</v>
      </c>
      <c r="BB8">
        <v>7.3845350308700481E-3</v>
      </c>
      <c r="BC8">
        <v>68.349422019233444</v>
      </c>
      <c r="BD8">
        <v>16.619442799482016</v>
      </c>
      <c r="BE8">
        <v>31.630267904142162</v>
      </c>
      <c r="BF8">
        <v>-3.9318339913909517</v>
      </c>
      <c r="BG8">
        <v>32.597784958301872</v>
      </c>
      <c r="BH8">
        <v>15.651925745322304</v>
      </c>
      <c r="BI8">
        <v>8.4729296064897852</v>
      </c>
      <c r="BJ8" s="7">
        <v>-76.175732166782538</v>
      </c>
      <c r="BK8" s="7">
        <v>14.681229044110671</v>
      </c>
      <c r="BL8" s="7">
        <v>32.597784958301872</v>
      </c>
      <c r="BM8" s="7">
        <v>3.7773603689394974E-15</v>
      </c>
      <c r="BN8" s="7">
        <v>-4.4687616638343962E-3</v>
      </c>
      <c r="BO8" s="7">
        <v>5.9080828467302044E-3</v>
      </c>
      <c r="BP8">
        <v>-4.8081819169601293E-3</v>
      </c>
      <c r="BQ8">
        <v>4.6813114941611994E-3</v>
      </c>
      <c r="BR8">
        <v>1.4393211828958082E-3</v>
      </c>
      <c r="BS8">
        <v>1.1436674138184453E-2</v>
      </c>
      <c r="BT8">
        <v>23.716348441166346</v>
      </c>
    </row>
    <row r="9" spans="1:72">
      <c r="A9">
        <v>2</v>
      </c>
      <c r="B9">
        <v>8</v>
      </c>
      <c r="C9">
        <v>5.625</v>
      </c>
      <c r="D9">
        <v>0.75</v>
      </c>
      <c r="E9">
        <v>59.23681575426707</v>
      </c>
      <c r="F9">
        <v>90.864937162270479</v>
      </c>
      <c r="G9">
        <v>-0.21341938896615661</v>
      </c>
      <c r="H9">
        <v>90.866377202331151</v>
      </c>
      <c r="I9">
        <v>59.235375714206398</v>
      </c>
      <c r="J9">
        <v>15.815500744062376</v>
      </c>
      <c r="K9">
        <v>-89.61340454544802</v>
      </c>
      <c r="L9">
        <v>31.631001488124753</v>
      </c>
      <c r="M9">
        <v>90.866377202331151</v>
      </c>
      <c r="N9" s="7">
        <v>-4.2353273665973745E-15</v>
      </c>
      <c r="O9" s="7">
        <v>-1.0254522700899381E-3</v>
      </c>
      <c r="P9" s="7">
        <v>5.2121948427048181E-3</v>
      </c>
      <c r="Q9" s="7">
        <v>-1.0910143614075816E-3</v>
      </c>
      <c r="R9" s="7">
        <v>2.7671131656877928E-3</v>
      </c>
      <c r="S9" s="7">
        <v>4.1867425726148802E-3</v>
      </c>
      <c r="T9">
        <v>6.3323418922665844E-3</v>
      </c>
      <c r="U9">
        <v>59.235375714206398</v>
      </c>
      <c r="V9">
        <v>67.923274762880652</v>
      </c>
      <c r="W9">
        <v>88.566696119279371</v>
      </c>
      <c r="X9">
        <v>-12.584572820766331</v>
      </c>
      <c r="Y9">
        <v>94.521016419350644</v>
      </c>
      <c r="Z9">
        <v>61.968954462809378</v>
      </c>
      <c r="AA9">
        <v>16.276030978270633</v>
      </c>
      <c r="AB9">
        <v>-64.679089704560397</v>
      </c>
      <c r="AC9">
        <v>32.552061956541266</v>
      </c>
      <c r="AD9" s="7">
        <v>94.521016419350644</v>
      </c>
      <c r="AE9" s="7">
        <v>-5.4027962659297657E-15</v>
      </c>
      <c r="AF9" s="7">
        <v>-5.8914855129262771E-4</v>
      </c>
      <c r="AG9" s="7">
        <v>4.9583270581920174E-3</v>
      </c>
      <c r="AH9" s="7">
        <v>-5.0993024693828668E-3</v>
      </c>
      <c r="AI9" s="7">
        <v>3.2439844735328125E-3</v>
      </c>
      <c r="AJ9">
        <v>4.3691785068993901E-3</v>
      </c>
      <c r="AK9">
        <v>7.5350760654475969E-3</v>
      </c>
      <c r="AL9">
        <v>61.968954462809378</v>
      </c>
      <c r="AM9">
        <v>68.309283273022501</v>
      </c>
      <c r="AN9">
        <v>78.514850807352417</v>
      </c>
      <c r="AO9">
        <v>-14.719835219497828</v>
      </c>
      <c r="AP9">
        <v>88.991282394742726</v>
      </c>
      <c r="AQ9">
        <v>57.832851685632178</v>
      </c>
      <c r="AR9">
        <v>15.579215354555274</v>
      </c>
      <c r="AS9">
        <v>-54.559702554389929</v>
      </c>
      <c r="AT9">
        <v>31.158430709110554</v>
      </c>
      <c r="AU9">
        <v>88.991282394742726</v>
      </c>
      <c r="AV9">
        <v>-3.7530742402758221E-15</v>
      </c>
      <c r="AW9">
        <v>-1.6281942233389354E-3</v>
      </c>
      <c r="AX9">
        <v>5.7213339386590753E-3</v>
      </c>
      <c r="AY9">
        <v>-1.3149044926991937E-2</v>
      </c>
      <c r="AZ9">
        <v>6.2249169241100624E-3</v>
      </c>
      <c r="BA9">
        <v>4.0931397153201399E-3</v>
      </c>
      <c r="BB9">
        <v>1.5063629930931464E-2</v>
      </c>
      <c r="BC9">
        <v>57.832851685632178</v>
      </c>
      <c r="BD9">
        <v>38.323937000969728</v>
      </c>
      <c r="BE9">
        <v>62.899111710417785</v>
      </c>
      <c r="BF9">
        <v>-0.32206563935566335</v>
      </c>
      <c r="BG9">
        <v>62.903331760466557</v>
      </c>
      <c r="BH9">
        <v>38.319716950920963</v>
      </c>
      <c r="BI9">
        <v>12.291807404772797</v>
      </c>
      <c r="BJ9" s="7">
        <v>-89.249292096821506</v>
      </c>
      <c r="BK9" s="7">
        <v>24.252269832969631</v>
      </c>
      <c r="BL9" s="7">
        <v>62.903331760466557</v>
      </c>
      <c r="BM9" s="7">
        <v>-2.4538530929429925E-14</v>
      </c>
      <c r="BN9" s="7">
        <v>-3.2565018694723996E-3</v>
      </c>
      <c r="BO9" s="7">
        <v>6.0608943818511963E-3</v>
      </c>
      <c r="BP9">
        <v>-1.4116276457745941E-3</v>
      </c>
      <c r="BQ9">
        <v>3.9035903267730381E-3</v>
      </c>
      <c r="BR9">
        <v>2.8043925123787967E-3</v>
      </c>
      <c r="BS9">
        <v>9.4237235482846227E-3</v>
      </c>
      <c r="BT9">
        <v>38.996576907552353</v>
      </c>
    </row>
    <row r="10" spans="1:72">
      <c r="A10">
        <v>2</v>
      </c>
      <c r="B10">
        <v>9</v>
      </c>
      <c r="C10">
        <v>6.3999999999999995</v>
      </c>
      <c r="D10">
        <v>0.71250000000000002</v>
      </c>
      <c r="E10">
        <v>62.769042645930142</v>
      </c>
      <c r="F10">
        <v>86.241336122197708</v>
      </c>
      <c r="G10">
        <v>-10.48381880898722</v>
      </c>
      <c r="H10">
        <v>90.242012350555044</v>
      </c>
      <c r="I10">
        <v>58.768366417572807</v>
      </c>
      <c r="J10">
        <v>15.736822966491118</v>
      </c>
      <c r="K10">
        <v>-69.112902471844166</v>
      </c>
      <c r="L10">
        <v>31.473645932982244</v>
      </c>
      <c r="M10">
        <v>90.242012350555044</v>
      </c>
      <c r="N10" s="7">
        <v>-5.1512613619131287E-15</v>
      </c>
      <c r="O10" s="7">
        <v>-1.1271873902815635E-4</v>
      </c>
      <c r="P10" s="7">
        <v>4.2682936427421688E-3</v>
      </c>
      <c r="Q10" s="7">
        <v>-3.1227087609218881E-3</v>
      </c>
      <c r="R10" s="7">
        <v>2.4048855512692788E-3</v>
      </c>
      <c r="S10" s="7">
        <v>4.155574903714012E-3</v>
      </c>
      <c r="T10">
        <v>5.3800166816435815E-3</v>
      </c>
      <c r="U10">
        <v>58.768366417572807</v>
      </c>
      <c r="V10">
        <v>66.112004606595363</v>
      </c>
      <c r="W10">
        <v>89.822159491111165</v>
      </c>
      <c r="X10">
        <v>-11.0934042966392</v>
      </c>
      <c r="Y10">
        <v>94.203044602721917</v>
      </c>
      <c r="Z10">
        <v>61.731119494984597</v>
      </c>
      <c r="AA10">
        <v>16.23596255386866</v>
      </c>
      <c r="AB10">
        <v>-68.450490813346164</v>
      </c>
      <c r="AC10">
        <v>32.471925107737313</v>
      </c>
      <c r="AD10" s="7">
        <v>94.203044602721917</v>
      </c>
      <c r="AE10" s="7">
        <v>8.2616205543395438E-15</v>
      </c>
      <c r="AF10" s="7">
        <v>-4.4431387096127624E-4</v>
      </c>
      <c r="AG10" s="7">
        <v>4.7976195428150979E-3</v>
      </c>
      <c r="AH10" s="7">
        <v>-4.2906636263449474E-3</v>
      </c>
      <c r="AI10" s="7">
        <v>2.9497104479301491E-3</v>
      </c>
      <c r="AJ10">
        <v>4.3533056718538217E-3</v>
      </c>
      <c r="AK10">
        <v>6.7740431257045305E-3</v>
      </c>
      <c r="AL10">
        <v>61.731119494984604</v>
      </c>
      <c r="AM10">
        <v>52.224538186506003</v>
      </c>
      <c r="AN10">
        <v>72.583255751735592</v>
      </c>
      <c r="AO10">
        <v>-9.5998946651061079</v>
      </c>
      <c r="AP10">
        <v>76.395941952122016</v>
      </c>
      <c r="AQ10">
        <v>48.411851986119572</v>
      </c>
      <c r="AR10">
        <v>13.992044983001222</v>
      </c>
      <c r="AS10">
        <v>-68.339044675096233</v>
      </c>
      <c r="AT10">
        <v>27.984089966002436</v>
      </c>
      <c r="AU10">
        <v>76.395941952122016</v>
      </c>
      <c r="AV10">
        <v>2.7608124120170885E-15</v>
      </c>
      <c r="AW10">
        <v>-2.9186939638583629E-3</v>
      </c>
      <c r="AX10">
        <v>6.3830868823455834E-3</v>
      </c>
      <c r="AY10">
        <v>-7.7350841585296735E-3</v>
      </c>
      <c r="AZ10">
        <v>5.0059186072571151E-3</v>
      </c>
      <c r="BA10">
        <v>3.4643929184872205E-3</v>
      </c>
      <c r="BB10">
        <v>1.2097712752844783E-2</v>
      </c>
      <c r="BC10">
        <v>48.411851986119586</v>
      </c>
      <c r="BD10">
        <v>53.781809530850261</v>
      </c>
      <c r="BE10">
        <v>77.377042385888288</v>
      </c>
      <c r="BF10">
        <v>-8.3436053752272752</v>
      </c>
      <c r="BG10">
        <v>80.029322291159616</v>
      </c>
      <c r="BH10">
        <v>51.129529625578918</v>
      </c>
      <c r="BI10">
        <v>14.449896332790349</v>
      </c>
      <c r="BJ10" s="7">
        <v>-72.365489041879073</v>
      </c>
      <c r="BK10" s="7">
        <v>28.899792665580701</v>
      </c>
      <c r="BL10" s="7">
        <v>80.029322291159616</v>
      </c>
      <c r="BM10" s="7">
        <v>-2.8076499458684623E-15</v>
      </c>
      <c r="BN10" s="7">
        <v>-1.5694553334078543E-3</v>
      </c>
      <c r="BO10" s="7">
        <v>5.2152229642542054E-3</v>
      </c>
      <c r="BP10">
        <v>-4.1426522102868584E-3</v>
      </c>
      <c r="BQ10">
        <v>3.3571805501426545E-3</v>
      </c>
      <c r="BR10">
        <v>3.6457676308463511E-3</v>
      </c>
      <c r="BS10">
        <v>7.9494293466991165E-3</v>
      </c>
      <c r="BT10">
        <v>51.129529625578918</v>
      </c>
    </row>
    <row r="11" spans="1:72">
      <c r="A11">
        <v>2</v>
      </c>
      <c r="B11">
        <v>10</v>
      </c>
      <c r="C11">
        <v>7.1999999999999993</v>
      </c>
      <c r="D11">
        <v>0.63749999999999996</v>
      </c>
      <c r="E11">
        <v>61.568452080438163</v>
      </c>
      <c r="F11">
        <v>80.734822120746969</v>
      </c>
      <c r="G11">
        <v>-11.867006712638812</v>
      </c>
      <c r="H11">
        <v>86.404941118028475</v>
      </c>
      <c r="I11">
        <v>55.898333083156658</v>
      </c>
      <c r="J11">
        <v>15.253304017435909</v>
      </c>
      <c r="K11">
        <v>-64.461280621722779</v>
      </c>
      <c r="L11">
        <v>30.506608034871814</v>
      </c>
      <c r="M11">
        <v>86.404941118028475</v>
      </c>
      <c r="N11" s="7">
        <v>-7.9884016068731967E-16</v>
      </c>
      <c r="O11" s="7">
        <v>-5.5831496211458827E-4</v>
      </c>
      <c r="P11" s="7">
        <v>4.5223471078014261E-3</v>
      </c>
      <c r="Q11" s="7">
        <v>-5.0506366428892885E-3</v>
      </c>
      <c r="R11" s="7">
        <v>3.0702852161537081E-3</v>
      </c>
      <c r="S11" s="7">
        <v>3.9640321456868377E-3</v>
      </c>
      <c r="T11">
        <v>7.1639414826741334E-3</v>
      </c>
      <c r="U11">
        <v>55.898333083156658</v>
      </c>
      <c r="V11">
        <v>63.375999200810568</v>
      </c>
      <c r="W11">
        <v>83.457205141992205</v>
      </c>
      <c r="X11">
        <v>-11.91296005882376</v>
      </c>
      <c r="Y11">
        <v>88.996471406288038</v>
      </c>
      <c r="Z11">
        <v>57.836732936514743</v>
      </c>
      <c r="AA11">
        <v>15.579869234886647</v>
      </c>
      <c r="AB11">
        <v>-65.062601161879485</v>
      </c>
      <c r="AC11">
        <v>31.159738469773288</v>
      </c>
      <c r="AD11" s="7">
        <v>88.996471406288038</v>
      </c>
      <c r="AE11" s="7">
        <v>-8.8210688753420641E-16</v>
      </c>
      <c r="AF11" s="7">
        <v>-4.9042896751421556E-4</v>
      </c>
      <c r="AG11" s="7">
        <v>4.583827713100566E-3</v>
      </c>
      <c r="AH11" s="7">
        <v>-5.2890654472543316E-3</v>
      </c>
      <c r="AI11" s="7">
        <v>3.1439783342188722E-3</v>
      </c>
      <c r="AJ11">
        <v>4.0933987455863503E-3</v>
      </c>
      <c r="AK11">
        <v>7.3295493835639994E-3</v>
      </c>
      <c r="AL11">
        <v>57.836732936514743</v>
      </c>
      <c r="AM11">
        <v>50.409654948729234</v>
      </c>
      <c r="AN11">
        <v>64.418227502046079</v>
      </c>
      <c r="AO11">
        <v>-11.273932486602211</v>
      </c>
      <c r="AP11">
        <v>70.686528763537495</v>
      </c>
      <c r="AQ11">
        <v>44.141353687237824</v>
      </c>
      <c r="AR11">
        <v>13.272587538149835</v>
      </c>
      <c r="AS11">
        <v>-60.925960819328914</v>
      </c>
      <c r="AT11">
        <v>26.545175076299664</v>
      </c>
      <c r="AU11">
        <v>70.686528763537495</v>
      </c>
      <c r="AV11">
        <v>1.9079356150530913E-14</v>
      </c>
      <c r="AW11">
        <v>-2.0485747901159584E-3</v>
      </c>
      <c r="AX11">
        <v>5.2279595128762171E-3</v>
      </c>
      <c r="AY11">
        <v>-9.4795444820745447E-3</v>
      </c>
      <c r="AZ11">
        <v>4.9359094195614425E-3</v>
      </c>
      <c r="BA11">
        <v>3.1793847227602587E-3</v>
      </c>
      <c r="BB11">
        <v>1.195030188113471E-2</v>
      </c>
      <c r="BC11">
        <v>44.141353687237824</v>
      </c>
      <c r="BD11">
        <v>59.795652515870238</v>
      </c>
      <c r="BE11">
        <v>74.893884597050402</v>
      </c>
      <c r="BF11">
        <v>-12.618675600240557</v>
      </c>
      <c r="BG11">
        <v>82.04919397530621</v>
      </c>
      <c r="BH11">
        <v>52.640343137614444</v>
      </c>
      <c r="BI11">
        <v>14.704425418845883</v>
      </c>
      <c r="BJ11" s="7">
        <v>-60.444975613703981</v>
      </c>
      <c r="BK11" s="7">
        <v>29.408850837691759</v>
      </c>
      <c r="BL11" s="7">
        <v>82.04919397530621</v>
      </c>
      <c r="BM11" s="7">
        <v>1.3764163420137976E-14</v>
      </c>
      <c r="BN11" s="7">
        <v>-2.3161198749471193E-3</v>
      </c>
      <c r="BO11" s="7">
        <v>6.0627174799578213E-3</v>
      </c>
      <c r="BP11">
        <v>-1.0809489158179109E-2</v>
      </c>
      <c r="BQ11">
        <v>5.6528601779988743E-3</v>
      </c>
      <c r="BR11">
        <v>3.7465976050107021E-3</v>
      </c>
      <c r="BS11">
        <v>1.367662134010963E-2</v>
      </c>
      <c r="BT11">
        <v>52.640343137614444</v>
      </c>
    </row>
    <row r="12" spans="1:72">
      <c r="A12">
        <v>2</v>
      </c>
      <c r="B12">
        <v>11</v>
      </c>
      <c r="C12">
        <v>8</v>
      </c>
      <c r="D12">
        <v>0.5625</v>
      </c>
      <c r="E12">
        <v>61.376897257065437</v>
      </c>
      <c r="F12">
        <v>78.153027908321121</v>
      </c>
      <c r="G12">
        <v>-12.499774409828524</v>
      </c>
      <c r="H12">
        <v>84.818334304789431</v>
      </c>
      <c r="I12">
        <v>54.71159086059712</v>
      </c>
      <c r="J12">
        <v>15.053371722096156</v>
      </c>
      <c r="K12">
        <v>-61.931938225378602</v>
      </c>
      <c r="L12">
        <v>30.106743444192301</v>
      </c>
      <c r="M12">
        <v>84.818334304789431</v>
      </c>
      <c r="N12" s="7">
        <v>4.2387968135493281E-15</v>
      </c>
      <c r="O12" s="7">
        <v>-7.0803334066178768E-4</v>
      </c>
      <c r="P12" s="7">
        <v>4.5928636611814637E-3</v>
      </c>
      <c r="Q12" s="7">
        <v>-6.5989296012462506E-3</v>
      </c>
      <c r="R12" s="7">
        <v>3.5748197261330013E-3</v>
      </c>
      <c r="S12" s="7">
        <v>3.884830320519676E-3</v>
      </c>
      <c r="T12">
        <v>8.4643594504460167E-3</v>
      </c>
      <c r="U12">
        <v>54.711590860597141</v>
      </c>
      <c r="V12">
        <v>60.292945762698402</v>
      </c>
      <c r="W12">
        <v>76.90060009578076</v>
      </c>
      <c r="X12">
        <v>-12.353457719518882</v>
      </c>
      <c r="Y12">
        <v>83.481713750073496</v>
      </c>
      <c r="Z12">
        <v>53.711832108405652</v>
      </c>
      <c r="AA12">
        <v>14.884940820833922</v>
      </c>
      <c r="AB12">
        <v>-61.95423020347561</v>
      </c>
      <c r="AC12">
        <v>29.769881641667844</v>
      </c>
      <c r="AD12" s="7">
        <v>83.481713750073496</v>
      </c>
      <c r="AE12" s="7">
        <v>6.3378122194812647E-15</v>
      </c>
      <c r="AF12" s="7">
        <v>-7.3655305559763287E-4</v>
      </c>
      <c r="AG12" s="7">
        <v>4.5546606149353313E-3</v>
      </c>
      <c r="AH12" s="7">
        <v>-6.9849515368367596E-3</v>
      </c>
      <c r="AI12" s="7">
        <v>3.6888526940579221E-3</v>
      </c>
      <c r="AJ12">
        <v>3.8181075593376984E-3</v>
      </c>
      <c r="AK12">
        <v>8.7627900853091949E-3</v>
      </c>
      <c r="AL12">
        <v>53.711832108405652</v>
      </c>
      <c r="AM12">
        <v>54.903077553386289</v>
      </c>
      <c r="AN12">
        <v>66.337444092426793</v>
      </c>
      <c r="AO12">
        <v>-12.488422547437926</v>
      </c>
      <c r="AP12">
        <v>74.355139135459524</v>
      </c>
      <c r="AQ12">
        <v>46.885382510353558</v>
      </c>
      <c r="AR12">
        <v>13.734878312552983</v>
      </c>
      <c r="AS12">
        <v>-57.299121968413182</v>
      </c>
      <c r="AT12">
        <v>27.469756625105965</v>
      </c>
      <c r="AU12">
        <v>74.355139135459524</v>
      </c>
      <c r="AV12">
        <v>-5.8919882861552253E-15</v>
      </c>
      <c r="AW12">
        <v>-7.3544282685759042E-4</v>
      </c>
      <c r="AX12">
        <v>4.0979609099809234E-3</v>
      </c>
      <c r="AY12">
        <v>-8.2198108314816051E-3</v>
      </c>
      <c r="AZ12">
        <v>3.972738862304862E-3</v>
      </c>
      <c r="BA12">
        <v>3.362518083123333E-3</v>
      </c>
      <c r="BB12">
        <v>9.5355692954656266E-3</v>
      </c>
      <c r="BC12">
        <v>46.885382510353558</v>
      </c>
      <c r="BD12">
        <v>62.700589779454461</v>
      </c>
      <c r="BE12">
        <v>72.057406268882772</v>
      </c>
      <c r="BF12">
        <v>-13.945529297350125</v>
      </c>
      <c r="BG12">
        <v>82.088358686259284</v>
      </c>
      <c r="BH12">
        <v>52.669637362077957</v>
      </c>
      <c r="BI12">
        <v>14.709360662090663</v>
      </c>
      <c r="BJ12" s="7">
        <v>-54.27271641970362</v>
      </c>
      <c r="BK12" s="7">
        <v>29.418721324181313</v>
      </c>
      <c r="BL12" s="7">
        <v>82.088358686259284</v>
      </c>
      <c r="BM12" s="7">
        <v>5.8989271800591325E-15</v>
      </c>
      <c r="BN12" s="7">
        <v>-9.4436169193711644E-4</v>
      </c>
      <c r="BO12" s="7">
        <v>4.6929143601454181E-3</v>
      </c>
      <c r="BP12">
        <v>-1.149665663366708E-2</v>
      </c>
      <c r="BQ12">
        <v>5.3015072920915883E-3</v>
      </c>
      <c r="BR12">
        <v>3.7485526682083017E-3</v>
      </c>
      <c r="BS12">
        <v>1.2804374058884118E-2</v>
      </c>
      <c r="BT12">
        <v>52.669637362077957</v>
      </c>
    </row>
    <row r="13" spans="1:72">
      <c r="A13">
        <v>2</v>
      </c>
      <c r="B13">
        <v>12</v>
      </c>
      <c r="C13">
        <v>8.8000000000000007</v>
      </c>
      <c r="D13">
        <v>0.48750000000000004</v>
      </c>
      <c r="E13">
        <v>62.076904946681957</v>
      </c>
      <c r="F13">
        <v>76.484119850618384</v>
      </c>
      <c r="G13">
        <v>-13.138264939336912</v>
      </c>
      <c r="H13">
        <v>84.264035547037594</v>
      </c>
      <c r="I13">
        <v>54.29698925026274</v>
      </c>
      <c r="J13">
        <v>14.983523148387427</v>
      </c>
      <c r="K13">
        <v>-59.367806274872144</v>
      </c>
      <c r="L13">
        <v>29.967046296774836</v>
      </c>
      <c r="M13">
        <v>84.264035547037594</v>
      </c>
      <c r="N13" s="7">
        <v>5.7618840254569648E-15</v>
      </c>
      <c r="O13" s="7">
        <v>-7.6073907035463452E-4</v>
      </c>
      <c r="P13" s="7">
        <v>4.6178993513058967E-3</v>
      </c>
      <c r="Q13" s="7">
        <v>-8.4272471661160486E-3</v>
      </c>
      <c r="R13" s="7">
        <v>4.1814565753140612E-3</v>
      </c>
      <c r="S13" s="7">
        <v>3.8571602809512624E-3</v>
      </c>
      <c r="T13">
        <v>9.9974119685933647E-3</v>
      </c>
      <c r="U13">
        <v>54.29698925026274</v>
      </c>
      <c r="V13">
        <v>60.761436820494197</v>
      </c>
      <c r="W13">
        <v>70.495818501035515</v>
      </c>
      <c r="X13">
        <v>-13.613046005990631</v>
      </c>
      <c r="Y13">
        <v>80.08561795047703</v>
      </c>
      <c r="Z13">
        <v>51.17163737105269</v>
      </c>
      <c r="AA13">
        <v>14.45699028971217</v>
      </c>
      <c r="AB13">
        <v>-54.836968145167589</v>
      </c>
      <c r="AC13">
        <v>28.913980579424344</v>
      </c>
      <c r="AD13" s="7">
        <v>80.08561795047703</v>
      </c>
      <c r="AE13" s="7">
        <v>-1.6780847544861643E-14</v>
      </c>
      <c r="AF13" s="7">
        <v>-4.083096532222406E-4</v>
      </c>
      <c r="AG13" s="7">
        <v>4.0568875070738902E-3</v>
      </c>
      <c r="AH13" s="7">
        <v>-9.186198996838155E-3</v>
      </c>
      <c r="AI13" s="7">
        <v>4.2575738619879747E-3</v>
      </c>
      <c r="AJ13">
        <v>3.6485778538516496E-3</v>
      </c>
      <c r="AK13">
        <v>1.0213923716663785E-2</v>
      </c>
      <c r="AL13">
        <v>51.17163737105269</v>
      </c>
      <c r="AM13">
        <v>68.37666244751297</v>
      </c>
      <c r="AN13">
        <v>71.123487660367104</v>
      </c>
      <c r="AO13">
        <v>-14.988432822623643</v>
      </c>
      <c r="AP13">
        <v>84.801300275356212</v>
      </c>
      <c r="AQ13">
        <v>54.698849832523855</v>
      </c>
      <c r="AR13">
        <v>15.051225221416178</v>
      </c>
      <c r="AS13">
        <v>-47.617739020214714</v>
      </c>
      <c r="AT13">
        <v>30.102450442832364</v>
      </c>
      <c r="AU13">
        <v>84.801300275356212</v>
      </c>
      <c r="AV13">
        <v>-3.9248118643975261E-15</v>
      </c>
      <c r="AW13">
        <v>1.1215040692009433E-3</v>
      </c>
      <c r="AX13">
        <v>2.7624759296071381E-3</v>
      </c>
      <c r="AY13">
        <v>-7.170891320495195E-3</v>
      </c>
      <c r="AZ13">
        <v>3.1396099683642241E-3</v>
      </c>
      <c r="BA13">
        <v>3.8839799988080815E-3</v>
      </c>
      <c r="BB13">
        <v>7.3562538684440659E-3</v>
      </c>
      <c r="BC13">
        <v>54.698849832523855</v>
      </c>
      <c r="BD13">
        <v>52.753414169297542</v>
      </c>
      <c r="BE13">
        <v>62.058595094840243</v>
      </c>
      <c r="BF13">
        <v>-12.429183699024325</v>
      </c>
      <c r="BG13">
        <v>70.677447863246243</v>
      </c>
      <c r="BH13">
        <v>44.134561400891549</v>
      </c>
      <c r="BI13">
        <v>13.271443231177347</v>
      </c>
      <c r="BJ13" s="7">
        <v>-55.261138910454207</v>
      </c>
      <c r="BK13" s="7">
        <v>26.54288646235468</v>
      </c>
      <c r="BL13" s="7">
        <v>70.677447863246243</v>
      </c>
      <c r="BM13" s="7">
        <v>1.1205446293072185E-14</v>
      </c>
      <c r="BN13" s="7">
        <v>-6.0573804260559297E-4</v>
      </c>
      <c r="BO13" s="7">
        <v>3.7846694559061774E-3</v>
      </c>
      <c r="BP13">
        <v>-9.3153197489849095E-3</v>
      </c>
      <c r="BQ13">
        <v>4.2704292330248599E-3</v>
      </c>
      <c r="BR13">
        <v>3.1789314133005846E-3</v>
      </c>
      <c r="BS13">
        <v>1.0298099826124073E-2</v>
      </c>
      <c r="BT13">
        <v>44.134561400891563</v>
      </c>
    </row>
    <row r="14" spans="1:72">
      <c r="A14">
        <v>2</v>
      </c>
      <c r="B14">
        <v>13</v>
      </c>
      <c r="C14">
        <v>9.6</v>
      </c>
      <c r="D14">
        <v>0.41249999999999998</v>
      </c>
      <c r="E14">
        <v>63.120881149262928</v>
      </c>
      <c r="F14">
        <v>72.674677086874624</v>
      </c>
      <c r="G14">
        <v>-13.991161718748074</v>
      </c>
      <c r="H14">
        <v>82.681938223156322</v>
      </c>
      <c r="I14">
        <v>53.113620012981222</v>
      </c>
      <c r="J14">
        <v>14.78415910508755</v>
      </c>
      <c r="K14">
        <v>-54.425530667208299</v>
      </c>
      <c r="L14">
        <v>29.568318210175093</v>
      </c>
      <c r="M14">
        <v>82.681938223156322</v>
      </c>
      <c r="N14" s="7">
        <v>3.9421590991572941E-15</v>
      </c>
      <c r="O14" s="7">
        <v>-1.7619045485731921E-4</v>
      </c>
      <c r="P14" s="7">
        <v>3.9543740198396951E-3</v>
      </c>
      <c r="Q14" s="7">
        <v>-9.3575471799469331E-3</v>
      </c>
      <c r="R14" s="7">
        <v>4.269728246390111E-3</v>
      </c>
      <c r="S14" s="7">
        <v>3.778183564982376E-3</v>
      </c>
      <c r="T14">
        <v>1.0228648596200859E-2</v>
      </c>
      <c r="U14">
        <v>53.113620012981229</v>
      </c>
      <c r="V14">
        <v>62.694683717744901</v>
      </c>
      <c r="W14">
        <v>66.24083484424024</v>
      </c>
      <c r="X14">
        <v>-14.179185423178522</v>
      </c>
      <c r="Y14">
        <v>78.757374258935968</v>
      </c>
      <c r="Z14">
        <v>50.178144303049166</v>
      </c>
      <c r="AA14">
        <v>14.289614977943401</v>
      </c>
      <c r="AB14">
        <v>-48.563855713063404</v>
      </c>
      <c r="AC14">
        <v>28.579229955886795</v>
      </c>
      <c r="AD14" s="7">
        <v>78.757374258935968</v>
      </c>
      <c r="AE14" s="7">
        <v>7.0698655263434773E-15</v>
      </c>
      <c r="AF14" s="7">
        <v>4.1054834531655107E-4</v>
      </c>
      <c r="AG14" s="7">
        <v>3.1717249119841348E-3</v>
      </c>
      <c r="AH14" s="7">
        <v>-9.5635533576868201E-3</v>
      </c>
      <c r="AI14" s="7">
        <v>4.1505664155823546E-3</v>
      </c>
      <c r="AJ14">
        <v>3.5822732573006859E-3</v>
      </c>
      <c r="AK14">
        <v>9.954177457612309E-3</v>
      </c>
      <c r="AL14">
        <v>50.178144303049173</v>
      </c>
      <c r="AM14">
        <v>75.419987101738201</v>
      </c>
      <c r="AN14">
        <v>67.850337852494178</v>
      </c>
      <c r="AO14">
        <v>-14.848232943290432</v>
      </c>
      <c r="AP14">
        <v>86.958181728470024</v>
      </c>
      <c r="AQ14">
        <v>56.312143225762341</v>
      </c>
      <c r="AR14">
        <v>15.323019251353841</v>
      </c>
      <c r="AS14">
        <v>-37.849895818125091</v>
      </c>
      <c r="AT14">
        <v>30.646038502707672</v>
      </c>
      <c r="AU14">
        <v>86.958181728470024</v>
      </c>
      <c r="AV14">
        <v>-1.8622256514611024E-15</v>
      </c>
      <c r="AW14">
        <v>2.4836371817085652E-3</v>
      </c>
      <c r="AX14">
        <v>1.5080121818913295E-3</v>
      </c>
      <c r="AY14">
        <v>-6.1864079375673802E-3</v>
      </c>
      <c r="AZ14">
        <v>2.7244135614917474E-3</v>
      </c>
      <c r="BA14">
        <v>3.9916493635998949E-3</v>
      </c>
      <c r="BB14">
        <v>6.2628657426345219E-3</v>
      </c>
      <c r="BC14">
        <v>56.312143225762362</v>
      </c>
      <c r="BD14">
        <v>43.22217292027419</v>
      </c>
      <c r="BE14">
        <v>51.54659853766789</v>
      </c>
      <c r="BF14">
        <v>-11.06988887346103</v>
      </c>
      <c r="BG14">
        <v>59.210900648238528</v>
      </c>
      <c r="BH14">
        <v>35.557870809703552</v>
      </c>
      <c r="BI14">
        <v>11.826514919267488</v>
      </c>
      <c r="BJ14" s="7">
        <v>-55.302982003717347</v>
      </c>
      <c r="BK14" s="7">
        <v>23.653029838534973</v>
      </c>
      <c r="BL14" s="7">
        <v>59.210900648238528</v>
      </c>
      <c r="BM14" s="7">
        <v>9.4924068605450884E-15</v>
      </c>
      <c r="BN14" s="7">
        <v>1.8057556621367508E-4</v>
      </c>
      <c r="BO14" s="7">
        <v>2.4259572791392355E-3</v>
      </c>
      <c r="BP14">
        <v>-5.1846251588624449E-3</v>
      </c>
      <c r="BQ14">
        <v>2.3870046862339771E-3</v>
      </c>
      <c r="BR14">
        <v>2.6065328453529104E-3</v>
      </c>
      <c r="BS14">
        <v>5.6499625728539081E-3</v>
      </c>
      <c r="BT14">
        <v>35.557870809703552</v>
      </c>
    </row>
    <row r="15" spans="1:72">
      <c r="A15">
        <v>2</v>
      </c>
      <c r="B15">
        <v>14</v>
      </c>
      <c r="C15">
        <v>10.4</v>
      </c>
      <c r="D15">
        <v>0.375</v>
      </c>
      <c r="E15">
        <v>57.929318355910468</v>
      </c>
      <c r="F15">
        <v>64.13256306531882</v>
      </c>
      <c r="G15">
        <v>-13.440865831431836</v>
      </c>
      <c r="H15">
        <v>74.825031312381498</v>
      </c>
      <c r="I15">
        <v>47.236850108847797</v>
      </c>
      <c r="J15">
        <v>13.79409060176685</v>
      </c>
      <c r="K15">
        <v>-51.497073827758065</v>
      </c>
      <c r="L15">
        <v>27.588181203533697</v>
      </c>
      <c r="M15">
        <v>74.825031312381498</v>
      </c>
      <c r="N15" s="7">
        <v>-8.161006592732889E-15</v>
      </c>
      <c r="O15" s="7">
        <v>3.4698492904565263E-4</v>
      </c>
      <c r="P15" s="7">
        <v>3.0389897015558887E-3</v>
      </c>
      <c r="Q15" s="7">
        <v>-7.742442446643104E-3</v>
      </c>
      <c r="R15" s="7">
        <v>3.4402982622915566E-3</v>
      </c>
      <c r="S15" s="7">
        <v>3.3859746306015414E-3</v>
      </c>
      <c r="T15">
        <v>8.1970912362129261E-3</v>
      </c>
      <c r="U15">
        <v>47.236850108847797</v>
      </c>
      <c r="V15">
        <v>57.474008584028006</v>
      </c>
      <c r="W15">
        <v>62.241973549648847</v>
      </c>
      <c r="X15">
        <v>-13.414787648900649</v>
      </c>
      <c r="Y15">
        <v>73.482964466571886</v>
      </c>
      <c r="Z15">
        <v>46.23301766710496</v>
      </c>
      <c r="AA15">
        <v>13.624973399733463</v>
      </c>
      <c r="AB15">
        <v>-50.038500754501321</v>
      </c>
      <c r="AC15">
        <v>27.249946799466919</v>
      </c>
      <c r="AD15" s="7">
        <v>73.482964466571886</v>
      </c>
      <c r="AE15" s="7">
        <v>-1.0642528525117712E-15</v>
      </c>
      <c r="AF15" s="7">
        <v>5.1515491552098789E-4</v>
      </c>
      <c r="AG15" s="7">
        <v>2.8038250804946498E-3</v>
      </c>
      <c r="AH15" s="7">
        <v>-7.4834839943627275E-3</v>
      </c>
      <c r="AI15" s="7">
        <v>3.2891847999476764E-3</v>
      </c>
      <c r="AJ15">
        <v>3.3189799960156377E-3</v>
      </c>
      <c r="AK15">
        <v>7.825633764617642E-3</v>
      </c>
      <c r="AL15">
        <v>46.233017667104967</v>
      </c>
      <c r="AM15">
        <v>58.522801980781935</v>
      </c>
      <c r="AN15">
        <v>56.61515578703942</v>
      </c>
      <c r="AO15">
        <v>-13.260681687781446</v>
      </c>
      <c r="AP15">
        <v>70.863919926457172</v>
      </c>
      <c r="AQ15">
        <v>44.274037841364176</v>
      </c>
      <c r="AR15">
        <v>13.294941042546498</v>
      </c>
      <c r="AS15">
        <v>-42.942938289138468</v>
      </c>
      <c r="AT15">
        <v>26.589882085092988</v>
      </c>
      <c r="AU15">
        <v>70.863919926457172</v>
      </c>
      <c r="AV15">
        <v>9.887056451329812E-15</v>
      </c>
      <c r="AW15">
        <v>1.6684394561166211E-3</v>
      </c>
      <c r="AX15">
        <v>1.5198004560670914E-3</v>
      </c>
      <c r="AY15">
        <v>-3.8497797594487342E-3</v>
      </c>
      <c r="AZ15">
        <v>1.7431384050268488E-3</v>
      </c>
      <c r="BA15">
        <v>3.1882399121837125E-3</v>
      </c>
      <c r="BB15">
        <v>3.8526481475209852E-3</v>
      </c>
      <c r="BC15">
        <v>44.274037841364184</v>
      </c>
      <c r="BD15">
        <v>43.875523428832672</v>
      </c>
      <c r="BE15">
        <v>46.816236864396025</v>
      </c>
      <c r="BF15">
        <v>-6.4009006302974916</v>
      </c>
      <c r="BG15">
        <v>51.913488368521968</v>
      </c>
      <c r="BH15">
        <v>33.101433835089992</v>
      </c>
      <c r="BI15">
        <v>9.4060272667159879</v>
      </c>
      <c r="BJ15" s="7">
        <v>-51.468516077376734</v>
      </c>
      <c r="BK15" s="7">
        <v>16.713075681789032</v>
      </c>
      <c r="BL15" s="7">
        <v>51.913488368521968</v>
      </c>
      <c r="BM15" s="7">
        <v>-3.4346543230383206</v>
      </c>
      <c r="BN15" s="7">
        <v>1.0408205222629796E-3</v>
      </c>
      <c r="BO15" s="7">
        <v>1.4350433603033932E-3</v>
      </c>
      <c r="BP15">
        <v>-1.1857227615436794E-3</v>
      </c>
      <c r="BQ15">
        <v>7.7509685075202977E-4</v>
      </c>
      <c r="BR15">
        <v>2.4758638825663729E-3</v>
      </c>
      <c r="BS15">
        <v>1.2495399606556837E-3</v>
      </c>
      <c r="BT15">
        <v>33.101433835089992</v>
      </c>
    </row>
    <row r="16" spans="1:72">
      <c r="A16">
        <v>2</v>
      </c>
      <c r="B16">
        <v>15</v>
      </c>
      <c r="C16">
        <v>11.2</v>
      </c>
      <c r="D16">
        <v>0.375</v>
      </c>
      <c r="E16">
        <v>49.857187945110894</v>
      </c>
      <c r="F16">
        <v>52.522442658899621</v>
      </c>
      <c r="G16">
        <v>-12.303224536091397</v>
      </c>
      <c r="H16">
        <v>63.56500134738755</v>
      </c>
      <c r="I16">
        <v>38.814629256622965</v>
      </c>
      <c r="J16">
        <v>12.375186045382293</v>
      </c>
      <c r="K16">
        <v>-48.090954228327824</v>
      </c>
      <c r="L16">
        <v>24.750372090764586</v>
      </c>
      <c r="M16">
        <v>63.56500134738755</v>
      </c>
      <c r="N16" s="7">
        <v>-4.6542630860457734E-15</v>
      </c>
      <c r="O16" s="7">
        <v>5.9656962767856356E-4</v>
      </c>
      <c r="P16" s="7">
        <v>2.2273155695341058E-3</v>
      </c>
      <c r="Q16" s="7">
        <v>-5.6746326720519763E-3</v>
      </c>
      <c r="R16" s="7">
        <v>2.5006298370591784E-3</v>
      </c>
      <c r="S16" s="7">
        <v>2.8238851972126693E-3</v>
      </c>
      <c r="T16">
        <v>5.9043025235499301E-3</v>
      </c>
      <c r="U16">
        <v>38.814629256622965</v>
      </c>
      <c r="V16">
        <v>49.891001659775114</v>
      </c>
      <c r="W16">
        <v>56.92517124691831</v>
      </c>
      <c r="X16">
        <v>-12.198098988807841</v>
      </c>
      <c r="Y16">
        <v>66.103105334227806</v>
      </c>
      <c r="Z16">
        <v>40.713067572465619</v>
      </c>
      <c r="AA16">
        <v>12.695018880881094</v>
      </c>
      <c r="AB16">
        <v>-53.041944214080075</v>
      </c>
      <c r="AC16">
        <v>25.390037761762184</v>
      </c>
      <c r="AD16" s="7">
        <v>66.103105334227806</v>
      </c>
      <c r="AE16" s="7">
        <v>-2.9490299091605721E-17</v>
      </c>
      <c r="AF16" s="7">
        <v>5.2420987761228296E-4</v>
      </c>
      <c r="AG16" s="7">
        <v>2.4263749319708978E-3</v>
      </c>
      <c r="AH16" s="7">
        <v>-4.4531415234376369E-3</v>
      </c>
      <c r="AI16" s="7">
        <v>2.0956576093848307E-3</v>
      </c>
      <c r="AJ16">
        <v>2.9505848095831809E-3</v>
      </c>
      <c r="AK16">
        <v>4.8423859121085747E-3</v>
      </c>
      <c r="AL16">
        <v>40.713067572465626</v>
      </c>
      <c r="AM16">
        <v>43.692642651749907</v>
      </c>
      <c r="AN16">
        <v>48.428431211307554</v>
      </c>
      <c r="AO16">
        <v>-9.7678182104921216</v>
      </c>
      <c r="AP16">
        <v>56.111268044907035</v>
      </c>
      <c r="AQ16">
        <v>33.23942312997498</v>
      </c>
      <c r="AR16">
        <v>11.435922457466027</v>
      </c>
      <c r="AS16">
        <v>-51.81332665364053</v>
      </c>
      <c r="AT16">
        <v>21.620188409278128</v>
      </c>
      <c r="AU16">
        <v>56.111268044907035</v>
      </c>
      <c r="AV16">
        <v>6.3005156647477634E-15</v>
      </c>
      <c r="AW16">
        <v>1.0461933916713904E-3</v>
      </c>
      <c r="AX16">
        <v>1.4610165481892582E-3</v>
      </c>
      <c r="AY16">
        <v>-1.5239743200723334E-3</v>
      </c>
      <c r="AZ16">
        <v>8.7463737313770882E-4</v>
      </c>
      <c r="BA16">
        <v>2.5072099398606483E-3</v>
      </c>
      <c r="BB16">
        <v>1.579422672821743E-3</v>
      </c>
      <c r="BC16">
        <v>33.23942312997498</v>
      </c>
      <c r="BD16">
        <v>47.615240273152672</v>
      </c>
      <c r="BE16">
        <v>43.093711880884285</v>
      </c>
      <c r="BF16">
        <v>-5.8171612059356228</v>
      </c>
      <c r="BG16">
        <v>51.595503175690993</v>
      </c>
      <c r="BH16">
        <v>30.823234243559032</v>
      </c>
      <c r="BI16">
        <v>10.386134466065981</v>
      </c>
      <c r="BJ16" s="7">
        <v>-34.381015408652019</v>
      </c>
      <c r="BK16" s="7">
        <v>18.11099795598177</v>
      </c>
      <c r="BL16" s="7">
        <v>51.595503175690993</v>
      </c>
      <c r="BM16" s="7">
        <v>-1.1001190751674932</v>
      </c>
      <c r="BN16" s="7">
        <v>1.3162436553501402E-3</v>
      </c>
      <c r="BO16" s="7">
        <v>1.11440007260178E-3</v>
      </c>
      <c r="BP16">
        <v>-9.1026016335311161E-4</v>
      </c>
      <c r="BQ16">
        <v>6.878296027233049E-4</v>
      </c>
      <c r="BR16">
        <v>2.4306437279519202E-3</v>
      </c>
      <c r="BS16">
        <v>9.3237031102686211E-4</v>
      </c>
      <c r="BT16">
        <v>30.823234243559032</v>
      </c>
    </row>
    <row r="17" spans="1:72">
      <c r="A17">
        <v>2</v>
      </c>
      <c r="B17">
        <v>16</v>
      </c>
      <c r="C17">
        <v>12</v>
      </c>
      <c r="D17" s="23">
        <v>0.375</v>
      </c>
      <c r="E17" s="23">
        <v>45.309722357018316</v>
      </c>
      <c r="F17" s="23">
        <v>54.803371024622543</v>
      </c>
      <c r="G17" s="23">
        <v>-11.251465512321728</v>
      </c>
      <c r="H17" s="23">
        <v>62.268336790185103</v>
      </c>
      <c r="I17" s="23">
        <v>37.844756591455749</v>
      </c>
      <c r="J17" s="23">
        <v>12.211790099364677</v>
      </c>
      <c r="K17" s="23">
        <v>-56.437075370767772</v>
      </c>
      <c r="L17" s="23">
        <v>24.423580198729351</v>
      </c>
      <c r="M17">
        <v>62.268336790185103</v>
      </c>
      <c r="N17" s="7">
        <v>1.9810542095655137E-15</v>
      </c>
      <c r="O17" s="7">
        <v>3.7000228791339942E-4</v>
      </c>
      <c r="P17" s="7">
        <v>2.3891547115485333E-3</v>
      </c>
      <c r="Q17" s="7">
        <v>-3.6266858998776829E-3</v>
      </c>
      <c r="R17" s="7">
        <v>1.815097620980595E-3</v>
      </c>
      <c r="S17" s="7">
        <v>2.7591569994619329E-3</v>
      </c>
      <c r="T17" s="23">
        <v>4.150882692421364E-3</v>
      </c>
      <c r="U17" s="23">
        <v>37.844756591455756</v>
      </c>
      <c r="V17" s="23">
        <v>42.945547239138456</v>
      </c>
      <c r="W17" s="23">
        <v>55.546070290749242</v>
      </c>
      <c r="X17" s="23">
        <v>-10.324400124640684</v>
      </c>
      <c r="Y17" s="23">
        <v>61.340705756122574</v>
      </c>
      <c r="Z17" s="23">
        <v>37.150911773765117</v>
      </c>
      <c r="AA17" s="23">
        <v>12.094896991178729</v>
      </c>
      <c r="AB17" s="23">
        <v>-60.696402913506333</v>
      </c>
      <c r="AC17" s="23">
        <v>24.189793982357457</v>
      </c>
      <c r="AD17" s="7">
        <v>61.340705756122574</v>
      </c>
      <c r="AE17" s="7">
        <v>-1.1752751549742868E-15</v>
      </c>
      <c r="AF17" s="7">
        <v>3.5297638925575189E-4</v>
      </c>
      <c r="AG17" s="7">
        <v>2.3598741968173043E-3</v>
      </c>
      <c r="AH17" s="7">
        <v>-2.6922398806476901E-3</v>
      </c>
      <c r="AI17" s="7">
        <v>1.5126676483248006E-3</v>
      </c>
      <c r="AJ17">
        <v>2.7128505860730561E-3</v>
      </c>
      <c r="AK17">
        <v>3.3579449645497845E-3</v>
      </c>
      <c r="AL17">
        <v>37.150911773765117</v>
      </c>
      <c r="AM17">
        <v>41.002517509345608</v>
      </c>
      <c r="AN17">
        <v>46.289296266515073</v>
      </c>
      <c r="AO17">
        <v>-7.7893349850656053</v>
      </c>
      <c r="AP17">
        <v>51.871552571788932</v>
      </c>
      <c r="AQ17">
        <v>30.06822197187801</v>
      </c>
      <c r="AR17">
        <v>10.901665299955461</v>
      </c>
      <c r="AS17">
        <v>-54.372580789077098</v>
      </c>
      <c r="AT17" s="23">
        <v>19.680885864938592</v>
      </c>
      <c r="AU17" s="23">
        <v>51.871552571788932</v>
      </c>
      <c r="AV17" s="23">
        <v>-9.4776617109992856E-15</v>
      </c>
      <c r="AW17" s="23">
        <v>9.5366043517146587E-4</v>
      </c>
      <c r="AX17" s="23">
        <v>1.393540279783308E-3</v>
      </c>
      <c r="AY17" s="23">
        <v>-1.174973727150607E-3</v>
      </c>
      <c r="AZ17">
        <v>7.539350033824013E-4</v>
      </c>
      <c r="BA17">
        <v>2.347200714954774E-3</v>
      </c>
      <c r="BB17">
        <v>1.2546144974413167E-3</v>
      </c>
      <c r="BC17">
        <v>30.06822197187801</v>
      </c>
      <c r="BD17">
        <v>43.000864809740349</v>
      </c>
      <c r="BE17">
        <v>48.173490230421699</v>
      </c>
      <c r="BF17">
        <v>-9.6486377505435161</v>
      </c>
      <c r="BG17">
        <v>55.576432941626877</v>
      </c>
      <c r="BH17">
        <v>32.839379846488896</v>
      </c>
      <c r="BI17">
        <v>11.36852654756899</v>
      </c>
      <c r="BJ17" s="7">
        <v>-52.50268155242339</v>
      </c>
      <c r="BK17" s="7">
        <v>21.490975249101432</v>
      </c>
      <c r="BL17" s="7">
        <v>55.576432941626877</v>
      </c>
      <c r="BM17" s="7">
        <v>-3.2127078775090467E-15</v>
      </c>
      <c r="BN17" s="7">
        <v>1.0172019540083102E-3</v>
      </c>
      <c r="BO17" s="7">
        <v>1.4630727437247081E-3</v>
      </c>
      <c r="BP17" s="23">
        <v>-1.5003314078473415E-3</v>
      </c>
      <c r="BQ17" s="23">
        <v>8.6606222061893275E-4</v>
      </c>
      <c r="BR17" s="23">
        <v>2.4802746977330183E-3</v>
      </c>
      <c r="BS17" s="23">
        <v>1.565182128218793E-3</v>
      </c>
      <c r="BT17" s="23">
        <v>32.839379846488896</v>
      </c>
    </row>
    <row r="18" spans="1:72">
      <c r="A18">
        <v>2</v>
      </c>
      <c r="B18">
        <v>17</v>
      </c>
      <c r="C18">
        <v>12.8</v>
      </c>
      <c r="D18" s="23">
        <v>0.375</v>
      </c>
      <c r="E18" s="23">
        <v>40.369461854286634</v>
      </c>
      <c r="F18" s="23">
        <v>55.521942182682075</v>
      </c>
      <c r="G18" s="23">
        <v>-9.1862864328145868</v>
      </c>
      <c r="H18" s="23">
        <v>59.853148153206782</v>
      </c>
      <c r="I18" s="23">
        <v>36.038255883761927</v>
      </c>
      <c r="J18" s="23">
        <v>11.907446134722427</v>
      </c>
      <c r="K18" s="23">
        <v>-64.756776005945781</v>
      </c>
      <c r="L18" s="23">
        <v>23.814892269444854</v>
      </c>
      <c r="M18">
        <v>59.853148153206782</v>
      </c>
      <c r="N18" s="7">
        <v>-6.020357823377509E-15</v>
      </c>
      <c r="O18" s="7">
        <v>3.1006918716661749E-4</v>
      </c>
      <c r="P18" s="7">
        <v>2.3285240112479958E-3</v>
      </c>
      <c r="Q18" s="7">
        <v>-2.0593145290172745E-3</v>
      </c>
      <c r="R18" s="7">
        <v>1.3313940623262549E-3</v>
      </c>
      <c r="S18" s="7">
        <v>2.6385931984146131E-3</v>
      </c>
      <c r="T18" s="23">
        <v>2.8835631094670058E-3</v>
      </c>
      <c r="U18" s="23">
        <v>36.038255883761927</v>
      </c>
      <c r="V18" s="23">
        <v>37.294867000393069</v>
      </c>
      <c r="W18" s="23">
        <v>56.158424866224649</v>
      </c>
      <c r="X18" s="23">
        <v>-6.9766676290161964</v>
      </c>
      <c r="Y18" s="23">
        <v>58.458327187296142</v>
      </c>
      <c r="Z18" s="23">
        <v>34.994964679321576</v>
      </c>
      <c r="AA18" s="23">
        <v>11.731681253987283</v>
      </c>
      <c r="AB18" s="23">
        <v>-71.754871375078679</v>
      </c>
      <c r="AC18" s="23">
        <v>23.463362507974562</v>
      </c>
      <c r="AD18" s="7">
        <v>58.458327187296142</v>
      </c>
      <c r="AE18" s="7">
        <v>-5.0211571012148681E-15</v>
      </c>
      <c r="AF18" s="7">
        <v>2.8589551402286446E-4</v>
      </c>
      <c r="AG18" s="7">
        <v>2.2830696168959215E-3</v>
      </c>
      <c r="AH18" s="7">
        <v>-1.2958929411010177E-3</v>
      </c>
      <c r="AI18" s="7">
        <v>1.1451276149122545E-3</v>
      </c>
      <c r="AJ18">
        <v>2.5689651309187861E-3</v>
      </c>
      <c r="AK18">
        <v>2.3807651946343312E-3</v>
      </c>
      <c r="AL18">
        <v>34.994964679321576</v>
      </c>
      <c r="AM18">
        <v>36.382858344320084</v>
      </c>
      <c r="AN18">
        <v>46.017269851637963</v>
      </c>
      <c r="AO18">
        <v>-4.4318479954736452</v>
      </c>
      <c r="AP18">
        <v>47.745806831089496</v>
      </c>
      <c r="AQ18">
        <v>26.982267323771055</v>
      </c>
      <c r="AR18">
        <v>10.381769753659221</v>
      </c>
      <c r="AS18">
        <v>-68.692911778468797</v>
      </c>
      <c r="AT18" s="23">
        <v>18.184773545383624</v>
      </c>
      <c r="AU18" s="23">
        <v>47.745806831089496</v>
      </c>
      <c r="AV18" s="23">
        <v>1.560383766641138E-15</v>
      </c>
      <c r="AW18" s="23">
        <v>7.3327104449349848E-4</v>
      </c>
      <c r="AX18" s="23">
        <v>1.4543768659010833E-3</v>
      </c>
      <c r="AY18" s="23">
        <v>-6.3492875148804995E-4</v>
      </c>
      <c r="AZ18">
        <v>6.4786777437203893E-4</v>
      </c>
      <c r="BA18">
        <v>2.1876479103945818E-3</v>
      </c>
      <c r="BB18">
        <v>9.6079556885639381E-4</v>
      </c>
      <c r="BC18">
        <v>26.982267323771055</v>
      </c>
      <c r="BD18">
        <v>37.885715040496024</v>
      </c>
      <c r="BE18">
        <v>45.196809175987923</v>
      </c>
      <c r="BF18">
        <v>-5.8579534068123671</v>
      </c>
      <c r="BG18">
        <v>48.446234409481903</v>
      </c>
      <c r="BH18">
        <v>27.50616963793448</v>
      </c>
      <c r="BI18">
        <v>10.470032385773711</v>
      </c>
      <c r="BJ18" s="7">
        <v>-60.982729761806709</v>
      </c>
      <c r="BK18" s="7">
        <v>18.439624402160529</v>
      </c>
      <c r="BL18" s="7">
        <v>48.446234409481903</v>
      </c>
      <c r="BM18" s="7">
        <v>4.4356879280726957E-15</v>
      </c>
      <c r="BN18" s="7">
        <v>8.2348842087435386E-4</v>
      </c>
      <c r="BO18" s="7">
        <v>1.3882854562140144E-3</v>
      </c>
      <c r="BP18" s="23">
        <v>-8.510329540739141E-4</v>
      </c>
      <c r="BQ18" s="23">
        <v>6.6757030522448602E-4</v>
      </c>
      <c r="BR18" s="23">
        <v>2.2117738770883683E-3</v>
      </c>
      <c r="BS18" s="23">
        <v>1.021397464285203E-3</v>
      </c>
      <c r="BT18" s="23">
        <v>27.50616963793448</v>
      </c>
    </row>
    <row r="19" spans="1:72">
      <c r="A19">
        <v>2</v>
      </c>
      <c r="B19">
        <v>18</v>
      </c>
      <c r="C19">
        <v>13.6</v>
      </c>
      <c r="D19" s="23">
        <v>0.375</v>
      </c>
      <c r="E19" s="23">
        <v>34.639947853399491</v>
      </c>
      <c r="F19" s="23">
        <v>55.807456307443474</v>
      </c>
      <c r="G19" s="23">
        <v>-4.5364114294358444</v>
      </c>
      <c r="H19" s="23">
        <v>56.73868719526736</v>
      </c>
      <c r="I19" s="23">
        <v>33.708716965575604</v>
      </c>
      <c r="J19" s="23">
        <v>11.514985114845878</v>
      </c>
      <c r="K19" s="23">
        <v>-78.399523055279417</v>
      </c>
      <c r="L19" s="23">
        <v>23.029970229691745</v>
      </c>
      <c r="M19">
        <v>56.73868719526736</v>
      </c>
      <c r="N19" s="7">
        <v>8.3440199194484421E-16</v>
      </c>
      <c r="O19" s="7">
        <v>2.2112402762262368E-4</v>
      </c>
      <c r="P19" s="7">
        <v>2.2619983949057486E-3</v>
      </c>
      <c r="Q19" s="7">
        <v>-7.8314915219641131E-4</v>
      </c>
      <c r="R19" s="7">
        <v>1.0672230137167762E-3</v>
      </c>
      <c r="S19" s="7">
        <v>2.4831224225283725E-3</v>
      </c>
      <c r="T19" s="23">
        <v>2.1859759325343116E-3</v>
      </c>
      <c r="U19" s="23">
        <v>33.708716965575611</v>
      </c>
      <c r="V19" s="23">
        <v>33.591923862936461</v>
      </c>
      <c r="W19" s="23">
        <v>56.415171706259684</v>
      </c>
      <c r="X19" s="23">
        <v>-1.2805115123043831</v>
      </c>
      <c r="Y19" s="23">
        <v>56.486790804868242</v>
      </c>
      <c r="Z19" s="23">
        <v>33.520304764327896</v>
      </c>
      <c r="AA19" s="23">
        <v>11.483243020270173</v>
      </c>
      <c r="AB19" s="23">
        <v>-86.798778248727473</v>
      </c>
      <c r="AC19" s="23">
        <v>22.966486040540342</v>
      </c>
      <c r="AD19" s="7">
        <v>56.486790804868242</v>
      </c>
      <c r="AE19" s="7">
        <v>5.3108559217029949E-15</v>
      </c>
      <c r="AF19" s="7">
        <v>2.1071332644031652E-4</v>
      </c>
      <c r="AG19" s="7">
        <v>2.2598346802301648E-3</v>
      </c>
      <c r="AH19" s="7">
        <v>-2.0854438573889589E-4</v>
      </c>
      <c r="AI19" s="7">
        <v>1.0228167725400323E-3</v>
      </c>
      <c r="AJ19">
        <v>2.4705480066704814E-3</v>
      </c>
      <c r="AK19">
        <v>2.0597060672291941E-3</v>
      </c>
      <c r="AL19">
        <v>33.520304764327904</v>
      </c>
      <c r="AM19">
        <v>33.715845919645673</v>
      </c>
      <c r="AN19">
        <v>45.961278421142396</v>
      </c>
      <c r="AO19">
        <v>-0.77466660119991049</v>
      </c>
      <c r="AP19">
        <v>46.010090557284329</v>
      </c>
      <c r="AQ19">
        <v>25.683994953250266</v>
      </c>
      <c r="AR19">
        <v>10.163047802017031</v>
      </c>
      <c r="AS19">
        <v>-86.394530407614809</v>
      </c>
      <c r="AT19" s="23">
        <v>17.737391606299365</v>
      </c>
      <c r="AU19" s="23">
        <v>46.010090557284329</v>
      </c>
      <c r="AV19" s="23">
        <v>-4.5137504844916521E-15</v>
      </c>
      <c r="AW19" s="23">
        <v>6.1129975100912548E-4</v>
      </c>
      <c r="AX19" s="23">
        <v>1.4959226348716414E-3</v>
      </c>
      <c r="AY19" s="23">
        <v>-1.0852113017152205E-4</v>
      </c>
      <c r="AZ19">
        <v>6.1569245707567379E-4</v>
      </c>
      <c r="BA19">
        <v>2.1072223858807668E-3</v>
      </c>
      <c r="BB19">
        <v>8.9125444310081208E-4</v>
      </c>
      <c r="BC19">
        <v>25.683994953250266</v>
      </c>
      <c r="BD19">
        <v>34.542684929259131</v>
      </c>
      <c r="BE19">
        <v>45.899710882670703</v>
      </c>
      <c r="BF19">
        <v>-2.8095204653919343</v>
      </c>
      <c r="BG19">
        <v>46.556725892808011</v>
      </c>
      <c r="BH19">
        <v>26.092864515384949</v>
      </c>
      <c r="BI19">
        <v>10.231930688711531</v>
      </c>
      <c r="BJ19" s="7">
        <v>-76.837739333913134</v>
      </c>
      <c r="BK19" s="7">
        <v>17.889285872040649</v>
      </c>
      <c r="BL19" s="7">
        <v>46.556725892808011</v>
      </c>
      <c r="BM19" s="7">
        <v>-6.0082147590456714E-15</v>
      </c>
      <c r="BN19" s="7">
        <v>6.5015301676511793E-4</v>
      </c>
      <c r="BO19" s="7">
        <v>1.4805521897811777E-3</v>
      </c>
      <c r="BP19" s="23">
        <v>-3.9717159730302229E-4</v>
      </c>
      <c r="BQ19" s="23">
        <v>6.2724392162829027E-4</v>
      </c>
      <c r="BR19" s="23">
        <v>2.1307052065462958E-3</v>
      </c>
      <c r="BS19" s="23">
        <v>9.2049338088331207E-4</v>
      </c>
      <c r="BT19" s="23">
        <v>26.092864515384949</v>
      </c>
    </row>
    <row r="20" spans="1:72">
      <c r="A20">
        <v>2</v>
      </c>
      <c r="B20">
        <v>19</v>
      </c>
      <c r="C20">
        <v>0.375</v>
      </c>
      <c r="D20" s="23">
        <v>2.25</v>
      </c>
      <c r="E20" s="23">
        <v>50.693182867040242</v>
      </c>
      <c r="F20" s="23">
        <v>75.971292914184815</v>
      </c>
      <c r="G20" s="23">
        <v>-0.13864917071461857</v>
      </c>
      <c r="H20" s="23">
        <v>75.972053375081742</v>
      </c>
      <c r="I20" s="23">
        <v>48.094793929998282</v>
      </c>
      <c r="J20" s="23">
        <v>13.93862972254173</v>
      </c>
      <c r="K20" s="23">
        <v>-89.685748117017638</v>
      </c>
      <c r="L20" s="23">
        <v>26.673479429897078</v>
      </c>
      <c r="M20">
        <v>75.972053375081742</v>
      </c>
      <c r="N20" s="7">
        <v>-1.3279308208602458E-15</v>
      </c>
      <c r="O20" s="7">
        <v>-1.853200885617301E-4</v>
      </c>
      <c r="P20" s="7">
        <v>3.6805054827861992E-3</v>
      </c>
      <c r="Q20" s="7">
        <v>-3.9079883443057387E-5</v>
      </c>
      <c r="R20" s="7">
        <v>1.7803670766341738E-3</v>
      </c>
      <c r="S20" s="7">
        <v>3.4951853942244691E-3</v>
      </c>
      <c r="T20" s="23">
        <v>3.8660230968499743E-3</v>
      </c>
      <c r="U20" s="23">
        <v>48.094793929998282</v>
      </c>
      <c r="V20" s="23">
        <v>50.493554306241052</v>
      </c>
      <c r="W20" s="23">
        <v>75.722930320675744</v>
      </c>
      <c r="X20" s="23">
        <v>-0.15215150022980292</v>
      </c>
      <c r="Y20" s="23">
        <v>75.723847871593733</v>
      </c>
      <c r="Z20" s="23">
        <v>47.909142419867976</v>
      </c>
      <c r="AA20" s="23">
        <v>13.907352725862879</v>
      </c>
      <c r="AB20" s="23">
        <v>-89.654481502117392</v>
      </c>
      <c r="AC20" s="23">
        <v>26.617158908694712</v>
      </c>
      <c r="AD20" s="7">
        <v>75.723847871593733</v>
      </c>
      <c r="AE20" s="7">
        <v>-6.3673025185728704E-15</v>
      </c>
      <c r="AF20" s="7">
        <v>-1.6156804859059865E-4</v>
      </c>
      <c r="AG20" s="7">
        <v>3.6440805895262942E-3</v>
      </c>
      <c r="AH20" s="7">
        <v>-5.9273226679858477E-5</v>
      </c>
      <c r="AI20" s="7">
        <v>1.757323062286316E-3</v>
      </c>
      <c r="AJ20">
        <v>3.4825125409356956E-3</v>
      </c>
      <c r="AK20">
        <v>3.8061102023196863E-3</v>
      </c>
      <c r="AL20">
        <v>47.909142419867976</v>
      </c>
      <c r="AM20">
        <v>37.168666333337463</v>
      </c>
      <c r="AN20">
        <v>59.547771753264165</v>
      </c>
      <c r="AO20">
        <v>-6.7384540857889752E-2</v>
      </c>
      <c r="AP20">
        <v>59.547974649452129</v>
      </c>
      <c r="AQ20">
        <v>35.809993733939983</v>
      </c>
      <c r="AR20">
        <v>11.868990457756073</v>
      </c>
      <c r="AS20">
        <v>-89.827481793748291</v>
      </c>
      <c r="AT20" s="23">
        <v>23.088738596784971</v>
      </c>
      <c r="AU20" s="23">
        <v>59.547974649452129</v>
      </c>
      <c r="AV20" s="23">
        <v>2.6706067912662945E-15</v>
      </c>
      <c r="AW20" s="23">
        <v>-1.180179402645253E-4</v>
      </c>
      <c r="AX20" s="23">
        <v>2.7685465766753578E-3</v>
      </c>
      <c r="AY20" s="23">
        <v>1.0256897982956253E-5</v>
      </c>
      <c r="AZ20">
        <v>1.3337995392376813E-3</v>
      </c>
      <c r="BA20">
        <v>2.6505286364108325E-3</v>
      </c>
      <c r="BB20">
        <v>2.8865827399214825E-3</v>
      </c>
      <c r="BC20">
        <v>35.809993733939983</v>
      </c>
      <c r="BD20">
        <v>38.398133857885782</v>
      </c>
      <c r="BE20">
        <v>60.724921036684719</v>
      </c>
      <c r="BF20">
        <v>0.10563545881493187</v>
      </c>
      <c r="BG20">
        <v>60.725420822000196</v>
      </c>
      <c r="BH20">
        <v>36.69069402848951</v>
      </c>
      <c r="BI20">
        <v>12.017363396755343</v>
      </c>
      <c r="BJ20" s="7">
        <v>89.728922694151393</v>
      </c>
      <c r="BK20" s="7">
        <v>23.228342574114105</v>
      </c>
      <c r="BL20" s="7">
        <v>60.725420822000196</v>
      </c>
      <c r="BM20" s="7">
        <v>-5.6378512969246231E-16</v>
      </c>
      <c r="BN20" s="7">
        <v>-1.5830419457355838E-5</v>
      </c>
      <c r="BO20" s="7">
        <v>2.7321053979185543E-3</v>
      </c>
      <c r="BP20" s="23">
        <v>1.9921162844591857E-5</v>
      </c>
      <c r="BQ20" s="23">
        <v>1.2916998723915419E-3</v>
      </c>
      <c r="BR20" s="23">
        <v>2.7162749784611986E-3</v>
      </c>
      <c r="BS20" s="23">
        <v>2.7480080256699563E-3</v>
      </c>
      <c r="BT20" s="23">
        <v>36.69069402848951</v>
      </c>
    </row>
    <row r="21" spans="1:72">
      <c r="A21">
        <v>2</v>
      </c>
      <c r="B21">
        <v>20</v>
      </c>
      <c r="C21">
        <v>1.125</v>
      </c>
      <c r="D21" s="23">
        <v>2.25</v>
      </c>
      <c r="E21" s="23">
        <v>50.37541383648086</v>
      </c>
      <c r="F21" s="23">
        <v>75.968482422879987</v>
      </c>
      <c r="G21" s="23">
        <v>-0.17889099471837883</v>
      </c>
      <c r="H21" s="23">
        <v>75.96973277801014</v>
      </c>
      <c r="I21" s="23">
        <v>48.09305818141619</v>
      </c>
      <c r="J21" s="23">
        <v>13.938337298296975</v>
      </c>
      <c r="K21" s="23">
        <v>-89.599538783993268</v>
      </c>
      <c r="L21" s="23">
        <v>26.809005908219266</v>
      </c>
      <c r="M21">
        <v>75.96973277801014</v>
      </c>
      <c r="N21" s="7">
        <v>-1.6193643648243494E-15</v>
      </c>
      <c r="O21" s="7">
        <v>-1.2530836186044189E-4</v>
      </c>
      <c r="P21" s="7">
        <v>3.6140474506759822E-3</v>
      </c>
      <c r="Q21" s="7">
        <v>-8.0271788131906042E-5</v>
      </c>
      <c r="R21" s="7">
        <v>1.7342782166267483E-3</v>
      </c>
      <c r="S21" s="7">
        <v>3.4887390888155402E-3</v>
      </c>
      <c r="T21" s="23">
        <v>3.7402173002005958E-3</v>
      </c>
      <c r="U21" s="23">
        <v>48.09305818141619</v>
      </c>
      <c r="V21" s="23">
        <v>50.200300508749002</v>
      </c>
      <c r="W21" s="23">
        <v>75.834831757941515</v>
      </c>
      <c r="X21" s="23">
        <v>0.21823062451230835</v>
      </c>
      <c r="Y21" s="23">
        <v>75.836689453484269</v>
      </c>
      <c r="Z21" s="23">
        <v>47.993545101472833</v>
      </c>
      <c r="AA21" s="23">
        <v>13.921572176005718</v>
      </c>
      <c r="AB21" s="23">
        <v>89.512279527128442</v>
      </c>
      <c r="AC21" s="23">
        <v>26.808785426739135</v>
      </c>
      <c r="AD21" s="7">
        <v>75.836689453484269</v>
      </c>
      <c r="AE21" s="7">
        <v>-9.3978644311043524E-15</v>
      </c>
      <c r="AF21" s="7">
        <v>-9.3093952756301748E-5</v>
      </c>
      <c r="AG21" s="7">
        <v>3.5736675001195677E-3</v>
      </c>
      <c r="AH21" s="7">
        <v>-3.9176640371122542E-5</v>
      </c>
      <c r="AI21" s="7">
        <v>1.7070835314937039E-3</v>
      </c>
      <c r="AJ21">
        <v>3.4805735473632661E-3</v>
      </c>
      <c r="AK21">
        <v>3.6669707336502051E-3</v>
      </c>
      <c r="AL21">
        <v>47.993545101472833</v>
      </c>
      <c r="AM21">
        <v>36.725554723055993</v>
      </c>
      <c r="AN21">
        <v>59.184794546417457</v>
      </c>
      <c r="AO21">
        <v>-2.8468616091139893E-2</v>
      </c>
      <c r="AP21">
        <v>59.184830632269261</v>
      </c>
      <c r="AQ21">
        <v>35.538371089649814</v>
      </c>
      <c r="AR21">
        <v>11.823229771309723</v>
      </c>
      <c r="AS21">
        <v>-89.927373852852512</v>
      </c>
      <c r="AT21" s="23">
        <v>23.075799698949513</v>
      </c>
      <c r="AU21" s="23">
        <v>59.184830632269261</v>
      </c>
      <c r="AV21" s="23">
        <v>-3.1485231088979049E-15</v>
      </c>
      <c r="AW21" s="23">
        <v>-2.8308961955953533E-4</v>
      </c>
      <c r="AX21" s="23">
        <v>2.912064026741999E-3</v>
      </c>
      <c r="AY21" s="23">
        <v>3.9142760959860776E-5</v>
      </c>
      <c r="AZ21">
        <v>1.4442053441877656E-3</v>
      </c>
      <c r="BA21">
        <v>2.6289744071824636E-3</v>
      </c>
      <c r="BB21">
        <v>3.1953933997568361E-3</v>
      </c>
      <c r="BC21">
        <v>35.538371089649814</v>
      </c>
      <c r="BD21">
        <v>38.334825096866076</v>
      </c>
      <c r="BE21">
        <v>60.560378434917574</v>
      </c>
      <c r="BF21">
        <v>0.55501423558044438</v>
      </c>
      <c r="BG21">
        <v>60.574229561290572</v>
      </c>
      <c r="BH21">
        <v>36.577606746077173</v>
      </c>
      <c r="BI21">
        <v>11.9983114076067</v>
      </c>
      <c r="BJ21" s="7">
        <v>88.570403541690283</v>
      </c>
      <c r="BK21" s="7">
        <v>23.174173342367009</v>
      </c>
      <c r="BL21" s="7">
        <v>60.574229561290572</v>
      </c>
      <c r="BM21" s="7">
        <v>-1.0880185641326534E-14</v>
      </c>
      <c r="BN21" s="7">
        <v>-1.0590415270618507E-4</v>
      </c>
      <c r="BO21" s="7">
        <v>2.8153603582634018E-3</v>
      </c>
      <c r="BP21" s="23">
        <v>1.0663077464131633E-4</v>
      </c>
      <c r="BQ21" s="23">
        <v>1.3535267169978472E-3</v>
      </c>
      <c r="BR21" s="23">
        <v>2.7094562055572169E-3</v>
      </c>
      <c r="BS21" s="23">
        <v>2.9232099591290027E-3</v>
      </c>
      <c r="BT21" s="23">
        <v>36.577606746077173</v>
      </c>
    </row>
    <row r="22" spans="1:72">
      <c r="A22">
        <v>2</v>
      </c>
      <c r="B22">
        <v>21</v>
      </c>
      <c r="C22">
        <v>1.875</v>
      </c>
      <c r="D22" s="23">
        <v>2.25</v>
      </c>
      <c r="E22" s="23">
        <v>49.643769505728571</v>
      </c>
      <c r="F22" s="23">
        <v>75.60973050677066</v>
      </c>
      <c r="G22" s="23">
        <v>0.38718794740574813</v>
      </c>
      <c r="H22" s="23">
        <v>75.615502724795221</v>
      </c>
      <c r="I22" s="23">
        <v>47.828102959276791</v>
      </c>
      <c r="J22" s="23">
        <v>13.893699882759215</v>
      </c>
      <c r="K22" s="23">
        <v>89.145894815162535</v>
      </c>
      <c r="L22" s="23">
        <v>26.928108845061054</v>
      </c>
      <c r="M22">
        <v>75.615502724795221</v>
      </c>
      <c r="N22" s="7">
        <v>-1.6784316991813597E-14</v>
      </c>
      <c r="O22" s="7">
        <v>-9.205847029791684E-5</v>
      </c>
      <c r="P22" s="7">
        <v>3.5536905297334381E-3</v>
      </c>
      <c r="Q22" s="7">
        <v>-1.5843882484127492E-5</v>
      </c>
      <c r="R22" s="7">
        <v>1.6973526267959041E-3</v>
      </c>
      <c r="S22" s="7">
        <v>3.4616320594355213E-3</v>
      </c>
      <c r="T22" s="23">
        <v>3.6457834274462595E-3</v>
      </c>
      <c r="U22" s="23">
        <v>47.828102959276791</v>
      </c>
      <c r="V22" s="23">
        <v>49.553420863205929</v>
      </c>
      <c r="W22" s="23">
        <v>75.298091483434888</v>
      </c>
      <c r="X22" s="23">
        <v>0.21163547088781481</v>
      </c>
      <c r="Y22" s="23">
        <v>75.299831126829034</v>
      </c>
      <c r="Z22" s="23">
        <v>47.591988497493688</v>
      </c>
      <c r="AA22" s="23">
        <v>13.853921314667673</v>
      </c>
      <c r="AB22" s="23">
        <v>89.529039347361291</v>
      </c>
      <c r="AC22" s="23">
        <v>26.781823709114278</v>
      </c>
      <c r="AD22" s="7">
        <v>75.299831126829034</v>
      </c>
      <c r="AE22" s="7">
        <v>4.2075717909817456E-15</v>
      </c>
      <c r="AF22" s="7">
        <v>-1.0914711510302351E-4</v>
      </c>
      <c r="AG22" s="7">
        <v>3.5580171319857137E-3</v>
      </c>
      <c r="AH22" s="7">
        <v>-6.6522828693391995E-5</v>
      </c>
      <c r="AI22" s="7">
        <v>1.7037908892776953E-3</v>
      </c>
      <c r="AJ22">
        <v>3.4488700168826903E-3</v>
      </c>
      <c r="AK22">
        <v>3.6677675637727201E-3</v>
      </c>
      <c r="AL22">
        <v>47.591988497493688</v>
      </c>
      <c r="AM22">
        <v>40.043672881211322</v>
      </c>
      <c r="AN22">
        <v>64.058742868835566</v>
      </c>
      <c r="AO22">
        <v>1.4472821834136804</v>
      </c>
      <c r="AP22">
        <v>64.145649670577683</v>
      </c>
      <c r="AQ22">
        <v>39.248939683023679</v>
      </c>
      <c r="AR22">
        <v>12.448354993777002</v>
      </c>
      <c r="AS22">
        <v>86.56361348763555</v>
      </c>
      <c r="AT22" s="23">
        <v>24.550450869546918</v>
      </c>
      <c r="AU22" s="23">
        <v>64.145649670577683</v>
      </c>
      <c r="AV22" s="23">
        <v>-6.7133798520302435E-15</v>
      </c>
      <c r="AW22" s="23">
        <v>-3.9564449317330044E-4</v>
      </c>
      <c r="AX22" s="23">
        <v>3.2626716018347122E-3</v>
      </c>
      <c r="AY22" s="23">
        <v>2.5376714551221926E-4</v>
      </c>
      <c r="AZ22">
        <v>1.6425398301818321E-3</v>
      </c>
      <c r="BA22">
        <v>2.8670271086614118E-3</v>
      </c>
      <c r="BB22">
        <v>3.6671070907646117E-3</v>
      </c>
      <c r="BC22">
        <v>39.248939683023679</v>
      </c>
      <c r="BD22">
        <v>34.618386064460296</v>
      </c>
      <c r="BE22">
        <v>57.755677483791004</v>
      </c>
      <c r="BF22">
        <v>1.4068880430865343</v>
      </c>
      <c r="BG22">
        <v>57.840910850276153</v>
      </c>
      <c r="BH22">
        <v>34.533152697975147</v>
      </c>
      <c r="BI22">
        <v>11.653879076150503</v>
      </c>
      <c r="BJ22" s="7">
        <v>86.533092532042005</v>
      </c>
      <c r="BK22" s="7">
        <v>23.307758152300998</v>
      </c>
      <c r="BL22" s="7">
        <v>57.840910850276153</v>
      </c>
      <c r="BM22" s="7">
        <v>-6.0186230999015322E-15</v>
      </c>
      <c r="BN22" s="7">
        <v>-4.8881269655215247E-4</v>
      </c>
      <c r="BO22" s="7">
        <v>3.0269570214766818E-3</v>
      </c>
      <c r="BP22" s="23">
        <v>2.5955285199716609E-4</v>
      </c>
      <c r="BQ22" s="23">
        <v>1.5585996170656927E-3</v>
      </c>
      <c r="BR22" s="23">
        <v>2.5381443249245291E-3</v>
      </c>
      <c r="BS22" s="23">
        <v>3.5253374864243018E-3</v>
      </c>
      <c r="BT22" s="23">
        <v>34.533152697975154</v>
      </c>
    </row>
    <row r="23" spans="1:72">
      <c r="A23">
        <v>2</v>
      </c>
      <c r="B23">
        <v>22</v>
      </c>
      <c r="C23">
        <v>2.625</v>
      </c>
      <c r="D23" s="23">
        <v>2.25</v>
      </c>
      <c r="E23" s="23">
        <v>52.455881828752773</v>
      </c>
      <c r="F23" s="23">
        <v>77.021143660154209</v>
      </c>
      <c r="G23" s="23">
        <v>0.36637066159533188</v>
      </c>
      <c r="H23" s="23">
        <v>77.026606562170087</v>
      </c>
      <c r="I23" s="23">
        <v>48.883573344412596</v>
      </c>
      <c r="J23" s="23">
        <v>14.071516608878746</v>
      </c>
      <c r="K23" s="23">
        <v>89.145733901782876</v>
      </c>
      <c r="L23" s="23">
        <v>26.539985915557374</v>
      </c>
      <c r="M23">
        <v>77.026606562170087</v>
      </c>
      <c r="N23" s="7">
        <v>4.1485911927985342E-15</v>
      </c>
      <c r="O23" s="7">
        <v>-6.2258406266224071E-5</v>
      </c>
      <c r="P23" s="7">
        <v>3.6294703829326167E-3</v>
      </c>
      <c r="Q23" s="7">
        <v>-6.2426982419276953E-5</v>
      </c>
      <c r="R23" s="7">
        <v>1.7259985359507231E-3</v>
      </c>
      <c r="S23" s="7">
        <v>3.5672119766663925E-3</v>
      </c>
      <c r="T23" s="23">
        <v>3.6922565703284374E-3</v>
      </c>
      <c r="U23" s="23">
        <v>48.883573344412596</v>
      </c>
      <c r="V23" s="23">
        <v>49.62429057401885</v>
      </c>
      <c r="W23" s="23">
        <v>73.813700973954184</v>
      </c>
      <c r="X23" s="23">
        <v>1.0244638868069307</v>
      </c>
      <c r="Y23" s="23">
        <v>73.857011267859335</v>
      </c>
      <c r="Z23" s="23">
        <v>46.512795321276847</v>
      </c>
      <c r="AA23" s="23">
        <v>13.672107973291244</v>
      </c>
      <c r="AB23" s="23">
        <v>87.579201862356712</v>
      </c>
      <c r="AC23" s="23">
        <v>25.946537198564229</v>
      </c>
      <c r="AD23" s="7">
        <v>73.857011267859335</v>
      </c>
      <c r="AE23" s="7">
        <v>-3.02622510384154E-15</v>
      </c>
      <c r="AF23" s="7">
        <v>-2.0798412890539559E-4</v>
      </c>
      <c r="AG23" s="7">
        <v>3.6069998662903932E-3</v>
      </c>
      <c r="AH23" s="7">
        <v>-2.9696135677340424E-5</v>
      </c>
      <c r="AI23" s="7">
        <v>1.751479727024702E-3</v>
      </c>
      <c r="AJ23">
        <v>3.3990157373849977E-3</v>
      </c>
      <c r="AK23">
        <v>3.8150995719737368E-3</v>
      </c>
      <c r="AL23">
        <v>46.512795321276847</v>
      </c>
      <c r="AM23">
        <v>31.288282702518416</v>
      </c>
      <c r="AN23">
        <v>53.081258777484905</v>
      </c>
      <c r="AO23">
        <v>-1.9906480289878532</v>
      </c>
      <c r="AP23">
        <v>53.261599308067915</v>
      </c>
      <c r="AQ23">
        <v>31.107942171935406</v>
      </c>
      <c r="AR23">
        <v>11.076828568066254</v>
      </c>
      <c r="AS23">
        <v>-84.823483765757459</v>
      </c>
      <c r="AT23" s="23">
        <v>22.153657136132505</v>
      </c>
      <c r="AU23" s="23">
        <v>53.261599308067915</v>
      </c>
      <c r="AV23" s="23">
        <v>4.739264536368637E-15</v>
      </c>
      <c r="AW23" s="23">
        <v>-1.596896587524477E-3</v>
      </c>
      <c r="AX23" s="23">
        <v>3.9064462605632516E-3</v>
      </c>
      <c r="AY23" s="23">
        <v>-5.7375004141345376E-4</v>
      </c>
      <c r="AZ23">
        <v>2.3235740493794655E-3</v>
      </c>
      <c r="BA23">
        <v>2.3095496730387746E-3</v>
      </c>
      <c r="BB23">
        <v>5.533170123321737E-3</v>
      </c>
      <c r="BC23">
        <v>31.107942171935409</v>
      </c>
      <c r="BD23">
        <v>36.784933773141375</v>
      </c>
      <c r="BE23">
        <v>60.294814491329262</v>
      </c>
      <c r="BF23">
        <v>2.3782711205188627</v>
      </c>
      <c r="BG23">
        <v>60.532988672193227</v>
      </c>
      <c r="BH23">
        <v>36.546759592277411</v>
      </c>
      <c r="BI23">
        <v>11.993114539957908</v>
      </c>
      <c r="BJ23" s="7">
        <v>84.281128409115098</v>
      </c>
      <c r="BK23" s="7">
        <v>23.986229079915805</v>
      </c>
      <c r="BL23" s="7">
        <v>60.532988672193227</v>
      </c>
      <c r="BM23" s="7">
        <v>3.6472561082412369E-15</v>
      </c>
      <c r="BN23" s="7">
        <v>-8.8296893332539693E-4</v>
      </c>
      <c r="BO23" s="7">
        <v>3.5554990904603559E-3</v>
      </c>
      <c r="BP23" s="23">
        <v>4.9156626003874252E-4</v>
      </c>
      <c r="BQ23" s="23">
        <v>1.9288356418564927E-3</v>
      </c>
      <c r="BR23" s="23">
        <v>2.6725301571349589E-3</v>
      </c>
      <c r="BS23" s="23">
        <v>4.4656058699998466E-3</v>
      </c>
      <c r="BT23" s="23">
        <v>36.546759592277418</v>
      </c>
    </row>
    <row r="24" spans="1:72">
      <c r="A24">
        <v>2</v>
      </c>
      <c r="B24">
        <v>23</v>
      </c>
      <c r="C24">
        <v>3.375</v>
      </c>
      <c r="D24" s="23">
        <v>2.25</v>
      </c>
      <c r="E24" s="23">
        <v>59.767995305621525</v>
      </c>
      <c r="F24" s="23">
        <v>81.413720921677452</v>
      </c>
      <c r="G24" s="23">
        <v>0.54017866056934793</v>
      </c>
      <c r="H24" s="23">
        <v>81.427192934368591</v>
      </c>
      <c r="I24" s="23">
        <v>52.175101912380022</v>
      </c>
      <c r="J24" s="23">
        <v>14.626045510994285</v>
      </c>
      <c r="K24" s="23">
        <v>88.5713439895665</v>
      </c>
      <c r="L24" s="23">
        <v>26.294838533537018</v>
      </c>
      <c r="M24">
        <v>81.427192934368591</v>
      </c>
      <c r="N24" s="7">
        <v>-1.3812735677465326E-14</v>
      </c>
      <c r="O24" s="7">
        <v>-6.63133016469583E-6</v>
      </c>
      <c r="P24" s="7">
        <v>3.8737676929582799E-3</v>
      </c>
      <c r="Q24" s="7">
        <v>-1.5992147894508248E-4</v>
      </c>
      <c r="R24" s="7">
        <v>1.8288423482065487E-3</v>
      </c>
      <c r="S24" s="7">
        <v>3.867136362793584E-3</v>
      </c>
      <c r="T24" s="23">
        <v>3.8836930180025462E-3</v>
      </c>
      <c r="U24" s="23">
        <v>52.175101912380022</v>
      </c>
      <c r="V24" s="23">
        <v>47.364037905780229</v>
      </c>
      <c r="W24" s="23">
        <v>66.522406329121324</v>
      </c>
      <c r="X24" s="23">
        <v>0.62982289331928842</v>
      </c>
      <c r="Y24" s="23">
        <v>66.543089149762594</v>
      </c>
      <c r="Z24" s="23">
        <v>41.906885287349567</v>
      </c>
      <c r="AA24" s="23">
        <v>12.318101931206513</v>
      </c>
      <c r="AB24" s="23">
        <v>88.119133752262314</v>
      </c>
      <c r="AC24" s="23">
        <v>22.417934034662075</v>
      </c>
      <c r="AD24" s="7">
        <v>66.543089149762594</v>
      </c>
      <c r="AE24" s="7">
        <v>-0.98939724596713541</v>
      </c>
      <c r="AF24" s="7">
        <v>-3.716597808125466E-4</v>
      </c>
      <c r="AG24" s="7">
        <v>3.4875263712575693E-3</v>
      </c>
      <c r="AH24" s="7">
        <v>-2.6646792692249931E-4</v>
      </c>
      <c r="AI24" s="7">
        <v>1.7416721426815965E-3</v>
      </c>
      <c r="AJ24">
        <v>3.1158665904450229E-3</v>
      </c>
      <c r="AK24">
        <v>3.8683747119957397E-3</v>
      </c>
      <c r="AL24">
        <v>41.906885287349567</v>
      </c>
      <c r="AM24">
        <v>11.241939775399004</v>
      </c>
      <c r="AN24">
        <v>24.224950121619084</v>
      </c>
      <c r="AO24">
        <v>-3.8579963957164449</v>
      </c>
      <c r="AP24">
        <v>25.284853797318352</v>
      </c>
      <c r="AQ24">
        <v>10.18203609969974</v>
      </c>
      <c r="AR24">
        <v>7.5514088488093059</v>
      </c>
      <c r="AS24">
        <v>-74.638182685194579</v>
      </c>
      <c r="AT24" s="23">
        <v>13.256065187363831</v>
      </c>
      <c r="AU24" s="23">
        <v>25.284853797318352</v>
      </c>
      <c r="AV24" s="23">
        <v>9.1810239966072515E-15</v>
      </c>
      <c r="AW24" s="23">
        <v>-6.1730558486143101E-3</v>
      </c>
      <c r="AX24" s="23">
        <v>7.1939258444640971E-3</v>
      </c>
      <c r="AY24" s="23">
        <v>-6.2560731513998354E-3</v>
      </c>
      <c r="AZ24">
        <v>6.0299536027545383E-3</v>
      </c>
      <c r="BA24">
        <v>1.020869995849787E-3</v>
      </c>
      <c r="BB24">
        <v>1.4758545011577501E-2</v>
      </c>
      <c r="BC24">
        <v>15.576609895471194</v>
      </c>
      <c r="BD24">
        <v>51.188929695392062</v>
      </c>
      <c r="BE24">
        <v>78.295713560167727</v>
      </c>
      <c r="BF24">
        <v>4.6509771127900876</v>
      </c>
      <c r="BG24">
        <v>79.071523314427083</v>
      </c>
      <c r="BH24">
        <v>50.413119941132692</v>
      </c>
      <c r="BI24">
        <v>14.329201686647195</v>
      </c>
      <c r="BJ24" s="7">
        <v>80.529924109924551</v>
      </c>
      <c r="BK24" s="7">
        <v>28.658403373294384</v>
      </c>
      <c r="BL24" s="7">
        <v>79.071523314427083</v>
      </c>
      <c r="BM24" s="7">
        <v>-7.1210398688847931E-16</v>
      </c>
      <c r="BN24" s="7">
        <v>-1.5882061170196101E-3</v>
      </c>
      <c r="BO24" s="7">
        <v>5.1861613809534614E-3</v>
      </c>
      <c r="BP24" s="23">
        <v>1.3855899103510864E-3</v>
      </c>
      <c r="BQ24" s="23">
        <v>2.947513314200928E-3</v>
      </c>
      <c r="BR24" s="23">
        <v>3.5979552639338512E-3</v>
      </c>
      <c r="BS24" s="23">
        <v>6.9146159978165575E-3</v>
      </c>
      <c r="BT24" s="23">
        <v>50.413119941132713</v>
      </c>
    </row>
    <row r="25" spans="1:72">
      <c r="A25">
        <v>2</v>
      </c>
      <c r="B25">
        <v>24</v>
      </c>
      <c r="C25">
        <v>4.125</v>
      </c>
      <c r="D25" s="23">
        <v>2.25</v>
      </c>
      <c r="E25" s="23">
        <v>71.773030502385964</v>
      </c>
      <c r="F25" s="23">
        <v>84.306528656723657</v>
      </c>
      <c r="G25" s="23">
        <v>2.9896874305524146</v>
      </c>
      <c r="H25" s="23">
        <v>84.98314871338313</v>
      </c>
      <c r="I25" s="23">
        <v>54.834867916974432</v>
      </c>
      <c r="J25" s="23">
        <v>15.074140398204349</v>
      </c>
      <c r="K25" s="23">
        <v>77.247760190844787</v>
      </c>
      <c r="L25" s="23">
        <v>26.136163644535859</v>
      </c>
      <c r="M25">
        <v>84.98314871338313</v>
      </c>
      <c r="N25" s="7">
        <v>2.2463801652161663E-14</v>
      </c>
      <c r="O25" s="7">
        <v>2.4288733086098334E-4</v>
      </c>
      <c r="P25" s="7">
        <v>3.975401210660698E-3</v>
      </c>
      <c r="Q25" s="7">
        <v>-4.7220826638727486E-5</v>
      </c>
      <c r="R25" s="7">
        <v>1.8195791214764016E-3</v>
      </c>
      <c r="S25" s="7">
        <v>4.2182885415216814E-3</v>
      </c>
      <c r="T25" s="23">
        <v>3.7328125682072446E-3</v>
      </c>
      <c r="U25" s="23">
        <v>54.834867916974432</v>
      </c>
      <c r="V25" s="23">
        <v>40.17745318752911</v>
      </c>
      <c r="W25" s="23">
        <v>59.558663342837072</v>
      </c>
      <c r="X25" s="23">
        <v>0.80721781847140817</v>
      </c>
      <c r="Y25" s="23">
        <v>59.592225446875872</v>
      </c>
      <c r="Z25" s="23">
        <v>37.286698456255941</v>
      </c>
      <c r="AA25" s="23">
        <v>11.152763495309966</v>
      </c>
      <c r="AB25" s="23">
        <v>87.619155640146474</v>
      </c>
      <c r="AC25" s="23">
        <v>21.023056313824114</v>
      </c>
      <c r="AD25" s="7">
        <v>59.592225446875872</v>
      </c>
      <c r="AE25" s="7">
        <v>-1.6517470064668998</v>
      </c>
      <c r="AF25" s="7">
        <v>-8.416004413724494E-4</v>
      </c>
      <c r="AG25" s="7">
        <v>3.5820567411048959E-3</v>
      </c>
      <c r="AH25" s="7">
        <v>-5.3423367898858449E-4</v>
      </c>
      <c r="AI25" s="7">
        <v>1.9303503741590899E-3</v>
      </c>
      <c r="AJ25">
        <v>2.7404562997324464E-3</v>
      </c>
      <c r="AK25">
        <v>4.4557994223089845E-3</v>
      </c>
      <c r="AL25">
        <v>37.286698456255941</v>
      </c>
      <c r="AM25">
        <v>-1.1178651840185472</v>
      </c>
      <c r="AN25">
        <v>8.083496454231728</v>
      </c>
      <c r="AO25">
        <v>-3.0079651222528807</v>
      </c>
      <c r="AP25">
        <v>8.9795526832248402</v>
      </c>
      <c r="AQ25">
        <v>-2.0139214130116598</v>
      </c>
      <c r="AR25">
        <v>5.4967370481182503</v>
      </c>
      <c r="AS25">
        <v>-73.411495921966889</v>
      </c>
      <c r="AT25" s="23">
        <v>10.034396060123543</v>
      </c>
      <c r="AU25" s="23">
        <v>10.993474096236501</v>
      </c>
      <c r="AV25" s="23">
        <v>3.9680932151231474E-14</v>
      </c>
      <c r="AW25" s="23">
        <v>-1.9422099476291487E-2</v>
      </c>
      <c r="AX25" s="23">
        <v>1.9694461630952835E-2</v>
      </c>
      <c r="AY25" s="23">
        <v>-2.3615531147752323E-2</v>
      </c>
      <c r="AZ25">
        <v>1.865396915446774E-2</v>
      </c>
      <c r="BA25">
        <v>2.7236215466134792E-4</v>
      </c>
      <c r="BB25">
        <v>4.5692435525448181E-2</v>
      </c>
      <c r="BC25">
        <v>6.6524764628538833</v>
      </c>
      <c r="BD25">
        <v>67.493339215822445</v>
      </c>
      <c r="BE25">
        <v>101.84107460117613</v>
      </c>
      <c r="BF25">
        <v>0.98329539400890054</v>
      </c>
      <c r="BG25">
        <v>101.86920101841133</v>
      </c>
      <c r="BH25">
        <v>67.465212798587231</v>
      </c>
      <c r="BI25">
        <v>17.20199410991205</v>
      </c>
      <c r="BJ25" s="7">
        <v>88.361544549162446</v>
      </c>
      <c r="BK25" s="7">
        <v>34.403988219824086</v>
      </c>
      <c r="BL25" s="7">
        <v>101.86920101841133</v>
      </c>
      <c r="BM25" s="7">
        <v>-1.7651678729802001E-14</v>
      </c>
      <c r="BN25" s="7">
        <v>-6.911459200940091E-3</v>
      </c>
      <c r="BO25" s="7">
        <v>1.1647451733251806E-2</v>
      </c>
      <c r="BP25" s="23">
        <v>7.0997416221745392E-4</v>
      </c>
      <c r="BQ25" s="23">
        <v>7.6639174070190184E-3</v>
      </c>
      <c r="BR25" s="23">
        <v>4.7359925323117152E-3</v>
      </c>
      <c r="BS25" s="23">
        <v>1.8572486057991371E-2</v>
      </c>
      <c r="BT25" s="23">
        <v>67.465212798587245</v>
      </c>
    </row>
    <row r="26" spans="1:72">
      <c r="A26">
        <v>2</v>
      </c>
      <c r="B26">
        <v>25</v>
      </c>
      <c r="C26">
        <v>4.875</v>
      </c>
      <c r="D26" s="23">
        <v>2.25</v>
      </c>
      <c r="E26" s="23">
        <v>85.038262337848394</v>
      </c>
      <c r="F26" s="23">
        <v>76.735951651245912</v>
      </c>
      <c r="G26" s="23">
        <v>-0.99692788784181274</v>
      </c>
      <c r="H26" s="23">
        <v>85.156293790387224</v>
      </c>
      <c r="I26" s="23">
        <v>55.609588071438147</v>
      </c>
      <c r="J26" s="23">
        <v>14.773352859474539</v>
      </c>
      <c r="K26" s="23">
        <v>-6.7521119019884548</v>
      </c>
      <c r="L26" s="23">
        <v>26.33687207322577</v>
      </c>
      <c r="M26">
        <v>85.156293790387224</v>
      </c>
      <c r="N26" s="7">
        <v>-0.73823935516421813</v>
      </c>
      <c r="O26" s="7">
        <v>7.2772493811214636E-4</v>
      </c>
      <c r="P26" s="7">
        <v>3.6199511030984999E-3</v>
      </c>
      <c r="Q26" s="7">
        <v>-8.9892183734041869E-4</v>
      </c>
      <c r="R26" s="7">
        <v>1.6059158850352604E-3</v>
      </c>
      <c r="S26" s="7">
        <v>4.347676041210646E-3</v>
      </c>
      <c r="T26" s="23">
        <v>3.0287014806809772E-3</v>
      </c>
      <c r="U26" s="23">
        <v>55.609588071438147</v>
      </c>
      <c r="V26" s="23">
        <v>35.905509841322953</v>
      </c>
      <c r="W26" s="23">
        <v>59.299073071160514</v>
      </c>
      <c r="X26" s="23">
        <v>-1.9482993720852682</v>
      </c>
      <c r="Y26" s="23">
        <v>59.460224268935931</v>
      </c>
      <c r="Z26" s="23">
        <v>35.744358643547528</v>
      </c>
      <c r="AA26" s="23">
        <v>11.857932812694202</v>
      </c>
      <c r="AB26" s="23">
        <v>-85.271613320904081</v>
      </c>
      <c r="AC26" s="23">
        <v>23.715865625388407</v>
      </c>
      <c r="AD26" s="7">
        <v>59.460224268935931</v>
      </c>
      <c r="AE26" s="7">
        <v>-3.264749581788351E-15</v>
      </c>
      <c r="AF26" s="7">
        <v>-3.0213420967397332E-3</v>
      </c>
      <c r="AG26" s="7">
        <v>5.6403209278603518E-3</v>
      </c>
      <c r="AH26" s="7">
        <v>-1.8331708822629349E-3</v>
      </c>
      <c r="AI26" s="7">
        <v>3.6667713289892817E-3</v>
      </c>
      <c r="AJ26">
        <v>2.6189788311206186E-3</v>
      </c>
      <c r="AK26">
        <v>8.8535259549685046E-3</v>
      </c>
      <c r="AL26">
        <v>35.744358643547528</v>
      </c>
      <c r="AM26">
        <v>-3.7859676198352488</v>
      </c>
      <c r="AN26">
        <v>5.1465554056522098</v>
      </c>
      <c r="AO26">
        <v>-2.446989616046249</v>
      </c>
      <c r="AP26">
        <v>5.7729601966489952</v>
      </c>
      <c r="AQ26">
        <v>-4.4123724108320346</v>
      </c>
      <c r="AR26">
        <v>5.0926663037405149</v>
      </c>
      <c r="AS26">
        <v>-75.641202950850399</v>
      </c>
      <c r="AT26" s="23">
        <v>9.6115097168612262</v>
      </c>
      <c r="AU26" s="23">
        <v>10.18533260748103</v>
      </c>
      <c r="AV26" s="23">
        <v>9.0896908055970727E-14</v>
      </c>
      <c r="AW26" s="23">
        <v>-5.3521241050372016E-2</v>
      </c>
      <c r="AX26" s="23">
        <v>5.363841408661995E-2</v>
      </c>
      <c r="AY26" s="23">
        <v>-5.7576016590362343E-2</v>
      </c>
      <c r="AZ26">
        <v>4.9662517643254751E-2</v>
      </c>
      <c r="BA26">
        <v>1.171730362479334E-4</v>
      </c>
      <c r="BB26">
        <v>0.1216478087574648</v>
      </c>
      <c r="BC26">
        <v>4.4980640265801677</v>
      </c>
      <c r="BD26">
        <v>73.0916599648681</v>
      </c>
      <c r="BE26">
        <v>107.57217825163136</v>
      </c>
      <c r="BF26">
        <v>-5.2391229280705849</v>
      </c>
      <c r="BG26">
        <v>108.35065780956812</v>
      </c>
      <c r="BH26">
        <v>72.313180406931338</v>
      </c>
      <c r="BI26">
        <v>18.018738701318391</v>
      </c>
      <c r="BJ26" s="7">
        <v>-81.548278406908352</v>
      </c>
      <c r="BK26" s="7">
        <v>36.03747740263676</v>
      </c>
      <c r="BL26" s="7">
        <v>108.35065780956812</v>
      </c>
      <c r="BM26" s="7">
        <v>7.7516118524023625E-15</v>
      </c>
      <c r="BN26" s="7">
        <v>-2.5478146178445897E-2</v>
      </c>
      <c r="BO26" s="7">
        <v>3.0537686550914513E-2</v>
      </c>
      <c r="BP26" s="23">
        <v>-1.6309210547742113E-2</v>
      </c>
      <c r="BQ26" s="23">
        <v>2.3847770154255325E-2</v>
      </c>
      <c r="BR26" s="23">
        <v>5.0595403724686162E-3</v>
      </c>
      <c r="BS26" s="23">
        <v>5.8341784897740889E-2</v>
      </c>
      <c r="BT26" s="23">
        <v>72.313180406931338</v>
      </c>
    </row>
    <row r="27" spans="1:72">
      <c r="A27">
        <v>2</v>
      </c>
      <c r="B27">
        <v>26</v>
      </c>
      <c r="C27">
        <v>5.625</v>
      </c>
      <c r="D27" s="23">
        <v>2.25</v>
      </c>
      <c r="E27" s="23">
        <v>59.435916567322735</v>
      </c>
      <c r="F27" s="23">
        <v>69.193086830270204</v>
      </c>
      <c r="G27" s="23">
        <v>-13.361204105680175</v>
      </c>
      <c r="H27" s="23">
        <v>78.538508449310953</v>
      </c>
      <c r="I27" s="23">
        <v>50.014438150277513</v>
      </c>
      <c r="J27" s="23">
        <v>14.26203514951672</v>
      </c>
      <c r="K27" s="23">
        <v>-55.029343745723061</v>
      </c>
      <c r="L27" s="23">
        <v>28.486118050863382</v>
      </c>
      <c r="M27">
        <v>78.538508449310953</v>
      </c>
      <c r="N27" s="7">
        <v>-1.1951377387742212E-14</v>
      </c>
      <c r="O27" s="7">
        <v>-3.5997176220247507E-4</v>
      </c>
      <c r="P27" s="7">
        <v>3.9328405931598719E-3</v>
      </c>
      <c r="Q27" s="7">
        <v>-3.1306145658923003E-3</v>
      </c>
      <c r="R27" s="7">
        <v>2.3268045341055289E-3</v>
      </c>
      <c r="S27" s="7">
        <v>3.572868830957397E-3</v>
      </c>
      <c r="T27" s="23">
        <v>5.3130956587029996E-3</v>
      </c>
      <c r="U27" s="23">
        <v>50.014438150277513</v>
      </c>
      <c r="V27" s="23">
        <v>44.758011848543212</v>
      </c>
      <c r="W27" s="23">
        <v>67.894580880890416</v>
      </c>
      <c r="X27" s="23">
        <v>-6.1804698482062737</v>
      </c>
      <c r="Y27" s="23">
        <v>69.442066040634757</v>
      </c>
      <c r="Z27" s="23">
        <v>43.210526688798865</v>
      </c>
      <c r="AA27" s="23">
        <v>13.115769675917946</v>
      </c>
      <c r="AB27" s="23">
        <v>-75.943099910736521</v>
      </c>
      <c r="AC27" s="23">
        <v>26.231539351835881</v>
      </c>
      <c r="AD27" s="7">
        <v>69.442066040634757</v>
      </c>
      <c r="AE27" s="7">
        <v>3.1510384579380712E-14</v>
      </c>
      <c r="AF27" s="7">
        <v>-1.279215234493932E-2</v>
      </c>
      <c r="AG27" s="7">
        <v>1.5909414733303959E-2</v>
      </c>
      <c r="AH27" s="7">
        <v>-1.4766933395594461E-2</v>
      </c>
      <c r="AI27" s="7">
        <v>1.3197735809112564E-2</v>
      </c>
      <c r="AJ27">
        <v>3.1172623883646399E-3</v>
      </c>
      <c r="AK27">
        <v>3.227758161103185E-2</v>
      </c>
      <c r="AL27">
        <v>43.210526688798893</v>
      </c>
      <c r="AM27">
        <v>8.4788436494915143</v>
      </c>
      <c r="AN27">
        <v>21.76077329291628</v>
      </c>
      <c r="AO27">
        <v>-2.7151550004720564</v>
      </c>
      <c r="AP27">
        <v>22.294380266078473</v>
      </c>
      <c r="AQ27">
        <v>7.9452366763293201</v>
      </c>
      <c r="AR27">
        <v>7.1745717948745771</v>
      </c>
      <c r="AS27">
        <v>-78.881413597260249</v>
      </c>
      <c r="AT27" s="23">
        <v>12.70626517816531</v>
      </c>
      <c r="AU27" s="23">
        <v>22.294380266078473</v>
      </c>
      <c r="AV27" s="23">
        <v>-2.7651665679417903E-13</v>
      </c>
      <c r="AW27" s="23">
        <v>-0.11997239211524993</v>
      </c>
      <c r="AX27" s="23">
        <v>0.1208265684231966</v>
      </c>
      <c r="AY27" s="23">
        <v>-9.8169685093546358E-2</v>
      </c>
      <c r="AZ27">
        <v>0.10616156686350298</v>
      </c>
      <c r="BA27">
        <v>8.5417630794666632E-4</v>
      </c>
      <c r="BB27">
        <v>0.2600412014811545</v>
      </c>
      <c r="BC27">
        <v>12.469198454919535</v>
      </c>
      <c r="BD27">
        <v>72.168014284295907</v>
      </c>
      <c r="BE27">
        <v>102.78940894393048</v>
      </c>
      <c r="BF27">
        <v>-8.6949223362400492</v>
      </c>
      <c r="BG27">
        <v>105.08607164219578</v>
      </c>
      <c r="BH27">
        <v>69.871351586030556</v>
      </c>
      <c r="BI27">
        <v>17.60736002808261</v>
      </c>
      <c r="BJ27" s="7">
        <v>-75.20391064742148</v>
      </c>
      <c r="BK27" s="7">
        <v>35.214720056165191</v>
      </c>
      <c r="BL27" s="7">
        <v>105.08607164219578</v>
      </c>
      <c r="BM27" s="7">
        <v>6.3731138422173927E-14</v>
      </c>
      <c r="BN27" s="7">
        <v>-6.7934239383045589E-2</v>
      </c>
      <c r="BO27" s="7">
        <v>7.2830814879330782E-2</v>
      </c>
      <c r="BP27" s="23">
        <v>-7.9028251465322885E-2</v>
      </c>
      <c r="BQ27" s="23">
        <v>6.5914410641991314E-2</v>
      </c>
      <c r="BR27" s="23">
        <v>4.8965754962851937E-3</v>
      </c>
      <c r="BS27" s="23">
        <v>0.16143192073179355</v>
      </c>
      <c r="BT27" s="23">
        <v>69.871351586030556</v>
      </c>
    </row>
    <row r="28" spans="1:72">
      <c r="A28">
        <v>2</v>
      </c>
      <c r="B28">
        <v>27</v>
      </c>
      <c r="C28">
        <v>6.3999999999999995</v>
      </c>
      <c r="D28" s="23">
        <v>2.1375000000000002</v>
      </c>
      <c r="E28" s="23">
        <v>45.210773037887009</v>
      </c>
      <c r="F28" s="23">
        <v>60.774796197355137</v>
      </c>
      <c r="G28" s="23">
        <v>-9.9542485148150153</v>
      </c>
      <c r="H28" s="23">
        <v>65.627924811612274</v>
      </c>
      <c r="I28" s="23">
        <v>40.357644423629829</v>
      </c>
      <c r="J28" s="23">
        <v>12.635140193991223</v>
      </c>
      <c r="K28" s="23">
        <v>-64.008755213089884</v>
      </c>
      <c r="L28" s="23">
        <v>25.270280387982424</v>
      </c>
      <c r="M28">
        <v>65.627924811612274</v>
      </c>
      <c r="N28" s="7">
        <v>-1.2290515827295678E-14</v>
      </c>
      <c r="O28" s="7">
        <v>-1.5009620042984518E-2</v>
      </c>
      <c r="P28" s="7">
        <v>1.7936484316161936E-2</v>
      </c>
      <c r="Q28" s="7">
        <v>-3.9552389166871892E-2</v>
      </c>
      <c r="R28" s="7">
        <v>2.1026541928170429E-2</v>
      </c>
      <c r="S28" s="7">
        <v>2.9268642731774177E-3</v>
      </c>
      <c r="T28" s="23">
        <v>5.1476570216472797E-2</v>
      </c>
      <c r="U28" s="23">
        <v>40.357644423629829</v>
      </c>
      <c r="V28" s="23">
        <v>57.67783810675224</v>
      </c>
      <c r="W28" s="23">
        <v>72.094514661696991</v>
      </c>
      <c r="X28" s="23">
        <v>-12.408090845626948</v>
      </c>
      <c r="Y28" s="23">
        <v>79.23611921183911</v>
      </c>
      <c r="Z28" s="23">
        <v>50.536233556610085</v>
      </c>
      <c r="AA28" s="23">
        <v>14.349942827614512</v>
      </c>
      <c r="AB28" s="23">
        <v>-60.076977667488599</v>
      </c>
      <c r="AC28" s="23">
        <v>28.699885655229007</v>
      </c>
      <c r="AD28" s="7">
        <v>79.23611921183911</v>
      </c>
      <c r="AE28" s="7">
        <v>3.7773603689394974E-15</v>
      </c>
      <c r="AF28" s="7">
        <v>-8.8821769967051632E-3</v>
      </c>
      <c r="AG28" s="7">
        <v>1.2488348723206361E-2</v>
      </c>
      <c r="AH28" s="7">
        <v>-3.3658060433761121E-2</v>
      </c>
      <c r="AI28" s="7">
        <v>1.6298769005400657E-2</v>
      </c>
      <c r="AJ28">
        <v>3.6061717265011978E-3</v>
      </c>
      <c r="AK28">
        <v>3.9869341626218462E-2</v>
      </c>
      <c r="AL28">
        <v>50.536233556610085</v>
      </c>
      <c r="AM28">
        <v>18.561465148380641</v>
      </c>
      <c r="AN28">
        <v>29.896244133350141</v>
      </c>
      <c r="AO28">
        <v>-6.3186672616147552</v>
      </c>
      <c r="AP28">
        <v>32.716778982100337</v>
      </c>
      <c r="AQ28">
        <v>15.740930299630449</v>
      </c>
      <c r="AR28">
        <v>8.4879243412349439</v>
      </c>
      <c r="AS28">
        <v>-65.94490939114948</v>
      </c>
      <c r="AT28" s="23">
        <v>15.847729834970657</v>
      </c>
      <c r="AU28" s="23">
        <v>32.716778982100337</v>
      </c>
      <c r="AV28" s="23">
        <v>-5.1267930872844758E-13</v>
      </c>
      <c r="AW28" s="23">
        <v>-0.1072934738305269</v>
      </c>
      <c r="AX28" s="23">
        <v>0.10862885653559556</v>
      </c>
      <c r="AY28" s="23">
        <v>-0.24042939150593176</v>
      </c>
      <c r="AZ28">
        <v>0.13192759344068616</v>
      </c>
      <c r="BA28">
        <v>1.3353827050686662E-3</v>
      </c>
      <c r="BB28">
        <v>0.32315436721580842</v>
      </c>
      <c r="BC28">
        <v>18.311425971702313</v>
      </c>
      <c r="BD28">
        <v>54.065866728915303</v>
      </c>
      <c r="BE28">
        <v>74.226492056897797</v>
      </c>
      <c r="BF28">
        <v>-10.06267584404053</v>
      </c>
      <c r="BG28">
        <v>78.389428620033726</v>
      </c>
      <c r="BH28">
        <v>49.902930165779367</v>
      </c>
      <c r="BI28">
        <v>14.24324922712718</v>
      </c>
      <c r="BJ28" s="7">
        <v>-67.525083544295569</v>
      </c>
      <c r="BK28" s="7">
        <v>28.486498454254356</v>
      </c>
      <c r="BL28" s="7">
        <v>78.389428620033726</v>
      </c>
      <c r="BM28" s="7">
        <v>3.2100190561212827E-14</v>
      </c>
      <c r="BN28" s="7">
        <v>-0.12693641281029797</v>
      </c>
      <c r="BO28" s="7">
        <v>0.13050031858932981</v>
      </c>
      <c r="BP28" s="23">
        <v>-0.25629774490415086</v>
      </c>
      <c r="BQ28" s="23">
        <v>0.14830511259158219</v>
      </c>
      <c r="BR28" s="23">
        <v>3.5639057790318451E-3</v>
      </c>
      <c r="BS28" s="23">
        <v>0.36326602472110886</v>
      </c>
      <c r="BT28" s="23">
        <v>49.902930165779388</v>
      </c>
    </row>
    <row r="29" spans="1:72">
      <c r="A29">
        <v>2</v>
      </c>
      <c r="B29">
        <v>28</v>
      </c>
      <c r="C29">
        <v>7.1999999999999993</v>
      </c>
      <c r="D29" s="23">
        <v>1.9124999999999999</v>
      </c>
      <c r="E29" s="23">
        <v>42.015038439730553</v>
      </c>
      <c r="F29" s="23">
        <v>56.87613030632393</v>
      </c>
      <c r="G29" s="23">
        <v>-9.5797238876056809</v>
      </c>
      <c r="H29" s="23">
        <v>61.569285236608252</v>
      </c>
      <c r="I29" s="23">
        <v>37.321883509446238</v>
      </c>
      <c r="J29" s="23">
        <v>12.123700863581007</v>
      </c>
      <c r="K29" s="23">
        <v>-63.899533954915761</v>
      </c>
      <c r="L29" s="23">
        <v>24.247401727161975</v>
      </c>
      <c r="M29">
        <v>61.569285236608252</v>
      </c>
      <c r="N29" s="7">
        <v>7.454713929488932E-14</v>
      </c>
      <c r="O29" s="7">
        <v>-1.5938664030989147E-2</v>
      </c>
      <c r="P29" s="7">
        <v>1.8662925076099197E-2</v>
      </c>
      <c r="Q29" s="7">
        <v>-4.3268944213430596E-2</v>
      </c>
      <c r="R29" s="7">
        <v>2.2627215796327284E-2</v>
      </c>
      <c r="S29" s="7">
        <v>2.7242610451100498E-3</v>
      </c>
      <c r="T29" s="23">
        <v>5.5402811319289057E-2</v>
      </c>
      <c r="U29" s="23">
        <v>37.321883509446309</v>
      </c>
      <c r="V29" s="23">
        <v>62.855353746782924</v>
      </c>
      <c r="W29" s="23">
        <v>66.379360324210538</v>
      </c>
      <c r="X29" s="23">
        <v>-14.202300384444003</v>
      </c>
      <c r="Y29" s="23">
        <v>78.9285411863424</v>
      </c>
      <c r="Z29" s="23">
        <v>50.306172884651048</v>
      </c>
      <c r="AA29" s="23">
        <v>14.311184150845676</v>
      </c>
      <c r="AB29" s="23">
        <v>-48.5361213102344</v>
      </c>
      <c r="AC29" s="23">
        <v>28.622368301691335</v>
      </c>
      <c r="AD29" s="7">
        <v>78.9285411863424</v>
      </c>
      <c r="AE29" s="7">
        <v>9.27912260917374E-14</v>
      </c>
      <c r="AF29" s="7">
        <v>-2.055032276652961E-3</v>
      </c>
      <c r="AG29" s="7">
        <v>5.6458500157658643E-3</v>
      </c>
      <c r="AH29" s="7">
        <v>-5.2308558109972238E-2</v>
      </c>
      <c r="AI29" s="7">
        <v>2.1601646659088061E-2</v>
      </c>
      <c r="AJ29">
        <v>3.5908177391129033E-3</v>
      </c>
      <c r="AK29">
        <v>5.2872382579433969E-2</v>
      </c>
      <c r="AL29">
        <v>50.306172884651097</v>
      </c>
      <c r="AM29">
        <v>19.72457799587125</v>
      </c>
      <c r="AN29">
        <v>23.465446759477288</v>
      </c>
      <c r="AO29">
        <v>-7.8894841875370751</v>
      </c>
      <c r="AP29">
        <v>29.703186371985712</v>
      </c>
      <c r="AQ29">
        <v>13.486838383362826</v>
      </c>
      <c r="AR29">
        <v>8.1081739943114428</v>
      </c>
      <c r="AS29">
        <v>-51.6687029104244</v>
      </c>
      <c r="AT29" s="23">
        <v>14.752455590793099</v>
      </c>
      <c r="AU29" s="23">
        <v>29.703186371985712</v>
      </c>
      <c r="AV29" s="23">
        <v>9.8574794160644075E-14</v>
      </c>
      <c r="AW29" s="23">
        <v>-4.1420979542238515E-2</v>
      </c>
      <c r="AX29" s="23">
        <v>4.2626330986302301E-2</v>
      </c>
      <c r="AY29" s="23">
        <v>-0.35408162175438834</v>
      </c>
      <c r="AZ29">
        <v>0.14856997765475138</v>
      </c>
      <c r="BA29">
        <v>1.2053514440637861E-3</v>
      </c>
      <c r="BB29">
        <v>0.36391997097067741</v>
      </c>
      <c r="BC29">
        <v>17.077547447844996</v>
      </c>
      <c r="BD29">
        <v>57.855089842900753</v>
      </c>
      <c r="BE29">
        <v>73.1054895591964</v>
      </c>
      <c r="BF29">
        <v>-12.25736325790532</v>
      </c>
      <c r="BG29">
        <v>79.915892456491278</v>
      </c>
      <c r="BH29">
        <v>51.044686945605747</v>
      </c>
      <c r="BI29">
        <v>14.435602755442765</v>
      </c>
      <c r="BJ29" s="7">
        <v>-60.942693285127298</v>
      </c>
      <c r="BK29" s="7">
        <v>28.871205510885463</v>
      </c>
      <c r="BL29" s="7">
        <v>79.915892456491278</v>
      </c>
      <c r="BM29" s="7">
        <v>1.8352507014096631E-14</v>
      </c>
      <c r="BN29" s="7">
        <v>-9.1451464716051173E-2</v>
      </c>
      <c r="BO29" s="7">
        <v>9.509157004300528E-2</v>
      </c>
      <c r="BP29" s="23">
        <v>-0.29963400385077849</v>
      </c>
      <c r="BQ29" s="23">
        <v>0.14409675966151894</v>
      </c>
      <c r="BR29" s="23">
        <v>3.6401053269541073E-3</v>
      </c>
      <c r="BS29" s="23">
        <v>0.35295727798243071</v>
      </c>
      <c r="BT29" s="23">
        <v>51.044686945605747</v>
      </c>
    </row>
    <row r="30" spans="1:72">
      <c r="A30">
        <v>2</v>
      </c>
      <c r="B30">
        <v>29</v>
      </c>
      <c r="C30">
        <v>8</v>
      </c>
      <c r="D30" s="23">
        <v>1.6875</v>
      </c>
      <c r="E30" s="23">
        <v>39.657838724742696</v>
      </c>
      <c r="F30" s="23">
        <v>51.774843783462821</v>
      </c>
      <c r="G30" s="23">
        <v>-9.87574181829339</v>
      </c>
      <c r="H30" s="23">
        <v>57.302355640415726</v>
      </c>
      <c r="I30" s="23">
        <v>34.130326867789769</v>
      </c>
      <c r="J30" s="23">
        <v>11.586014386312979</v>
      </c>
      <c r="K30" s="23">
        <v>-60.763999189682373</v>
      </c>
      <c r="L30" s="23">
        <v>23.17202877262595</v>
      </c>
      <c r="M30">
        <v>57.302355640415726</v>
      </c>
      <c r="N30" s="7">
        <v>6.07413425113279E-15</v>
      </c>
      <c r="O30" s="7">
        <v>-4.3766036855160525E-3</v>
      </c>
      <c r="P30" s="7">
        <v>6.8878638730359267E-3</v>
      </c>
      <c r="Q30" s="7">
        <v>-1.7830853555056651E-2</v>
      </c>
      <c r="R30" s="7">
        <v>8.6306595968097029E-3</v>
      </c>
      <c r="S30" s="7">
        <v>2.5112601875198742E-3</v>
      </c>
      <c r="T30" s="23">
        <v>2.1090935680513238E-2</v>
      </c>
      <c r="U30" s="23">
        <v>34.130326867789769</v>
      </c>
      <c r="V30" s="23">
        <v>61.446125419202687</v>
      </c>
      <c r="W30" s="23">
        <v>68.664396004776975</v>
      </c>
      <c r="X30" s="23">
        <v>-13.913851508528506</v>
      </c>
      <c r="Y30" s="23">
        <v>79.429582308608673</v>
      </c>
      <c r="Z30" s="23">
        <v>50.68093911537099</v>
      </c>
      <c r="AA30" s="23">
        <v>14.374321596618842</v>
      </c>
      <c r="AB30" s="23">
        <v>-52.270778166678063</v>
      </c>
      <c r="AC30" s="23">
        <v>28.748643193237676</v>
      </c>
      <c r="AD30" s="7">
        <v>79.429582308608673</v>
      </c>
      <c r="AE30" s="7">
        <v>-3.4355331079982676E-14</v>
      </c>
      <c r="AF30" s="7">
        <v>-2.4146002435534819E-3</v>
      </c>
      <c r="AG30" s="7">
        <v>6.0304294543404883E-3</v>
      </c>
      <c r="AH30" s="7">
        <v>-3.1963130792757984E-2</v>
      </c>
      <c r="AI30" s="7">
        <v>1.3523549400339015E-2</v>
      </c>
      <c r="AJ30">
        <v>3.6158292107870064E-3</v>
      </c>
      <c r="AK30">
        <v>3.3059949435431155E-2</v>
      </c>
      <c r="AL30">
        <v>50.68093911537099</v>
      </c>
      <c r="AM30">
        <v>21.310292071960955</v>
      </c>
      <c r="AN30">
        <v>21.34492336561809</v>
      </c>
      <c r="AO30">
        <v>-8.0696007112927575</v>
      </c>
      <c r="AP30">
        <v>29.397227007908537</v>
      </c>
      <c r="AQ30">
        <v>13.257988429670508</v>
      </c>
      <c r="AR30">
        <v>8.0696192891190144</v>
      </c>
      <c r="AS30">
        <v>-45.061472184040916</v>
      </c>
      <c r="AT30" s="23">
        <v>14.79953722533917</v>
      </c>
      <c r="AU30" s="23">
        <v>29.397227007908537</v>
      </c>
      <c r="AV30" s="23">
        <v>-2.8611661651023468E-14</v>
      </c>
      <c r="AW30" s="23">
        <v>2.7043493989462275E-4</v>
      </c>
      <c r="AX30" s="23">
        <v>9.1191780147393446E-4</v>
      </c>
      <c r="AY30" s="23">
        <v>-0.26027909165033947</v>
      </c>
      <c r="AZ30">
        <v>0.10625918237701404</v>
      </c>
      <c r="BA30">
        <v>1.1823527413685573E-3</v>
      </c>
      <c r="BB30">
        <v>0.26027988214725223</v>
      </c>
      <c r="BC30">
        <v>16.462421630854674</v>
      </c>
      <c r="BD30">
        <v>66.927854826278946</v>
      </c>
      <c r="BE30">
        <v>72.371260046451269</v>
      </c>
      <c r="BF30">
        <v>-14.78836226621733</v>
      </c>
      <c r="BG30">
        <v>84.686289914354816</v>
      </c>
      <c r="BH30">
        <v>54.612824958375313</v>
      </c>
      <c r="BI30">
        <v>15.036732477989752</v>
      </c>
      <c r="BJ30" s="7">
        <v>-50.214110863098419</v>
      </c>
      <c r="BK30" s="7">
        <v>30.073464955979453</v>
      </c>
      <c r="BL30" s="7">
        <v>84.686289914354816</v>
      </c>
      <c r="BM30" s="7">
        <v>-4.8956498577279461E-14</v>
      </c>
      <c r="BN30" s="7">
        <v>-1.7618679704069402E-2</v>
      </c>
      <c r="BO30" s="7">
        <v>2.1496918500691548E-2</v>
      </c>
      <c r="BP30" s="23">
        <v>-0.21208117875577123</v>
      </c>
      <c r="BQ30" s="23">
        <v>8.8046834113134451E-2</v>
      </c>
      <c r="BR30" s="23">
        <v>3.8782387966221459E-3</v>
      </c>
      <c r="BS30" s="23">
        <v>0.21565819345750276</v>
      </c>
      <c r="BT30" s="23">
        <v>54.612824958375313</v>
      </c>
    </row>
    <row r="31" spans="1:72">
      <c r="A31">
        <v>2</v>
      </c>
      <c r="B31">
        <v>30</v>
      </c>
      <c r="C31">
        <v>8.8000000000000007</v>
      </c>
      <c r="D31" s="23">
        <v>1.4624999999999999</v>
      </c>
      <c r="E31" s="23">
        <v>48.566590419428778</v>
      </c>
      <c r="F31" s="23">
        <v>43.272607648972667</v>
      </c>
      <c r="G31" s="23">
        <v>-11.244806449236298</v>
      </c>
      <c r="H31" s="23">
        <v>57.47175188439526</v>
      </c>
      <c r="I31" s="23">
        <v>34.257031022465071</v>
      </c>
      <c r="J31" s="23">
        <v>11.607360430965095</v>
      </c>
      <c r="K31" s="23">
        <v>-38.376952956522707</v>
      </c>
      <c r="L31" s="23">
        <v>23.159710685825353</v>
      </c>
      <c r="M31">
        <v>57.47175188439526</v>
      </c>
      <c r="N31" s="7">
        <v>-7.2485420443690884E-15</v>
      </c>
      <c r="O31" s="7">
        <v>1.3658514039614417E-3</v>
      </c>
      <c r="P31" s="7">
        <v>1.1560731778558885E-3</v>
      </c>
      <c r="Q31" s="7">
        <v>-1.7431373356334564E-3</v>
      </c>
      <c r="R31" s="7">
        <v>9.3117928878314797E-4</v>
      </c>
      <c r="S31" s="7">
        <v>2.5219245818173305E-3</v>
      </c>
      <c r="T31" s="23">
        <v>1.755714861538541E-3</v>
      </c>
      <c r="U31" s="23">
        <v>34.257031022465071</v>
      </c>
      <c r="V31" s="23">
        <v>48.204195130321239</v>
      </c>
      <c r="W31" s="23">
        <v>69.886063984509263</v>
      </c>
      <c r="X31" s="23">
        <v>-8.0581699025239786</v>
      </c>
      <c r="Y31" s="23">
        <v>72.552903668292871</v>
      </c>
      <c r="Z31" s="23">
        <v>45.537355446537617</v>
      </c>
      <c r="AA31" s="23">
        <v>13.507774110877627</v>
      </c>
      <c r="AB31" s="23">
        <v>-71.688112999717475</v>
      </c>
      <c r="AC31" s="23">
        <v>27.015548221755235</v>
      </c>
      <c r="AD31" s="7">
        <v>72.552903668292871</v>
      </c>
      <c r="AE31" s="7">
        <v>1.0322472043799991E-14</v>
      </c>
      <c r="AF31" s="7">
        <v>-4.5562629439756608E-3</v>
      </c>
      <c r="AG31" s="7">
        <v>7.8288152352030214E-3</v>
      </c>
      <c r="AH31" s="7">
        <v>-9.3423149132363052E-3</v>
      </c>
      <c r="AI31" s="7">
        <v>6.3801629499660624E-3</v>
      </c>
      <c r="AJ31">
        <v>3.2725522912273606E-3</v>
      </c>
      <c r="AK31">
        <v>1.5513510545406718E-2</v>
      </c>
      <c r="AL31">
        <v>45.537355446537617</v>
      </c>
      <c r="AM31">
        <v>18.375158006008139</v>
      </c>
      <c r="AN31">
        <v>16.998646546624329</v>
      </c>
      <c r="AO31">
        <v>-7.5132400530084933</v>
      </c>
      <c r="AP31">
        <v>25.231600550176147</v>
      </c>
      <c r="AQ31">
        <v>10.142204002456316</v>
      </c>
      <c r="AR31">
        <v>7.5446982738599155</v>
      </c>
      <c r="AS31">
        <v>-42.382993552582782</v>
      </c>
      <c r="AT31" s="23">
        <v>13.694109959564162</v>
      </c>
      <c r="AU31" s="23">
        <v>25.231600550176147</v>
      </c>
      <c r="AV31" s="23">
        <v>-1.6182367945649645E-14</v>
      </c>
      <c r="AW31" s="23">
        <v>5.094503132438484E-3</v>
      </c>
      <c r="AX31" s="23">
        <v>-4.1151699617890036E-3</v>
      </c>
      <c r="AY31" s="23">
        <v>-0.10126370514009767</v>
      </c>
      <c r="AZ31">
        <v>4.1511997773781999E-2</v>
      </c>
      <c r="BA31">
        <v>9.7933317064948042E-4</v>
      </c>
      <c r="BB31">
        <v>0.10168164070865093</v>
      </c>
      <c r="BC31">
        <v>13.592853979839999</v>
      </c>
      <c r="BD31">
        <v>76.879158713371865</v>
      </c>
      <c r="BE31">
        <v>69.37254924972666</v>
      </c>
      <c r="BF31">
        <v>-15.077816736170437</v>
      </c>
      <c r="BG31">
        <v>88.663802814630898</v>
      </c>
      <c r="BH31">
        <v>57.587905148467577</v>
      </c>
      <c r="BI31">
        <v>15.537948833081661</v>
      </c>
      <c r="BJ31" s="7">
        <v>-38.010764594809572</v>
      </c>
      <c r="BK31" s="7">
        <v>31.075897666163311</v>
      </c>
      <c r="BL31" s="7">
        <v>88.663802814630898</v>
      </c>
      <c r="BM31" s="7">
        <v>-7.9836311173142605E-14</v>
      </c>
      <c r="BN31" s="7">
        <v>1.5777204791244438E-2</v>
      </c>
      <c r="BO31" s="7">
        <v>-1.1700412529013127E-2</v>
      </c>
      <c r="BP31" s="23">
        <v>-0.110817411252709</v>
      </c>
      <c r="BQ31" s="23">
        <v>4.6620914778551341E-2</v>
      </c>
      <c r="BR31" s="23">
        <v>4.0767922622313105E-3</v>
      </c>
      <c r="BS31" s="23">
        <v>0.11417319339648231</v>
      </c>
      <c r="BT31" s="23">
        <v>57.587905148467577</v>
      </c>
    </row>
    <row r="32" spans="1:72">
      <c r="A32">
        <v>2</v>
      </c>
      <c r="B32">
        <v>31</v>
      </c>
      <c r="C32">
        <v>9.6</v>
      </c>
      <c r="D32" s="23">
        <v>1.2375</v>
      </c>
      <c r="E32" s="23">
        <v>54.236668241417348</v>
      </c>
      <c r="F32" s="23">
        <v>41.724274226007871</v>
      </c>
      <c r="G32" s="23">
        <v>-10.137390353415238</v>
      </c>
      <c r="H32" s="23">
        <v>59.892930433085759</v>
      </c>
      <c r="I32" s="23">
        <v>36.068012034339453</v>
      </c>
      <c r="J32" s="23">
        <v>11.912459199373153</v>
      </c>
      <c r="K32" s="23">
        <v>-29.159786200158759</v>
      </c>
      <c r="L32" s="23">
        <v>23.824918398746306</v>
      </c>
      <c r="M32">
        <v>59.892930433085759</v>
      </c>
      <c r="N32" s="7">
        <v>-1.1071872585421971E-14</v>
      </c>
      <c r="O32" s="7">
        <v>2.7111738572921837E-3</v>
      </c>
      <c r="P32" s="7">
        <v>-7.0594767256887116E-5</v>
      </c>
      <c r="Q32" s="7">
        <v>-4.9058642732347328E-3</v>
      </c>
      <c r="R32" s="7">
        <v>2.385021322691912E-3</v>
      </c>
      <c r="S32" s="7">
        <v>2.6405790900352966E-3</v>
      </c>
      <c r="T32" s="23">
        <v>5.6396578750777587E-3</v>
      </c>
      <c r="U32" s="23">
        <v>36.068012034339461</v>
      </c>
      <c r="V32" s="23">
        <v>27.342705262215588</v>
      </c>
      <c r="W32" s="23">
        <v>44.341393810274539</v>
      </c>
      <c r="X32" s="23">
        <v>-2.2188320717473049</v>
      </c>
      <c r="Y32" s="23">
        <v>44.626243799300276</v>
      </c>
      <c r="Z32" s="23">
        <v>26.138292659683096</v>
      </c>
      <c r="AA32" s="23">
        <v>9.2439755698085904</v>
      </c>
      <c r="AB32" s="23">
        <v>-82.684476581560617</v>
      </c>
      <c r="AC32" s="23">
        <v>18.045750305063514</v>
      </c>
      <c r="AD32" s="7">
        <v>44.626243799300276</v>
      </c>
      <c r="AE32" s="7">
        <v>-1.7041210341824622</v>
      </c>
      <c r="AF32" s="7">
        <v>3.8202125109524954E-4</v>
      </c>
      <c r="AG32" s="7">
        <v>1.574426583548214E-3</v>
      </c>
      <c r="AH32" s="7">
        <v>-5.0139988736957856E-4</v>
      </c>
      <c r="AI32" s="7">
        <v>7.0108586815305341E-4</v>
      </c>
      <c r="AJ32">
        <v>1.9564478346434633E-3</v>
      </c>
      <c r="AK32">
        <v>1.2935348174349581E-3</v>
      </c>
      <c r="AL32">
        <v>26.138292659683096</v>
      </c>
      <c r="AM32">
        <v>38.840801414333626</v>
      </c>
      <c r="AN32">
        <v>26.436744456622783</v>
      </c>
      <c r="AO32">
        <v>-7.4588252637956733</v>
      </c>
      <c r="AP32">
        <v>42.339248777846464</v>
      </c>
      <c r="AQ32">
        <v>22.938297093109938</v>
      </c>
      <c r="AR32">
        <v>9.7004758423682631</v>
      </c>
      <c r="AS32">
        <v>-25.128203812122454</v>
      </c>
      <c r="AT32" s="23">
        <v>19.400951684736519</v>
      </c>
      <c r="AU32" s="23">
        <v>42.339248777846464</v>
      </c>
      <c r="AV32" s="23">
        <v>1.3598497328182191E-14</v>
      </c>
      <c r="AW32" s="23">
        <v>5.4335956792401332E-3</v>
      </c>
      <c r="AX32" s="23">
        <v>-3.669278819958812E-3</v>
      </c>
      <c r="AY32" s="23">
        <v>-1.1083953424540594E-2</v>
      </c>
      <c r="AZ32">
        <v>5.8701781961245014E-3</v>
      </c>
      <c r="BA32">
        <v>1.7643168592813212E-3</v>
      </c>
      <c r="BB32">
        <v>1.4342815193174301E-2</v>
      </c>
      <c r="BC32">
        <v>22.938297093109963</v>
      </c>
      <c r="BD32">
        <v>80.375083623264089</v>
      </c>
      <c r="BE32">
        <v>67.283545732822887</v>
      </c>
      <c r="BF32">
        <v>-14.203624412911129</v>
      </c>
      <c r="BG32">
        <v>89.468689267433547</v>
      </c>
      <c r="BH32">
        <v>58.189940088653429</v>
      </c>
      <c r="BI32">
        <v>15.639374589390059</v>
      </c>
      <c r="BJ32" s="7">
        <v>-32.62864576149255</v>
      </c>
      <c r="BK32" s="7">
        <v>31.278749178780082</v>
      </c>
      <c r="BL32" s="7">
        <v>89.468689267433547</v>
      </c>
      <c r="BM32" s="7">
        <v>9.3356745944905839E-14</v>
      </c>
      <c r="BN32" s="7">
        <v>1.4228537611303228E-2</v>
      </c>
      <c r="BO32" s="7">
        <v>-1.0111566222408414E-2</v>
      </c>
      <c r="BP32" s="23">
        <v>-5.3049056488112388E-2</v>
      </c>
      <c r="BQ32" s="23">
        <v>2.3847756242186467E-2</v>
      </c>
      <c r="BR32" s="23">
        <v>4.1169713888948144E-3</v>
      </c>
      <c r="BS32" s="23">
        <v>5.8366454825651379E-2</v>
      </c>
      <c r="BT32" s="23">
        <v>58.189940088653493</v>
      </c>
    </row>
    <row r="33" spans="1:72">
      <c r="A33">
        <v>2</v>
      </c>
      <c r="B33">
        <v>32</v>
      </c>
      <c r="C33">
        <v>10.4</v>
      </c>
      <c r="D33" s="23">
        <v>1.125</v>
      </c>
      <c r="E33" s="23">
        <v>53.780644718512704</v>
      </c>
      <c r="F33" s="23">
        <v>63.442030359926541</v>
      </c>
      <c r="G33" s="23">
        <v>-11.303445065861274</v>
      </c>
      <c r="H33" s="23">
        <v>70.903752415271143</v>
      </c>
      <c r="I33" s="23">
        <v>44.303831546969604</v>
      </c>
      <c r="J33" s="23">
        <v>13.299960434150769</v>
      </c>
      <c r="K33" s="23">
        <v>-56.570075357389754</v>
      </c>
      <c r="L33" s="23">
        <v>25.651805358944795</v>
      </c>
      <c r="M33">
        <v>70.903752415271143</v>
      </c>
      <c r="N33" s="7">
        <v>-1.9346503565831341E-14</v>
      </c>
      <c r="O33" s="7">
        <v>1.2114484088473496E-3</v>
      </c>
      <c r="P33" s="7">
        <v>2.0190817236608286E-3</v>
      </c>
      <c r="Q33" s="7">
        <v>-1.8886724218345437E-3</v>
      </c>
      <c r="R33" s="7">
        <v>1.1327054682785961E-3</v>
      </c>
      <c r="S33" s="7">
        <v>3.2305301325081782E-3</v>
      </c>
      <c r="T33" s="23">
        <v>2.0541068833424829E-3</v>
      </c>
      <c r="U33" s="23">
        <v>44.303831546969604</v>
      </c>
      <c r="V33" s="23">
        <v>38.584219439465826</v>
      </c>
      <c r="W33" s="23">
        <v>30.35522170504505</v>
      </c>
      <c r="X33" s="23">
        <v>-9.0753204142229933</v>
      </c>
      <c r="Y33" s="23">
        <v>44.434184509120691</v>
      </c>
      <c r="Z33" s="23">
        <v>24.50525663539019</v>
      </c>
      <c r="AA33" s="23">
        <v>9.9644639368652506</v>
      </c>
      <c r="AB33" s="23">
        <v>-32.805888512992887</v>
      </c>
      <c r="AC33" s="23">
        <v>19.928927873730505</v>
      </c>
      <c r="AD33" s="7">
        <v>44.434184509120691</v>
      </c>
      <c r="AE33" s="7">
        <v>-3.7895034332713351E-15</v>
      </c>
      <c r="AF33" s="7">
        <v>1.6167237603544697E-3</v>
      </c>
      <c r="AG33" s="7">
        <v>2.5217019524355209E-4</v>
      </c>
      <c r="AH33" s="7">
        <v>-3.2195892509440487E-3</v>
      </c>
      <c r="AI33" s="7">
        <v>1.4939888581286332E-3</v>
      </c>
      <c r="AJ33">
        <v>1.8688939555980219E-3</v>
      </c>
      <c r="AK33">
        <v>3.4968216106703778E-3</v>
      </c>
      <c r="AL33">
        <v>24.50525663539019</v>
      </c>
      <c r="AM33">
        <v>52.769324448201949</v>
      </c>
      <c r="AN33">
        <v>31.282697174225788</v>
      </c>
      <c r="AO33">
        <v>-2.6020695345121001</v>
      </c>
      <c r="AP33">
        <v>53.079949193760157</v>
      </c>
      <c r="AQ33">
        <v>30.972072428667577</v>
      </c>
      <c r="AR33">
        <v>11.05393838254629</v>
      </c>
      <c r="AS33">
        <v>-6.807527792148651</v>
      </c>
      <c r="AT33" s="23">
        <v>22.10787676509258</v>
      </c>
      <c r="AU33" s="23">
        <v>53.079949193760157</v>
      </c>
      <c r="AV33" s="23">
        <v>1.9272777818102327E-15</v>
      </c>
      <c r="AW33" s="23">
        <v>3.4064440574619013E-3</v>
      </c>
      <c r="AX33" s="23">
        <v>-1.1059621764399931E-3</v>
      </c>
      <c r="AY33" s="23">
        <v>-1.1199827167714426E-3</v>
      </c>
      <c r="AZ33">
        <v>1.9740079196309155E-3</v>
      </c>
      <c r="BA33">
        <v>2.3004818810219083E-3</v>
      </c>
      <c r="BB33">
        <v>4.6493194454267622E-3</v>
      </c>
      <c r="BC33">
        <v>30.972072428667577</v>
      </c>
      <c r="BD33">
        <v>65.989045624450725</v>
      </c>
      <c r="BE33">
        <v>55.610248598921658</v>
      </c>
      <c r="BF33">
        <v>-12.744731276024137</v>
      </c>
      <c r="BG33">
        <v>74.560389541597104</v>
      </c>
      <c r="BH33">
        <v>47.038904681775264</v>
      </c>
      <c r="BI33">
        <v>13.76074242991092</v>
      </c>
      <c r="BJ33" s="7">
        <v>-33.922417134963794</v>
      </c>
      <c r="BK33" s="7">
        <v>27.521484859821836</v>
      </c>
      <c r="BL33" s="7">
        <v>74.560389541597104</v>
      </c>
      <c r="BM33" s="7">
        <v>1.3949778832067494E-14</v>
      </c>
      <c r="BN33" s="7">
        <v>4.0680716170665571E-3</v>
      </c>
      <c r="BO33" s="7">
        <v>-6.9530763896360494E-4</v>
      </c>
      <c r="BP33" s="23">
        <v>-1.1794003125691326E-2</v>
      </c>
      <c r="BQ33" s="23">
        <v>5.2532551382123193E-3</v>
      </c>
      <c r="BR33" s="23">
        <v>3.3727639781029519E-3</v>
      </c>
      <c r="BS33" s="23">
        <v>1.2719602653604995E-2</v>
      </c>
      <c r="BT33" s="23">
        <v>47.038904681775264</v>
      </c>
    </row>
    <row r="34" spans="1:72">
      <c r="A34">
        <v>2</v>
      </c>
      <c r="B34">
        <v>33</v>
      </c>
      <c r="C34">
        <v>11.2</v>
      </c>
      <c r="D34" s="23">
        <v>1.125</v>
      </c>
      <c r="E34" s="23">
        <v>49.085847096106214</v>
      </c>
      <c r="F34" s="23">
        <v>50.146046238424745</v>
      </c>
      <c r="G34" s="23">
        <v>-7.8107989170340231</v>
      </c>
      <c r="H34" s="23">
        <v>57.444713190651079</v>
      </c>
      <c r="I34" s="23">
        <v>34.236806755657867</v>
      </c>
      <c r="J34" s="23">
        <v>11.603953217496606</v>
      </c>
      <c r="K34" s="23">
        <v>-46.941284435285517</v>
      </c>
      <c r="L34" s="23">
        <v>20.503333881441122</v>
      </c>
      <c r="M34">
        <v>57.444713190651079</v>
      </c>
      <c r="N34" s="7">
        <v>-8.1731496570647266E-15</v>
      </c>
      <c r="O34" s="7">
        <v>1.2823290012865275E-3</v>
      </c>
      <c r="P34" s="7">
        <v>1.3870450005172481E-3</v>
      </c>
      <c r="Q34" s="7">
        <v>-1.2344071419611599E-3</v>
      </c>
      <c r="R34" s="7">
        <v>8.0724968116592337E-4</v>
      </c>
      <c r="S34" s="7">
        <v>2.6693740018037754E-3</v>
      </c>
      <c r="T34" s="23">
        <v>1.2388407616072405E-3</v>
      </c>
      <c r="U34" s="23">
        <v>34.236806755657867</v>
      </c>
      <c r="V34" s="23">
        <v>43.699598549525255</v>
      </c>
      <c r="W34" s="23">
        <v>41.843390387440657</v>
      </c>
      <c r="X34" s="23">
        <v>-8.5940008875118359</v>
      </c>
      <c r="Y34" s="23">
        <v>51.415465109328608</v>
      </c>
      <c r="Z34" s="23">
        <v>29.72707995460863</v>
      </c>
      <c r="AA34" s="23">
        <v>10.844192577359989</v>
      </c>
      <c r="AB34" s="23">
        <v>-41.918131989489268</v>
      </c>
      <c r="AC34" s="23">
        <v>19.857276634251232</v>
      </c>
      <c r="AD34" s="7">
        <v>51.415465109328608</v>
      </c>
      <c r="AE34" s="7">
        <v>-4.3307371577760989E-15</v>
      </c>
      <c r="AF34" s="7">
        <v>1.2159691869262604E-3</v>
      </c>
      <c r="AG34" s="7">
        <v>1.0894321909052308E-3</v>
      </c>
      <c r="AH34" s="7">
        <v>-1.3170196593331445E-3</v>
      </c>
      <c r="AI34" s="7">
        <v>7.6617856550122946E-4</v>
      </c>
      <c r="AJ34">
        <v>2.3054013778314912E-3</v>
      </c>
      <c r="AK34">
        <v>1.3230844245292958E-3</v>
      </c>
      <c r="AL34">
        <v>29.72707995460863</v>
      </c>
      <c r="AM34">
        <v>53.229251207941523</v>
      </c>
      <c r="AN34">
        <v>36.194795609122451</v>
      </c>
      <c r="AO34">
        <v>-4.4480400999751861</v>
      </c>
      <c r="AP34">
        <v>54.320781398929185</v>
      </c>
      <c r="AQ34">
        <v>31.90018389062427</v>
      </c>
      <c r="AR34">
        <v>11.210298754152458</v>
      </c>
      <c r="AS34">
        <v>-13.787690212452652</v>
      </c>
      <c r="AT34" s="23">
        <v>21.003045545508098</v>
      </c>
      <c r="AU34" s="23">
        <v>54.320781398929185</v>
      </c>
      <c r="AV34" s="23">
        <v>2.1033522146218786E-15</v>
      </c>
      <c r="AW34" s="23">
        <v>1.8792794520463983E-3</v>
      </c>
      <c r="AX34" s="23">
        <v>5.4720516210736599E-4</v>
      </c>
      <c r="AY34" s="23">
        <v>-6.9566295481794497E-4</v>
      </c>
      <c r="AZ34">
        <v>8.3874688820726872E-4</v>
      </c>
      <c r="BA34">
        <v>2.4264846141537643E-3</v>
      </c>
      <c r="BB34">
        <v>1.5027870310268887E-3</v>
      </c>
      <c r="BC34">
        <v>31.90018389062427</v>
      </c>
      <c r="BD34">
        <v>38.154685105313696</v>
      </c>
      <c r="BE34">
        <v>29.938090561645168</v>
      </c>
      <c r="BF34">
        <v>-5.759582682516637</v>
      </c>
      <c r="BG34">
        <v>41.121053843299705</v>
      </c>
      <c r="BH34">
        <v>22.027117743524641</v>
      </c>
      <c r="BI34">
        <v>9.546968049887532</v>
      </c>
      <c r="BJ34" s="7">
        <v>-27.249911417667846</v>
      </c>
      <c r="BK34" s="7">
        <v>17.164368643990404</v>
      </c>
      <c r="BL34" s="7">
        <v>41.121053843299705</v>
      </c>
      <c r="BM34" s="7">
        <v>-1.0631252822523862E-14</v>
      </c>
      <c r="BN34" s="7">
        <v>1.1914560962159428E-3</v>
      </c>
      <c r="BO34" s="7">
        <v>6.1094177199372799E-4</v>
      </c>
      <c r="BP34" s="23">
        <v>-8.1384574375026049E-4</v>
      </c>
      <c r="BQ34" s="23">
        <v>5.8909834120881221E-4</v>
      </c>
      <c r="BR34" s="23">
        <v>1.8023978682096707E-3</v>
      </c>
      <c r="BS34" s="23">
        <v>9.9967083344848539E-4</v>
      </c>
      <c r="BT34" s="23">
        <v>22.027117743524641</v>
      </c>
    </row>
    <row r="35" spans="1:72">
      <c r="A35">
        <v>2</v>
      </c>
      <c r="B35">
        <v>34</v>
      </c>
      <c r="C35">
        <v>12</v>
      </c>
      <c r="D35" s="23">
        <v>1.125</v>
      </c>
      <c r="E35" s="23">
        <v>43.154535037036275</v>
      </c>
      <c r="F35" s="23">
        <v>40.09610720691186</v>
      </c>
      <c r="G35" s="23">
        <v>-6.8637670742349588</v>
      </c>
      <c r="H35" s="23">
        <v>48.65737584640361</v>
      </c>
      <c r="I35" s="23">
        <v>27.66409815307513</v>
      </c>
      <c r="J35" s="23">
        <v>10.49663884666424</v>
      </c>
      <c r="K35" s="23">
        <v>-38.719957653992964</v>
      </c>
      <c r="L35" s="23">
        <v>18.527415570700267</v>
      </c>
      <c r="M35">
        <v>48.65737584640361</v>
      </c>
      <c r="N35" s="7">
        <v>3.920475055707584E-15</v>
      </c>
      <c r="O35" s="7">
        <v>1.2216267647519761E-3</v>
      </c>
      <c r="P35" s="7">
        <v>9.9666804318848819E-4</v>
      </c>
      <c r="Q35" s="7">
        <v>-1.0231394706173443E-3</v>
      </c>
      <c r="R35" s="7">
        <v>6.7548724238152209E-4</v>
      </c>
      <c r="S35" s="7">
        <v>2.2182948079404645E-3</v>
      </c>
      <c r="T35" s="23">
        <v>1.0475785425172752E-3</v>
      </c>
      <c r="U35" s="23">
        <v>27.66409815307513</v>
      </c>
      <c r="V35" s="23">
        <v>39.8156716058676</v>
      </c>
      <c r="W35" s="23">
        <v>38.445270864017537</v>
      </c>
      <c r="X35" s="23">
        <v>-5.3996855392141025</v>
      </c>
      <c r="Y35" s="23">
        <v>44.573457866444954</v>
      </c>
      <c r="Z35" s="23">
        <v>24.609429624082264</v>
      </c>
      <c r="AA35" s="23">
        <v>9.9820141211813453</v>
      </c>
      <c r="AB35" s="23">
        <v>-41.384013813828538</v>
      </c>
      <c r="AC35" s="23">
        <v>17.3129708564555</v>
      </c>
      <c r="AD35" s="7">
        <v>44.573457866444954</v>
      </c>
      <c r="AE35" s="7">
        <v>5.8286708792820718E-16</v>
      </c>
      <c r="AF35" s="7">
        <v>1.0768016576325205E-3</v>
      </c>
      <c r="AG35" s="7">
        <v>9.8060578424682878E-4</v>
      </c>
      <c r="AH35" s="7">
        <v>-7.5806652841059724E-4</v>
      </c>
      <c r="AI35" s="7">
        <v>5.7661275781543183E-4</v>
      </c>
      <c r="AJ35">
        <v>2.0574074418793493E-3</v>
      </c>
      <c r="AK35">
        <v>7.6414560625114557E-4</v>
      </c>
      <c r="AL35">
        <v>24.609429624082264</v>
      </c>
      <c r="AM35">
        <v>37.181605099379034</v>
      </c>
      <c r="AN35">
        <v>29.028375456707742</v>
      </c>
      <c r="AO35">
        <v>-1.6516767205933718</v>
      </c>
      <c r="AP35">
        <v>37.503492794910187</v>
      </c>
      <c r="AQ35">
        <v>19.862994166826031</v>
      </c>
      <c r="AR35">
        <v>8.8202493140420781</v>
      </c>
      <c r="AS35">
        <v>-11.027883874178453</v>
      </c>
      <c r="AT35" s="23">
        <v>15.277137630529687</v>
      </c>
      <c r="AU35" s="23">
        <v>37.503492794910187</v>
      </c>
      <c r="AV35" s="23">
        <v>-0.6198276641236633</v>
      </c>
      <c r="AW35" s="23">
        <v>1.1257097106159445E-3</v>
      </c>
      <c r="AX35" s="23">
        <v>5.9574978384231085E-4</v>
      </c>
      <c r="AY35" s="23">
        <v>-2.147179736771392E-4</v>
      </c>
      <c r="AZ35">
        <v>4.6811126334560124E-4</v>
      </c>
      <c r="BA35">
        <v>1.7214594944582554E-3</v>
      </c>
      <c r="BB35">
        <v>5.7180532719268342E-4</v>
      </c>
      <c r="BC35">
        <v>19.862994166826031</v>
      </c>
      <c r="BD35">
        <v>43.448176986414801</v>
      </c>
      <c r="BE35">
        <v>31.449348302178066</v>
      </c>
      <c r="BF35">
        <v>-5.5052625979721377</v>
      </c>
      <c r="BG35">
        <v>45.591298411552636</v>
      </c>
      <c r="BH35">
        <v>25.370748900309465</v>
      </c>
      <c r="BI35">
        <v>10.110274755621585</v>
      </c>
      <c r="BJ35" s="7">
        <v>-21.270264589746596</v>
      </c>
      <c r="BK35" s="7">
        <v>18.568281615784418</v>
      </c>
      <c r="BL35" s="7">
        <v>45.591298411552636</v>
      </c>
      <c r="BM35" s="7">
        <v>1.4259426972529354E-15</v>
      </c>
      <c r="BN35" s="7">
        <v>1.4460900905752807E-3</v>
      </c>
      <c r="BO35" s="7">
        <v>5.5927539320276627E-4</v>
      </c>
      <c r="BP35" s="23">
        <v>-8.1377072933639478E-4</v>
      </c>
      <c r="BQ35" s="23">
        <v>6.8180642600415781E-4</v>
      </c>
      <c r="BR35" s="23">
        <v>2.005365483778047E-3</v>
      </c>
      <c r="BS35" s="23">
        <v>1.2036042154298864E-3</v>
      </c>
      <c r="BT35" s="23">
        <v>25.370748900309465</v>
      </c>
    </row>
    <row r="36" spans="1:72">
      <c r="A36">
        <v>2</v>
      </c>
      <c r="B36">
        <v>35</v>
      </c>
      <c r="C36">
        <v>12.8</v>
      </c>
      <c r="D36" s="23">
        <v>1.125</v>
      </c>
      <c r="E36" s="23">
        <v>37.971864109715902</v>
      </c>
      <c r="F36" s="23">
        <v>39.552869963815631</v>
      </c>
      <c r="G36" s="23">
        <v>-4.4215347634865907</v>
      </c>
      <c r="H36" s="23">
        <v>43.254010894240977</v>
      </c>
      <c r="I36" s="23">
        <v>23.62251628217739</v>
      </c>
      <c r="J36" s="23">
        <v>9.8157473060317937</v>
      </c>
      <c r="K36" s="23">
        <v>-50.068257588738923</v>
      </c>
      <c r="L36" s="23">
        <v>17.021741229921066</v>
      </c>
      <c r="M36">
        <v>43.254010894240977</v>
      </c>
      <c r="N36" s="7">
        <v>-5.0549842089964159E-15</v>
      </c>
      <c r="O36" s="7">
        <v>9.5848344426483921E-4</v>
      </c>
      <c r="P36" s="7">
        <v>1.0644615628493399E-3</v>
      </c>
      <c r="Q36" s="7">
        <v>-5.9276938700152896E-4</v>
      </c>
      <c r="R36" s="7">
        <v>5.3645581909639035E-4</v>
      </c>
      <c r="S36" s="7">
        <v>2.022945007114179E-3</v>
      </c>
      <c r="T36" s="23">
        <v>6.021685044776743E-4</v>
      </c>
      <c r="U36" s="23">
        <v>23.62251628217739</v>
      </c>
      <c r="V36" s="23">
        <v>35.273311009485852</v>
      </c>
      <c r="W36" s="23">
        <v>38.744093651779735</v>
      </c>
      <c r="X36" s="23">
        <v>-3.1531682859206334</v>
      </c>
      <c r="Y36" s="23">
        <v>40.607876302094553</v>
      </c>
      <c r="Z36" s="23">
        <v>22.205221398379674</v>
      </c>
      <c r="AA36" s="23">
        <v>9.2013274518574395</v>
      </c>
      <c r="AB36" s="23">
        <v>-59.413408701250631</v>
      </c>
      <c r="AC36" s="23">
        <v>16.062540507096784</v>
      </c>
      <c r="AD36" s="7">
        <v>40.607876302094553</v>
      </c>
      <c r="AE36" s="7">
        <v>-0.64296986536099165</v>
      </c>
      <c r="AF36" s="7">
        <v>8.4942582472190167E-4</v>
      </c>
      <c r="AG36" s="7">
        <v>1.0750266964710032E-3</v>
      </c>
      <c r="AH36" s="7">
        <v>-4.099118771696834E-4</v>
      </c>
      <c r="AI36" s="7">
        <v>4.9217702367824209E-4</v>
      </c>
      <c r="AJ36">
        <v>1.9244525211929049E-3</v>
      </c>
      <c r="AK36">
        <v>4.6789261629002886E-4</v>
      </c>
      <c r="AL36">
        <v>22.205221398379674</v>
      </c>
      <c r="AM36">
        <v>34.837140885866496</v>
      </c>
      <c r="AN36">
        <v>29.892197894802131</v>
      </c>
      <c r="AO36">
        <v>-1.3424414299543506</v>
      </c>
      <c r="AP36">
        <v>35.178077339615228</v>
      </c>
      <c r="AQ36">
        <v>19.418801634200587</v>
      </c>
      <c r="AR36">
        <v>7.8796378527073205</v>
      </c>
      <c r="AS36">
        <v>-14.249990507803291</v>
      </c>
      <c r="AT36" s="23">
        <v>13.832616702075352</v>
      </c>
      <c r="AU36" s="23">
        <v>35.178077339615228</v>
      </c>
      <c r="AV36" s="23">
        <v>-2.1017253846144333</v>
      </c>
      <c r="AW36" s="23">
        <v>1.0021920513582842E-3</v>
      </c>
      <c r="AX36" s="23">
        <v>6.8077075693910062E-4</v>
      </c>
      <c r="AY36" s="23">
        <v>-1.7451738589406538E-4</v>
      </c>
      <c r="AZ36">
        <v>4.2384927310231047E-4</v>
      </c>
      <c r="BA36">
        <v>1.6829628082973848E-3</v>
      </c>
      <c r="BB36">
        <v>3.6574303340651841E-4</v>
      </c>
      <c r="BC36">
        <v>19.418801634200587</v>
      </c>
      <c r="BD36">
        <v>37.500928123109375</v>
      </c>
      <c r="BE36">
        <v>31.262244122534792</v>
      </c>
      <c r="BF36">
        <v>-2.8363119797332477</v>
      </c>
      <c r="BG36">
        <v>38.597622194908595</v>
      </c>
      <c r="BH36">
        <v>20.628951673693251</v>
      </c>
      <c r="BI36">
        <v>8.9843352606076721</v>
      </c>
      <c r="BJ36" s="7">
        <v>-21.139592364566202</v>
      </c>
      <c r="BK36" s="7">
        <v>15.571121821332241</v>
      </c>
      <c r="BL36" s="7">
        <v>38.597622194908595</v>
      </c>
      <c r="BM36" s="7">
        <v>-0.55984519830268464</v>
      </c>
      <c r="BN36" s="7">
        <v>1.0966784692120479E-3</v>
      </c>
      <c r="BO36" s="7">
        <v>6.9116400917470123E-4</v>
      </c>
      <c r="BP36" s="23">
        <v>-3.6872055736532252E-4</v>
      </c>
      <c r="BQ36" s="23">
        <v>4.771193193236537E-4</v>
      </c>
      <c r="BR36" s="23">
        <v>1.787842478386749E-3</v>
      </c>
      <c r="BS36" s="23">
        <v>5.4808468937124575E-4</v>
      </c>
      <c r="BT36" s="23">
        <v>20.628951673693251</v>
      </c>
    </row>
    <row r="37" spans="1:72">
      <c r="A37">
        <v>2</v>
      </c>
      <c r="B37">
        <v>36</v>
      </c>
      <c r="C37">
        <v>13.6</v>
      </c>
      <c r="D37" s="23">
        <v>1.125</v>
      </c>
      <c r="E37" s="23">
        <v>34.71775614448466</v>
      </c>
      <c r="F37" s="23">
        <v>39.211128023990419</v>
      </c>
      <c r="G37" s="23">
        <v>-1.9723367506665717</v>
      </c>
      <c r="H37" s="23">
        <v>39.954042386939101</v>
      </c>
      <c r="I37" s="23">
        <v>22.178665250542522</v>
      </c>
      <c r="J37" s="23">
        <v>8.8876885681982891</v>
      </c>
      <c r="K37" s="23">
        <v>-69.360259114133143</v>
      </c>
      <c r="L37" s="23">
        <v>15.666279918524754</v>
      </c>
      <c r="M37">
        <v>39.954042386939101</v>
      </c>
      <c r="N37" s="7">
        <v>-1.1721482263192833</v>
      </c>
      <c r="O37" s="7">
        <v>8.150409081062387E-4</v>
      </c>
      <c r="P37" s="7">
        <v>1.1071100802741124E-3</v>
      </c>
      <c r="Q37" s="7">
        <v>-2.5640377758665451E-4</v>
      </c>
      <c r="R37" s="7">
        <v>4.8003508654207079E-4</v>
      </c>
      <c r="S37" s="7">
        <v>1.9221509883803512E-3</v>
      </c>
      <c r="T37" s="23">
        <v>3.8864803935120216E-4</v>
      </c>
      <c r="U37" s="23">
        <v>22.178665250542522</v>
      </c>
      <c r="V37" s="23">
        <v>33.694616700418628</v>
      </c>
      <c r="W37" s="23">
        <v>39.011980245319364</v>
      </c>
      <c r="X37" s="23">
        <v>-0.58315892038171824</v>
      </c>
      <c r="Y37" s="23">
        <v>39.075184417132753</v>
      </c>
      <c r="Z37" s="23">
        <v>21.811979083721393</v>
      </c>
      <c r="AA37" s="23">
        <v>8.63160266670568</v>
      </c>
      <c r="AB37" s="23">
        <v>-83.814290327184423</v>
      </c>
      <c r="AC37" s="23">
        <v>15.286463255375386</v>
      </c>
      <c r="AD37" s="7">
        <v>39.075184417132753</v>
      </c>
      <c r="AE37" s="7">
        <v>-1.5047360714481481</v>
      </c>
      <c r="AF37" s="7">
        <v>7.7237144508532005E-4</v>
      </c>
      <c r="AG37" s="7">
        <v>1.1180000755038673E-3</v>
      </c>
      <c r="AH37" s="7">
        <v>-7.5810659649622761E-5</v>
      </c>
      <c r="AI37" s="7">
        <v>4.683970125568463E-4</v>
      </c>
      <c r="AJ37">
        <v>1.8903715205891873E-3</v>
      </c>
      <c r="AK37">
        <v>3.5384517275428769E-4</v>
      </c>
      <c r="AL37">
        <v>21.811979083721393</v>
      </c>
      <c r="AM37">
        <v>33.382049868008615</v>
      </c>
      <c r="AN37">
        <v>30.327855797581989</v>
      </c>
      <c r="AO37">
        <v>-0.20928211914881342</v>
      </c>
      <c r="AP37">
        <v>33.396323768148861</v>
      </c>
      <c r="AQ37">
        <v>19.112971699677182</v>
      </c>
      <c r="AR37">
        <v>7.1416760342358394</v>
      </c>
      <c r="AS37">
        <v>-3.9017649116615534</v>
      </c>
      <c r="AT37" s="23">
        <v>13.018661846664436</v>
      </c>
      <c r="AU37" s="23">
        <v>33.396323768148861</v>
      </c>
      <c r="AV37" s="23">
        <v>-3.2766588781038024</v>
      </c>
      <c r="AW37" s="23">
        <v>9.2749008094154318E-4</v>
      </c>
      <c r="AX37" s="23">
        <v>7.2896746636381233E-4</v>
      </c>
      <c r="AY37" s="23">
        <v>-2.7206675489347569E-5</v>
      </c>
      <c r="AZ37">
        <v>3.9890864319587683E-4</v>
      </c>
      <c r="BA37">
        <v>1.6564575473053556E-3</v>
      </c>
      <c r="BB37">
        <v>2.003782215959632E-4</v>
      </c>
      <c r="BC37">
        <v>19.112971699677182</v>
      </c>
      <c r="BD37">
        <v>33.811211559512863</v>
      </c>
      <c r="BE37">
        <v>30.064979576879651</v>
      </c>
      <c r="BF37">
        <v>-0.88419774943721863</v>
      </c>
      <c r="BG37">
        <v>34.009416204176077</v>
      </c>
      <c r="BH37">
        <v>19.162857340917753</v>
      </c>
      <c r="BI37">
        <v>7.4232794316291617</v>
      </c>
      <c r="BJ37" s="7">
        <v>-12.634743421676955</v>
      </c>
      <c r="BK37" s="7">
        <v>13.269431762318442</v>
      </c>
      <c r="BL37" s="7">
        <v>34.009416204176077</v>
      </c>
      <c r="BM37" s="7">
        <v>-2.809041009944937</v>
      </c>
      <c r="BN37" s="7">
        <v>9.5214302420868206E-4</v>
      </c>
      <c r="BO37" s="7">
        <v>7.0863794533752335E-4</v>
      </c>
      <c r="BP37" s="23">
        <v>-1.1494570742683902E-4</v>
      </c>
      <c r="BQ37" s="23">
        <v>4.065925578705263E-4</v>
      </c>
      <c r="BR37" s="23">
        <v>1.6607809695462054E-3</v>
      </c>
      <c r="BS37" s="23">
        <v>2.6927168267737645E-4</v>
      </c>
      <c r="BT37" s="23">
        <v>19.162857340917753</v>
      </c>
    </row>
    <row r="38" spans="1:72">
      <c r="A38">
        <v>2</v>
      </c>
      <c r="B38">
        <v>37</v>
      </c>
      <c r="C38">
        <v>0.375</v>
      </c>
      <c r="D38" s="23">
        <v>3.75</v>
      </c>
      <c r="E38" s="23">
        <v>28.036141694949201</v>
      </c>
      <c r="F38" s="23">
        <v>48.58395300633245</v>
      </c>
      <c r="G38" s="23">
        <v>0.32920260704154541</v>
      </c>
      <c r="H38" s="23">
        <v>48.589225906271395</v>
      </c>
      <c r="I38" s="23">
        <v>27.613123701972981</v>
      </c>
      <c r="J38" s="23">
        <v>10.488051102149207</v>
      </c>
      <c r="K38" s="23">
        <v>89.08236121488649</v>
      </c>
      <c r="L38" s="23">
        <v>20.770380614736826</v>
      </c>
      <c r="M38">
        <v>48.589225906271395</v>
      </c>
      <c r="N38" s="7">
        <v>-6.0776036980847437E-15</v>
      </c>
      <c r="O38" s="7">
        <v>1.3358975268263964E-4</v>
      </c>
      <c r="P38" s="7">
        <v>1.9510746153824584E-3</v>
      </c>
      <c r="Q38" s="7">
        <v>5.3982967344139923E-5</v>
      </c>
      <c r="R38" s="7">
        <v>8.9020352504978154E-4</v>
      </c>
      <c r="S38" s="7">
        <v>2.0846643680650979E-3</v>
      </c>
      <c r="T38" s="23">
        <v>1.8182863874830768E-3</v>
      </c>
      <c r="U38" s="23">
        <v>27.613123701972981</v>
      </c>
      <c r="V38" s="23">
        <v>28.240924748524687</v>
      </c>
      <c r="W38" s="23">
        <v>49.275056168212778</v>
      </c>
      <c r="X38" s="23">
        <v>0.32830631709754093</v>
      </c>
      <c r="Y38" s="23">
        <v>49.280179212759307</v>
      </c>
      <c r="Z38" s="23">
        <v>28.129939497659834</v>
      </c>
      <c r="AA38" s="23">
        <v>10.575119857549737</v>
      </c>
      <c r="AB38" s="23">
        <v>89.106002552260165</v>
      </c>
      <c r="AC38" s="23">
        <v>21.097507809513807</v>
      </c>
      <c r="AD38" s="7">
        <v>49.280179212759307</v>
      </c>
      <c r="AE38" s="7">
        <v>-1.8379395227974271E-15</v>
      </c>
      <c r="AF38" s="7">
        <v>4.3663440827735919E-5</v>
      </c>
      <c r="AG38" s="7">
        <v>2.0692549674602117E-3</v>
      </c>
      <c r="AH38" s="7">
        <v>7.6604099241386078E-5</v>
      </c>
      <c r="AI38" s="7">
        <v>9.6583561582818235E-4</v>
      </c>
      <c r="AJ38">
        <v>2.1129184082879478E-3</v>
      </c>
      <c r="AK38">
        <v>2.0270395212688549E-3</v>
      </c>
      <c r="AL38">
        <v>28.129939497659834</v>
      </c>
      <c r="AM38">
        <v>18.018885938203365</v>
      </c>
      <c r="AN38">
        <v>35.760121689246894</v>
      </c>
      <c r="AO38">
        <v>0.12788995402652684</v>
      </c>
      <c r="AP38">
        <v>35.7610435523425</v>
      </c>
      <c r="AQ38">
        <v>18.017964075107756</v>
      </c>
      <c r="AR38">
        <v>8.871539738617372</v>
      </c>
      <c r="AS38">
        <v>89.587004700297229</v>
      </c>
      <c r="AT38" s="23">
        <v>17.743079477234744</v>
      </c>
      <c r="AU38" s="23">
        <v>35.7610435523425</v>
      </c>
      <c r="AV38" s="23">
        <v>-1.5890067039947553E-15</v>
      </c>
      <c r="AW38" s="23">
        <v>-9.333826386442378E-5</v>
      </c>
      <c r="AX38" s="23">
        <v>1.5292776979155826E-3</v>
      </c>
      <c r="AY38" s="23">
        <v>2.8284261306830654E-5</v>
      </c>
      <c r="AZ38">
        <v>7.4397467604922724E-4</v>
      </c>
      <c r="BA38">
        <v>1.435939434051159E-3</v>
      </c>
      <c r="BB38">
        <v>1.6228624583928633E-3</v>
      </c>
      <c r="BC38">
        <v>18.017964075107759</v>
      </c>
      <c r="BD38">
        <v>14.932397436996798</v>
      </c>
      <c r="BE38">
        <v>31.620165505330061</v>
      </c>
      <c r="BF38">
        <v>0.33437513759907234</v>
      </c>
      <c r="BG38">
        <v>31.626862738851639</v>
      </c>
      <c r="BH38">
        <v>14.925700203475218</v>
      </c>
      <c r="BI38">
        <v>8.3505812676882094</v>
      </c>
      <c r="BJ38" s="7">
        <v>88.85257044466033</v>
      </c>
      <c r="BK38" s="7">
        <v>16.701162535376419</v>
      </c>
      <c r="BL38" s="7">
        <v>31.626862738851639</v>
      </c>
      <c r="BM38" s="7">
        <v>1.7963061593739837E-15</v>
      </c>
      <c r="BN38" s="7">
        <v>-1.628497586090526E-4</v>
      </c>
      <c r="BO38" s="7">
        <v>1.3924150215250941E-3</v>
      </c>
      <c r="BP38" s="23">
        <v>6.2314852629334256E-5</v>
      </c>
      <c r="BQ38" s="23">
        <v>6.9841191949711454E-4</v>
      </c>
      <c r="BR38" s="23">
        <v>1.2295652629160415E-3</v>
      </c>
      <c r="BS38" s="23">
        <v>1.5565126652822107E-3</v>
      </c>
      <c r="BT38" s="23">
        <v>14.925700203475218</v>
      </c>
    </row>
    <row r="39" spans="1:72">
      <c r="A39">
        <v>2</v>
      </c>
      <c r="B39">
        <v>38</v>
      </c>
      <c r="C39">
        <v>1.125</v>
      </c>
      <c r="D39" s="23">
        <v>3.75</v>
      </c>
      <c r="E39" s="23">
        <v>28.532633832886798</v>
      </c>
      <c r="F39" s="23">
        <v>47.772393982227399</v>
      </c>
      <c r="G39" s="23">
        <v>0.22179152218280876</v>
      </c>
      <c r="H39" s="23">
        <v>47.774950404118186</v>
      </c>
      <c r="I39" s="23">
        <v>27.004065987649717</v>
      </c>
      <c r="J39" s="23">
        <v>10.385442208234235</v>
      </c>
      <c r="K39" s="23">
        <v>89.339624447352122</v>
      </c>
      <c r="L39" s="23">
        <v>20.051477337441742</v>
      </c>
      <c r="M39">
        <v>47.774950404118186</v>
      </c>
      <c r="N39" s="7">
        <v>1.7945714358980069E-15</v>
      </c>
      <c r="O39" s="7">
        <v>-9.6772682598927375E-5</v>
      </c>
      <c r="P39" s="7">
        <v>2.1629545586542083E-3</v>
      </c>
      <c r="Q39" s="7">
        <v>1.0592018058717056E-4</v>
      </c>
      <c r="R39" s="7">
        <v>1.0440803080407045E-3</v>
      </c>
      <c r="S39" s="7">
        <v>2.0661818760552811E-3</v>
      </c>
      <c r="T39" s="23">
        <v>2.2622082772187722E-3</v>
      </c>
      <c r="U39" s="23">
        <v>27.004065987649717</v>
      </c>
      <c r="V39" s="23">
        <v>27.714079474099211</v>
      </c>
      <c r="W39" s="23">
        <v>47.583378180561745</v>
      </c>
      <c r="X39" s="23">
        <v>0.74763913845995733</v>
      </c>
      <c r="Y39" s="23">
        <v>47.611470520911396</v>
      </c>
      <c r="Z39" s="23">
        <v>26.881787122891456</v>
      </c>
      <c r="AA39" s="23">
        <v>10.36484169900997</v>
      </c>
      <c r="AB39" s="23">
        <v>87.848138761511606</v>
      </c>
      <c r="AC39" s="23">
        <v>20.339510805961755</v>
      </c>
      <c r="AD39" s="7">
        <v>47.611470520911396</v>
      </c>
      <c r="AE39" s="7">
        <v>-2.7417304537813436E-15</v>
      </c>
      <c r="AF39" s="7">
        <v>-3.4581509097348197E-4</v>
      </c>
      <c r="AG39" s="7">
        <v>2.3893999865245339E-3</v>
      </c>
      <c r="AH39" s="7">
        <v>2.2805307030217243E-4</v>
      </c>
      <c r="AI39" s="7">
        <v>1.219664534808754E-3</v>
      </c>
      <c r="AJ39">
        <v>2.0435848955510519E-3</v>
      </c>
      <c r="AK39">
        <v>2.7447057625630336E-3</v>
      </c>
      <c r="AL39">
        <v>26.881787122891456</v>
      </c>
      <c r="AM39">
        <v>21.083927438386361</v>
      </c>
      <c r="AN39">
        <v>39.857740014251476</v>
      </c>
      <c r="AO39">
        <v>0.13658443010926538</v>
      </c>
      <c r="AP39">
        <v>39.858733649356878</v>
      </c>
      <c r="AQ39">
        <v>21.082933803280962</v>
      </c>
      <c r="AR39">
        <v>9.3878999230379581</v>
      </c>
      <c r="AS39">
        <v>89.583187530496659</v>
      </c>
      <c r="AT39" s="23">
        <v>18.775799846075913</v>
      </c>
      <c r="AU39" s="23">
        <v>39.858733649356878</v>
      </c>
      <c r="AV39" s="23">
        <v>8.7516799363029918E-16</v>
      </c>
      <c r="AW39" s="23">
        <v>-1.0152780709369225E-3</v>
      </c>
      <c r="AX39" s="23">
        <v>2.6557700960552978E-3</v>
      </c>
      <c r="AY39" s="23">
        <v>2.0594183963228925E-4</v>
      </c>
      <c r="AZ39">
        <v>1.5500579584422211E-3</v>
      </c>
      <c r="BA39">
        <v>1.6404920251183754E-3</v>
      </c>
      <c r="BB39">
        <v>3.676820186749424E-3</v>
      </c>
      <c r="BC39">
        <v>21.082933803280962</v>
      </c>
      <c r="BD39">
        <v>12.376717618182933</v>
      </c>
      <c r="BE39">
        <v>28.210945771716123</v>
      </c>
      <c r="BF39">
        <v>0.23389492341783968</v>
      </c>
      <c r="BG39">
        <v>28.214399991463132</v>
      </c>
      <c r="BH39">
        <v>12.373263398435924</v>
      </c>
      <c r="BI39">
        <v>7.9205682965136042</v>
      </c>
      <c r="BJ39" s="7">
        <v>89.153902856467283</v>
      </c>
      <c r="BK39" s="7">
        <v>15.705294590370785</v>
      </c>
      <c r="BL39" s="7">
        <v>28.214399991463132</v>
      </c>
      <c r="BM39" s="7">
        <v>-2.5743296383495817E-15</v>
      </c>
      <c r="BN39" s="7">
        <v>-7.793187233990712E-4</v>
      </c>
      <c r="BO39" s="7">
        <v>1.8440433318572264E-3</v>
      </c>
      <c r="BP39" s="23">
        <v>1.2734261432319243E-4</v>
      </c>
      <c r="BQ39" s="23">
        <v>1.1012208461268996E-3</v>
      </c>
      <c r="BR39" s="23">
        <v>1.0647246084581554E-3</v>
      </c>
      <c r="BS39" s="23">
        <v>2.6264509541168309E-3</v>
      </c>
      <c r="BT39" s="23">
        <v>12.648567033008735</v>
      </c>
    </row>
    <row r="40" spans="1:72">
      <c r="A40">
        <v>2</v>
      </c>
      <c r="B40">
        <v>39</v>
      </c>
      <c r="C40">
        <v>1.875</v>
      </c>
      <c r="D40" s="23">
        <v>3.75</v>
      </c>
      <c r="E40" s="23">
        <v>33.379754831262055</v>
      </c>
      <c r="F40" s="23">
        <v>47.839349701089773</v>
      </c>
      <c r="G40" s="23">
        <v>-0.6201824884820718</v>
      </c>
      <c r="H40" s="23">
        <v>47.865901022189973</v>
      </c>
      <c r="I40" s="23">
        <v>27.703316277689392</v>
      </c>
      <c r="J40" s="23">
        <v>10.081292372250291</v>
      </c>
      <c r="K40" s="23">
        <v>-87.5485437757483</v>
      </c>
      <c r="L40" s="23">
        <v>18.014847187728936</v>
      </c>
      <c r="M40">
        <v>47.865901022189973</v>
      </c>
      <c r="N40" s="7">
        <v>-0.72223172977884409</v>
      </c>
      <c r="O40" s="7">
        <v>-2.6772863955436033E-4</v>
      </c>
      <c r="P40" s="7">
        <v>2.4461770557551912E-3</v>
      </c>
      <c r="Q40" s="7">
        <v>6.6007499199510403E-5</v>
      </c>
      <c r="R40" s="7">
        <v>1.221441790148941E-3</v>
      </c>
      <c r="S40" s="7">
        <v>2.1784484162008307E-3</v>
      </c>
      <c r="T40" s="23">
        <v>2.7147082924292611E-3</v>
      </c>
      <c r="U40" s="23">
        <v>27.703316277689392</v>
      </c>
      <c r="V40" s="23">
        <v>25.23128847414711</v>
      </c>
      <c r="W40" s="23">
        <v>45.345978235256808</v>
      </c>
      <c r="X40" s="23">
        <v>0.71227817455587439</v>
      </c>
      <c r="Y40" s="23">
        <v>45.371169059789814</v>
      </c>
      <c r="Z40" s="23">
        <v>25.206097649614101</v>
      </c>
      <c r="AA40" s="23">
        <v>10.082535705087857</v>
      </c>
      <c r="AB40" s="23">
        <v>87.974489935649302</v>
      </c>
      <c r="AC40" s="23">
        <v>20.16507141017571</v>
      </c>
      <c r="AD40" s="7">
        <v>45.371169059789814</v>
      </c>
      <c r="AE40" s="7">
        <v>-2.6012178522272222E-15</v>
      </c>
      <c r="AF40" s="7">
        <v>-7.7796665358217628E-4</v>
      </c>
      <c r="AG40" s="7">
        <v>2.6936339407625364E-3</v>
      </c>
      <c r="AH40" s="7">
        <v>2.723828337986099E-4</v>
      </c>
      <c r="AI40" s="7">
        <v>1.4916134150565719E-3</v>
      </c>
      <c r="AJ40">
        <v>1.91566728718036E-3</v>
      </c>
      <c r="AK40">
        <v>3.4822698193567262E-3</v>
      </c>
      <c r="AL40">
        <v>25.206097649614108</v>
      </c>
      <c r="AM40">
        <v>22.62565341297298</v>
      </c>
      <c r="AN40">
        <v>41.768017608913226</v>
      </c>
      <c r="AO40">
        <v>-1.1222989754925967</v>
      </c>
      <c r="AP40">
        <v>41.833592317197763</v>
      </c>
      <c r="AQ40">
        <v>22.560078704688443</v>
      </c>
      <c r="AR40">
        <v>9.6367568062546596</v>
      </c>
      <c r="AS40">
        <v>-86.656071793076393</v>
      </c>
      <c r="AT40" s="23">
        <v>19.273513612509316</v>
      </c>
      <c r="AU40" s="23">
        <v>41.833592317197763</v>
      </c>
      <c r="AV40" s="23">
        <v>1.8661287792820502E-14</v>
      </c>
      <c r="AW40" s="23">
        <v>-5.3781311198708394E-3</v>
      </c>
      <c r="AX40" s="23">
        <v>7.1172061144023323E-3</v>
      </c>
      <c r="AY40" s="23">
        <v>-9.3517679068077998E-4</v>
      </c>
      <c r="AZ40">
        <v>5.1318634612083124E-3</v>
      </c>
      <c r="BA40">
        <v>1.7390749945314929E-3</v>
      </c>
      <c r="BB40">
        <v>1.2530283645155106E-2</v>
      </c>
      <c r="BC40">
        <v>22.560078704688451</v>
      </c>
      <c r="BD40">
        <v>9.2485414153229772</v>
      </c>
      <c r="BE40">
        <v>24.035537473296536</v>
      </c>
      <c r="BF40">
        <v>-9.0244940184631403E-2</v>
      </c>
      <c r="BG40">
        <v>24.036088217063444</v>
      </c>
      <c r="BH40">
        <v>9.2479906715560674</v>
      </c>
      <c r="BI40">
        <v>7.3940487727536883</v>
      </c>
      <c r="BJ40" s="7">
        <v>-89.650341596600043</v>
      </c>
      <c r="BK40" s="7">
        <v>14.23590544968868</v>
      </c>
      <c r="BL40" s="7">
        <v>24.036088217063444</v>
      </c>
      <c r="BM40" s="7">
        <v>-7.7906431306118407E-15</v>
      </c>
      <c r="BN40" s="7">
        <v>-3.1090998140310042E-3</v>
      </c>
      <c r="BO40" s="7">
        <v>3.9832917625114228E-3</v>
      </c>
      <c r="BP40" s="23">
        <v>1.7820761559054864E-4</v>
      </c>
      <c r="BQ40" s="23">
        <v>2.9036905659539677E-3</v>
      </c>
      <c r="BR40" s="23">
        <v>8.7419194848041863E-4</v>
      </c>
      <c r="BS40" s="23">
        <v>7.0946300981280502E-3</v>
      </c>
      <c r="BT40" s="23">
        <v>10.425518535401389</v>
      </c>
    </row>
    <row r="41" spans="1:72">
      <c r="A41">
        <v>2</v>
      </c>
      <c r="B41">
        <v>40</v>
      </c>
      <c r="C41">
        <v>2.625</v>
      </c>
      <c r="D41" s="23">
        <v>3.75</v>
      </c>
      <c r="E41" s="23">
        <v>32.102052813321052</v>
      </c>
      <c r="F41" s="23">
        <v>50.838123168133926</v>
      </c>
      <c r="G41" s="23">
        <v>1.2338006799585908</v>
      </c>
      <c r="H41" s="23">
        <v>50.919021645007788</v>
      </c>
      <c r="I41" s="23">
        <v>29.355752657065704</v>
      </c>
      <c r="J41" s="23">
        <v>10.781634493971042</v>
      </c>
      <c r="K41" s="23">
        <v>86.24857082798556</v>
      </c>
      <c r="L41" s="23">
        <v>20.361831012592621</v>
      </c>
      <c r="M41">
        <v>50.919021645007788</v>
      </c>
      <c r="N41" s="7">
        <v>-7.1817551905439814E-16</v>
      </c>
      <c r="O41" s="7">
        <v>-6.6853106132078708E-4</v>
      </c>
      <c r="P41" s="7">
        <v>2.9144496340911988E-3</v>
      </c>
      <c r="Q41" s="7">
        <v>3.369720937206809E-4</v>
      </c>
      <c r="R41" s="7">
        <v>1.561659601592689E-3</v>
      </c>
      <c r="S41" s="7">
        <v>2.2459185727704118E-3</v>
      </c>
      <c r="T41" s="23">
        <v>3.5987915826901475E-3</v>
      </c>
      <c r="U41" s="23">
        <v>29.355752657065704</v>
      </c>
      <c r="V41" s="23">
        <v>35.136008961322048</v>
      </c>
      <c r="W41" s="23">
        <v>58.081808558336839</v>
      </c>
      <c r="X41" s="23">
        <v>2.3678896979690909</v>
      </c>
      <c r="Y41" s="23">
        <v>58.323614535406534</v>
      </c>
      <c r="Z41" s="23">
        <v>34.894202984252352</v>
      </c>
      <c r="AA41" s="23">
        <v>11.714705775577091</v>
      </c>
      <c r="AB41" s="23">
        <v>84.169237768160926</v>
      </c>
      <c r="AC41" s="23">
        <v>23.429411551154175</v>
      </c>
      <c r="AD41" s="7">
        <v>58.323614535406534</v>
      </c>
      <c r="AE41" s="7">
        <v>-1.6625589793761719E-14</v>
      </c>
      <c r="AF41" s="7">
        <v>-3.4588645981149199E-3</v>
      </c>
      <c r="AG41" s="7">
        <v>6.0211050081931446E-3</v>
      </c>
      <c r="AH41" s="7">
        <v>1.6043068836756086E-3</v>
      </c>
      <c r="AI41" s="7">
        <v>3.9713973811328447E-3</v>
      </c>
      <c r="AJ41">
        <v>2.5622404100782248E-3</v>
      </c>
      <c r="AK41">
        <v>9.6147607517573525E-3</v>
      </c>
      <c r="AL41">
        <v>34.894202984252352</v>
      </c>
      <c r="AM41">
        <v>20.365432010519751</v>
      </c>
      <c r="AN41">
        <v>38.898246525012098</v>
      </c>
      <c r="AO41">
        <v>9.8687634459419082E-2</v>
      </c>
      <c r="AP41">
        <v>38.898772023879985</v>
      </c>
      <c r="AQ41">
        <v>20.364906511651856</v>
      </c>
      <c r="AR41">
        <v>9.2669327561140644</v>
      </c>
      <c r="AS41">
        <v>89.694910280632172</v>
      </c>
      <c r="AT41" s="23">
        <v>18.533865512228125</v>
      </c>
      <c r="AU41" s="23">
        <v>38.898772023879985</v>
      </c>
      <c r="AV41" s="23">
        <v>5.8052521123563849E-15</v>
      </c>
      <c r="AW41" s="23">
        <v>-1.7458379629206419E-2</v>
      </c>
      <c r="AX41" s="23">
        <v>1.9050951330150088E-2</v>
      </c>
      <c r="AY41" s="23">
        <v>8.1165522272713122E-4</v>
      </c>
      <c r="AZ41">
        <v>1.4913279649962738E-2</v>
      </c>
      <c r="BA41">
        <v>1.5925717009436686E-3</v>
      </c>
      <c r="BB41">
        <v>3.6518351979524043E-2</v>
      </c>
      <c r="BC41">
        <v>20.364906511651856</v>
      </c>
      <c r="BD41">
        <v>9.0070367116286683</v>
      </c>
      <c r="BE41">
        <v>23.569847440655426</v>
      </c>
      <c r="BF41">
        <v>-0.94961284741523577</v>
      </c>
      <c r="BG41">
        <v>23.631508781704532</v>
      </c>
      <c r="BH41">
        <v>8.945375370579562</v>
      </c>
      <c r="BI41">
        <v>7.3430667055624852</v>
      </c>
      <c r="BJ41" s="7">
        <v>-86.284820897460591</v>
      </c>
      <c r="BK41" s="7">
        <v>14.132186968998644</v>
      </c>
      <c r="BL41" s="7">
        <v>23.631508781704532</v>
      </c>
      <c r="BM41" s="7">
        <v>-1.3925492703403819E-14</v>
      </c>
      <c r="BN41" s="7">
        <v>-9.5634016553464308E-3</v>
      </c>
      <c r="BO41" s="7">
        <v>1.0417489962755785E-2</v>
      </c>
      <c r="BP41" s="23">
        <v>-1.9441969988462781E-3</v>
      </c>
      <c r="BQ41" s="23">
        <v>8.1981612515343427E-3</v>
      </c>
      <c r="BR41" s="23">
        <v>8.5408830740935429E-4</v>
      </c>
      <c r="BS41" s="23">
        <v>2.0075256706320602E-2</v>
      </c>
      <c r="BT41" s="23">
        <v>10.127531218183279</v>
      </c>
    </row>
    <row r="42" spans="1:72">
      <c r="A42">
        <v>2</v>
      </c>
      <c r="B42">
        <v>41</v>
      </c>
      <c r="C42">
        <v>3.375</v>
      </c>
      <c r="D42" s="23">
        <v>3.75</v>
      </c>
      <c r="E42" s="23">
        <v>14.395945309494236</v>
      </c>
      <c r="F42" s="23">
        <v>30.787447489686119</v>
      </c>
      <c r="G42" s="23">
        <v>0.96080092980391041</v>
      </c>
      <c r="H42" s="23">
        <v>30.843573419851744</v>
      </c>
      <c r="I42" s="23">
        <v>14.339819379328612</v>
      </c>
      <c r="J42" s="23">
        <v>8.251877020261567</v>
      </c>
      <c r="K42" s="23">
        <v>86.656821983705072</v>
      </c>
      <c r="L42" s="23">
        <v>15.525290960698294</v>
      </c>
      <c r="M42">
        <v>30.843573419851744</v>
      </c>
      <c r="N42" s="7">
        <v>2.5954065285826999E-14</v>
      </c>
      <c r="O42" s="7">
        <v>-6.7163130150892396E-3</v>
      </c>
      <c r="P42" s="7">
        <v>7.9505642545845846E-3</v>
      </c>
      <c r="Q42" s="7">
        <v>1.6033616500997858E-3</v>
      </c>
      <c r="R42" s="7">
        <v>6.0304207905338483E-3</v>
      </c>
      <c r="S42" s="7">
        <v>1.234251239495345E-3</v>
      </c>
      <c r="T42" s="23">
        <v>1.4754255569993539E-2</v>
      </c>
      <c r="U42" s="23">
        <v>16.529169175587178</v>
      </c>
      <c r="V42" s="23">
        <v>56.712190842142292</v>
      </c>
      <c r="W42" s="23">
        <v>87.344184326935817</v>
      </c>
      <c r="X42" s="23">
        <v>1.3982084680375697</v>
      </c>
      <c r="Y42" s="23">
        <v>87.40787363898113</v>
      </c>
      <c r="Z42" s="23">
        <v>56.648501530096972</v>
      </c>
      <c r="AA42" s="23">
        <v>15.379686054442079</v>
      </c>
      <c r="AB42" s="23">
        <v>87.391942483677724</v>
      </c>
      <c r="AC42" s="23">
        <v>30.759372108884133</v>
      </c>
      <c r="AD42" s="7">
        <v>87.40787363898113</v>
      </c>
      <c r="AE42" s="7">
        <v>9.5840869962504627E-14</v>
      </c>
      <c r="AF42" s="7">
        <v>-1.860176726597396E-2</v>
      </c>
      <c r="AG42" s="7">
        <v>2.2615864799957464E-2</v>
      </c>
      <c r="AH42" s="7">
        <v>3.6851012767258897E-3</v>
      </c>
      <c r="AI42" s="7">
        <v>1.6920619361922188E-2</v>
      </c>
      <c r="AJ42">
        <v>4.0140975339835044E-3</v>
      </c>
      <c r="AK42">
        <v>4.1382039153988352E-2</v>
      </c>
      <c r="AL42">
        <v>56.648501530097036</v>
      </c>
      <c r="AM42">
        <v>16.346383922770748</v>
      </c>
      <c r="AN42">
        <v>32.492106065563767</v>
      </c>
      <c r="AO42">
        <v>2.7093405365641319</v>
      </c>
      <c r="AP42">
        <v>32.93462003118934</v>
      </c>
      <c r="AQ42">
        <v>15.903869957145176</v>
      </c>
      <c r="AR42">
        <v>8.515375037022082</v>
      </c>
      <c r="AS42">
        <v>80.723841865859711</v>
      </c>
      <c r="AT42" s="23">
        <v>17.030750074044157</v>
      </c>
      <c r="AU42" s="23">
        <v>32.93462003118934</v>
      </c>
      <c r="AV42" s="23">
        <v>1.232928689698376E-13</v>
      </c>
      <c r="AW42" s="23">
        <v>-5.4181623368019328E-2</v>
      </c>
      <c r="AX42" s="23">
        <v>5.5476470566928962E-2</v>
      </c>
      <c r="AY42" s="23">
        <v>3.6562493135248918E-2</v>
      </c>
      <c r="AZ42">
        <v>4.7191581781312636E-2</v>
      </c>
      <c r="BA42">
        <v>1.2948471989096336E-3</v>
      </c>
      <c r="BB42">
        <v>0.11559287810981726</v>
      </c>
      <c r="BC42">
        <v>15.903869957145188</v>
      </c>
      <c r="BD42">
        <v>14.566260915146906</v>
      </c>
      <c r="BE42">
        <v>31.111476589954158</v>
      </c>
      <c r="BF42">
        <v>-0.49684802424753277</v>
      </c>
      <c r="BG42">
        <v>31.126383361326226</v>
      </c>
      <c r="BH42">
        <v>14.551354143774835</v>
      </c>
      <c r="BI42">
        <v>8.2875146087756946</v>
      </c>
      <c r="BJ42" s="7">
        <v>-88.281488688363012</v>
      </c>
      <c r="BK42" s="7">
        <v>16.575029217551364</v>
      </c>
      <c r="BL42" s="7">
        <v>31.126383361326226</v>
      </c>
      <c r="BM42" s="7">
        <v>7.2010973573011228E-14</v>
      </c>
      <c r="BN42" s="7">
        <v>-2.657036792456614E-2</v>
      </c>
      <c r="BO42" s="7">
        <v>2.7774949757543646E-2</v>
      </c>
      <c r="BP42" s="23">
        <v>-2.6112716728959231E-3</v>
      </c>
      <c r="BQ42" s="23">
        <v>2.2213794386158708E-2</v>
      </c>
      <c r="BR42" s="23">
        <v>1.2045818329775061E-3</v>
      </c>
      <c r="BS42" s="23">
        <v>5.4408016814795811E-2</v>
      </c>
      <c r="BT42" s="23">
        <v>14.551354143774891</v>
      </c>
    </row>
    <row r="43" spans="1:72">
      <c r="A43">
        <v>2</v>
      </c>
      <c r="B43">
        <v>42</v>
      </c>
      <c r="C43">
        <v>4.125</v>
      </c>
      <c r="D43" s="23">
        <v>3.75</v>
      </c>
      <c r="E43" s="23">
        <v>-7.9121933856456517</v>
      </c>
      <c r="F43" s="23">
        <v>1.0591195864225262</v>
      </c>
      <c r="G43" s="23">
        <v>-0.36569860486056027</v>
      </c>
      <c r="H43" s="23">
        <v>1.0740019103862641</v>
      </c>
      <c r="I43" s="23">
        <v>-7.9270757096093893</v>
      </c>
      <c r="J43" s="23">
        <v>4.5005388099978267</v>
      </c>
      <c r="K43" s="23">
        <v>-87.669599819117437</v>
      </c>
      <c r="L43" s="23">
        <v>8.812840418131378</v>
      </c>
      <c r="M43">
        <v>9.0010776199956535</v>
      </c>
      <c r="N43" s="7">
        <v>3.6758790455948542E-14</v>
      </c>
      <c r="O43" s="7">
        <v>-3.3407132573877431E-2</v>
      </c>
      <c r="P43" s="7">
        <v>3.3283763489236833E-2</v>
      </c>
      <c r="Q43" s="7">
        <v>-5.0591945607946142E-3</v>
      </c>
      <c r="R43" s="7">
        <v>2.730468867128694E-2</v>
      </c>
      <c r="S43" s="7">
        <v>-1.2336908464059826E-4</v>
      </c>
      <c r="T43" s="23">
        <v>6.6882516903186917E-2</v>
      </c>
      <c r="U43" s="23">
        <v>0.68461956719435002</v>
      </c>
      <c r="V43" s="23">
        <v>71.024398870472368</v>
      </c>
      <c r="W43" s="23">
        <v>106.48068718604735</v>
      </c>
      <c r="X43" s="23">
        <v>-1.4944515769100823</v>
      </c>
      <c r="Y43" s="23">
        <v>106.54356550576304</v>
      </c>
      <c r="Z43" s="23">
        <v>70.96152055075666</v>
      </c>
      <c r="AA43" s="23">
        <v>17.791022477503191</v>
      </c>
      <c r="AB43" s="23">
        <v>-87.590729090873154</v>
      </c>
      <c r="AC43" s="23">
        <v>35.582044955006204</v>
      </c>
      <c r="AD43" s="7">
        <v>106.54356550576304</v>
      </c>
      <c r="AE43" s="7">
        <v>4.2893553292566722E-13</v>
      </c>
      <c r="AF43" s="7">
        <v>-6.9335035704978523E-2</v>
      </c>
      <c r="AG43" s="7">
        <v>7.4304367837124061E-2</v>
      </c>
      <c r="AH43" s="7">
        <v>-1.1760647636300999E-2</v>
      </c>
      <c r="AI43" s="7">
        <v>5.88484246509191E-2</v>
      </c>
      <c r="AJ43">
        <v>4.9693321321455375E-3</v>
      </c>
      <c r="AK43">
        <v>0.14412005787799362</v>
      </c>
      <c r="AL43">
        <v>70.961520550757015</v>
      </c>
      <c r="AM43">
        <v>13.243351997214164</v>
      </c>
      <c r="AN43">
        <v>28.102964393249117</v>
      </c>
      <c r="AO43">
        <v>2.8987501151782031</v>
      </c>
      <c r="AP43">
        <v>28.648418214211873</v>
      </c>
      <c r="AQ43">
        <v>12.697898176251215</v>
      </c>
      <c r="AR43">
        <v>7.9752600189803289</v>
      </c>
      <c r="AS43">
        <v>79.343340939936084</v>
      </c>
      <c r="AT43" s="23">
        <v>15.95052003796056</v>
      </c>
      <c r="AU43" s="23">
        <v>28.648418214211873</v>
      </c>
      <c r="AV43" s="23">
        <v>6.5871787191529307E-14</v>
      </c>
      <c r="AW43" s="23">
        <v>-0.17497671935063588</v>
      </c>
      <c r="AX43" s="23">
        <v>0.17605760364197015</v>
      </c>
      <c r="AY43" s="23">
        <v>0.13671114869276918</v>
      </c>
      <c r="AZ43">
        <v>0.15379392247025678</v>
      </c>
      <c r="BA43">
        <v>1.0808842913342664E-3</v>
      </c>
      <c r="BB43">
        <v>0.37671611870979682</v>
      </c>
      <c r="BC43">
        <v>12.697898176251215</v>
      </c>
      <c r="BD43">
        <v>20.554424108212224</v>
      </c>
      <c r="BE43">
        <v>38.945614163495726</v>
      </c>
      <c r="BF43">
        <v>1.2779551436571766</v>
      </c>
      <c r="BG43">
        <v>39.033991198586044</v>
      </c>
      <c r="BH43">
        <v>20.466047073121906</v>
      </c>
      <c r="BI43">
        <v>9.2839720627320688</v>
      </c>
      <c r="BJ43" s="7">
        <v>86.044006638273203</v>
      </c>
      <c r="BK43" s="7">
        <v>18.567944125464077</v>
      </c>
      <c r="BL43" s="7">
        <v>39.033991198586044</v>
      </c>
      <c r="BM43" s="7">
        <v>9.9737058889548535E-14</v>
      </c>
      <c r="BN43" s="7">
        <v>-8.6497816823829149E-2</v>
      </c>
      <c r="BO43" s="7">
        <v>8.8097138530725747E-2</v>
      </c>
      <c r="BP43" s="23">
        <v>2.4397031464758103E-2</v>
      </c>
      <c r="BQ43" s="23">
        <v>7.1971598784434251E-2</v>
      </c>
      <c r="BR43" s="23">
        <v>1.5993217068965976E-3</v>
      </c>
      <c r="BS43" s="23">
        <v>0.17629127482536228</v>
      </c>
      <c r="BT43" s="23">
        <v>20.466047073122024</v>
      </c>
    </row>
    <row r="44" spans="1:72">
      <c r="A44">
        <v>2</v>
      </c>
      <c r="B44">
        <v>43</v>
      </c>
      <c r="C44">
        <v>4.875</v>
      </c>
      <c r="D44" s="23">
        <v>3.75</v>
      </c>
      <c r="E44" s="23">
        <v>-19.387872404682472</v>
      </c>
      <c r="F44" s="23">
        <v>-14.327737964675874</v>
      </c>
      <c r="G44" s="23">
        <v>-0.41578038541232915</v>
      </c>
      <c r="H44" s="23">
        <v>-14.293801778552398</v>
      </c>
      <c r="I44" s="23">
        <v>-19.421808590805782</v>
      </c>
      <c r="J44" s="23">
        <v>2.5640034061266919</v>
      </c>
      <c r="K44" s="23">
        <v>-85.333835641969358</v>
      </c>
      <c r="L44" s="23">
        <v>5.1280068122532994</v>
      </c>
      <c r="M44">
        <v>19.421808590805782</v>
      </c>
      <c r="N44" s="7">
        <v>-3.9664885959078688E-13</v>
      </c>
      <c r="O44" s="7">
        <v>-0.1218259585589528</v>
      </c>
      <c r="P44" s="7">
        <v>0.12086577031599458</v>
      </c>
      <c r="Q44" s="7">
        <v>-3.9509335387767616E-2</v>
      </c>
      <c r="R44" s="7">
        <v>0.10038307474169587</v>
      </c>
      <c r="S44" s="7">
        <v>-9.6018824295822369E-4</v>
      </c>
      <c r="T44" s="23">
        <v>0.24588668700662522</v>
      </c>
      <c r="U44" s="23">
        <v>-14.293801778552398</v>
      </c>
      <c r="V44" s="23">
        <v>72.734466879175386</v>
      </c>
      <c r="W44" s="23">
        <v>106.53671586702721</v>
      </c>
      <c r="X44" s="23">
        <v>-5.9513820893612905</v>
      </c>
      <c r="Y44" s="23">
        <v>107.5539327565205</v>
      </c>
      <c r="Z44" s="23">
        <v>71.717249989682117</v>
      </c>
      <c r="AA44" s="23">
        <v>17.91834138341919</v>
      </c>
      <c r="AB44" s="23">
        <v>-80.300668633965316</v>
      </c>
      <c r="AC44" s="23">
        <v>35.836682766838038</v>
      </c>
      <c r="AD44" s="7">
        <v>107.5539327565205</v>
      </c>
      <c r="AE44" s="7">
        <v>1.0184518159372935E-12</v>
      </c>
      <c r="AF44" s="7">
        <v>-0.17855808618194596</v>
      </c>
      <c r="AG44" s="7">
        <v>0.1835778548366637</v>
      </c>
      <c r="AH44" s="7">
        <v>-0.12702926020355698</v>
      </c>
      <c r="AI44" s="7">
        <v>0.15667762661189191</v>
      </c>
      <c r="AJ44">
        <v>5.0197686547177323E-3</v>
      </c>
      <c r="AK44">
        <v>0.38376929622534545</v>
      </c>
      <c r="AL44">
        <v>71.717249989682799</v>
      </c>
      <c r="AM44">
        <v>9.8721308824910992</v>
      </c>
      <c r="AN44">
        <v>24.753500130140761</v>
      </c>
      <c r="AO44">
        <v>0.86471266511569922</v>
      </c>
      <c r="AP44">
        <v>24.803577527928599</v>
      </c>
      <c r="AQ44">
        <v>9.8220534847032575</v>
      </c>
      <c r="AR44">
        <v>7.4907620216126709</v>
      </c>
      <c r="AS44">
        <v>86.685578370150239</v>
      </c>
      <c r="AT44" s="23">
        <v>14.706866420629106</v>
      </c>
      <c r="AU44" s="23">
        <v>24.803577527928599</v>
      </c>
      <c r="AV44" s="23">
        <v>2.0489079183283465E-13</v>
      </c>
      <c r="AW44" s="23">
        <v>-0.3662316035781632</v>
      </c>
      <c r="AX44" s="23">
        <v>0.36713186998449149</v>
      </c>
      <c r="AY44" s="23">
        <v>8.5147687846089226E-2</v>
      </c>
      <c r="AZ44">
        <v>0.30140570202007488</v>
      </c>
      <c r="BA44">
        <v>9.0026640632828725E-4</v>
      </c>
      <c r="BB44">
        <v>0.73828999255131289</v>
      </c>
      <c r="BC44">
        <v>10.387689303789099</v>
      </c>
      <c r="BD44">
        <v>22.099536615718836</v>
      </c>
      <c r="BE44">
        <v>40.973076598226235</v>
      </c>
      <c r="BF44">
        <v>1.4099628383927065</v>
      </c>
      <c r="BG44">
        <v>41.077827611166512</v>
      </c>
      <c r="BH44">
        <v>21.994785602778251</v>
      </c>
      <c r="BI44">
        <v>9.5415210041941307</v>
      </c>
      <c r="BJ44" s="7">
        <v>85.75110430354195</v>
      </c>
      <c r="BK44" s="7">
        <v>19.083042008388102</v>
      </c>
      <c r="BL44" s="7">
        <v>41.077827611166512</v>
      </c>
      <c r="BM44" s="7">
        <v>1.387752759929306E-13</v>
      </c>
      <c r="BN44" s="7">
        <v>-0.25541360869299107</v>
      </c>
      <c r="BO44" s="7">
        <v>0.2571149566693256</v>
      </c>
      <c r="BP44" s="23">
        <v>7.6518312939033412E-2</v>
      </c>
      <c r="BQ44" s="23">
        <v>0.2115583242626943</v>
      </c>
      <c r="BR44" s="23">
        <v>1.7013479763345329E-3</v>
      </c>
      <c r="BS44" s="23">
        <v>0.51820901432471278</v>
      </c>
      <c r="BT44" s="23">
        <v>21.994785602778251</v>
      </c>
    </row>
    <row r="45" spans="1:72">
      <c r="A45">
        <v>2</v>
      </c>
      <c r="B45">
        <v>44</v>
      </c>
      <c r="C45">
        <v>5.625</v>
      </c>
      <c r="D45" s="23">
        <v>3.75</v>
      </c>
      <c r="E45" s="23">
        <v>-13.897161186830552</v>
      </c>
      <c r="F45" s="23">
        <v>-7.426995669011955</v>
      </c>
      <c r="G45" s="23">
        <v>-1.2195219886729562</v>
      </c>
      <c r="H45" s="23">
        <v>-7.2047681528882119</v>
      </c>
      <c r="I45" s="23">
        <v>-14.119388702954295</v>
      </c>
      <c r="J45" s="23">
        <v>3.4573102750330413</v>
      </c>
      <c r="K45" s="23">
        <v>-79.672586534140763</v>
      </c>
      <c r="L45" s="23">
        <v>6.9146205500658766</v>
      </c>
      <c r="M45">
        <v>14.119388702954295</v>
      </c>
      <c r="N45" s="7">
        <v>4.0527477207508156E-14</v>
      </c>
      <c r="O45" s="7">
        <v>-0.24446271421800658</v>
      </c>
      <c r="P45" s="7">
        <v>0.24389213571783208</v>
      </c>
      <c r="Q45" s="7">
        <v>-0.18375545130538928</v>
      </c>
      <c r="R45" s="7">
        <v>0.21301667926097731</v>
      </c>
      <c r="S45" s="7">
        <v>-5.7057850017450118E-4</v>
      </c>
      <c r="T45" s="23">
        <v>0.52178206690178885</v>
      </c>
      <c r="U45" s="23">
        <v>-7.2047681528886223</v>
      </c>
      <c r="V45" s="23">
        <v>47.599740922423429</v>
      </c>
      <c r="W45" s="23">
        <v>71.872075208349585</v>
      </c>
      <c r="X45" s="23">
        <v>-6.1541857077279758</v>
      </c>
      <c r="Y45" s="23">
        <v>73.3432794003336</v>
      </c>
      <c r="Z45" s="23">
        <v>46.128536730439414</v>
      </c>
      <c r="AA45" s="23">
        <v>13.607371334947093</v>
      </c>
      <c r="AB45" s="23">
        <v>-76.555338342605751</v>
      </c>
      <c r="AC45" s="23">
        <v>27.214742669893877</v>
      </c>
      <c r="AD45" s="7">
        <v>73.3432794003336</v>
      </c>
      <c r="AE45" s="7">
        <v>8.3017186874867477E-13</v>
      </c>
      <c r="AF45" s="7">
        <v>-0.27939749750276199</v>
      </c>
      <c r="AG45" s="7">
        <v>0.28270950455998634</v>
      </c>
      <c r="AH45" s="7">
        <v>-0.28491817320570079</v>
      </c>
      <c r="AI45" s="7">
        <v>0.25727621461975669</v>
      </c>
      <c r="AJ45">
        <v>3.3120070572243421E-3</v>
      </c>
      <c r="AK45">
        <v>0.63019254771128819</v>
      </c>
      <c r="AL45">
        <v>46.12853673044004</v>
      </c>
      <c r="AM45">
        <v>23.984651403616461</v>
      </c>
      <c r="AN45">
        <v>43.166748914796052</v>
      </c>
      <c r="AO45">
        <v>-2.1794688777215332</v>
      </c>
      <c r="AP45">
        <v>43.411263224992439</v>
      </c>
      <c r="AQ45">
        <v>23.740137093420074</v>
      </c>
      <c r="AR45">
        <v>9.8355630657861823</v>
      </c>
      <c r="AS45">
        <v>-83.598761449630288</v>
      </c>
      <c r="AT45" s="23">
        <v>19.671126131571832</v>
      </c>
      <c r="AU45" s="23">
        <v>43.411263224992439</v>
      </c>
      <c r="AV45" s="23">
        <v>1.6607878267071996E-12</v>
      </c>
      <c r="AW45" s="23">
        <v>-0.35929128030372948</v>
      </c>
      <c r="AX45" s="23">
        <v>0.36110911105196608</v>
      </c>
      <c r="AY45" s="23">
        <v>-0.1637324243039058</v>
      </c>
      <c r="AZ45">
        <v>0.30160297637146255</v>
      </c>
      <c r="BA45">
        <v>1.8178307482366041E-3</v>
      </c>
      <c r="BB45">
        <v>0.73877265151998794</v>
      </c>
      <c r="BC45">
        <v>23.740137093421147</v>
      </c>
      <c r="BD45">
        <v>15.337411196670388</v>
      </c>
      <c r="BE45">
        <v>32.128862193937223</v>
      </c>
      <c r="BF45">
        <v>-0.59029114105644243</v>
      </c>
      <c r="BG45">
        <v>32.149587864271226</v>
      </c>
      <c r="BH45">
        <v>15.316685526336068</v>
      </c>
      <c r="BI45">
        <v>8.4164511689675798</v>
      </c>
      <c r="BJ45" s="7">
        <v>-87.98911800616321</v>
      </c>
      <c r="BK45" s="7">
        <v>16.832902337935</v>
      </c>
      <c r="BL45" s="7">
        <v>32.149587864271226</v>
      </c>
      <c r="BM45" s="7">
        <v>4.777558557100825E-13</v>
      </c>
      <c r="BN45" s="7">
        <v>-0.41068974348147363</v>
      </c>
      <c r="BO45" s="7">
        <v>0.4119454026598125</v>
      </c>
      <c r="BP45" s="23">
        <v>-5.7869204345841821E-2</v>
      </c>
      <c r="BQ45" s="23">
        <v>0.3366694605589946</v>
      </c>
      <c r="BR45" s="23">
        <v>1.2556591783388638E-3</v>
      </c>
      <c r="BS45" s="23">
        <v>0.82466807169825362</v>
      </c>
      <c r="BT45" s="23">
        <v>15.316685526336068</v>
      </c>
    </row>
    <row r="46" spans="1:72">
      <c r="A46">
        <v>2</v>
      </c>
      <c r="B46">
        <v>45</v>
      </c>
      <c r="C46">
        <v>6.3999999999999995</v>
      </c>
      <c r="D46" s="23">
        <v>3.5625</v>
      </c>
      <c r="E46" s="23">
        <v>11.759778554067283</v>
      </c>
      <c r="F46" s="23">
        <v>23.185750296337737</v>
      </c>
      <c r="G46" s="23">
        <v>-4.8805059251201408</v>
      </c>
      <c r="H46" s="23">
        <v>24.986588062267963</v>
      </c>
      <c r="I46" s="23">
        <v>9.9589407881370562</v>
      </c>
      <c r="J46" s="23">
        <v>7.5138236370654532</v>
      </c>
      <c r="K46" s="23">
        <v>-69.746651326746516</v>
      </c>
      <c r="L46" s="23">
        <v>13.986942643279425</v>
      </c>
      <c r="M46">
        <v>24.986588062267963</v>
      </c>
      <c r="N46" s="7">
        <v>1.7928367124220301E-15</v>
      </c>
      <c r="O46" s="7">
        <v>-0.28326710411664774</v>
      </c>
      <c r="P46" s="7">
        <v>0.2842129771969315</v>
      </c>
      <c r="Q46" s="7">
        <v>-0.48451403879005761</v>
      </c>
      <c r="R46" s="7">
        <v>0.30462758539392942</v>
      </c>
      <c r="S46" s="7">
        <v>9.458730802837656E-4</v>
      </c>
      <c r="T46" s="23">
        <v>0.74618194595709686</v>
      </c>
      <c r="U46" s="23">
        <v>12.348125163789291</v>
      </c>
      <c r="V46" s="23">
        <v>43.488954069372113</v>
      </c>
      <c r="W46" s="23">
        <v>61.884932304199211</v>
      </c>
      <c r="X46" s="23">
        <v>-8.5983356488887352</v>
      </c>
      <c r="Y46" s="23">
        <v>65.277986818471206</v>
      </c>
      <c r="Z46" s="23">
        <v>40.095899555100125</v>
      </c>
      <c r="AA46" s="23">
        <v>12.59104363168554</v>
      </c>
      <c r="AB46" s="23">
        <v>-68.464935717680987</v>
      </c>
      <c r="AC46" s="23">
        <v>25.18208726337086</v>
      </c>
      <c r="AD46" s="7">
        <v>65.277986818471206</v>
      </c>
      <c r="AE46" s="7">
        <v>9.4740968542561532E-13</v>
      </c>
      <c r="AF46" s="7">
        <v>-0.26229349953746978</v>
      </c>
      <c r="AG46" s="7">
        <v>0.2652028952560434</v>
      </c>
      <c r="AH46" s="7">
        <v>-0.49298871585620296</v>
      </c>
      <c r="AI46" s="7">
        <v>0.29475785033637292</v>
      </c>
      <c r="AJ46">
        <v>2.9093957185736263E-3</v>
      </c>
      <c r="AK46">
        <v>0.72200437705162279</v>
      </c>
      <c r="AL46">
        <v>40.095899555100559</v>
      </c>
      <c r="AM46">
        <v>17.700209862749965</v>
      </c>
      <c r="AN46">
        <v>33.461366050926259</v>
      </c>
      <c r="AO46">
        <v>-3.6453163837082765</v>
      </c>
      <c r="AP46">
        <v>34.263635567752054</v>
      </c>
      <c r="AQ46">
        <v>16.897940345924169</v>
      </c>
      <c r="AR46">
        <v>8.6828476109139423</v>
      </c>
      <c r="AS46">
        <v>-77.588085254903177</v>
      </c>
      <c r="AT46" s="23">
        <v>17.365695221827345</v>
      </c>
      <c r="AU46" s="23">
        <v>34.263635567752054</v>
      </c>
      <c r="AV46" s="23">
        <v>5.9181392425555757E-13</v>
      </c>
      <c r="AW46" s="23">
        <v>-0.36273059651200046</v>
      </c>
      <c r="AX46" s="23">
        <v>0.3640917868371919</v>
      </c>
      <c r="AY46" s="23">
        <v>-0.33622595216872053</v>
      </c>
      <c r="AZ46">
        <v>0.32693508159424067</v>
      </c>
      <c r="BA46">
        <v>1.3611903251914415E-3</v>
      </c>
      <c r="BB46">
        <v>0.80082374331007633</v>
      </c>
      <c r="BC46">
        <v>16.89794034592525</v>
      </c>
      <c r="BD46">
        <v>1.9862683822860467</v>
      </c>
      <c r="BE46">
        <v>13.763685662014419</v>
      </c>
      <c r="BF46">
        <v>-1.7029555173941495</v>
      </c>
      <c r="BG46">
        <v>14.00498085081415</v>
      </c>
      <c r="BH46">
        <v>1.7449731934863157</v>
      </c>
      <c r="BI46">
        <v>6.1300038286639165</v>
      </c>
      <c r="BJ46" s="7">
        <v>-81.935330388263424</v>
      </c>
      <c r="BK46" s="7">
        <v>11.074894261987589</v>
      </c>
      <c r="BL46" s="7">
        <v>14.00498085081415</v>
      </c>
      <c r="BM46" s="7">
        <v>7.8732333153030964E-13</v>
      </c>
      <c r="BN46" s="7">
        <v>-0.34282811554119236</v>
      </c>
      <c r="BO46" s="7">
        <v>0.34323761434634381</v>
      </c>
      <c r="BP46" s="23">
        <v>-0.19841527561046321</v>
      </c>
      <c r="BQ46" s="23">
        <v>0.29156327592768994</v>
      </c>
      <c r="BR46" s="23">
        <v>4.0949880515145365E-4</v>
      </c>
      <c r="BS46" s="23">
        <v>0.71418121462391726</v>
      </c>
      <c r="BT46" s="23">
        <v>4.7249862132901841</v>
      </c>
    </row>
    <row r="47" spans="1:72">
      <c r="A47">
        <v>2</v>
      </c>
      <c r="B47">
        <v>46</v>
      </c>
      <c r="C47">
        <v>7.1999999999999993</v>
      </c>
      <c r="D47" s="23">
        <v>3.1875</v>
      </c>
      <c r="E47" s="23">
        <v>11.775340464590183</v>
      </c>
      <c r="F47" s="23">
        <v>20.519887610933303</v>
      </c>
      <c r="G47" s="23">
        <v>-5.8741864566393405</v>
      </c>
      <c r="H47" s="23">
        <v>23.470375997979993</v>
      </c>
      <c r="I47" s="23">
        <v>8.8248520775434898</v>
      </c>
      <c r="J47" s="23">
        <v>7.3227619602182514</v>
      </c>
      <c r="K47" s="23">
        <v>-63.330520977057482</v>
      </c>
      <c r="L47" s="23">
        <v>13.337094161380017</v>
      </c>
      <c r="M47">
        <v>23.470375997979993</v>
      </c>
      <c r="N47" s="7">
        <v>3.9936977336285651E-13</v>
      </c>
      <c r="O47" s="7">
        <v>-0.2268714151593948</v>
      </c>
      <c r="P47" s="7">
        <v>0.22775778672420713</v>
      </c>
      <c r="Q47" s="7">
        <v>-0.61046178755650893</v>
      </c>
      <c r="R47" s="7">
        <v>0.31073878825493162</v>
      </c>
      <c r="S47" s="7">
        <v>8.863715648123327E-4</v>
      </c>
      <c r="T47" s="23">
        <v>0.7611513024832901</v>
      </c>
      <c r="U47" s="23">
        <v>12.023350165085965</v>
      </c>
      <c r="V47" s="23">
        <v>49.006555933767011</v>
      </c>
      <c r="W47" s="23">
        <v>60.998974878971971</v>
      </c>
      <c r="X47" s="23">
        <v>-11.44987268424066</v>
      </c>
      <c r="Y47" s="23">
        <v>67.927706896552266</v>
      </c>
      <c r="Z47" s="23">
        <v>42.077823916186524</v>
      </c>
      <c r="AA47" s="23">
        <v>12.924941490182871</v>
      </c>
      <c r="AB47" s="23">
        <v>-58.820351021004917</v>
      </c>
      <c r="AC47" s="23">
        <v>25.849882980365646</v>
      </c>
      <c r="AD47" s="7">
        <v>67.927706896552266</v>
      </c>
      <c r="AE47" s="7">
        <v>-1.9392387001770928E-13</v>
      </c>
      <c r="AF47" s="7">
        <v>-0.18888200085092674</v>
      </c>
      <c r="AG47" s="7">
        <v>0.19192366794550511</v>
      </c>
      <c r="AH47" s="7">
        <v>-0.72667725704412911</v>
      </c>
      <c r="AI47" s="7">
        <v>0.33493180330866906</v>
      </c>
      <c r="AJ47">
        <v>3.0416670945783708E-3</v>
      </c>
      <c r="AK47">
        <v>0.82041013724397449</v>
      </c>
      <c r="AL47">
        <v>42.077823916186524</v>
      </c>
      <c r="AM47">
        <v>12.904959295998816</v>
      </c>
      <c r="AN47">
        <v>24.395587141683169</v>
      </c>
      <c r="AO47">
        <v>-5.1018672030530245</v>
      </c>
      <c r="AP47">
        <v>26.333871401306826</v>
      </c>
      <c r="AQ47">
        <v>10.966675036375161</v>
      </c>
      <c r="AR47">
        <v>7.6835981824658326</v>
      </c>
      <c r="AS47">
        <v>-69.197382484204326</v>
      </c>
      <c r="AT47" s="23">
        <v>15.256679641087079</v>
      </c>
      <c r="AU47" s="23">
        <v>26.333871401306826</v>
      </c>
      <c r="AV47" s="23">
        <v>-3.5364332989784586E-13</v>
      </c>
      <c r="AW47" s="23">
        <v>-0.36778235993596142</v>
      </c>
      <c r="AX47" s="23">
        <v>0.36875217414334177</v>
      </c>
      <c r="AY47" s="23">
        <v>-0.65417192007953762</v>
      </c>
      <c r="AZ47">
        <v>0.40216587258351583</v>
      </c>
      <c r="BA47">
        <v>9.698142073803484E-4</v>
      </c>
      <c r="BB47">
        <v>0.98510102066334559</v>
      </c>
      <c r="BC47">
        <v>11.19016393130477</v>
      </c>
      <c r="BD47">
        <v>13.711927351363244</v>
      </c>
      <c r="BE47">
        <v>26.598759987864174</v>
      </c>
      <c r="BF47">
        <v>-4.5718575342697845</v>
      </c>
      <c r="BG47">
        <v>28.055944606501722</v>
      </c>
      <c r="BH47">
        <v>12.254742732724923</v>
      </c>
      <c r="BI47">
        <v>7.9006009368883996</v>
      </c>
      <c r="BJ47" s="7">
        <v>-72.321399451798484</v>
      </c>
      <c r="BK47" s="7">
        <v>15.801201873776415</v>
      </c>
      <c r="BL47" s="7">
        <v>28.055944606501722</v>
      </c>
      <c r="BM47" s="7">
        <v>7.6982257374291763E-13</v>
      </c>
      <c r="BN47" s="7">
        <v>-0.35700428965925163</v>
      </c>
      <c r="BO47" s="7">
        <v>0.35805559826069122</v>
      </c>
      <c r="BP47" s="23">
        <v>-0.50734008298916489</v>
      </c>
      <c r="BQ47" s="23">
        <v>0.35793504334728249</v>
      </c>
      <c r="BR47" s="23">
        <v>1.0513086014395934E-3</v>
      </c>
      <c r="BS47" s="23">
        <v>0.87675800716020491</v>
      </c>
      <c r="BT47" s="23">
        <v>12.254742732724923</v>
      </c>
    </row>
    <row r="48" spans="1:72">
      <c r="A48">
        <v>2</v>
      </c>
      <c r="B48">
        <v>47</v>
      </c>
      <c r="C48">
        <v>8</v>
      </c>
      <c r="D48" s="23">
        <v>2.8125</v>
      </c>
      <c r="E48" s="23">
        <v>10.759150008721125</v>
      </c>
      <c r="F48" s="23">
        <v>15.6261392374771</v>
      </c>
      <c r="G48" s="23">
        <v>-6.453117734122455</v>
      </c>
      <c r="H48" s="23">
        <v>20.089355761652939</v>
      </c>
      <c r="I48" s="23">
        <v>6.2959334845452881</v>
      </c>
      <c r="J48" s="23">
        <v>6.896711138553826</v>
      </c>
      <c r="K48" s="23">
        <v>-55.330822629929607</v>
      </c>
      <c r="L48" s="23">
        <v>12.271518525655392</v>
      </c>
      <c r="M48">
        <v>20.089355761652939</v>
      </c>
      <c r="N48" s="7">
        <v>6.2838016040567268E-13</v>
      </c>
      <c r="O48" s="7">
        <v>-0.12532336369926275</v>
      </c>
      <c r="P48" s="7">
        <v>0.12605872168861162</v>
      </c>
      <c r="Q48" s="7">
        <v>-0.66602813223849955</v>
      </c>
      <c r="R48" s="7">
        <v>0.29062765584091682</v>
      </c>
      <c r="S48" s="7">
        <v>7.3535798934887264E-4</v>
      </c>
      <c r="T48" s="23">
        <v>0.71188933535140198</v>
      </c>
      <c r="U48" s="23">
        <v>10.3826102212552</v>
      </c>
      <c r="V48" s="23">
        <v>54.153464430041517</v>
      </c>
      <c r="W48" s="23">
        <v>59.054482649803852</v>
      </c>
      <c r="X48" s="23">
        <v>-12.92556470865923</v>
      </c>
      <c r="Y48" s="23">
        <v>69.759779024017817</v>
      </c>
      <c r="Z48" s="23">
        <v>43.448168055827551</v>
      </c>
      <c r="AA48" s="23">
        <v>13.155805484095133</v>
      </c>
      <c r="AB48" s="23">
        <v>-50.36754210201201</v>
      </c>
      <c r="AC48" s="23">
        <v>26.311610968190113</v>
      </c>
      <c r="AD48" s="7">
        <v>69.759779024017817</v>
      </c>
      <c r="AE48" s="7">
        <v>6.6537487325435407E-13</v>
      </c>
      <c r="AF48" s="7">
        <v>-6.3675510322110926E-2</v>
      </c>
      <c r="AG48" s="7">
        <v>6.6808632624824282E-2</v>
      </c>
      <c r="AH48" s="7">
        <v>-0.68784210055454875</v>
      </c>
      <c r="AI48" s="7">
        <v>0.28581933075740878</v>
      </c>
      <c r="AJ48">
        <v>3.1331223027133565E-3</v>
      </c>
      <c r="AK48">
        <v>0.70010918209654283</v>
      </c>
      <c r="AL48">
        <v>43.448168055827857</v>
      </c>
      <c r="AM48">
        <v>23.501965010560259</v>
      </c>
      <c r="AN48">
        <v>31.230514371256469</v>
      </c>
      <c r="AO48">
        <v>-8.0620045355994883</v>
      </c>
      <c r="AP48">
        <v>36.306515745774128</v>
      </c>
      <c r="AQ48">
        <v>18.425963636042461</v>
      </c>
      <c r="AR48">
        <v>8.9402760548658335</v>
      </c>
      <c r="AS48">
        <v>-57.804650591665819</v>
      </c>
      <c r="AT48" s="23">
        <v>17.8805521097316</v>
      </c>
      <c r="AU48" s="23">
        <v>36.306515745774128</v>
      </c>
      <c r="AV48" s="23">
        <v>-5.0248867566882183E-14</v>
      </c>
      <c r="AW48" s="23">
        <v>-0.2181725816899798</v>
      </c>
      <c r="AX48" s="23">
        <v>0.21963575055033716</v>
      </c>
      <c r="AY48" s="23">
        <v>-0.91369415873072168</v>
      </c>
      <c r="AZ48">
        <v>0.41362500430114374</v>
      </c>
      <c r="BA48">
        <v>1.4631688603573556E-3</v>
      </c>
      <c r="BB48">
        <v>1.0131698532219013</v>
      </c>
      <c r="BC48">
        <v>18.425963636042461</v>
      </c>
      <c r="BD48">
        <v>17.535675187517093</v>
      </c>
      <c r="BE48">
        <v>26.728005259443528</v>
      </c>
      <c r="BF48">
        <v>-6.7733961827040421</v>
      </c>
      <c r="BG48">
        <v>30.317414661824905</v>
      </c>
      <c r="BH48">
        <v>13.946265785135713</v>
      </c>
      <c r="BI48">
        <v>8.1855744383445952</v>
      </c>
      <c r="BJ48" s="7">
        <v>-62.079650089851569</v>
      </c>
      <c r="BK48" s="7">
        <v>16.371148876688927</v>
      </c>
      <c r="BL48" s="7">
        <v>30.317414661824905</v>
      </c>
      <c r="BM48" s="7">
        <v>9.1471708679735642E-13</v>
      </c>
      <c r="BN48" s="7">
        <v>-0.30983722777770994</v>
      </c>
      <c r="BO48" s="7">
        <v>0.31100142670235176</v>
      </c>
      <c r="BP48" s="23">
        <v>-0.91488083488259975</v>
      </c>
      <c r="BQ48" s="23">
        <v>0.45137715728617223</v>
      </c>
      <c r="BR48" s="23">
        <v>1.1641989246418127E-3</v>
      </c>
      <c r="BS48" s="23">
        <v>1.1056435125898836</v>
      </c>
      <c r="BT48" s="23">
        <v>13.946265785136241</v>
      </c>
    </row>
    <row r="49" spans="1:72">
      <c r="A49">
        <v>2</v>
      </c>
      <c r="B49">
        <v>48</v>
      </c>
      <c r="C49">
        <v>8.8000000000000007</v>
      </c>
      <c r="D49" s="23">
        <v>2.4375</v>
      </c>
      <c r="E49" s="23">
        <v>10.670917867796756</v>
      </c>
      <c r="F49" s="23">
        <v>13.151343651978811</v>
      </c>
      <c r="G49" s="23">
        <v>-6.5963644763535836</v>
      </c>
      <c r="H49" s="23">
        <v>18.623071784852787</v>
      </c>
      <c r="I49" s="23">
        <v>5.1991897349227782</v>
      </c>
      <c r="J49" s="23">
        <v>6.7119410249650038</v>
      </c>
      <c r="K49" s="23">
        <v>-50.324068101854465</v>
      </c>
      <c r="L49" s="23">
        <v>11.815138038746422</v>
      </c>
      <c r="M49">
        <v>18.623071784852787</v>
      </c>
      <c r="N49" s="7">
        <v>-1.4153149138773635E-12</v>
      </c>
      <c r="O49" s="7">
        <v>-4.9397175230780591E-2</v>
      </c>
      <c r="P49" s="7">
        <v>5.0069667112096587E-2</v>
      </c>
      <c r="Q49" s="7">
        <v>-0.52905330133421835</v>
      </c>
      <c r="R49" s="7">
        <v>0.219769272619696</v>
      </c>
      <c r="S49" s="7">
        <v>6.7249188131599663E-4</v>
      </c>
      <c r="T49" s="23">
        <v>0.53832243904401578</v>
      </c>
      <c r="U49" s="23">
        <v>9.802332546020974</v>
      </c>
      <c r="V49" s="23">
        <v>70.104953026576297</v>
      </c>
      <c r="W49" s="23">
        <v>63.855996064564522</v>
      </c>
      <c r="X49" s="23">
        <v>-14.314881766782779</v>
      </c>
      <c r="Y49" s="23">
        <v>81.632375643217742</v>
      </c>
      <c r="Z49" s="23">
        <v>52.328573447922793</v>
      </c>
      <c r="AA49" s="23">
        <v>14.651901097647475</v>
      </c>
      <c r="AB49" s="23">
        <v>-38.843639468481456</v>
      </c>
      <c r="AC49" s="23">
        <v>29.303802195294796</v>
      </c>
      <c r="AD49" s="7">
        <v>81.632375643217742</v>
      </c>
      <c r="AE49" s="7">
        <v>-7.6041603569443339E-15</v>
      </c>
      <c r="AF49" s="7">
        <v>4.9296445191195165E-2</v>
      </c>
      <c r="AG49" s="7">
        <v>-4.5570654740413871E-2</v>
      </c>
      <c r="AH49" s="7">
        <v>-0.43475400579695006</v>
      </c>
      <c r="AI49" s="7">
        <v>0.18166610368907696</v>
      </c>
      <c r="AJ49">
        <v>3.7257904507812939E-3</v>
      </c>
      <c r="AK49">
        <v>0.44498405837280097</v>
      </c>
      <c r="AL49">
        <v>52.328573447922793</v>
      </c>
      <c r="AM49">
        <v>35.741873793438209</v>
      </c>
      <c r="AN49">
        <v>32.188832376556547</v>
      </c>
      <c r="AO49">
        <v>-9.7309078140356053</v>
      </c>
      <c r="AP49">
        <v>43.857096748921258</v>
      </c>
      <c r="AQ49">
        <v>24.073609421073286</v>
      </c>
      <c r="AR49">
        <v>9.891743663923986</v>
      </c>
      <c r="AS49">
        <v>-39.826876414584518</v>
      </c>
      <c r="AT49" s="23">
        <v>19.783487327847872</v>
      </c>
      <c r="AU49" s="23">
        <v>43.857096748921258</v>
      </c>
      <c r="AV49" s="23">
        <v>-9.3784355281734122E-14</v>
      </c>
      <c r="AW49" s="23">
        <v>0.10491332286380657</v>
      </c>
      <c r="AX49" s="23">
        <v>-0.10307323655198515</v>
      </c>
      <c r="AY49" s="23">
        <v>-1.1398941932449251</v>
      </c>
      <c r="AZ49">
        <v>0.47304304055944163</v>
      </c>
      <c r="BA49">
        <v>1.8400863118214206E-3</v>
      </c>
      <c r="BB49">
        <v>1.1587135887229068</v>
      </c>
      <c r="BC49">
        <v>24.073609421073286</v>
      </c>
      <c r="BD49">
        <v>14.20789702745966</v>
      </c>
      <c r="BE49">
        <v>17.805066510285577</v>
      </c>
      <c r="BF49">
        <v>-7.0774524845180036</v>
      </c>
      <c r="BG49">
        <v>23.308895119447453</v>
      </c>
      <c r="BH49">
        <v>8.7040684182977834</v>
      </c>
      <c r="BI49">
        <v>7.3024133505748345</v>
      </c>
      <c r="BJ49" s="7">
        <v>-52.129337700105161</v>
      </c>
      <c r="BK49" s="7">
        <v>14.171203372982912</v>
      </c>
      <c r="BL49" s="7">
        <v>23.308895119447453</v>
      </c>
      <c r="BM49" s="7">
        <v>-2.0467568612181353E-12</v>
      </c>
      <c r="BN49" s="7">
        <v>-0.14062659766672159</v>
      </c>
      <c r="BO49" s="7">
        <v>0.14145916281479554</v>
      </c>
      <c r="BP49" s="23">
        <v>-1.1097208408766825</v>
      </c>
      <c r="BQ49" s="23">
        <v>0.46744927567908295</v>
      </c>
      <c r="BR49" s="23">
        <v>8.3256514807394932E-4</v>
      </c>
      <c r="BS49" s="23">
        <v>1.1450121051510709</v>
      </c>
      <c r="BT49" s="23">
        <v>9.6152938659486633</v>
      </c>
    </row>
    <row r="50" spans="1:72">
      <c r="A50">
        <v>2</v>
      </c>
      <c r="B50">
        <v>49</v>
      </c>
      <c r="C50">
        <v>9.6</v>
      </c>
      <c r="D50" s="23">
        <v>2.0625</v>
      </c>
      <c r="E50" s="23">
        <v>12.370743489497883</v>
      </c>
      <c r="F50" s="23">
        <v>6.854183199541537</v>
      </c>
      <c r="G50" s="23">
        <v>-5.7535104313961876</v>
      </c>
      <c r="H50" s="23">
        <v>15.992979909999779</v>
      </c>
      <c r="I50" s="23">
        <v>3.2319467790396432</v>
      </c>
      <c r="J50" s="23">
        <v>6.3805165654800682</v>
      </c>
      <c r="K50" s="23">
        <v>-32.193279117436617</v>
      </c>
      <c r="L50" s="23">
        <v>11.363312619086349</v>
      </c>
      <c r="M50">
        <v>15.992979909999779</v>
      </c>
      <c r="N50" s="7">
        <v>-6.7267372227952649E-14</v>
      </c>
      <c r="O50" s="7">
        <v>3.8322374063146432E-2</v>
      </c>
      <c r="P50" s="7">
        <v>-3.7798510659992755E-2</v>
      </c>
      <c r="Q50" s="7">
        <v>-0.15883751350494799</v>
      </c>
      <c r="R50" s="7">
        <v>7.1907158040872041E-2</v>
      </c>
      <c r="S50" s="7">
        <v>5.2386340315367652E-4</v>
      </c>
      <c r="T50" s="23">
        <v>0.17613558637444046</v>
      </c>
      <c r="U50" s="23">
        <v>6.9682434686413099</v>
      </c>
      <c r="V50" s="23">
        <v>68.785784054873858</v>
      </c>
      <c r="W50" s="23">
        <v>64.386523901902805</v>
      </c>
      <c r="X50" s="23">
        <v>-14.428341535120827</v>
      </c>
      <c r="Y50" s="23">
        <v>81.181201492099007</v>
      </c>
      <c r="Z50" s="23">
        <v>51.991106464677586</v>
      </c>
      <c r="AA50" s="23">
        <v>14.595047513710711</v>
      </c>
      <c r="AB50" s="23">
        <v>-40.665942056091325</v>
      </c>
      <c r="AC50" s="23">
        <v>29.190095027421407</v>
      </c>
      <c r="AD50" s="7">
        <v>81.181201492099007</v>
      </c>
      <c r="AE50" s="7">
        <v>1.9038590148845458E-15</v>
      </c>
      <c r="AF50" s="7">
        <v>5.7616534468409733E-3</v>
      </c>
      <c r="AG50" s="7">
        <v>-2.0583851584118828E-3</v>
      </c>
      <c r="AH50" s="7">
        <v>-5.1348062335875293E-2</v>
      </c>
      <c r="AI50" s="7">
        <v>2.1222424885439017E-2</v>
      </c>
      <c r="AJ50">
        <v>3.7032682884290905E-3</v>
      </c>
      <c r="AK50">
        <v>5.1940124272440664E-2</v>
      </c>
      <c r="AL50">
        <v>51.991106464677586</v>
      </c>
      <c r="AM50">
        <v>37.302136504419565</v>
      </c>
      <c r="AN50">
        <v>28.072998050008156</v>
      </c>
      <c r="AO50">
        <v>-8.5405808898172495</v>
      </c>
      <c r="AP50">
        <v>42.395078342784963</v>
      </c>
      <c r="AQ50">
        <v>22.980056211642754</v>
      </c>
      <c r="AR50">
        <v>9.7075110655711043</v>
      </c>
      <c r="AS50">
        <v>-30.808581211896367</v>
      </c>
      <c r="AT50" s="23">
        <v>19.415022131142081</v>
      </c>
      <c r="AU50" s="23">
        <v>42.395078342784963</v>
      </c>
      <c r="AV50" s="23">
        <v>4.6259697461525917E-13</v>
      </c>
      <c r="AW50" s="23">
        <v>8.4187992784338944E-2</v>
      </c>
      <c r="AX50" s="23">
        <v>-8.242088896901742E-2</v>
      </c>
      <c r="AY50" s="23">
        <v>-0.30836385708028263</v>
      </c>
      <c r="AZ50">
        <v>0.14308961569463552</v>
      </c>
      <c r="BA50">
        <v>1.7671038153215246E-3</v>
      </c>
      <c r="BB50">
        <v>0.35049506106724654</v>
      </c>
      <c r="BC50">
        <v>22.980056211643017</v>
      </c>
      <c r="BD50">
        <v>29.004311152559517</v>
      </c>
      <c r="BE50">
        <v>20.687868880821181</v>
      </c>
      <c r="BF50">
        <v>-7.5015145097684242</v>
      </c>
      <c r="BG50">
        <v>33.423008050288153</v>
      </c>
      <c r="BH50">
        <v>16.269171983091869</v>
      </c>
      <c r="BI50">
        <v>8.5769180335981421</v>
      </c>
      <c r="BJ50" s="7">
        <v>-30.499813784193087</v>
      </c>
      <c r="BK50" s="7">
        <v>17.15383606719595</v>
      </c>
      <c r="BL50" s="7">
        <v>33.423008050288153</v>
      </c>
      <c r="BM50" s="7">
        <v>-7.5686852618606082E-14</v>
      </c>
      <c r="BN50" s="7">
        <v>0.14892219838055018</v>
      </c>
      <c r="BO50" s="7">
        <v>-0.14760297134022077</v>
      </c>
      <c r="BP50" s="23">
        <v>-0.5351290289843188</v>
      </c>
      <c r="BQ50" s="23">
        <v>0.24976349948822471</v>
      </c>
      <c r="BR50" s="23">
        <v>1.3192270403294126E-3</v>
      </c>
      <c r="BS50" s="23">
        <v>0.61179265600334876</v>
      </c>
      <c r="BT50" s="23">
        <v>16.269171983091869</v>
      </c>
    </row>
    <row r="51" spans="1:72">
      <c r="A51">
        <v>2</v>
      </c>
      <c r="B51">
        <v>50</v>
      </c>
      <c r="C51">
        <v>10.4</v>
      </c>
      <c r="D51" s="23">
        <v>1.875</v>
      </c>
      <c r="E51" s="23">
        <v>31.035787131362859</v>
      </c>
      <c r="F51" s="23">
        <v>18.96403252117474</v>
      </c>
      <c r="G51" s="23">
        <v>-6.1247560168820421</v>
      </c>
      <c r="H51" s="23">
        <v>33.599005773429887</v>
      </c>
      <c r="I51" s="23">
        <v>16.400813879107709</v>
      </c>
      <c r="J51" s="23">
        <v>8.5990959471610893</v>
      </c>
      <c r="K51" s="23">
        <v>-22.709375789409989</v>
      </c>
      <c r="L51" s="23">
        <v>17.198191894322164</v>
      </c>
      <c r="M51">
        <v>33.599005773429887</v>
      </c>
      <c r="N51" s="7">
        <v>6.9974408212214456E-14</v>
      </c>
      <c r="O51" s="7">
        <v>1.4999312583469376E-2</v>
      </c>
      <c r="P51" s="7">
        <v>-1.3671299912836474E-2</v>
      </c>
      <c r="Q51" s="7">
        <v>-2.9131035502477396E-2</v>
      </c>
      <c r="R51" s="7">
        <v>1.668936349351011E-2</v>
      </c>
      <c r="S51" s="7">
        <v>1.3280126706329016E-3</v>
      </c>
      <c r="T51" s="23">
        <v>4.0873233911203156E-2</v>
      </c>
      <c r="U51" s="23">
        <v>16.400813879107748</v>
      </c>
      <c r="V51" s="23">
        <v>35.228352256888272</v>
      </c>
      <c r="W51" s="23">
        <v>19.249805894727398</v>
      </c>
      <c r="X51" s="23">
        <v>-3.9714683932160981</v>
      </c>
      <c r="Y51" s="23">
        <v>36.161020969826509</v>
      </c>
      <c r="Z51" s="23">
        <v>18.317137181789157</v>
      </c>
      <c r="AA51" s="23">
        <v>8.9219418940186763</v>
      </c>
      <c r="AB51" s="23">
        <v>-13.215987415265101</v>
      </c>
      <c r="AC51" s="23">
        <v>17.843883788037356</v>
      </c>
      <c r="AD51" s="7">
        <v>36.161020969826509</v>
      </c>
      <c r="AE51" s="7">
        <v>-6.1166349762942218E-15</v>
      </c>
      <c r="AF51" s="7">
        <v>4.1002031151878039E-3</v>
      </c>
      <c r="AG51" s="7">
        <v>-2.6442972085197105E-3</v>
      </c>
      <c r="AH51" s="7">
        <v>-3.3526916975466143E-3</v>
      </c>
      <c r="AI51" s="7">
        <v>3.0939559423256292E-3</v>
      </c>
      <c r="AJ51">
        <v>1.4559059066680934E-3</v>
      </c>
      <c r="AK51">
        <v>7.5318541034255808E-3</v>
      </c>
      <c r="AL51">
        <v>18.317137181789157</v>
      </c>
      <c r="AM51">
        <v>58.53912555757973</v>
      </c>
      <c r="AN51">
        <v>36.738702759002685</v>
      </c>
      <c r="AO51">
        <v>-4.6820099173996379</v>
      </c>
      <c r="AP51">
        <v>59.502127273455585</v>
      </c>
      <c r="AQ51">
        <v>35.775701043126759</v>
      </c>
      <c r="AR51">
        <v>11.863213115164413</v>
      </c>
      <c r="AS51">
        <v>-11.622580500066579</v>
      </c>
      <c r="AT51" s="23">
        <v>23.726426230328784</v>
      </c>
      <c r="AU51" s="23">
        <v>59.502127273455585</v>
      </c>
      <c r="AV51" s="23">
        <v>-6.9561544024931976E-14</v>
      </c>
      <c r="AW51" s="23">
        <v>3.4877999143409541E-2</v>
      </c>
      <c r="AX51" s="23">
        <v>-3.2256928556215342E-2</v>
      </c>
      <c r="AY51" s="23">
        <v>-2.8836724883525476E-2</v>
      </c>
      <c r="AZ51">
        <v>2.9835507992201592E-2</v>
      </c>
      <c r="BA51">
        <v>2.6210705871941992E-3</v>
      </c>
      <c r="BB51">
        <v>7.3066101710998629E-2</v>
      </c>
      <c r="BC51">
        <v>35.775701043126759</v>
      </c>
      <c r="BD51">
        <v>33.123249751013041</v>
      </c>
      <c r="BE51">
        <v>18.606702274967635</v>
      </c>
      <c r="BF51">
        <v>-4.8396834105922739</v>
      </c>
      <c r="BG51">
        <v>34.58879817823604</v>
      </c>
      <c r="BH51">
        <v>17.14115384774459</v>
      </c>
      <c r="BI51">
        <v>8.7238221652457248</v>
      </c>
      <c r="BJ51" s="7">
        <v>-16.847313226381225</v>
      </c>
      <c r="BK51" s="7">
        <v>17.447644330491421</v>
      </c>
      <c r="BL51" s="7">
        <v>34.58879817823604</v>
      </c>
      <c r="BM51" s="7">
        <v>-1.1562539120602011E-13</v>
      </c>
      <c r="BN51" s="7">
        <v>7.2679526417841603E-2</v>
      </c>
      <c r="BO51" s="7">
        <v>-7.1302104300367056E-2</v>
      </c>
      <c r="BP51" s="23">
        <v>-9.6004302781609707E-2</v>
      </c>
      <c r="BQ51" s="23">
        <v>7.0649567782849684E-2</v>
      </c>
      <c r="BR51" s="23">
        <v>1.3774221174745471E-3</v>
      </c>
      <c r="BS51" s="23">
        <v>0.17305356435756417</v>
      </c>
      <c r="BT51" s="23">
        <v>17.14115384774459</v>
      </c>
    </row>
    <row r="52" spans="1:72">
      <c r="A52">
        <v>2</v>
      </c>
      <c r="B52">
        <v>51</v>
      </c>
      <c r="C52">
        <v>11.2</v>
      </c>
      <c r="D52" s="23">
        <v>1.875</v>
      </c>
      <c r="E52" s="23">
        <v>58.472719487191377</v>
      </c>
      <c r="F52" s="23">
        <v>38.436350516254166</v>
      </c>
      <c r="G52" s="23">
        <v>-6.5708290048901716</v>
      </c>
      <c r="H52" s="23">
        <v>60.435345249631297</v>
      </c>
      <c r="I52" s="23">
        <v>36.473724753814253</v>
      </c>
      <c r="J52" s="23">
        <v>11.980810247908522</v>
      </c>
      <c r="K52" s="23">
        <v>-16.630238057720373</v>
      </c>
      <c r="L52" s="23">
        <v>23.961620495817037</v>
      </c>
      <c r="M52">
        <v>60.435345249631297</v>
      </c>
      <c r="N52" s="7">
        <v>3.1398494915180208E-16</v>
      </c>
      <c r="O52" s="7">
        <v>2.6233322509687262E-3</v>
      </c>
      <c r="P52" s="7">
        <v>4.4323644176469466E-5</v>
      </c>
      <c r="Q52" s="7">
        <v>-1.691546465525016E-3</v>
      </c>
      <c r="R52" s="7">
        <v>1.4074056607760223E-3</v>
      </c>
      <c r="S52" s="7">
        <v>2.6676558951451955E-3</v>
      </c>
      <c r="T52" s="23">
        <v>3.0842527196938176E-3</v>
      </c>
      <c r="U52" s="23">
        <v>36.47372475381426</v>
      </c>
      <c r="V52" s="23">
        <v>30.001786086327733</v>
      </c>
      <c r="W52" s="23">
        <v>27.265530826562546</v>
      </c>
      <c r="X52" s="23">
        <v>-3.0147501069412148</v>
      </c>
      <c r="Y52" s="23">
        <v>31.944321746323805</v>
      </c>
      <c r="Z52" s="23">
        <v>17.180195073867083</v>
      </c>
      <c r="AA52" s="23">
        <v>7.3820633362283612</v>
      </c>
      <c r="AB52" s="23">
        <v>-32.795458320316662</v>
      </c>
      <c r="AC52" s="23">
        <v>12.808719596935015</v>
      </c>
      <c r="AD52" s="7">
        <v>31.944321746323805</v>
      </c>
      <c r="AE52" s="7">
        <v>-2.3078630726735336</v>
      </c>
      <c r="AF52" s="7">
        <v>8.3340341580994261E-4</v>
      </c>
      <c r="AG52" s="7">
        <v>6.555468239252051E-4</v>
      </c>
      <c r="AH52" s="7">
        <v>-3.9191751390235441E-4</v>
      </c>
      <c r="AI52" s="7">
        <v>3.9247574103008954E-4</v>
      </c>
      <c r="AJ52">
        <v>1.4889502397351477E-3</v>
      </c>
      <c r="AK52">
        <v>4.3038622768422347E-4</v>
      </c>
      <c r="AL52">
        <v>17.180195073867083</v>
      </c>
      <c r="AM52">
        <v>47.435240472992277</v>
      </c>
      <c r="AN52">
        <v>27.32183760442533</v>
      </c>
      <c r="AO52">
        <v>-2.5859850204197259</v>
      </c>
      <c r="AP52">
        <v>47.7623997014948</v>
      </c>
      <c r="AQ52">
        <v>26.994678375922803</v>
      </c>
      <c r="AR52">
        <v>10.383860662785999</v>
      </c>
      <c r="AS52">
        <v>-7.2103226508985259</v>
      </c>
      <c r="AT52" s="23">
        <v>20.767721325571994</v>
      </c>
      <c r="AU52" s="23">
        <v>47.7623997014948</v>
      </c>
      <c r="AV52" s="23">
        <v>5.0584536559483695E-15</v>
      </c>
      <c r="AW52" s="23">
        <v>6.4026220633196232E-3</v>
      </c>
      <c r="AX52" s="23">
        <v>-4.3675869342528163E-3</v>
      </c>
      <c r="AY52" s="23">
        <v>-2.7694566967619706E-3</v>
      </c>
      <c r="AZ52">
        <v>4.5652263222248669E-3</v>
      </c>
      <c r="BA52">
        <v>2.0350351290668069E-3</v>
      </c>
      <c r="BB52">
        <v>1.1120579672239665E-2</v>
      </c>
      <c r="BC52">
        <v>26.994678375922813</v>
      </c>
      <c r="BD52">
        <v>9.9300137776521495</v>
      </c>
      <c r="BE52">
        <v>-0.54716377132608396</v>
      </c>
      <c r="BF52">
        <v>-2.171953035368416</v>
      </c>
      <c r="BG52">
        <v>10.362420712564465</v>
      </c>
      <c r="BH52">
        <v>-0.97957070623839915</v>
      </c>
      <c r="BI52">
        <v>5.6709957094014314</v>
      </c>
      <c r="BJ52" s="7">
        <v>-11.259607340630774</v>
      </c>
      <c r="BK52" s="7">
        <v>10.000104598342803</v>
      </c>
      <c r="BL52" s="7">
        <v>11.341991418802863</v>
      </c>
      <c r="BM52" s="7">
        <v>4.8632972649009787E-15</v>
      </c>
      <c r="BN52" s="7">
        <v>1.5716078943304752E-2</v>
      </c>
      <c r="BO52" s="7">
        <v>-1.5472124843140271E-2</v>
      </c>
      <c r="BP52" s="23">
        <v>-1.293083248136119E-2</v>
      </c>
      <c r="BQ52" s="23">
        <v>1.3783627497587561E-2</v>
      </c>
      <c r="BR52" s="23">
        <v>2.4395410016448023E-4</v>
      </c>
      <c r="BS52" s="23">
        <v>3.3762560389962275E-2</v>
      </c>
      <c r="BT52" s="23">
        <v>2.8148550018978282</v>
      </c>
    </row>
    <row r="53" spans="1:72">
      <c r="A53">
        <v>2</v>
      </c>
      <c r="B53">
        <v>52</v>
      </c>
      <c r="C53">
        <v>12</v>
      </c>
      <c r="D53" s="23">
        <v>1.875</v>
      </c>
      <c r="E53" s="23">
        <v>39.781433196334014</v>
      </c>
      <c r="F53" s="23">
        <v>21.073297914305936</v>
      </c>
      <c r="G53" s="23">
        <v>-0.71864416123270269</v>
      </c>
      <c r="H53" s="23">
        <v>39.808998188456904</v>
      </c>
      <c r="I53" s="23">
        <v>21.045732922183042</v>
      </c>
      <c r="J53" s="23">
        <v>9.3816326331369311</v>
      </c>
      <c r="K53" s="23">
        <v>-2.1966140312062992</v>
      </c>
      <c r="L53" s="23">
        <v>18.763265266273862</v>
      </c>
      <c r="M53">
        <v>39.808998188456904</v>
      </c>
      <c r="N53" s="7">
        <v>-7.9623807547335446E-16</v>
      </c>
      <c r="O53" s="7">
        <v>1.5182536788069633E-3</v>
      </c>
      <c r="P53" s="7">
        <v>1.1975560184949701E-4</v>
      </c>
      <c r="Q53" s="7">
        <v>-1.0744229313609051E-4</v>
      </c>
      <c r="R53" s="7">
        <v>6.9061552884771302E-4</v>
      </c>
      <c r="S53" s="7">
        <v>1.6380092806564603E-3</v>
      </c>
      <c r="T53" s="23">
        <v>1.4026192347205543E-3</v>
      </c>
      <c r="U53" s="23">
        <v>21.045732922183042</v>
      </c>
      <c r="V53" s="23">
        <v>36.132338058167697</v>
      </c>
      <c r="W53" s="23">
        <v>27.461049457088642</v>
      </c>
      <c r="X53" s="23">
        <v>-0.26998075063108062</v>
      </c>
      <c r="Y53" s="23">
        <v>36.140735781655124</v>
      </c>
      <c r="Z53" s="23">
        <v>19.078016254576902</v>
      </c>
      <c r="AA53" s="23">
        <v>8.5313597635391112</v>
      </c>
      <c r="AB53" s="23">
        <v>-1.7816049021771685</v>
      </c>
      <c r="AC53" s="23">
        <v>14.777579664686604</v>
      </c>
      <c r="AD53" s="7">
        <v>36.140735781655124</v>
      </c>
      <c r="AE53" s="7">
        <v>-0.88794392219517604</v>
      </c>
      <c r="AF53" s="7">
        <v>1.1085309172334018E-3</v>
      </c>
      <c r="AG53" s="7">
        <v>5.4489715816326278E-4</v>
      </c>
      <c r="AH53" s="7">
        <v>-3.5097497582040193E-5</v>
      </c>
      <c r="AI53" s="7">
        <v>4.5280416091838751E-4</v>
      </c>
      <c r="AJ53">
        <v>1.6534280753966646E-3</v>
      </c>
      <c r="AK53">
        <v>5.6472546312350469E-4</v>
      </c>
      <c r="AL53">
        <v>19.078016254576902</v>
      </c>
      <c r="AM53">
        <v>33.12643081066463</v>
      </c>
      <c r="AN53">
        <v>18.697752051852341</v>
      </c>
      <c r="AO53">
        <v>-1.4989240429606592</v>
      </c>
      <c r="AP53">
        <v>33.280501433953489</v>
      </c>
      <c r="AQ53">
        <v>16.162580597508892</v>
      </c>
      <c r="AR53">
        <v>8.5589604182222985</v>
      </c>
      <c r="AS53">
        <v>-5.8686785825209657</v>
      </c>
      <c r="AT53" s="23">
        <v>16.060303838995324</v>
      </c>
      <c r="AU53" s="23">
        <v>33.280501433953489</v>
      </c>
      <c r="AV53" s="23">
        <v>-1.281093287008872E-15</v>
      </c>
      <c r="AW53" s="23">
        <v>1.1638611821085279E-3</v>
      </c>
      <c r="AX53" s="23">
        <v>1.958740870919897E-4</v>
      </c>
      <c r="AY53" s="23">
        <v>-2.0111877937677066E-4</v>
      </c>
      <c r="AZ53">
        <v>5.1538676636081763E-4</v>
      </c>
      <c r="BA53">
        <v>1.3597352692005175E-3</v>
      </c>
      <c r="BB53">
        <v>9.8865958728804049E-4</v>
      </c>
      <c r="BC53">
        <v>16.162580597508892</v>
      </c>
      <c r="BD53">
        <v>21.963201707956159</v>
      </c>
      <c r="BE53">
        <v>8.9151764373962923</v>
      </c>
      <c r="BF53">
        <v>3.0942880956111143</v>
      </c>
      <c r="BG53">
        <v>22.659809522743718</v>
      </c>
      <c r="BH53">
        <v>8.218568622608732</v>
      </c>
      <c r="BI53">
        <v>7.2206204500674929</v>
      </c>
      <c r="BJ53" s="7">
        <v>12.687309571114769</v>
      </c>
      <c r="BK53" s="7">
        <v>13.94815573928302</v>
      </c>
      <c r="BL53" s="7">
        <v>22.659809522743718</v>
      </c>
      <c r="BM53" s="7">
        <v>2.549176147947918E-15</v>
      </c>
      <c r="BN53" s="7">
        <v>1.642116596691903E-3</v>
      </c>
      <c r="BO53" s="7">
        <v>-8.3927876491273954E-4</v>
      </c>
      <c r="BP53" s="23">
        <v>1.1769063852508066E-3</v>
      </c>
      <c r="BQ53" s="23">
        <v>1.1370488928422299E-3</v>
      </c>
      <c r="BR53" s="23">
        <v>8.0283783177916349E-4</v>
      </c>
      <c r="BS53" s="23">
        <v>2.746348772504533E-3</v>
      </c>
      <c r="BT53" s="23">
        <v>9.2635134436057331</v>
      </c>
    </row>
    <row r="54" spans="1:72">
      <c r="A54">
        <v>2</v>
      </c>
      <c r="B54">
        <v>53</v>
      </c>
      <c r="C54">
        <v>12.8</v>
      </c>
      <c r="D54" s="23">
        <v>1.875</v>
      </c>
      <c r="E54" s="23">
        <v>33.87762711073762</v>
      </c>
      <c r="F54" s="23">
        <v>21.976977861734188</v>
      </c>
      <c r="G54" s="23">
        <v>-0.85621972172910177</v>
      </c>
      <c r="H54" s="23">
        <v>33.938914195988069</v>
      </c>
      <c r="I54" s="23">
        <v>16.756381491741543</v>
      </c>
      <c r="J54" s="23">
        <v>8.5912663521232631</v>
      </c>
      <c r="K54" s="23">
        <v>-4.0941741363391975</v>
      </c>
      <c r="L54" s="23">
        <v>15.271146057572855</v>
      </c>
      <c r="M54">
        <v>33.938914195988069</v>
      </c>
      <c r="N54" s="7">
        <v>-0.11593370891536034</v>
      </c>
      <c r="O54" s="7">
        <v>1.1128809652347447E-3</v>
      </c>
      <c r="P54" s="7">
        <v>3.3933876404952098E-4</v>
      </c>
      <c r="Q54" s="7">
        <v>-1.1130856382478327E-4</v>
      </c>
      <c r="R54" s="7">
        <v>4.6792767379799893E-4</v>
      </c>
      <c r="S54" s="7">
        <v>1.4522197292842656E-3</v>
      </c>
      <c r="T54" s="23">
        <v>7.8150952226778219E-4</v>
      </c>
      <c r="U54" s="23">
        <v>16.756381491741543</v>
      </c>
      <c r="V54" s="23">
        <v>33.316045862521506</v>
      </c>
      <c r="W54" s="23">
        <v>24.256683131493197</v>
      </c>
      <c r="X54" s="23">
        <v>-0.36313607940404308</v>
      </c>
      <c r="Y54" s="23">
        <v>33.330578519833644</v>
      </c>
      <c r="Z54" s="23">
        <v>17.271818698204413</v>
      </c>
      <c r="AA54" s="23">
        <v>8.0293799108146153</v>
      </c>
      <c r="AB54" s="23">
        <v>-2.2917464731762651</v>
      </c>
      <c r="AC54" s="23">
        <v>13.947559220468783</v>
      </c>
      <c r="AD54" s="7">
        <v>33.330578519833644</v>
      </c>
      <c r="AE54" s="7">
        <v>-1.2263123854379765</v>
      </c>
      <c r="AF54" s="7">
        <v>1.042874765680611E-3</v>
      </c>
      <c r="AG54" s="7">
        <v>4.5401618816377087E-4</v>
      </c>
      <c r="AH54" s="7">
        <v>-4.7207690322524239E-5</v>
      </c>
      <c r="AI54" s="7">
        <v>4.2737126058442536E-4</v>
      </c>
      <c r="AJ54">
        <v>1.4968909538443818E-3</v>
      </c>
      <c r="AK54">
        <v>5.9074782296741804E-4</v>
      </c>
      <c r="AL54">
        <v>17.271818698204413</v>
      </c>
      <c r="AM54">
        <v>30.472874022801207</v>
      </c>
      <c r="AN54">
        <v>16.287362693619947</v>
      </c>
      <c r="AO54">
        <v>-6.9658874313377151E-3</v>
      </c>
      <c r="AP54">
        <v>30.472877443444627</v>
      </c>
      <c r="AQ54">
        <v>14.062548058378511</v>
      </c>
      <c r="AR54">
        <v>8.2051646925330584</v>
      </c>
      <c r="AS54">
        <v>-2.8135455451368706E-2</v>
      </c>
      <c r="AT54" s="23">
        <v>15.418781100198004</v>
      </c>
      <c r="AU54" s="23">
        <v>30.472877443444627</v>
      </c>
      <c r="AV54" s="23">
        <v>-1.3513495877859327E-15</v>
      </c>
      <c r="AW54" s="23">
        <v>1.0701188916170084E-3</v>
      </c>
      <c r="AX54" s="23">
        <v>1.4633680387898497E-4</v>
      </c>
      <c r="AY54" s="23">
        <v>-9.0725838285968761E-7</v>
      </c>
      <c r="AZ54">
        <v>4.7374905249596388E-4</v>
      </c>
      <c r="BA54">
        <v>1.2164556954959934E-3</v>
      </c>
      <c r="BB54">
        <v>9.2378253325303477E-4</v>
      </c>
      <c r="BC54">
        <v>14.062548058378511</v>
      </c>
      <c r="BD54">
        <v>31.106596941994692</v>
      </c>
      <c r="BE54">
        <v>16.989866816669451</v>
      </c>
      <c r="BF54">
        <v>2.0927042111156077E-2</v>
      </c>
      <c r="BG54">
        <v>31.106627964768748</v>
      </c>
      <c r="BH54">
        <v>14.536577601141563</v>
      </c>
      <c r="BI54">
        <v>8.2850251818135927</v>
      </c>
      <c r="BJ54" s="7">
        <v>8.4936643735755685E-2</v>
      </c>
      <c r="BK54" s="7">
        <v>15.489817074599147</v>
      </c>
      <c r="BL54" s="7">
        <v>31.106627964768748</v>
      </c>
      <c r="BM54" s="7">
        <v>7.0082828429463007E-16</v>
      </c>
      <c r="BN54" s="7">
        <v>1.0878150926824798E-3</v>
      </c>
      <c r="BO54" s="7">
        <v>1.6484573451363475E-4</v>
      </c>
      <c r="BP54" s="23">
        <v>2.7364720376772423E-6</v>
      </c>
      <c r="BQ54" s="23">
        <v>4.7870188595972306E-4</v>
      </c>
      <c r="BR54" s="23">
        <v>1.2526608271961146E-3</v>
      </c>
      <c r="BS54" s="23">
        <v>9.2297341478388356E-4</v>
      </c>
      <c r="BT54" s="23">
        <v>14.536577601141563</v>
      </c>
    </row>
    <row r="55" spans="1:72">
      <c r="A55">
        <v>2</v>
      </c>
      <c r="B55">
        <v>54</v>
      </c>
      <c r="C55">
        <v>13.6</v>
      </c>
      <c r="D55" s="23">
        <v>1.875</v>
      </c>
      <c r="E55" s="23">
        <v>32.698347228178996</v>
      </c>
      <c r="F55" s="23">
        <v>24.486878492970884</v>
      </c>
      <c r="G55" s="23">
        <v>-0.48402522363510669</v>
      </c>
      <c r="H55" s="23">
        <v>32.726779658666189</v>
      </c>
      <c r="I55" s="23">
        <v>17.155567716344965</v>
      </c>
      <c r="J55" s="23">
        <v>7.7856059711606118</v>
      </c>
      <c r="K55" s="23">
        <v>-3.361784318347675</v>
      </c>
      <c r="L55" s="23">
        <v>13.493702493180836</v>
      </c>
      <c r="M55">
        <v>32.726779658666189</v>
      </c>
      <c r="N55" s="7">
        <v>-1.6100426665878447</v>
      </c>
      <c r="O55" s="7">
        <v>1.010280668269212E-3</v>
      </c>
      <c r="P55" s="7">
        <v>4.7653520048068364E-4</v>
      </c>
      <c r="Q55" s="7">
        <v>-6.2923279072563893E-5</v>
      </c>
      <c r="R55" s="7">
        <v>4.1346450323715301E-4</v>
      </c>
      <c r="S55" s="7">
        <v>1.4868158687498956E-3</v>
      </c>
      <c r="T55" s="23">
        <v>5.3744168375186409E-4</v>
      </c>
      <c r="U55" s="23">
        <v>17.155567716344965</v>
      </c>
      <c r="V55" s="23">
        <v>32.197366434627739</v>
      </c>
      <c r="W55" s="23">
        <v>24.204395859936213</v>
      </c>
      <c r="X55" s="23">
        <v>-0.10070816845808273</v>
      </c>
      <c r="Y55" s="23">
        <v>32.198635115095065</v>
      </c>
      <c r="Z55" s="23">
        <v>16.920528688369185</v>
      </c>
      <c r="AA55" s="23">
        <v>7.6390532133629403</v>
      </c>
      <c r="AB55" s="23">
        <v>-0.7217507032529743</v>
      </c>
      <c r="AC55" s="23">
        <v>13.236028934646367</v>
      </c>
      <c r="AD55" s="7">
        <v>32.198635115095065</v>
      </c>
      <c r="AE55" s="7">
        <v>-1.7931115144176906</v>
      </c>
      <c r="AF55" s="7">
        <v>9.9299445350680597E-4</v>
      </c>
      <c r="AG55" s="7">
        <v>4.7345136615185786E-4</v>
      </c>
      <c r="AH55" s="7">
        <v>-1.3092061899550429E-5</v>
      </c>
      <c r="AI55" s="7">
        <v>4.0556905201235795E-4</v>
      </c>
      <c r="AJ55">
        <v>1.4664458196586639E-3</v>
      </c>
      <c r="AK55">
        <v>5.1970801581570098E-4</v>
      </c>
      <c r="AL55">
        <v>16.920528688369185</v>
      </c>
      <c r="AM55">
        <v>30.219859647435136</v>
      </c>
      <c r="AN55">
        <v>16.444901843150745</v>
      </c>
      <c r="AO55">
        <v>-1.9821986942784805E-2</v>
      </c>
      <c r="AP55">
        <v>30.219888170960097</v>
      </c>
      <c r="AQ55">
        <v>13.999428447175765</v>
      </c>
      <c r="AR55">
        <v>8.1102298618921651</v>
      </c>
      <c r="AS55">
        <v>-8.2447661468331393E-2</v>
      </c>
      <c r="AT55" s="23">
        <v>15.146526803686426</v>
      </c>
      <c r="AU55" s="23">
        <v>30.219888170960097</v>
      </c>
      <c r="AV55" s="23">
        <v>-0.14429272604782156</v>
      </c>
      <c r="AW55" s="23">
        <v>1.0543280280168592E-3</v>
      </c>
      <c r="AX55" s="23">
        <v>1.5895577073837447E-4</v>
      </c>
      <c r="AY55" s="23">
        <v>-2.576858302560859E-6</v>
      </c>
      <c r="AZ55">
        <v>4.6410917862012047E-4</v>
      </c>
      <c r="BA55">
        <v>1.2132837987552337E-3</v>
      </c>
      <c r="BB55">
        <v>8.9537596533672962E-4</v>
      </c>
      <c r="BC55">
        <v>13.999428447175765</v>
      </c>
      <c r="BD55">
        <v>30.261257743858913</v>
      </c>
      <c r="BE55">
        <v>15.876572551055155</v>
      </c>
      <c r="BF55">
        <v>6.8541177488168653E-2</v>
      </c>
      <c r="BG55">
        <v>30.261584326352192</v>
      </c>
      <c r="BH55">
        <v>13.904506090262982</v>
      </c>
      <c r="BI55">
        <v>8.1785391180446041</v>
      </c>
      <c r="BJ55" s="7">
        <v>0.27299876674277873</v>
      </c>
      <c r="BK55" s="7">
        <v>15.465764226790265</v>
      </c>
      <c r="BL55" s="7">
        <v>30.261584326352192</v>
      </c>
      <c r="BM55" s="7">
        <v>-3.6845526629747383E-15</v>
      </c>
      <c r="BN55" s="7">
        <v>1.0695044859716629E-3</v>
      </c>
      <c r="BO55" s="7">
        <v>1.313422417318779E-4</v>
      </c>
      <c r="BP55" s="23">
        <v>8.9404452072850014E-6</v>
      </c>
      <c r="BQ55" s="23">
        <v>4.7625377500218097E-4</v>
      </c>
      <c r="BR55" s="23">
        <v>1.2008467277035409E-3</v>
      </c>
      <c r="BS55" s="23">
        <v>9.3820484334580919E-4</v>
      </c>
      <c r="BT55" s="23">
        <v>13.904506090262982</v>
      </c>
    </row>
    <row r="56" spans="1:72">
      <c r="A56">
        <v>2</v>
      </c>
      <c r="B56">
        <v>55</v>
      </c>
      <c r="C56">
        <v>0.375</v>
      </c>
      <c r="D56" s="23">
        <v>5.25</v>
      </c>
      <c r="E56" s="23">
        <v>7.8880274707997255</v>
      </c>
      <c r="F56" s="23">
        <v>21.914603908988319</v>
      </c>
      <c r="G56" s="23">
        <v>-0.87375888680020586</v>
      </c>
      <c r="H56" s="23">
        <v>21.968823471025161</v>
      </c>
      <c r="I56" s="23">
        <v>7.8338079087628847</v>
      </c>
      <c r="J56" s="23">
        <v>7.0675077811311375</v>
      </c>
      <c r="K56" s="23">
        <v>-86.44916470791695</v>
      </c>
      <c r="L56" s="23">
        <v>13.615317557641784</v>
      </c>
      <c r="M56">
        <v>21.968823471025161</v>
      </c>
      <c r="N56" s="7">
        <v>-0.15112295640727555</v>
      </c>
      <c r="O56" s="7">
        <v>-1.9463993041784558E-4</v>
      </c>
      <c r="P56" s="7">
        <v>9.6950834629233747E-4</v>
      </c>
      <c r="Q56" s="7">
        <v>-1.132210129135266E-4</v>
      </c>
      <c r="R56" s="7">
        <v>5.1124041342368715E-4</v>
      </c>
      <c r="S56" s="7">
        <v>7.7486841587449192E-4</v>
      </c>
      <c r="T56" s="23">
        <v>1.1696410594419359E-3</v>
      </c>
      <c r="U56" s="23">
        <v>8.9407894139364128</v>
      </c>
      <c r="V56" s="23">
        <v>4.822218020492957</v>
      </c>
      <c r="W56" s="23">
        <v>18.079643463320174</v>
      </c>
      <c r="X56" s="23">
        <v>0.47330651098007209</v>
      </c>
      <c r="Y56" s="23">
        <v>18.096519609446201</v>
      </c>
      <c r="Z56" s="23">
        <v>4.8053418743669312</v>
      </c>
      <c r="AA56" s="23">
        <v>6.6455888675396348</v>
      </c>
      <c r="AB56" s="23">
        <v>87.95793535262959</v>
      </c>
      <c r="AC56" s="23">
        <v>12.38835600739867</v>
      </c>
      <c r="AD56" s="7">
        <v>18.096519609446201</v>
      </c>
      <c r="AE56" s="7">
        <v>-2.5925442348473382E-15</v>
      </c>
      <c r="AF56" s="7">
        <v>-6.7364454800696548E-4</v>
      </c>
      <c r="AG56" s="7">
        <v>1.2690929465861049E-3</v>
      </c>
      <c r="AH56" s="7">
        <v>1.3584884392729417E-4</v>
      </c>
      <c r="AI56" s="7">
        <v>8.0734855612034449E-4</v>
      </c>
      <c r="AJ56">
        <v>5.9544839857913947E-4</v>
      </c>
      <c r="AK56">
        <v>1.9474814200125614E-3</v>
      </c>
      <c r="AL56">
        <v>6.8705584451439385</v>
      </c>
      <c r="AM56">
        <v>-3.8220716603327198</v>
      </c>
      <c r="AN56">
        <v>6.5339905104946272</v>
      </c>
      <c r="AO56">
        <v>-0.35351297453823688</v>
      </c>
      <c r="AP56">
        <v>6.5460439470013023</v>
      </c>
      <c r="AQ56">
        <v>-3.8341250968393945</v>
      </c>
      <c r="AR56">
        <v>5.1900845219203484</v>
      </c>
      <c r="AS56">
        <v>-88.047190191657236</v>
      </c>
      <c r="AT56" s="23">
        <v>9.0058376727557157</v>
      </c>
      <c r="AU56" s="23">
        <v>10.380169043840697</v>
      </c>
      <c r="AV56" s="23">
        <v>-1.2300056806413551E-14</v>
      </c>
      <c r="AW56" s="23">
        <v>-5.8415412280044838E-3</v>
      </c>
      <c r="AX56" s="23">
        <v>5.9120511181086927E-3</v>
      </c>
      <c r="AY56" s="23">
        <v>-7.5704289524410691E-4</v>
      </c>
      <c r="AZ56">
        <v>4.8083556475285345E-3</v>
      </c>
      <c r="BA56">
        <v>7.0509890104208939E-5</v>
      </c>
      <c r="BB56">
        <v>1.1777947486037194E-2</v>
      </c>
      <c r="BC56">
        <v>0.8135756550485731</v>
      </c>
      <c r="BD56">
        <v>-4.5719940861010411</v>
      </c>
      <c r="BE56">
        <v>5.5291154555196851</v>
      </c>
      <c r="BF56">
        <v>0.36296111375340329</v>
      </c>
      <c r="BG56">
        <v>5.5421408670558439</v>
      </c>
      <c r="BH56">
        <v>-4.5850194976371998</v>
      </c>
      <c r="BI56">
        <v>5.0635801823465219</v>
      </c>
      <c r="BJ56" s="7">
        <v>87.944735802891586</v>
      </c>
      <c r="BK56" s="7">
        <v>8.7724669302191849</v>
      </c>
      <c r="BL56" s="7">
        <v>10.127160364693044</v>
      </c>
      <c r="BM56" s="7">
        <v>-2.8510180327678825E-15</v>
      </c>
      <c r="BN56" s="7">
        <v>-3.7045249160861543E-3</v>
      </c>
      <c r="BO56" s="7">
        <v>3.7294100716910397E-3</v>
      </c>
      <c r="BP56" s="23">
        <v>4.7794632358765817E-4</v>
      </c>
      <c r="BQ56" s="23">
        <v>3.0411628399453108E-3</v>
      </c>
      <c r="BR56" s="23">
        <v>2.4885155604885412E-5</v>
      </c>
      <c r="BS56" s="23">
        <v>7.449283327322761E-3</v>
      </c>
      <c r="BT56" s="23">
        <v>0.2871364108255931</v>
      </c>
    </row>
    <row r="57" spans="1:72">
      <c r="A57">
        <v>2</v>
      </c>
      <c r="B57">
        <v>56</v>
      </c>
      <c r="C57">
        <v>1.125</v>
      </c>
      <c r="D57" s="23">
        <v>5.25</v>
      </c>
      <c r="E57" s="23">
        <v>10.925800435461817</v>
      </c>
      <c r="F57" s="23">
        <v>26.260415441255237</v>
      </c>
      <c r="G57" s="23">
        <v>-0.35140547903796182</v>
      </c>
      <c r="H57" s="23">
        <v>26.268463966235938</v>
      </c>
      <c r="I57" s="23">
        <v>10.917751910481119</v>
      </c>
      <c r="J57" s="23">
        <v>7.6753560278774096</v>
      </c>
      <c r="K57" s="23">
        <v>-88.687937642443927</v>
      </c>
      <c r="L57" s="23">
        <v>15.233051451144462</v>
      </c>
      <c r="M57">
        <v>26.268463966235938</v>
      </c>
      <c r="N57" s="7">
        <v>2.972448676086259E-15</v>
      </c>
      <c r="O57" s="7">
        <v>-7.5233907741561101E-4</v>
      </c>
      <c r="P57" s="7">
        <v>1.7191806902102553E-3</v>
      </c>
      <c r="Q57" s="7">
        <v>-8.5588875901702834E-5</v>
      </c>
      <c r="R57" s="7">
        <v>1.0349983616885032E-3</v>
      </c>
      <c r="S57" s="7">
        <v>9.6684161279464431E-4</v>
      </c>
      <c r="T57" s="23">
        <v>2.4730012975013849E-3</v>
      </c>
      <c r="U57" s="23">
        <v>11.155864763015117</v>
      </c>
      <c r="V57" s="23">
        <v>2.0893397741909778</v>
      </c>
      <c r="W57" s="23">
        <v>14.454722628108241</v>
      </c>
      <c r="X57" s="23">
        <v>0.23750460034866611</v>
      </c>
      <c r="Y57" s="23">
        <v>14.459282748983636</v>
      </c>
      <c r="Z57" s="23">
        <v>2.0847796533155831</v>
      </c>
      <c r="AA57" s="23">
        <v>6.1872515478340269</v>
      </c>
      <c r="AB57" s="23">
        <v>88.900048331983072</v>
      </c>
      <c r="AC57" s="23">
        <v>11.215814066726075</v>
      </c>
      <c r="AD57" s="7">
        <v>14.459282748983636</v>
      </c>
      <c r="AE57" s="7">
        <v>5.5675949961475624E-15</v>
      </c>
      <c r="AF57" s="7">
        <v>-3.35362863239572E-3</v>
      </c>
      <c r="AG57" s="7">
        <v>3.7837742548554984E-3</v>
      </c>
      <c r="AH57" s="7">
        <v>3.3067071316321927E-4</v>
      </c>
      <c r="AI57" s="7">
        <v>2.9187194161422059E-3</v>
      </c>
      <c r="AJ57">
        <v>4.3014562245977843E-4</v>
      </c>
      <c r="AK57">
        <v>7.14505864884858E-3</v>
      </c>
      <c r="AL57">
        <v>4.9632187206897616</v>
      </c>
      <c r="AM57">
        <v>-3.1177259438780056</v>
      </c>
      <c r="AN57">
        <v>7.4912071608387318</v>
      </c>
      <c r="AO57">
        <v>-0.23943130900982704</v>
      </c>
      <c r="AP57">
        <v>7.4966080980532279</v>
      </c>
      <c r="AQ57">
        <v>-3.1231268810925013</v>
      </c>
      <c r="AR57">
        <v>5.3098674895728646</v>
      </c>
      <c r="AS57">
        <v>-88.707777864591918</v>
      </c>
      <c r="AT57" s="23">
        <v>9.2384615488009079</v>
      </c>
      <c r="AU57" s="23">
        <v>10.619734979145729</v>
      </c>
      <c r="AV57" s="23">
        <v>-4.5765474743220125E-14</v>
      </c>
      <c r="AW57" s="23">
        <v>-1.8774495569392778E-2</v>
      </c>
      <c r="AX57" s="23">
        <v>1.8888206081033764E-2</v>
      </c>
      <c r="AY57" s="23">
        <v>-1.6856029484848963E-3</v>
      </c>
      <c r="AZ57">
        <v>1.5391148229506262E-2</v>
      </c>
      <c r="BA57">
        <v>1.1371051164098603E-4</v>
      </c>
      <c r="BB57">
        <v>3.7700402556325348E-2</v>
      </c>
      <c r="BC57">
        <v>1.3120443650882108</v>
      </c>
      <c r="BD57">
        <v>-5.4534069656730484</v>
      </c>
      <c r="BE57">
        <v>4.3736024727491785</v>
      </c>
      <c r="BF57">
        <v>0.1782542577617893</v>
      </c>
      <c r="BG57">
        <v>4.3768348022442582</v>
      </c>
      <c r="BH57">
        <v>-5.4566392951681282</v>
      </c>
      <c r="BI57">
        <v>4.9167370487061932</v>
      </c>
      <c r="BJ57" s="7">
        <v>88.96115500587122</v>
      </c>
      <c r="BK57" s="7">
        <v>8.5187762459215826</v>
      </c>
      <c r="BL57" s="7">
        <v>9.8334740974123864</v>
      </c>
      <c r="BM57" s="7">
        <v>-1.2542050731312315E-15</v>
      </c>
      <c r="BN57" s="7">
        <v>-9.6979206498914918E-3</v>
      </c>
      <c r="BO57" s="7">
        <v>9.6698457330754699E-3</v>
      </c>
      <c r="BP57" s="23">
        <v>6.859191898410011E-4</v>
      </c>
      <c r="BQ57" s="23">
        <v>7.9118173484755139E-3</v>
      </c>
      <c r="BR57" s="23">
        <v>-2.8074916816021867E-5</v>
      </c>
      <c r="BS57" s="23">
        <v>1.9379908663360035E-2</v>
      </c>
      <c r="BT57" s="23">
        <v>-0.32394134787715467</v>
      </c>
    </row>
    <row r="58" spans="1:72">
      <c r="A58">
        <v>2</v>
      </c>
      <c r="B58">
        <v>57</v>
      </c>
      <c r="C58">
        <v>1.875</v>
      </c>
      <c r="D58" s="23">
        <v>5.25</v>
      </c>
      <c r="E58" s="23">
        <v>13.211014392693654</v>
      </c>
      <c r="F58" s="23">
        <v>29.332080902387887</v>
      </c>
      <c r="G58" s="23">
        <v>0.12717760797820715</v>
      </c>
      <c r="H58" s="23">
        <v>29.333084132384542</v>
      </c>
      <c r="I58" s="23">
        <v>13.210011162696999</v>
      </c>
      <c r="J58" s="23">
        <v>8.0615364848437707</v>
      </c>
      <c r="K58" s="23">
        <v>89.54803637716968</v>
      </c>
      <c r="L58" s="23">
        <v>16.123072969687538</v>
      </c>
      <c r="M58">
        <v>29.333084132384542</v>
      </c>
      <c r="N58" s="7">
        <v>9.8636376844041251E-15</v>
      </c>
      <c r="O58" s="7">
        <v>-5.0188664759151782E-3</v>
      </c>
      <c r="P58" s="7">
        <v>6.1339286050707386E-3</v>
      </c>
      <c r="Q58" s="7">
        <v>2.9809902787966041E-4</v>
      </c>
      <c r="R58" s="7">
        <v>4.5623122000833958E-3</v>
      </c>
      <c r="S58" s="7">
        <v>1.1150621291555604E-3</v>
      </c>
      <c r="T58" s="23">
        <v>1.1156778260272381E-2</v>
      </c>
      <c r="U58" s="23">
        <v>13.210011162697011</v>
      </c>
      <c r="V58" s="23">
        <v>0.8514305773876587</v>
      </c>
      <c r="W58" s="23">
        <v>12.788468836767024</v>
      </c>
      <c r="X58" s="23">
        <v>0.33456526239802575</v>
      </c>
      <c r="Y58" s="23">
        <v>12.797838508006574</v>
      </c>
      <c r="Z58" s="23">
        <v>0.84206090614810769</v>
      </c>
      <c r="AA58" s="23">
        <v>5.9778888009292332</v>
      </c>
      <c r="AB58" s="23">
        <v>88.395821701545131</v>
      </c>
      <c r="AC58" s="23">
        <v>10.707349708959526</v>
      </c>
      <c r="AD58" s="7">
        <v>12.797838508006574</v>
      </c>
      <c r="AE58" s="7">
        <v>-3.034378304178631E-14</v>
      </c>
      <c r="AF58" s="7">
        <v>-1.3766423939958337E-2</v>
      </c>
      <c r="AG58" s="7">
        <v>1.4121061324726356E-2</v>
      </c>
      <c r="AH58" s="7">
        <v>1.8116303205455422E-3</v>
      </c>
      <c r="AI58" s="7">
        <v>1.1409321929636828E-2</v>
      </c>
      <c r="AJ58">
        <v>3.5463738476801919E-4</v>
      </c>
      <c r="AK58">
        <v>2.7946266992325216E-2</v>
      </c>
      <c r="AL58">
        <v>4.0919698242464184</v>
      </c>
      <c r="AM58">
        <v>-2.7119435367482621</v>
      </c>
      <c r="AN58">
        <v>8.042804623600599</v>
      </c>
      <c r="AO58">
        <v>-0.12750567870671195</v>
      </c>
      <c r="AP58">
        <v>8.0443160874988671</v>
      </c>
      <c r="AQ58">
        <v>-2.7134550006465306</v>
      </c>
      <c r="AR58">
        <v>5.3788855440726984</v>
      </c>
      <c r="AS58">
        <v>-89.320842435213052</v>
      </c>
      <c r="AT58" s="23">
        <v>9.3773105038595954</v>
      </c>
      <c r="AU58" s="23">
        <v>10.757771088145397</v>
      </c>
      <c r="AV58" s="23">
        <v>1.7278192765424194E-13</v>
      </c>
      <c r="AW58" s="23">
        <v>-5.4799301856550103E-2</v>
      </c>
      <c r="AX58" s="23">
        <v>5.4937904244808274E-2</v>
      </c>
      <c r="AY58" s="23">
        <v>-2.6020352563748623E-3</v>
      </c>
      <c r="AZ58">
        <v>4.4812631020632453E-2</v>
      </c>
      <c r="BA58">
        <v>1.3860238825817023E-4</v>
      </c>
      <c r="BB58">
        <v>0.10976805086366169</v>
      </c>
      <c r="BC58">
        <v>1.5992583260556774</v>
      </c>
      <c r="BD58">
        <v>-6.0815825221662028</v>
      </c>
      <c r="BE58">
        <v>3.5412436868531665</v>
      </c>
      <c r="BF58">
        <v>-1.7874012375669691E-2</v>
      </c>
      <c r="BG58">
        <v>3.5412768869972</v>
      </c>
      <c r="BH58">
        <v>-6.0816157223102367</v>
      </c>
      <c r="BI58">
        <v>4.8114463046537184</v>
      </c>
      <c r="BJ58" s="7">
        <v>-89.893575885214432</v>
      </c>
      <c r="BK58" s="7">
        <v>8.3491424400129723</v>
      </c>
      <c r="BL58" s="7">
        <v>9.6228926093074367</v>
      </c>
      <c r="BM58" s="7">
        <v>-2.9889285491080386E-14</v>
      </c>
      <c r="BN58" s="7">
        <v>-3.0110875061190888E-2</v>
      </c>
      <c r="BO58" s="7">
        <v>3.0044826251472756E-2</v>
      </c>
      <c r="BP58" s="23">
        <v>-2.2347358798206754E-4</v>
      </c>
      <c r="BQ58" s="23">
        <v>2.4558636617326532E-2</v>
      </c>
      <c r="BR58" s="23">
        <v>-6.6048809718131929E-5</v>
      </c>
      <c r="BS58" s="23">
        <v>6.0156116404426641E-2</v>
      </c>
      <c r="BT58" s="23">
        <v>-0.76210165059392043</v>
      </c>
    </row>
    <row r="59" spans="1:72">
      <c r="A59">
        <v>2</v>
      </c>
      <c r="B59">
        <v>58</v>
      </c>
      <c r="C59">
        <v>2.625</v>
      </c>
      <c r="D59" s="23">
        <v>5.25</v>
      </c>
      <c r="E59" s="23">
        <v>13.48305006228831</v>
      </c>
      <c r="F59" s="23">
        <v>29.686953461790733</v>
      </c>
      <c r="G59" s="23">
        <v>-0.27831731258379994</v>
      </c>
      <c r="H59" s="23">
        <v>29.69173241450266</v>
      </c>
      <c r="I59" s="23">
        <v>13.478271109576383</v>
      </c>
      <c r="J59" s="23">
        <v>8.1067306524631384</v>
      </c>
      <c r="K59" s="23">
        <v>-89.016277813381407</v>
      </c>
      <c r="L59" s="23">
        <v>16.21346130492627</v>
      </c>
      <c r="M59">
        <v>29.69173241450266</v>
      </c>
      <c r="N59" s="7">
        <v>3.7713755729473775E-14</v>
      </c>
      <c r="O59" s="7">
        <v>-2.2520967715172174E-2</v>
      </c>
      <c r="P59" s="7">
        <v>2.3653933207845267E-2</v>
      </c>
      <c r="Q59" s="7">
        <v>-1.0626973568905547E-3</v>
      </c>
      <c r="R59" s="7">
        <v>1.8857706962017835E-2</v>
      </c>
      <c r="S59" s="7">
        <v>1.132965492673093E-3</v>
      </c>
      <c r="T59" s="23">
        <v>4.6187128086976996E-2</v>
      </c>
      <c r="U59" s="23">
        <v>13.478271109576392</v>
      </c>
      <c r="V59" s="23">
        <v>0.95629162492583231</v>
      </c>
      <c r="W59" s="23">
        <v>12.948956941832186</v>
      </c>
      <c r="X59" s="23">
        <v>9.0659763356999504E-2</v>
      </c>
      <c r="Y59" s="23">
        <v>12.949642254297897</v>
      </c>
      <c r="Z59" s="23">
        <v>0.95560631246012129</v>
      </c>
      <c r="AA59" s="23">
        <v>5.997017970918888</v>
      </c>
      <c r="AB59" s="23">
        <v>89.566899773240252</v>
      </c>
      <c r="AC59" s="23">
        <v>10.752995449580807</v>
      </c>
      <c r="AD59" s="7">
        <v>12.949642254297897</v>
      </c>
      <c r="AE59" s="7">
        <v>-3.6138626813286834E-14</v>
      </c>
      <c r="AF59" s="7">
        <v>-4.5357032776140664E-2</v>
      </c>
      <c r="AG59" s="7">
        <v>4.5718569238876405E-2</v>
      </c>
      <c r="AH59" s="7">
        <v>2.0021704712013659E-3</v>
      </c>
      <c r="AI59" s="7">
        <v>3.7190539878064637E-2</v>
      </c>
      <c r="AJ59">
        <v>3.6153646273574119E-4</v>
      </c>
      <c r="AK59">
        <v>9.1097606823634686E-2</v>
      </c>
      <c r="AL59">
        <v>4.171574570027369</v>
      </c>
      <c r="AM59">
        <v>-2.7799879270406875</v>
      </c>
      <c r="AN59">
        <v>7.9551181058769851</v>
      </c>
      <c r="AO59">
        <v>-3.3701203561748411E-2</v>
      </c>
      <c r="AP59">
        <v>7.9552239045458268</v>
      </c>
      <c r="AQ59">
        <v>-2.7800937257095288</v>
      </c>
      <c r="AR59">
        <v>5.3676588151276778</v>
      </c>
      <c r="AS59">
        <v>-89.820131133356952</v>
      </c>
      <c r="AT59" s="23">
        <v>9.3544942333388423</v>
      </c>
      <c r="AU59" s="23">
        <v>10.735317630255356</v>
      </c>
      <c r="AV59" s="23">
        <v>2.7734411989221996E-13</v>
      </c>
      <c r="AW59" s="23">
        <v>-0.14270642813447768</v>
      </c>
      <c r="AX59" s="23">
        <v>0.14284098151912744</v>
      </c>
      <c r="AY59" s="23">
        <v>-1.7928637779175633E-3</v>
      </c>
      <c r="AZ59">
        <v>0.11657654392092281</v>
      </c>
      <c r="BA59">
        <v>1.3455338464976596E-4</v>
      </c>
      <c r="BB59">
        <v>0.28555303801642518</v>
      </c>
      <c r="BC59">
        <v>1.5525390536508903</v>
      </c>
      <c r="BD59">
        <v>-6.1045508087892388</v>
      </c>
      <c r="BE59">
        <v>3.5100847921791254</v>
      </c>
      <c r="BF59">
        <v>4.6660893228012534E-2</v>
      </c>
      <c r="BG59">
        <v>3.510311237337298</v>
      </c>
      <c r="BH59">
        <v>-6.104777253947411</v>
      </c>
      <c r="BI59">
        <v>4.8075442456423545</v>
      </c>
      <c r="BJ59" s="7">
        <v>89.721945957249872</v>
      </c>
      <c r="BK59" s="7">
        <v>8.3430626977076265</v>
      </c>
      <c r="BL59" s="7">
        <v>9.615088491284709</v>
      </c>
      <c r="BM59" s="7">
        <v>1.1463052729254741E-13</v>
      </c>
      <c r="BN59" s="7">
        <v>-8.4155198466547634E-2</v>
      </c>
      <c r="BO59" s="7">
        <v>8.4087742350115791E-2</v>
      </c>
      <c r="BP59" s="23">
        <v>1.6330033136191264E-3</v>
      </c>
      <c r="BQ59" s="23">
        <v>6.8688130162395944E-2</v>
      </c>
      <c r="BR59" s="23">
        <v>-6.7456116431843793E-5</v>
      </c>
      <c r="BS59" s="23">
        <v>0.16825086577626161</v>
      </c>
      <c r="BT59" s="23">
        <v>-0.77833980498308419</v>
      </c>
    </row>
    <row r="60" spans="1:72">
      <c r="A60">
        <v>2</v>
      </c>
      <c r="B60">
        <v>59</v>
      </c>
      <c r="C60">
        <v>3.375</v>
      </c>
      <c r="D60" s="23">
        <v>5.25</v>
      </c>
      <c r="E60" s="23">
        <v>13.597794995670016</v>
      </c>
      <c r="F60" s="23">
        <v>29.839051018236496</v>
      </c>
      <c r="G60" s="23">
        <v>-0.29453039821230209</v>
      </c>
      <c r="H60" s="23">
        <v>29.844390484928361</v>
      </c>
      <c r="I60" s="23">
        <v>13.592455528978149</v>
      </c>
      <c r="J60" s="23">
        <v>8.1259674779751059</v>
      </c>
      <c r="K60" s="23">
        <v>-88.961413150894202</v>
      </c>
      <c r="L60" s="23">
        <v>16.251934955950148</v>
      </c>
      <c r="M60">
        <v>29.844390484928361</v>
      </c>
      <c r="N60" s="7">
        <v>8.0632549248615959E-14</v>
      </c>
      <c r="O60" s="7">
        <v>-7.3733503999608013E-2</v>
      </c>
      <c r="P60" s="7">
        <v>7.4874090030465787E-2</v>
      </c>
      <c r="Q60" s="7">
        <v>-4.7207930978702701E-3</v>
      </c>
      <c r="R60" s="7">
        <v>6.0699995244890052E-2</v>
      </c>
      <c r="S60" s="7">
        <v>1.1405860308577737E-3</v>
      </c>
      <c r="T60" s="23">
        <v>0.14868255745338835</v>
      </c>
      <c r="U60" s="23">
        <v>13.592455528978276</v>
      </c>
      <c r="V60" s="23">
        <v>0.40365325293384097</v>
      </c>
      <c r="W60" s="23">
        <v>12.20833533035387</v>
      </c>
      <c r="X60" s="23">
        <v>0.13061748707113563</v>
      </c>
      <c r="Y60" s="23">
        <v>12.209780421338021</v>
      </c>
      <c r="Z60" s="23">
        <v>0.40220816194969178</v>
      </c>
      <c r="AA60" s="23">
        <v>5.9037861296941649</v>
      </c>
      <c r="AB60" s="23">
        <v>89.366132067635547</v>
      </c>
      <c r="AC60" s="23">
        <v>10.532167974187793</v>
      </c>
      <c r="AD60" s="7">
        <v>12.209780421338021</v>
      </c>
      <c r="AE60" s="7">
        <v>-6.54684639833647E-14</v>
      </c>
      <c r="AF60" s="7">
        <v>-0.12009525864176085</v>
      </c>
      <c r="AG60" s="7">
        <v>0.12042317034492639</v>
      </c>
      <c r="AH60" s="7">
        <v>5.7423335147212826E-3</v>
      </c>
      <c r="AI60" s="7">
        <v>9.8219248723155725E-2</v>
      </c>
      <c r="AJ60">
        <v>3.2791170316553986E-4</v>
      </c>
      <c r="AK60">
        <v>0.2405869678025358</v>
      </c>
      <c r="AL60">
        <v>3.783596574986265</v>
      </c>
      <c r="AM60">
        <v>-2.6759797206511693</v>
      </c>
      <c r="AN60">
        <v>8.0925488916879953</v>
      </c>
      <c r="AO60">
        <v>-9.2818473831198664E-2</v>
      </c>
      <c r="AP60">
        <v>8.0933488736932695</v>
      </c>
      <c r="AQ60">
        <v>-2.6767797026564422</v>
      </c>
      <c r="AR60">
        <v>5.3850642881748563</v>
      </c>
      <c r="AS60">
        <v>-89.506192508812617</v>
      </c>
      <c r="AT60" s="23">
        <v>9.389905272510104</v>
      </c>
      <c r="AU60" s="23">
        <v>10.770128576349713</v>
      </c>
      <c r="AV60" s="23">
        <v>-1.280275364889949E-12</v>
      </c>
      <c r="AW60" s="23">
        <v>-0.2807309765180499</v>
      </c>
      <c r="AX60" s="23">
        <v>0.2808718073164968</v>
      </c>
      <c r="AY60" s="23">
        <v>-9.6813808406722695E-3</v>
      </c>
      <c r="AZ60">
        <v>0.22930744375066972</v>
      </c>
      <c r="BA60">
        <v>1.4083079844690038E-4</v>
      </c>
      <c r="BB60">
        <v>0.56168622552604475</v>
      </c>
      <c r="BC60">
        <v>1.6249707513112825</v>
      </c>
      <c r="BD60">
        <v>-6.1835472976281043</v>
      </c>
      <c r="BE60">
        <v>3.4023192099902766</v>
      </c>
      <c r="BF60">
        <v>0.10487281353838976</v>
      </c>
      <c r="BG60">
        <v>3.403466418844328</v>
      </c>
      <c r="BH60">
        <v>-6.1846945064821561</v>
      </c>
      <c r="BI60">
        <v>4.7940804626632421</v>
      </c>
      <c r="BJ60" s="7">
        <v>89.373263654258963</v>
      </c>
      <c r="BK60" s="7">
        <v>8.3222011291777225</v>
      </c>
      <c r="BL60" s="7">
        <v>9.5881609253264841</v>
      </c>
      <c r="BM60" s="7">
        <v>-1.3436300683178359E-13</v>
      </c>
      <c r="BN60" s="7">
        <v>-0.1988677065881598</v>
      </c>
      <c r="BO60" s="7">
        <v>0.19879539465788135</v>
      </c>
      <c r="BP60" s="23">
        <v>8.7011535649749051E-3</v>
      </c>
      <c r="BQ60" s="23">
        <v>0.16238414018872324</v>
      </c>
      <c r="BR60" s="23">
        <v>-7.2311930278456948E-5</v>
      </c>
      <c r="BS60" s="23">
        <v>0.39775828359190762</v>
      </c>
      <c r="BT60" s="23">
        <v>-0.83436842629125807</v>
      </c>
    </row>
    <row r="61" spans="1:72">
      <c r="A61">
        <v>2</v>
      </c>
      <c r="B61">
        <v>60</v>
      </c>
      <c r="C61">
        <v>4.125</v>
      </c>
      <c r="D61" s="23">
        <v>5.25</v>
      </c>
      <c r="E61" s="23">
        <v>15.234550591337783</v>
      </c>
      <c r="F61" s="23">
        <v>31.983028388067925</v>
      </c>
      <c r="G61" s="23">
        <v>0.63820494623294932</v>
      </c>
      <c r="H61" s="23">
        <v>32.007312138376662</v>
      </c>
      <c r="I61" s="23">
        <v>15.21026684102905</v>
      </c>
      <c r="J61" s="23">
        <v>8.398522648673806</v>
      </c>
      <c r="K61" s="23">
        <v>87.82094212571829</v>
      </c>
      <c r="L61" s="23">
        <v>16.797045297347488</v>
      </c>
      <c r="M61">
        <v>32.007312138376662</v>
      </c>
      <c r="N61" s="7">
        <v>2.4041098972693575E-13</v>
      </c>
      <c r="O61" s="7">
        <v>-0.17589133900374351</v>
      </c>
      <c r="P61" s="7">
        <v>0.17713989592015233</v>
      </c>
      <c r="Q61" s="7">
        <v>2.7117644049145583E-2</v>
      </c>
      <c r="R61" s="7">
        <v>0.14454926442919322</v>
      </c>
      <c r="S61" s="7">
        <v>1.2485569164088217E-3</v>
      </c>
      <c r="T61" s="23">
        <v>0.3540712067517876</v>
      </c>
      <c r="U61" s="23">
        <v>15.21026684102929</v>
      </c>
      <c r="V61" s="23">
        <v>0.2851629043050497</v>
      </c>
      <c r="W61" s="23">
        <v>11.662538240725755</v>
      </c>
      <c r="X61" s="23">
        <v>1.3893759372310874</v>
      </c>
      <c r="Y61" s="23">
        <v>11.82974784632454</v>
      </c>
      <c r="Z61" s="23">
        <v>0.11795329870626414</v>
      </c>
      <c r="AA61" s="23">
        <v>5.8558972738091377</v>
      </c>
      <c r="AB61" s="23">
        <v>83.137531255142648</v>
      </c>
      <c r="AC61" s="23">
        <v>10.4203887235676</v>
      </c>
      <c r="AD61" s="7">
        <v>11.82974784632454</v>
      </c>
      <c r="AE61" s="7">
        <v>1.2576779895301371E-12</v>
      </c>
      <c r="AF61" s="7">
        <v>-0.24688023215649185</v>
      </c>
      <c r="AG61" s="7">
        <v>0.24719087238626269</v>
      </c>
      <c r="AH61" s="7">
        <v>0.1206591846102201</v>
      </c>
      <c r="AI61" s="7">
        <v>0.20763145528423063</v>
      </c>
      <c r="AJ61">
        <v>3.1064022977084216E-4</v>
      </c>
      <c r="AK61">
        <v>0.50859108837542633</v>
      </c>
      <c r="AL61">
        <v>3.5843103435092321</v>
      </c>
      <c r="AM61">
        <v>-2.2090165163789073</v>
      </c>
      <c r="AN61">
        <v>8.7187028462265896</v>
      </c>
      <c r="AO61">
        <v>-9.3727534609863647E-3</v>
      </c>
      <c r="AP61">
        <v>8.7187108852729729</v>
      </c>
      <c r="AQ61">
        <v>-2.209024555425291</v>
      </c>
      <c r="AR61">
        <v>5.4638677203491319</v>
      </c>
      <c r="AS61">
        <v>-89.950857203487445</v>
      </c>
      <c r="AT61" s="23">
        <v>9.5528316242326774</v>
      </c>
      <c r="AU61" s="23">
        <v>10.927735440698264</v>
      </c>
      <c r="AV61" s="23">
        <v>3.3093319751209549E-14</v>
      </c>
      <c r="AW61" s="23">
        <v>-0.28542440510876099</v>
      </c>
      <c r="AX61" s="23">
        <v>0.28559365695333716</v>
      </c>
      <c r="AY61" s="23">
        <v>-9.7952945896192384E-4</v>
      </c>
      <c r="AZ61">
        <v>0.23311749406248775</v>
      </c>
      <c r="BA61">
        <v>1.6925184457616815E-4</v>
      </c>
      <c r="BB61">
        <v>0.57101890220825013</v>
      </c>
      <c r="BC61">
        <v>1.9529058989542882</v>
      </c>
      <c r="BD61">
        <v>-6.5775661731577353</v>
      </c>
      <c r="BE61">
        <v>2.877909089746951</v>
      </c>
      <c r="BF61">
        <v>-3.5431545946906742E-2</v>
      </c>
      <c r="BG61">
        <v>2.8780418569306363</v>
      </c>
      <c r="BH61">
        <v>-6.5776989403414206</v>
      </c>
      <c r="BI61">
        <v>4.7278703986360284</v>
      </c>
      <c r="BJ61" s="7">
        <v>-89.785305340863445</v>
      </c>
      <c r="BK61" s="7">
        <v>8.2222730446202643</v>
      </c>
      <c r="BL61" s="7">
        <v>9.4557407972720569</v>
      </c>
      <c r="BM61" s="7">
        <v>9.0304586725098446E-13</v>
      </c>
      <c r="BN61" s="7">
        <v>-0.31477010558853191</v>
      </c>
      <c r="BO61" s="7">
        <v>0.31467391450436305</v>
      </c>
      <c r="BP61" s="23">
        <v>-4.717303805217103E-3</v>
      </c>
      <c r="BQ61" s="23">
        <v>0.25697666251696122</v>
      </c>
      <c r="BR61" s="23">
        <v>-9.6191084168861796E-5</v>
      </c>
      <c r="BS61" s="23">
        <v>0.6294616965200468</v>
      </c>
      <c r="BT61" s="23">
        <v>-1.1098971250236842</v>
      </c>
    </row>
    <row r="62" spans="1:72">
      <c r="A62">
        <v>2</v>
      </c>
      <c r="B62">
        <v>61</v>
      </c>
      <c r="C62">
        <v>4.875</v>
      </c>
      <c r="D62" s="23">
        <v>5.25</v>
      </c>
      <c r="E62" s="23">
        <v>16.743692136449535</v>
      </c>
      <c r="F62" s="23">
        <v>33.674484286238325</v>
      </c>
      <c r="G62" s="23">
        <v>1.6736547340004395</v>
      </c>
      <c r="H62" s="23">
        <v>33.83834373389508</v>
      </c>
      <c r="I62" s="23">
        <v>16.579832688792784</v>
      </c>
      <c r="J62" s="23">
        <v>8.6292555225511478</v>
      </c>
      <c r="K62" s="23">
        <v>84.40826801910265</v>
      </c>
      <c r="L62" s="23">
        <v>17.258511045102189</v>
      </c>
      <c r="M62">
        <v>33.83834373389508</v>
      </c>
      <c r="N62" s="7">
        <v>8.2270561890807059E-13</v>
      </c>
      <c r="O62" s="7">
        <v>-0.29517820935689276</v>
      </c>
      <c r="P62" s="7">
        <v>0.2965181695391223</v>
      </c>
      <c r="Q62" s="7">
        <v>0.11697931497203143</v>
      </c>
      <c r="R62" s="7">
        <v>0.24623476718629914</v>
      </c>
      <c r="S62" s="7">
        <v>1.3399601822295382E-3</v>
      </c>
      <c r="T62" s="23">
        <v>0.60314904039547501</v>
      </c>
      <c r="U62" s="23">
        <v>16.579832688793001</v>
      </c>
      <c r="V62" s="23">
        <v>1.2382034302585996</v>
      </c>
      <c r="W62" s="23">
        <v>12.794053487727561</v>
      </c>
      <c r="X62" s="23">
        <v>1.6400333460552938</v>
      </c>
      <c r="Y62" s="23">
        <v>13.022302533547503</v>
      </c>
      <c r="Z62" s="23">
        <v>1.0099543844386574</v>
      </c>
      <c r="AA62" s="23">
        <v>6.0061740745544228</v>
      </c>
      <c r="AB62" s="23">
        <v>82.076844142610398</v>
      </c>
      <c r="AC62" s="23">
        <v>10.774903730894446</v>
      </c>
      <c r="AD62" s="7">
        <v>13.022302533547503</v>
      </c>
      <c r="AE62" s="7">
        <v>6.2874792178257977E-13</v>
      </c>
      <c r="AF62" s="7">
        <v>-0.34997662424572495</v>
      </c>
      <c r="AG62" s="7">
        <v>0.35034146292559287</v>
      </c>
      <c r="AH62" s="7">
        <v>0.19878157125520279</v>
      </c>
      <c r="AI62" s="7">
        <v>0.29719790843226229</v>
      </c>
      <c r="AJ62">
        <v>3.6483867986791818E-4</v>
      </c>
      <c r="AK62">
        <v>0.72798319780746368</v>
      </c>
      <c r="AL62">
        <v>4.2096770753959936</v>
      </c>
      <c r="AM62">
        <v>-1.0748051617635204</v>
      </c>
      <c r="AN62">
        <v>9.8072827125835413</v>
      </c>
      <c r="AO62">
        <v>1.4232547491949243</v>
      </c>
      <c r="AP62">
        <v>9.990348767876263</v>
      </c>
      <c r="AQ62">
        <v>-1.2578712170562403</v>
      </c>
      <c r="AR62">
        <v>5.6241099924662521</v>
      </c>
      <c r="AS62">
        <v>82.670577296074626</v>
      </c>
      <c r="AT62" s="23">
        <v>9.8965694151609593</v>
      </c>
      <c r="AU62" s="23">
        <v>11.248219984932504</v>
      </c>
      <c r="AV62" s="23">
        <v>1.2674670341050742E-13</v>
      </c>
      <c r="AW62" s="23">
        <v>-7.1022653852849185E-2</v>
      </c>
      <c r="AX62" s="23">
        <v>7.1249698269170617E-2</v>
      </c>
      <c r="AY62" s="23">
        <v>3.7215248245538506E-2</v>
      </c>
      <c r="AZ62">
        <v>6.0036674990326694E-2</v>
      </c>
      <c r="BA62">
        <v>2.2704441632143135E-4</v>
      </c>
      <c r="BB62">
        <v>0.14705916115736908</v>
      </c>
      <c r="BC62">
        <v>2.6197432652459818</v>
      </c>
      <c r="BD62">
        <v>-6.1653041718625934</v>
      </c>
      <c r="BE62">
        <v>3.3948019789975699</v>
      </c>
      <c r="BF62">
        <v>0.37644997774306582</v>
      </c>
      <c r="BG62">
        <v>3.4096026020312209</v>
      </c>
      <c r="BH62">
        <v>-6.1801047948962449</v>
      </c>
      <c r="BI62">
        <v>4.7948536984637329</v>
      </c>
      <c r="BJ62" s="7">
        <v>87.748501145271177</v>
      </c>
      <c r="BK62" s="7">
        <v>8.3233943355484943</v>
      </c>
      <c r="BL62" s="7">
        <v>9.5897073969274658</v>
      </c>
      <c r="BM62" s="7">
        <v>3.6366742950377784E-14</v>
      </c>
      <c r="BN62" s="7">
        <v>-0.22335844500137406</v>
      </c>
      <c r="BO62" s="7">
        <v>0.22328641194435972</v>
      </c>
      <c r="BP62" s="23">
        <v>3.5175225840172811E-2</v>
      </c>
      <c r="BQ62" s="23">
        <v>0.18290659113263671</v>
      </c>
      <c r="BR62" s="23">
        <v>-7.2033057014336821E-5</v>
      </c>
      <c r="BS62" s="23">
        <v>0.44802781693660731</v>
      </c>
      <c r="BT62" s="23">
        <v>-0.83115065785954445</v>
      </c>
    </row>
    <row r="63" spans="1:72">
      <c r="A63">
        <v>2</v>
      </c>
      <c r="B63">
        <v>62</v>
      </c>
      <c r="C63">
        <v>5.625</v>
      </c>
      <c r="D63" s="23">
        <v>5.25</v>
      </c>
      <c r="E63" s="23">
        <v>18.227515694599184</v>
      </c>
      <c r="F63" s="23">
        <v>36.027103990463985</v>
      </c>
      <c r="G63" s="23">
        <v>-0.32774462644199687</v>
      </c>
      <c r="H63" s="23">
        <v>36.03313672248683</v>
      </c>
      <c r="I63" s="23">
        <v>18.221482962575909</v>
      </c>
      <c r="J63" s="23">
        <v>8.9058268799554607</v>
      </c>
      <c r="K63" s="23">
        <v>-88.945486737958177</v>
      </c>
      <c r="L63" s="23">
        <v>17.811653759910708</v>
      </c>
      <c r="M63">
        <v>36.03313672248683</v>
      </c>
      <c r="N63" s="7">
        <v>3.9516740574230269E-13</v>
      </c>
      <c r="O63" s="7">
        <v>-0.32958148987823493</v>
      </c>
      <c r="P63" s="7">
        <v>0.33103101193118784</v>
      </c>
      <c r="Q63" s="7">
        <v>-2.4327775904650812E-2</v>
      </c>
      <c r="R63" s="7">
        <v>0.26987695301092479</v>
      </c>
      <c r="S63" s="7">
        <v>1.4495220529529007E-3</v>
      </c>
      <c r="T63" s="23">
        <v>0.66106029848068437</v>
      </c>
      <c r="U63" s="23">
        <v>18.221482962575909</v>
      </c>
      <c r="V63" s="23">
        <v>-12.03838088284477</v>
      </c>
      <c r="W63" s="23">
        <v>-4.5199423650700421</v>
      </c>
      <c r="X63" s="23">
        <v>-0.56122529311095248</v>
      </c>
      <c r="Y63" s="23">
        <v>-4.4782797176076272</v>
      </c>
      <c r="Z63" s="23">
        <v>-12.080043530307186</v>
      </c>
      <c r="AA63" s="23">
        <v>3.8008819063497796</v>
      </c>
      <c r="AB63" s="23">
        <v>-85.754426331898813</v>
      </c>
      <c r="AC63" s="23">
        <v>7.3693441057768743</v>
      </c>
      <c r="AD63" s="7">
        <v>12.080043530307186</v>
      </c>
      <c r="AE63" s="7">
        <v>-1.8352767222618027E-13</v>
      </c>
      <c r="AF63" s="7">
        <v>-0.26928683091642341</v>
      </c>
      <c r="AG63" s="7">
        <v>0.26885631451197783</v>
      </c>
      <c r="AH63" s="7">
        <v>-8.0341029274809656E-2</v>
      </c>
      <c r="AI63" s="7">
        <v>0.22213088774337808</v>
      </c>
      <c r="AJ63">
        <v>-4.3051640444558004E-4</v>
      </c>
      <c r="AK63">
        <v>0.54410727430949613</v>
      </c>
      <c r="AL63">
        <v>-4.9674969743745176</v>
      </c>
      <c r="AM63">
        <v>4.1989614751509823</v>
      </c>
      <c r="AN63">
        <v>16.111962438396997</v>
      </c>
      <c r="AO63">
        <v>2.4972557392934389</v>
      </c>
      <c r="AP63">
        <v>16.614268674350321</v>
      </c>
      <c r="AQ63">
        <v>3.6966552391976597</v>
      </c>
      <c r="AR63">
        <v>6.45880671757633</v>
      </c>
      <c r="AS63">
        <v>78.627095141788729</v>
      </c>
      <c r="AT63" s="23">
        <v>11.901676262355014</v>
      </c>
      <c r="AU63" s="23">
        <v>16.614268674350321</v>
      </c>
      <c r="AV63" s="23">
        <v>8.075137780672037E-16</v>
      </c>
      <c r="AW63" s="23">
        <v>-1.9965095838937385E-3</v>
      </c>
      <c r="AX63" s="23">
        <v>2.5245936056461551E-3</v>
      </c>
      <c r="AY63" s="23">
        <v>1.8954671325638799E-3</v>
      </c>
      <c r="AZ63">
        <v>2.0052484168263628E-3</v>
      </c>
      <c r="BA63">
        <v>5.2808402175241655E-4</v>
      </c>
      <c r="BB63">
        <v>4.9023636851112688E-3</v>
      </c>
      <c r="BC63">
        <v>6.0932771740643927</v>
      </c>
      <c r="BD63">
        <v>-4.7871637574956765</v>
      </c>
      <c r="BE63">
        <v>2.3058979184850359</v>
      </c>
      <c r="BF63">
        <v>3.1804675207655468</v>
      </c>
      <c r="BG63">
        <v>3.5231108430685145</v>
      </c>
      <c r="BH63">
        <v>-6.0043766820791555</v>
      </c>
      <c r="BI63">
        <v>4.763743762573835</v>
      </c>
      <c r="BJ63" s="7">
        <v>69.057397220985195</v>
      </c>
      <c r="BK63" s="7">
        <v>8.2659561523720306</v>
      </c>
      <c r="BL63" s="7">
        <v>9.5274875251476701</v>
      </c>
      <c r="BM63" s="7">
        <v>-0.10392229536609107</v>
      </c>
      <c r="BN63" s="7">
        <v>-2.6278096037622906E-4</v>
      </c>
      <c r="BO63" s="7">
        <v>1.9826804856219553E-4</v>
      </c>
      <c r="BP63" s="23">
        <v>4.134607776996854E-4</v>
      </c>
      <c r="BQ63" s="23">
        <v>2.5327959142770377E-4</v>
      </c>
      <c r="BR63" s="23">
        <v>-6.4512911814033533E-5</v>
      </c>
      <c r="BS63" s="23">
        <v>6.1928668913446882E-4</v>
      </c>
      <c r="BT63" s="23">
        <v>-0.74437975170319237</v>
      </c>
    </row>
    <row r="64" spans="1:72">
      <c r="A64">
        <v>2</v>
      </c>
      <c r="B64">
        <v>63</v>
      </c>
      <c r="C64">
        <v>6.3999999999999995</v>
      </c>
      <c r="D64" s="23">
        <v>4.9875000000000007</v>
      </c>
      <c r="E64" s="23">
        <v>17.957919915520911</v>
      </c>
      <c r="F64" s="23">
        <v>35.659349154773928</v>
      </c>
      <c r="G64" s="23">
        <v>0.40289307223857196</v>
      </c>
      <c r="H64" s="23">
        <v>35.668514450006775</v>
      </c>
      <c r="I64" s="23">
        <v>17.948754620288064</v>
      </c>
      <c r="J64" s="23">
        <v>8.8598799148593557</v>
      </c>
      <c r="K64" s="23">
        <v>88.696820042057325</v>
      </c>
      <c r="L64" s="23">
        <v>17.719759829718615</v>
      </c>
      <c r="M64">
        <v>35.668514450006775</v>
      </c>
      <c r="N64" s="7">
        <v>1.0421784962799663E-13</v>
      </c>
      <c r="O64" s="7">
        <v>-0.22026715699143928</v>
      </c>
      <c r="P64" s="7">
        <v>0.22169847746525106</v>
      </c>
      <c r="Q64" s="7">
        <v>2.0118702267866079E-2</v>
      </c>
      <c r="R64" s="7">
        <v>0.18061887457406647</v>
      </c>
      <c r="S64" s="7">
        <v>1.4313204738117813E-3</v>
      </c>
      <c r="T64" s="23">
        <v>0.44242330885888898</v>
      </c>
      <c r="U64" s="23">
        <v>17.948754620288256</v>
      </c>
      <c r="V64" s="23">
        <v>-5.7649137587170252</v>
      </c>
      <c r="W64" s="23">
        <v>3.9585547858925705</v>
      </c>
      <c r="X64" s="23">
        <v>-0.15978587119631218</v>
      </c>
      <c r="Y64" s="23">
        <v>3.9611798402758227</v>
      </c>
      <c r="Z64" s="23">
        <v>-5.7675388131002778</v>
      </c>
      <c r="AA64" s="23">
        <v>4.8643593266880503</v>
      </c>
      <c r="AB64" s="23">
        <v>-89.058796582470521</v>
      </c>
      <c r="AC64" s="23">
        <v>8.4330594855579637</v>
      </c>
      <c r="AD64" s="7">
        <v>9.7287186533761005</v>
      </c>
      <c r="AE64" s="7">
        <v>-3.1606488259949828E-13</v>
      </c>
      <c r="AF64" s="7">
        <v>-0.16129819449988553</v>
      </c>
      <c r="AG64" s="7">
        <v>0.1612512291665926</v>
      </c>
      <c r="AH64" s="7">
        <v>-1.0600916828795784E-2</v>
      </c>
      <c r="AI64" s="7">
        <v>0.1317513509610912</v>
      </c>
      <c r="AJ64">
        <v>-4.6965333292930955E-5</v>
      </c>
      <c r="AK64">
        <v>0.32272358163789056</v>
      </c>
      <c r="AL64">
        <v>-0.54190769184741938</v>
      </c>
      <c r="AM64">
        <v>6.4361192069687609</v>
      </c>
      <c r="AN64">
        <v>11.230649650674879</v>
      </c>
      <c r="AO64">
        <v>-2.4279247875027665</v>
      </c>
      <c r="AP64">
        <v>12.245377880995571</v>
      </c>
      <c r="AQ64">
        <v>5.3000306572930924</v>
      </c>
      <c r="AR64">
        <v>3.4726736118512394</v>
      </c>
      <c r="AS64">
        <v>-67.317971927598279</v>
      </c>
      <c r="AT64" s="23">
        <v>6.8854692525495995</v>
      </c>
      <c r="AU64" s="23">
        <v>12.245377880995571</v>
      </c>
      <c r="AV64" s="23">
        <v>-5.5735310867789591</v>
      </c>
      <c r="AW64" s="23">
        <v>7.3845755728208808E-5</v>
      </c>
      <c r="AX64" s="23">
        <v>3.8549023456982271E-4</v>
      </c>
      <c r="AY64" s="23">
        <v>-3.1563022237487699E-4</v>
      </c>
      <c r="AZ64">
        <v>2.1097968667224017E-4</v>
      </c>
      <c r="BA64">
        <v>4.5933599029803152E-4</v>
      </c>
      <c r="BB64">
        <v>4.4355914878274735E-4</v>
      </c>
      <c r="BC64">
        <v>5.3000306572930924</v>
      </c>
      <c r="BD64">
        <v>-1.8541489681109051</v>
      </c>
      <c r="BE64">
        <v>-9.2428091441487208</v>
      </c>
      <c r="BF64">
        <v>-0.16194851828333759</v>
      </c>
      <c r="BG64">
        <v>-1.8506009994849002</v>
      </c>
      <c r="BH64">
        <v>-9.2463571127747262</v>
      </c>
      <c r="BI64">
        <v>3.697878056644913</v>
      </c>
      <c r="BJ64" s="7">
        <v>-1.2550353465505162</v>
      </c>
      <c r="BK64" s="7">
        <v>6.7785400743270419</v>
      </c>
      <c r="BL64" s="7">
        <v>9.2463571127747262</v>
      </c>
      <c r="BM64" s="7">
        <v>-0.99343348185972347</v>
      </c>
      <c r="BN64" s="7">
        <v>9.5871000262071483E-5</v>
      </c>
      <c r="BO64" s="7">
        <v>-3.8439191118069506E-4</v>
      </c>
      <c r="BP64" s="23">
        <v>-2.1053307376763843E-5</v>
      </c>
      <c r="BQ64" s="23">
        <v>2.077032383011693E-4</v>
      </c>
      <c r="BR64" s="23">
        <v>-2.8852091091862358E-4</v>
      </c>
      <c r="BS64" s="23">
        <v>4.8072414736414386E-4</v>
      </c>
      <c r="BT64" s="23">
        <v>-3.3290874336778873</v>
      </c>
    </row>
    <row r="65" spans="1:72">
      <c r="A65">
        <v>2</v>
      </c>
      <c r="B65">
        <v>64</v>
      </c>
      <c r="C65">
        <v>7.1999999999999993</v>
      </c>
      <c r="D65" s="23">
        <v>4.4625000000000004</v>
      </c>
      <c r="E65" s="23">
        <v>11.678182066180645</v>
      </c>
      <c r="F65" s="23">
        <v>26.82912408599007</v>
      </c>
      <c r="G65" s="23">
        <v>-1.7304255954275294</v>
      </c>
      <c r="H65" s="23">
        <v>27.024247246624533</v>
      </c>
      <c r="I65" s="23">
        <v>11.48305890554618</v>
      </c>
      <c r="J65" s="23">
        <v>7.7705941705391766</v>
      </c>
      <c r="K65" s="23">
        <v>-83.566490861524841</v>
      </c>
      <c r="L65" s="23">
        <v>15.506737450976942</v>
      </c>
      <c r="M65">
        <v>27.024247246624533</v>
      </c>
      <c r="N65" s="7">
        <v>-1.5584842444349434E-13</v>
      </c>
      <c r="O65" s="7">
        <v>-0.12752675722498738</v>
      </c>
      <c r="P65" s="7">
        <v>0.12852794718494451</v>
      </c>
      <c r="Q65" s="7">
        <v>-5.8489249547817243E-2</v>
      </c>
      <c r="R65" s="7">
        <v>0.10722665875785152</v>
      </c>
      <c r="S65" s="7">
        <v>1.0011899599571272E-3</v>
      </c>
      <c r="T65" s="23">
        <v>0.26264996471182789</v>
      </c>
      <c r="U65" s="23">
        <v>11.552191845651324</v>
      </c>
      <c r="V65" s="23">
        <v>5.2410372468615947</v>
      </c>
      <c r="W65" s="23">
        <v>16.585660249714294</v>
      </c>
      <c r="X65" s="23">
        <v>-3.3112766480696449</v>
      </c>
      <c r="Y65" s="23">
        <v>17.481428437912989</v>
      </c>
      <c r="Z65" s="23">
        <v>4.3452690586629021</v>
      </c>
      <c r="AA65" s="23">
        <v>6.5680796896250433</v>
      </c>
      <c r="AB65" s="23">
        <v>-74.862632827560148</v>
      </c>
      <c r="AC65" s="23">
        <v>12.185040064442775</v>
      </c>
      <c r="AD65" s="7">
        <v>17.481428437912989</v>
      </c>
      <c r="AE65" s="7">
        <v>6.164339871883584E-15</v>
      </c>
      <c r="AF65" s="7">
        <v>-8.4744412939558922E-2</v>
      </c>
      <c r="AG65" s="7">
        <v>8.5311907074469548E-2</v>
      </c>
      <c r="AH65" s="7">
        <v>-9.9272319790178865E-2</v>
      </c>
      <c r="AI65" s="7">
        <v>8.0388901393062942E-2</v>
      </c>
      <c r="AJ65">
        <v>5.6749413491062606E-4</v>
      </c>
      <c r="AK65">
        <v>0.19691151681208799</v>
      </c>
      <c r="AL65">
        <v>6.5480092489728419</v>
      </c>
      <c r="AM65">
        <v>5.6758207893340096</v>
      </c>
      <c r="AN65">
        <v>-2.7663889138221949</v>
      </c>
      <c r="AO65">
        <v>-3.044216702993674</v>
      </c>
      <c r="AP65">
        <v>6.6590392850126729</v>
      </c>
      <c r="AQ65">
        <v>-3.7496074095008587</v>
      </c>
      <c r="AR65">
        <v>5.204323347256766</v>
      </c>
      <c r="AS65">
        <v>-17.899374371519233</v>
      </c>
      <c r="AT65" s="23">
        <v>9.0329140515082607</v>
      </c>
      <c r="AU65" s="23">
        <v>10.408646694513532</v>
      </c>
      <c r="AV65" s="23">
        <v>-4.7284225146437819E-14</v>
      </c>
      <c r="AW65" s="23">
        <v>1.8133751148714721E-2</v>
      </c>
      <c r="AX65" s="23">
        <v>-1.8058105919951495E-2</v>
      </c>
      <c r="AY65" s="23">
        <v>-2.610118906655513E-2</v>
      </c>
      <c r="AZ65">
        <v>1.8216862591964224E-2</v>
      </c>
      <c r="BA65">
        <v>7.5645228763226297E-5</v>
      </c>
      <c r="BB65">
        <v>4.4621996691842719E-2</v>
      </c>
      <c r="BC65">
        <v>0.87282956265354938</v>
      </c>
      <c r="BD65">
        <v>2.2806417584099066</v>
      </c>
      <c r="BE65">
        <v>8.1324926409582208</v>
      </c>
      <c r="BF65">
        <v>-2.3275420637917437</v>
      </c>
      <c r="BG65">
        <v>8.9453493204575256</v>
      </c>
      <c r="BH65">
        <v>1.4677850789106022</v>
      </c>
      <c r="BI65">
        <v>3.7387821207734619</v>
      </c>
      <c r="BJ65" s="7">
        <v>-70.749065256317422</v>
      </c>
      <c r="BK65" s="7">
        <v>6.8024120693043919</v>
      </c>
      <c r="BL65" s="7">
        <v>8.9453493204575256</v>
      </c>
      <c r="BM65" s="7">
        <v>-4.0129747425964171</v>
      </c>
      <c r="BN65" s="7">
        <v>-5.4814406491546295E-5</v>
      </c>
      <c r="BO65" s="7">
        <v>3.2555590087463416E-4</v>
      </c>
      <c r="BP65" s="23">
        <v>-3.0258046829315457E-4</v>
      </c>
      <c r="BQ65" s="23">
        <v>2.0843470711416634E-4</v>
      </c>
      <c r="BR65" s="23">
        <v>2.7074149438308787E-4</v>
      </c>
      <c r="BS65" s="23">
        <v>4.8604167570111446E-4</v>
      </c>
      <c r="BT65" s="23">
        <v>3.1239403198104378</v>
      </c>
    </row>
    <row r="66" spans="1:72">
      <c r="A66">
        <v>2</v>
      </c>
      <c r="B66">
        <v>65</v>
      </c>
      <c r="C66">
        <v>8</v>
      </c>
      <c r="D66" s="23">
        <v>3.9375</v>
      </c>
      <c r="E66" s="23">
        <v>14.275353498241365</v>
      </c>
      <c r="F66" s="23">
        <v>21.599821823872677</v>
      </c>
      <c r="G66" s="23">
        <v>-6.6375607006785025</v>
      </c>
      <c r="H66" s="23">
        <v>25.5184300363136</v>
      </c>
      <c r="I66" s="23">
        <v>10.356745285800447</v>
      </c>
      <c r="J66" s="23">
        <v>7.5808423752565766</v>
      </c>
      <c r="K66" s="23">
        <v>-59.443726675801486</v>
      </c>
      <c r="L66" s="23">
        <v>14.962908859281111</v>
      </c>
      <c r="M66">
        <v>25.5184300363136</v>
      </c>
      <c r="N66" s="7">
        <v>-3.598484357714149E-13</v>
      </c>
      <c r="O66" s="7">
        <v>-8.7697098644669624E-2</v>
      </c>
      <c r="P66" s="7">
        <v>8.8629853203043743E-2</v>
      </c>
      <c r="Q66" s="7">
        <v>-0.31951122512903263</v>
      </c>
      <c r="R66" s="7">
        <v>0.14898484651227487</v>
      </c>
      <c r="S66" s="7">
        <v>9.3275455837411869E-4</v>
      </c>
      <c r="T66" s="23">
        <v>0.36493645601852548</v>
      </c>
      <c r="U66" s="23">
        <v>10.762552596634285</v>
      </c>
      <c r="V66" s="23">
        <v>2.2185110146252858</v>
      </c>
      <c r="W66" s="23">
        <v>6.3952787770179995</v>
      </c>
      <c r="X66" s="23">
        <v>-5.2127820214494234</v>
      </c>
      <c r="Y66" s="23">
        <v>9.922448620823932</v>
      </c>
      <c r="Z66" s="23">
        <v>-1.308658829180648</v>
      </c>
      <c r="AA66" s="23">
        <v>5.6155537250022896</v>
      </c>
      <c r="AB66" s="23">
        <v>-55.916198661495542</v>
      </c>
      <c r="AC66" s="23">
        <v>9.8778148341698451</v>
      </c>
      <c r="AD66" s="7">
        <v>11.231107450004579</v>
      </c>
      <c r="AE66" s="7">
        <v>-7.1781990074182289E-14</v>
      </c>
      <c r="AF66" s="7">
        <v>-7.152669559399856E-2</v>
      </c>
      <c r="AG66" s="7">
        <v>7.1750654128580726E-2</v>
      </c>
      <c r="AH66" s="7">
        <v>-0.35758293639814798</v>
      </c>
      <c r="AI66" s="7">
        <v>0.15726515404765182</v>
      </c>
      <c r="AJ66">
        <v>2.2395853458216652E-4</v>
      </c>
      <c r="AK66">
        <v>0.3852193600361335</v>
      </c>
      <c r="AL66">
        <v>2.5841369374930343</v>
      </c>
      <c r="AM66">
        <v>8.2165293274965663</v>
      </c>
      <c r="AN66">
        <v>6.2228312536825037</v>
      </c>
      <c r="AO66">
        <v>-3.9385914166598961</v>
      </c>
      <c r="AP66">
        <v>11.282463862202658</v>
      </c>
      <c r="AQ66">
        <v>3.1568967189764123</v>
      </c>
      <c r="AR66">
        <v>4.0627835716131226</v>
      </c>
      <c r="AS66">
        <v>-37.898412760933788</v>
      </c>
      <c r="AT66" s="23">
        <v>7.6064733227061785</v>
      </c>
      <c r="AU66" s="23">
        <v>11.282463862202658</v>
      </c>
      <c r="AV66" s="23">
        <v>-3.9454776710133723</v>
      </c>
      <c r="AW66" s="23">
        <v>2.5250687495355893E-4</v>
      </c>
      <c r="AX66" s="23">
        <v>1.2291650015638651E-4</v>
      </c>
      <c r="AY66" s="23">
        <v>-5.1201688416599954E-4</v>
      </c>
      <c r="AZ66">
        <v>2.3307218425395042E-4</v>
      </c>
      <c r="BA66">
        <v>3.7542337510994544E-4</v>
      </c>
      <c r="BB66">
        <v>5.2816186430973053E-4</v>
      </c>
      <c r="BC66">
        <v>4.3318081743537205</v>
      </c>
      <c r="BD66">
        <v>4.2410509488797636</v>
      </c>
      <c r="BE66">
        <v>15.944931970016588</v>
      </c>
      <c r="BF66">
        <v>-2.6260074886974469</v>
      </c>
      <c r="BG66">
        <v>16.507126090863917</v>
      </c>
      <c r="BH66">
        <v>3.6788568280324325</v>
      </c>
      <c r="BI66">
        <v>6.4141346314157417</v>
      </c>
      <c r="BJ66" s="7">
        <v>-77.916127844924389</v>
      </c>
      <c r="BK66" s="7">
        <v>11.820419851505246</v>
      </c>
      <c r="BL66" s="7">
        <v>16.507126090863917</v>
      </c>
      <c r="BM66" s="7">
        <v>-7.1330038852728386E-2</v>
      </c>
      <c r="BN66" s="7">
        <v>-1.1795835524125496E-4</v>
      </c>
      <c r="BO66" s="7">
        <v>6.4279391113254919E-4</v>
      </c>
      <c r="BP66" s="23">
        <v>-3.4138097353069818E-4</v>
      </c>
      <c r="BQ66" s="23">
        <v>3.6219295811706838E-4</v>
      </c>
      <c r="BR66" s="23">
        <v>5.2483555589129423E-4</v>
      </c>
      <c r="BS66" s="23">
        <v>8.3383750208397718E-4</v>
      </c>
      <c r="BT66" s="23">
        <v>6.0557948756689051</v>
      </c>
    </row>
    <row r="67" spans="1:72">
      <c r="A67">
        <v>2</v>
      </c>
      <c r="B67">
        <v>66</v>
      </c>
      <c r="C67">
        <v>8.8000000000000007</v>
      </c>
      <c r="D67" s="23">
        <v>3.4125000000000001</v>
      </c>
      <c r="E67" s="23">
        <v>28.67416034446612</v>
      </c>
      <c r="F67" s="23">
        <v>32.098105179582674</v>
      </c>
      <c r="G67" s="23">
        <v>-9.2180621180104385</v>
      </c>
      <c r="H67" s="23">
        <v>39.761820404537843</v>
      </c>
      <c r="I67" s="23">
        <v>21.010445119510813</v>
      </c>
      <c r="J67" s="23">
        <v>9.3756876425135154</v>
      </c>
      <c r="K67" s="23">
        <v>-50.260532138778295</v>
      </c>
      <c r="L67" s="23">
        <v>18.751375285026967</v>
      </c>
      <c r="M67">
        <v>39.761820404537843</v>
      </c>
      <c r="N67" s="7">
        <v>3.2697455853991642E-13</v>
      </c>
      <c r="O67" s="7">
        <v>-6.9990705293464392E-2</v>
      </c>
      <c r="P67" s="7">
        <v>7.1626359506335571E-2</v>
      </c>
      <c r="Q67" s="7">
        <v>-0.76267499407378392</v>
      </c>
      <c r="R67" s="7">
        <v>0.31668318327528111</v>
      </c>
      <c r="S67" s="7">
        <v>1.6356542128711793E-3</v>
      </c>
      <c r="T67" s="23">
        <v>0.77571163432551216</v>
      </c>
      <c r="U67" s="23">
        <v>21.010445119510813</v>
      </c>
      <c r="V67" s="23">
        <v>-0.42464643922166895</v>
      </c>
      <c r="W67" s="23">
        <v>2.1268023005885874</v>
      </c>
      <c r="X67" s="23">
        <v>-4.955722520199072</v>
      </c>
      <c r="Y67" s="23">
        <v>5.9683680695341064</v>
      </c>
      <c r="Z67" s="23">
        <v>-4.2662122081671878</v>
      </c>
      <c r="AA67" s="23">
        <v>5.1172901388506471</v>
      </c>
      <c r="AB67" s="23">
        <v>-52.217953985440133</v>
      </c>
      <c r="AC67" s="23">
        <v>8.8699418531684682</v>
      </c>
      <c r="AD67" s="7">
        <v>10.234580277701294</v>
      </c>
      <c r="AE67" s="7">
        <v>7.1274323248937677E-13</v>
      </c>
      <c r="AF67" s="7">
        <v>-0.15906021005098342</v>
      </c>
      <c r="AG67" s="7">
        <v>0.15910446610337889</v>
      </c>
      <c r="AH67" s="7">
        <v>-1.2373530101929049</v>
      </c>
      <c r="AI67" s="7">
        <v>0.52157952951247355</v>
      </c>
      <c r="AJ67">
        <v>4.425605239546937E-5</v>
      </c>
      <c r="AK67">
        <v>1.2776037073309756</v>
      </c>
      <c r="AL67">
        <v>0.51064675841006535</v>
      </c>
      <c r="AM67">
        <v>11.528746618994886</v>
      </c>
      <c r="AN67">
        <v>17.123807588821254</v>
      </c>
      <c r="AO67">
        <v>-6.4822585589450457</v>
      </c>
      <c r="AP67">
        <v>21.386436651611994</v>
      </c>
      <c r="AQ67">
        <v>7.2661175562041436</v>
      </c>
      <c r="AR67">
        <v>7.0601595477039254</v>
      </c>
      <c r="AS67">
        <v>-56.671722934605533</v>
      </c>
      <c r="AT67" s="23">
        <v>13.504677449771908</v>
      </c>
      <c r="AU67" s="23">
        <v>21.386436651611994</v>
      </c>
      <c r="AV67" s="23">
        <v>3.1803552846820793E-13</v>
      </c>
      <c r="AW67" s="23">
        <v>-6.6341414701008461E-2</v>
      </c>
      <c r="AX67" s="23">
        <v>6.7086381110411708E-2</v>
      </c>
      <c r="AY67" s="23">
        <v>-0.30917034722736358</v>
      </c>
      <c r="AZ67">
        <v>0.13747088497292373</v>
      </c>
      <c r="BA67">
        <v>7.449664094032471E-4</v>
      </c>
      <c r="BB67">
        <v>0.3367332479868636</v>
      </c>
      <c r="BC67">
        <v>8.5957662623448847</v>
      </c>
      <c r="BD67">
        <v>2.4071727935137393</v>
      </c>
      <c r="BE67">
        <v>1.6661626903045987</v>
      </c>
      <c r="BF67">
        <v>-5.0231294878808672</v>
      </c>
      <c r="BG67">
        <v>7.0734428853201603</v>
      </c>
      <c r="BH67">
        <v>-3.0001074015018219</v>
      </c>
      <c r="BI67">
        <v>5.0367751434109911</v>
      </c>
      <c r="BJ67" s="7">
        <v>-42.890756822373319</v>
      </c>
      <c r="BK67" s="7">
        <v>8.7619058437304478</v>
      </c>
      <c r="BL67" s="7">
        <v>10.073550286821982</v>
      </c>
      <c r="BM67" s="7">
        <v>-0.50290934213238636</v>
      </c>
      <c r="BN67" s="7">
        <v>7.7036189644458502E-5</v>
      </c>
      <c r="BO67" s="7">
        <v>2.8870532935265837E-5</v>
      </c>
      <c r="BP67" s="23">
        <v>-6.5300683342484111E-4</v>
      </c>
      <c r="BQ67" s="23">
        <v>2.6847613165635376E-4</v>
      </c>
      <c r="BR67" s="23">
        <v>1.0590672257972434E-4</v>
      </c>
      <c r="BS67" s="23">
        <v>6.5478076864380029E-4</v>
      </c>
      <c r="BT67" s="23">
        <v>1.222000645145501</v>
      </c>
    </row>
    <row r="68" spans="1:72">
      <c r="A68">
        <v>2</v>
      </c>
      <c r="B68">
        <v>67</v>
      </c>
      <c r="C68">
        <v>9.6</v>
      </c>
      <c r="D68" s="23">
        <v>2.8875000000000002</v>
      </c>
      <c r="E68" s="23">
        <v>35.291732149759866</v>
      </c>
      <c r="F68" s="23">
        <v>33.184827696891212</v>
      </c>
      <c r="G68" s="23">
        <v>-9.8750634240667932</v>
      </c>
      <c r="H68" s="23">
        <v>44.169374486500395</v>
      </c>
      <c r="I68" s="23">
        <v>24.307185360150417</v>
      </c>
      <c r="J68" s="23">
        <v>9.9310945631749892</v>
      </c>
      <c r="K68" s="23">
        <v>-41.955414295993059</v>
      </c>
      <c r="L68" s="23">
        <v>19.862189126349847</v>
      </c>
      <c r="M68">
        <v>44.169374486500395</v>
      </c>
      <c r="N68" s="7">
        <v>1.3805588616744302E-12</v>
      </c>
      <c r="O68" s="7">
        <v>6.942268931496734E-2</v>
      </c>
      <c r="P68" s="7">
        <v>-6.7567014410831475E-2</v>
      </c>
      <c r="Q68" s="7">
        <v>-1.2845312294447342</v>
      </c>
      <c r="R68" s="7">
        <v>0.52738155166014911</v>
      </c>
      <c r="S68" s="7">
        <v>1.855674904135865E-3</v>
      </c>
      <c r="T68" s="23">
        <v>1.291815257049429</v>
      </c>
      <c r="U68" s="23">
        <v>24.307185360150417</v>
      </c>
      <c r="V68" s="23">
        <v>19.224963434480102</v>
      </c>
      <c r="W68" s="23">
        <v>10.733822499122381</v>
      </c>
      <c r="X68" s="23">
        <v>-5.7584302973629331</v>
      </c>
      <c r="Y68" s="23">
        <v>22.133719495945286</v>
      </c>
      <c r="Z68" s="23">
        <v>7.825066437657199</v>
      </c>
      <c r="AA68" s="23">
        <v>7.1543265291440434</v>
      </c>
      <c r="AB68" s="23">
        <v>-26.79971153193593</v>
      </c>
      <c r="AC68" s="23">
        <v>13.46984832290094</v>
      </c>
      <c r="AD68" s="7">
        <v>22.133719495945286</v>
      </c>
      <c r="AE68" s="7">
        <v>-4.4660976306065692E-13</v>
      </c>
      <c r="AF68" s="7">
        <v>0.32970854399519767</v>
      </c>
      <c r="AG68" s="7">
        <v>-0.3289153903591176</v>
      </c>
      <c r="AH68" s="7">
        <v>-0.89353832550827872</v>
      </c>
      <c r="AI68" s="7">
        <v>0.45317333618128569</v>
      </c>
      <c r="AJ68">
        <v>7.9315363608006839E-4</v>
      </c>
      <c r="AK68">
        <v>1.1100433442242226</v>
      </c>
      <c r="AL68">
        <v>9.6988958703988128</v>
      </c>
      <c r="AM68">
        <v>17.739960809775638</v>
      </c>
      <c r="AN68">
        <v>7.8354343778093059</v>
      </c>
      <c r="AO68">
        <v>-4.7156954503265869</v>
      </c>
      <c r="AP68">
        <v>19.626023013119255</v>
      </c>
      <c r="AQ68">
        <v>5.9493721744656911</v>
      </c>
      <c r="AR68">
        <v>6.8383254193267824</v>
      </c>
      <c r="AS68">
        <v>-21.799147276818537</v>
      </c>
      <c r="AT68" s="23">
        <v>12.901632345632722</v>
      </c>
      <c r="AU68" s="23">
        <v>19.626023013119255</v>
      </c>
      <c r="AV68" s="23">
        <v>-9.1791244744010569E-13</v>
      </c>
      <c r="AW68" s="23">
        <v>0.66348916361955756</v>
      </c>
      <c r="AX68" s="23">
        <v>-0.66282420334467973</v>
      </c>
      <c r="AY68" s="23">
        <v>-1.2637135269529234</v>
      </c>
      <c r="AZ68">
        <v>0.74789473111556404</v>
      </c>
      <c r="BA68">
        <v>6.6496027487783493E-4</v>
      </c>
      <c r="BB68">
        <v>1.831960432321563</v>
      </c>
      <c r="BC68">
        <v>7.6726185562756442</v>
      </c>
      <c r="BD68">
        <v>3.5321802771304629</v>
      </c>
      <c r="BE68">
        <v>0.20192727997891963</v>
      </c>
      <c r="BF68">
        <v>-4.9934634920845049</v>
      </c>
      <c r="BG68">
        <v>7.1308284605713892</v>
      </c>
      <c r="BH68">
        <v>-3.3967209034620067</v>
      </c>
      <c r="BI68">
        <v>5.263774682016698</v>
      </c>
      <c r="BJ68" s="7">
        <v>-35.779228036352883</v>
      </c>
      <c r="BK68" s="7">
        <v>9.1476616727468585</v>
      </c>
      <c r="BL68" s="7">
        <v>10.527549364033396</v>
      </c>
      <c r="BM68" s="7">
        <v>4.6993745700385503E-13</v>
      </c>
      <c r="BN68" s="7">
        <v>0.2244490784593092</v>
      </c>
      <c r="BO68" s="7">
        <v>-0.2243519916628243</v>
      </c>
      <c r="BP68" s="23">
        <v>-1.3468861270875627</v>
      </c>
      <c r="BQ68" s="23">
        <v>0.57958672676106826</v>
      </c>
      <c r="BR68" s="23">
        <v>9.7086796484902038E-5</v>
      </c>
      <c r="BS68" s="23">
        <v>1.4196917411479528</v>
      </c>
      <c r="BT68" s="23">
        <v>1.120232267133193</v>
      </c>
    </row>
    <row r="69" spans="1:72">
      <c r="A69">
        <v>2</v>
      </c>
      <c r="B69">
        <v>68</v>
      </c>
      <c r="C69">
        <v>10.4</v>
      </c>
      <c r="D69" s="23">
        <v>2.625</v>
      </c>
      <c r="E69" s="23">
        <v>39.985494587497087</v>
      </c>
      <c r="F69" s="23">
        <v>22.482111914833116</v>
      </c>
      <c r="G69" s="23">
        <v>-3.6902726181685552</v>
      </c>
      <c r="H69" s="23">
        <v>40.731708980473691</v>
      </c>
      <c r="I69" s="23">
        <v>21.735897521856469</v>
      </c>
      <c r="J69" s="23">
        <v>9.4979057293086111</v>
      </c>
      <c r="K69" s="23">
        <v>-11.431699236322062</v>
      </c>
      <c r="L69" s="23">
        <v>18.995811458617201</v>
      </c>
      <c r="M69">
        <v>40.731708980473691</v>
      </c>
      <c r="N69" s="7">
        <v>-4.2428560664831139E-13</v>
      </c>
      <c r="O69" s="7">
        <v>0.18222112352702069</v>
      </c>
      <c r="P69" s="7">
        <v>-0.18053705344653698</v>
      </c>
      <c r="Q69" s="7">
        <v>-0.15303756023096515</v>
      </c>
      <c r="R69" s="7">
        <v>0.16073525601986913</v>
      </c>
      <c r="S69" s="7">
        <v>1.6840700804837128E-3</v>
      </c>
      <c r="T69" s="23">
        <v>0.39371816036681018</v>
      </c>
      <c r="U69" s="23">
        <v>21.735897521856469</v>
      </c>
      <c r="V69" s="23">
        <v>7.5239813488136571</v>
      </c>
      <c r="W69" s="23">
        <v>-2.9592460809611731</v>
      </c>
      <c r="X69" s="23">
        <v>-0.93101520289547912</v>
      </c>
      <c r="Y69" s="23">
        <v>7.6060227358386827</v>
      </c>
      <c r="Z69" s="23">
        <v>-3.0412874679861988</v>
      </c>
      <c r="AA69" s="23">
        <v>5.3236551019124407</v>
      </c>
      <c r="AB69" s="23">
        <v>-5.0359161591590684</v>
      </c>
      <c r="AC69" s="23">
        <v>9.2659259253988253</v>
      </c>
      <c r="AD69" s="7">
        <v>10.647310203824881</v>
      </c>
      <c r="AE69" s="7">
        <v>3.5486370786319554E-14</v>
      </c>
      <c r="AF69" s="7">
        <v>7.242383860499578E-2</v>
      </c>
      <c r="AG69" s="7">
        <v>-7.2305155488031625E-2</v>
      </c>
      <c r="AH69" s="7">
        <v>-2.5706757714264873E-2</v>
      </c>
      <c r="AI69" s="7">
        <v>6.0010171108164236E-2</v>
      </c>
      <c r="AJ69">
        <v>1.1868311696415501E-4</v>
      </c>
      <c r="AK69">
        <v>0.14699428262133016</v>
      </c>
      <c r="AL69">
        <v>1.3694205803557735</v>
      </c>
      <c r="AM69">
        <v>20.986955224600337</v>
      </c>
      <c r="AN69">
        <v>7.2632115396687817</v>
      </c>
      <c r="AO69">
        <v>-1.5335586576529336</v>
      </c>
      <c r="AP69">
        <v>21.156234592205848</v>
      </c>
      <c r="AQ69">
        <v>7.09393217206327</v>
      </c>
      <c r="AR69">
        <v>7.0311512100712896</v>
      </c>
      <c r="AS69">
        <v>-6.2990002735332924</v>
      </c>
      <c r="AT69" s="23">
        <v>13.425130871057407</v>
      </c>
      <c r="AU69" s="23">
        <v>21.156234592205848</v>
      </c>
      <c r="AV69" s="23">
        <v>7.944322283348626E-13</v>
      </c>
      <c r="AW69" s="23">
        <v>0.24759574004567764</v>
      </c>
      <c r="AX69" s="23">
        <v>-0.24686123570980659</v>
      </c>
      <c r="AY69" s="23">
        <v>-0.11037578489968154</v>
      </c>
      <c r="AZ69">
        <v>0.20682951699313726</v>
      </c>
      <c r="BA69">
        <v>7.3450433587105013E-4</v>
      </c>
      <c r="BB69">
        <v>0.50662660289949268</v>
      </c>
      <c r="BC69">
        <v>8.4750500292809932</v>
      </c>
      <c r="BD69">
        <v>15.497056589189706</v>
      </c>
      <c r="BE69">
        <v>3.4614711853421234</v>
      </c>
      <c r="BF69">
        <v>-2.0621488221463786</v>
      </c>
      <c r="BG69">
        <v>15.84057560482912</v>
      </c>
      <c r="BH69">
        <v>3.1179521697027104</v>
      </c>
      <c r="BI69">
        <v>6.3613117175632041</v>
      </c>
      <c r="BJ69" s="7">
        <v>-9.4576600780782236</v>
      </c>
      <c r="BK69" s="7">
        <v>11.652291247610146</v>
      </c>
      <c r="BL69" s="7">
        <v>15.84057560482912</v>
      </c>
      <c r="BM69" s="7">
        <v>3.8802034502127825E-13</v>
      </c>
      <c r="BN69" s="7">
        <v>0.52718667499255956</v>
      </c>
      <c r="BO69" s="7">
        <v>-0.52669375327042156</v>
      </c>
      <c r="BP69" s="23">
        <v>-0.36123947805670686</v>
      </c>
      <c r="BQ69" s="23">
        <v>0.45481827846827172</v>
      </c>
      <c r="BR69" s="23">
        <v>4.9292172213799557E-4</v>
      </c>
      <c r="BS69" s="23">
        <v>1.1140726715894462</v>
      </c>
      <c r="BT69" s="23">
        <v>5.6875583323590995</v>
      </c>
    </row>
    <row r="70" spans="1:72">
      <c r="A70">
        <v>2</v>
      </c>
      <c r="B70">
        <v>69</v>
      </c>
      <c r="C70">
        <v>11.2</v>
      </c>
      <c r="D70" s="23">
        <v>2.625</v>
      </c>
      <c r="E70" s="23">
        <v>49.088546701074449</v>
      </c>
      <c r="F70" s="23">
        <v>27.986769693079601</v>
      </c>
      <c r="G70" s="23">
        <v>-4.4836231487052132E-2</v>
      </c>
      <c r="H70" s="23">
        <v>49.088641966917585</v>
      </c>
      <c r="I70" s="23">
        <v>27.986674427236341</v>
      </c>
      <c r="J70" s="23">
        <v>10.550983769840622</v>
      </c>
      <c r="K70" s="23">
        <v>-0.12173910135973463</v>
      </c>
      <c r="L70" s="23">
        <v>21.101967539681183</v>
      </c>
      <c r="M70">
        <v>49.088641966917585</v>
      </c>
      <c r="N70" s="7">
        <v>-4.0023540037736893E-14</v>
      </c>
      <c r="O70" s="7">
        <v>3.7890287975060603E-2</v>
      </c>
      <c r="P70" s="7">
        <v>-3.5789048158632791E-2</v>
      </c>
      <c r="Q70" s="7">
        <v>-3.1310195055621418E-4</v>
      </c>
      <c r="R70" s="7">
        <v>3.0083811655076228E-2</v>
      </c>
      <c r="S70" s="7">
        <v>2.101239816427812E-3</v>
      </c>
      <c r="T70" s="23">
        <v>7.3680001397483846E-2</v>
      </c>
      <c r="U70" s="23">
        <v>27.986674427236341</v>
      </c>
      <c r="V70" s="23">
        <v>10.192330150282675</v>
      </c>
      <c r="W70" s="23">
        <v>-0.6043109868398524</v>
      </c>
      <c r="X70" s="23">
        <v>1.78502179730448</v>
      </c>
      <c r="Y70" s="23">
        <v>10.479796051314139</v>
      </c>
      <c r="Z70" s="23">
        <v>-0.89177688787131526</v>
      </c>
      <c r="AA70" s="23">
        <v>5.6857864695927276</v>
      </c>
      <c r="AB70" s="23">
        <v>9.1485551523744846</v>
      </c>
      <c r="AC70" s="23">
        <v>10.033030837815312</v>
      </c>
      <c r="AD70" s="7">
        <v>11.371572939185455</v>
      </c>
      <c r="AE70" s="7">
        <v>-9.2209226365547181E-15</v>
      </c>
      <c r="AF70" s="7">
        <v>5.5497637915578038E-3</v>
      </c>
      <c r="AG70" s="7">
        <v>-5.300475293308282E-3</v>
      </c>
      <c r="AH70" s="7">
        <v>3.5877664222546939E-3</v>
      </c>
      <c r="AI70" s="7">
        <v>4.6658416714434109E-3</v>
      </c>
      <c r="AJ70">
        <v>2.4928849824952179E-4</v>
      </c>
      <c r="AK70">
        <v>1.1428025030573476E-2</v>
      </c>
      <c r="AL70">
        <v>2.8764057490328483</v>
      </c>
      <c r="AM70">
        <v>19.808178431248173</v>
      </c>
      <c r="AN70">
        <v>6.1062948897480185</v>
      </c>
      <c r="AO70">
        <v>0.40274748654754089</v>
      </c>
      <c r="AP70">
        <v>19.820006413602783</v>
      </c>
      <c r="AQ70">
        <v>6.0944669073934081</v>
      </c>
      <c r="AR70">
        <v>6.8627697531046881</v>
      </c>
      <c r="AS70">
        <v>1.682192334258316</v>
      </c>
      <c r="AT70" s="23">
        <v>12.967467877445104</v>
      </c>
      <c r="AU70" s="23">
        <v>19.820006413602783</v>
      </c>
      <c r="AV70" s="23">
        <v>-6.9432307125971704E-15</v>
      </c>
      <c r="AW70" s="23">
        <v>3.8855375143803481E-2</v>
      </c>
      <c r="AX70" s="23">
        <v>-3.8181598837457587E-2</v>
      </c>
      <c r="AY70" s="23">
        <v>4.5287857757962124E-3</v>
      </c>
      <c r="AZ70">
        <v>3.1504911219336233E-2</v>
      </c>
      <c r="BA70">
        <v>6.7377630634589403E-4</v>
      </c>
      <c r="BB70">
        <v>7.7169976420837061E-2</v>
      </c>
      <c r="BC70">
        <v>7.7743419962988574</v>
      </c>
      <c r="BD70">
        <v>8.8914432645982568</v>
      </c>
      <c r="BE70">
        <v>-1.9568895260093808</v>
      </c>
      <c r="BF70">
        <v>-0.8763060924674283</v>
      </c>
      <c r="BG70">
        <v>8.9617735206391949</v>
      </c>
      <c r="BH70">
        <v>-2.0272197820503193</v>
      </c>
      <c r="BI70">
        <v>5.4944966513447575</v>
      </c>
      <c r="BJ70" s="7">
        <v>-4.5885885841563905</v>
      </c>
      <c r="BK70" s="7">
        <v>9.617276214035412</v>
      </c>
      <c r="BL70" s="7">
        <v>10.988993302689515</v>
      </c>
      <c r="BM70" s="7">
        <v>-2.7176438183174056E-13</v>
      </c>
      <c r="BN70" s="7">
        <v>0.12658348910767378</v>
      </c>
      <c r="BO70" s="7">
        <v>-0.12640319071047046</v>
      </c>
      <c r="BP70" s="23">
        <v>-4.0869120722107195E-2</v>
      </c>
      <c r="BQ70" s="23">
        <v>0.10462039000583949</v>
      </c>
      <c r="BR70" s="23">
        <v>1.8029839720332119E-4</v>
      </c>
      <c r="BS70" s="23">
        <v>0.25626655106354873</v>
      </c>
      <c r="BT70" s="23">
        <v>2.0803661215766724</v>
      </c>
    </row>
    <row r="71" spans="1:72">
      <c r="A71">
        <v>2</v>
      </c>
      <c r="B71">
        <v>70</v>
      </c>
      <c r="C71">
        <v>12</v>
      </c>
      <c r="D71" s="23">
        <v>2.625</v>
      </c>
      <c r="E71" s="23">
        <v>34.059191642421389</v>
      </c>
      <c r="F71" s="23">
        <v>17.011893863235123</v>
      </c>
      <c r="G71" s="23">
        <v>-1.6204967158424339</v>
      </c>
      <c r="H71" s="23">
        <v>34.21186685921792</v>
      </c>
      <c r="I71" s="23">
        <v>16.859218646438585</v>
      </c>
      <c r="J71" s="23">
        <v>8.6763241063896679</v>
      </c>
      <c r="K71" s="23">
        <v>-5.3822384748365062</v>
      </c>
      <c r="L71" s="23">
        <v>17.352648212779329</v>
      </c>
      <c r="M71">
        <v>34.21186685921792</v>
      </c>
      <c r="N71" s="7">
        <v>7.1062947193389903E-15</v>
      </c>
      <c r="O71" s="7">
        <v>3.8853169315779764E-3</v>
      </c>
      <c r="P71" s="7">
        <v>-2.5267108485360732E-3</v>
      </c>
      <c r="Q71" s="7">
        <v>-1.2190401193380518E-3</v>
      </c>
      <c r="R71" s="7">
        <v>2.6837607080509723E-3</v>
      </c>
      <c r="S71" s="7">
        <v>1.3586060830419033E-3</v>
      </c>
      <c r="T71" s="23">
        <v>6.5268797342612371E-3</v>
      </c>
      <c r="U71" s="23">
        <v>16.859218646438585</v>
      </c>
      <c r="V71" s="23">
        <v>24.336067126322515</v>
      </c>
      <c r="W71" s="23">
        <v>9.5785655183014864</v>
      </c>
      <c r="X71" s="23">
        <v>-0.94883209991654638</v>
      </c>
      <c r="Y71" s="23">
        <v>24.39682207078198</v>
      </c>
      <c r="Z71" s="23">
        <v>9.5178105738420218</v>
      </c>
      <c r="AA71" s="23">
        <v>7.4395057484699789</v>
      </c>
      <c r="AB71" s="23">
        <v>-3.6637211102654055</v>
      </c>
      <c r="AC71" s="23">
        <v>14.561827826249884</v>
      </c>
      <c r="AD71" s="7">
        <v>24.39682207078198</v>
      </c>
      <c r="AE71" s="7">
        <v>9.6884306133304676E-16</v>
      </c>
      <c r="AF71" s="7">
        <v>1.3125273689419479E-3</v>
      </c>
      <c r="AG71" s="7">
        <v>-4.3074692018172414E-4</v>
      </c>
      <c r="AH71" s="7">
        <v>-2.2416729449389945E-4</v>
      </c>
      <c r="AI71" s="7">
        <v>7.4704251808704002E-4</v>
      </c>
      <c r="AJ71">
        <v>8.8178044876022384E-4</v>
      </c>
      <c r="AK71">
        <v>1.7576280104277921E-3</v>
      </c>
      <c r="AL71">
        <v>10.174389793387199</v>
      </c>
      <c r="AM71">
        <v>15.414352296098151</v>
      </c>
      <c r="AN71">
        <v>2.9476934857555674</v>
      </c>
      <c r="AO71">
        <v>1.0327915324421286</v>
      </c>
      <c r="AP71">
        <v>15.499333885398187</v>
      </c>
      <c r="AQ71">
        <v>2.8627118964555329</v>
      </c>
      <c r="AR71">
        <v>6.3183109944713269</v>
      </c>
      <c r="AS71">
        <v>4.7038941238475873</v>
      </c>
      <c r="AT71" s="23">
        <v>11.543385572715115</v>
      </c>
      <c r="AU71" s="23">
        <v>15.499333885398187</v>
      </c>
      <c r="AV71" s="23">
        <v>2.3757038003502373E-15</v>
      </c>
      <c r="AW71" s="23">
        <v>4.1616392844388119E-3</v>
      </c>
      <c r="AX71" s="23">
        <v>-3.6842260941106161E-3</v>
      </c>
      <c r="AY71" s="23">
        <v>1.2999703370279436E-3</v>
      </c>
      <c r="AZ71">
        <v>3.2486792410379695E-3</v>
      </c>
      <c r="BA71">
        <v>4.7741319032819579E-4</v>
      </c>
      <c r="BB71">
        <v>7.9528313458461525E-3</v>
      </c>
      <c r="BC71">
        <v>5.5086137345561115</v>
      </c>
      <c r="BD71">
        <v>13.537417204196572</v>
      </c>
      <c r="BE71">
        <v>1.4108410235069166</v>
      </c>
      <c r="BF71">
        <v>-0.32903069031620175</v>
      </c>
      <c r="BG71">
        <v>13.546338239177336</v>
      </c>
      <c r="BH71">
        <v>1.4019199885261528</v>
      </c>
      <c r="BI71">
        <v>6.0722091253255916</v>
      </c>
      <c r="BJ71" s="7">
        <v>-1.5530844828005814</v>
      </c>
      <c r="BK71" s="7">
        <v>10.934038043959164</v>
      </c>
      <c r="BL71" s="7">
        <v>13.546338239177336</v>
      </c>
      <c r="BM71" s="7">
        <v>-3.1996974514392207E-15</v>
      </c>
      <c r="BN71" s="7">
        <v>1.2388269904976278E-2</v>
      </c>
      <c r="BO71" s="7">
        <v>-1.1999615191055983E-2</v>
      </c>
      <c r="BP71" s="23">
        <v>-1.3234341744832599E-3</v>
      </c>
      <c r="BQ71" s="23">
        <v>9.971382120016822E-3</v>
      </c>
      <c r="BR71" s="23">
        <v>3.8865471392029484E-4</v>
      </c>
      <c r="BS71" s="23">
        <v>2.4423767470876864E-2</v>
      </c>
      <c r="BT71" s="23">
        <v>4.4844774683110442</v>
      </c>
    </row>
    <row r="72" spans="1:72">
      <c r="A72">
        <v>2</v>
      </c>
      <c r="B72">
        <v>71</v>
      </c>
      <c r="C72">
        <v>12.8</v>
      </c>
      <c r="D72" s="23">
        <v>2.625</v>
      </c>
      <c r="E72" s="23">
        <v>25.67335265256931</v>
      </c>
      <c r="F72" s="23">
        <v>10.510688787145401</v>
      </c>
      <c r="G72" s="23">
        <v>0.57503751914069612</v>
      </c>
      <c r="H72" s="23">
        <v>25.695129427641131</v>
      </c>
      <c r="I72" s="23">
        <v>10.48891201207358</v>
      </c>
      <c r="J72" s="23">
        <v>7.6031087077837753</v>
      </c>
      <c r="K72" s="23">
        <v>2.1687651722270109</v>
      </c>
      <c r="L72" s="23">
        <v>15.026416081806468</v>
      </c>
      <c r="M72">
        <v>25.695129427641131</v>
      </c>
      <c r="N72" s="7">
        <v>-1.1214987272190058E-15</v>
      </c>
      <c r="O72" s="7">
        <v>1.1338127597561834E-3</v>
      </c>
      <c r="P72" s="7">
        <v>-1.9302768232360015E-4</v>
      </c>
      <c r="Q72" s="7">
        <v>1.0063970854738434E-4</v>
      </c>
      <c r="R72" s="7">
        <v>5.8675086000717E-4</v>
      </c>
      <c r="S72" s="7">
        <v>9.4078507743258332E-4</v>
      </c>
      <c r="T72" s="23">
        <v>1.3306516860827921E-3</v>
      </c>
      <c r="U72" s="23">
        <v>10.855212431914413</v>
      </c>
      <c r="V72" s="23">
        <v>25.7223286260134</v>
      </c>
      <c r="W72" s="23">
        <v>10.509257589515768</v>
      </c>
      <c r="X72" s="23">
        <v>-3.3078113300014232E-3</v>
      </c>
      <c r="Y72" s="23">
        <v>25.722329345238023</v>
      </c>
      <c r="Z72" s="23">
        <v>10.509256870291146</v>
      </c>
      <c r="AA72" s="23">
        <v>7.6065362374734384</v>
      </c>
      <c r="AB72" s="23">
        <v>-1.2457945948796479E-2</v>
      </c>
      <c r="AC72" s="23">
        <v>15.036199459428659</v>
      </c>
      <c r="AD72" s="7">
        <v>25.722329345238023</v>
      </c>
      <c r="AE72" s="7">
        <v>-1.5534448727372308E-15</v>
      </c>
      <c r="AF72" s="7">
        <v>1.0286139330674038E-3</v>
      </c>
      <c r="AG72" s="7">
        <v>-8.6592691463644887E-5</v>
      </c>
      <c r="AH72" s="7">
        <v>-4.8496363411113106E-7</v>
      </c>
      <c r="AI72" s="7">
        <v>5.0653848002319042E-4</v>
      </c>
      <c r="AJ72">
        <v>9.4202124160375884E-4</v>
      </c>
      <c r="AK72">
        <v>1.115206729977748E-3</v>
      </c>
      <c r="AL72">
        <v>10.869475864658751</v>
      </c>
      <c r="AM72">
        <v>15.567684116242098</v>
      </c>
      <c r="AN72">
        <v>2.9138381009516796</v>
      </c>
      <c r="AO72">
        <v>3.7484425276069892E-3</v>
      </c>
      <c r="AP72">
        <v>15.567685226641272</v>
      </c>
      <c r="AQ72">
        <v>2.9138369905525057</v>
      </c>
      <c r="AR72">
        <v>6.3269241180443831</v>
      </c>
      <c r="AS72">
        <v>1.6972698355194521E-2</v>
      </c>
      <c r="AT72" s="23">
        <v>11.565144742935997</v>
      </c>
      <c r="AU72" s="23">
        <v>15.567685226641272</v>
      </c>
      <c r="AV72" s="23">
        <v>2.2386606457480696E-15</v>
      </c>
      <c r="AW72" s="23">
        <v>1.1354838534147042E-3</v>
      </c>
      <c r="AX72" s="23">
        <v>-6.5496427576766496E-4</v>
      </c>
      <c r="AY72" s="23">
        <v>1.0677159521272379E-6</v>
      </c>
      <c r="AZ72">
        <v>7.3967019656781617E-4</v>
      </c>
      <c r="BA72">
        <v>4.8051957764703925E-4</v>
      </c>
      <c r="BB72">
        <v>1.7904484475432406E-3</v>
      </c>
      <c r="BC72">
        <v>5.5444566651581333</v>
      </c>
      <c r="BD72">
        <v>15.369347791385422</v>
      </c>
      <c r="BE72">
        <v>2.7656446245571318</v>
      </c>
      <c r="BF72">
        <v>-3.3867681567104728E-2</v>
      </c>
      <c r="BG72">
        <v>15.369438797303086</v>
      </c>
      <c r="BH72">
        <v>2.7655536186394691</v>
      </c>
      <c r="BI72">
        <v>6.3019425893318086</v>
      </c>
      <c r="BJ72" s="7">
        <v>-0.15395923788509228</v>
      </c>
      <c r="BK72" s="7">
        <v>11.502111075570173</v>
      </c>
      <c r="BL72" s="7">
        <v>15.369438797303086</v>
      </c>
      <c r="BM72" s="7">
        <v>-2.8059152223924855E-15</v>
      </c>
      <c r="BN72" s="7">
        <v>1.5320542976008417E-3</v>
      </c>
      <c r="BO72" s="7">
        <v>-1.0605444947863357E-3</v>
      </c>
      <c r="BP72" s="23">
        <v>-1.3675083495350728E-5</v>
      </c>
      <c r="BQ72" s="23">
        <v>1.0642573835710342E-3</v>
      </c>
      <c r="BR72" s="23">
        <v>4.7150980281450601E-4</v>
      </c>
      <c r="BS72" s="23">
        <v>2.5926348578610247E-3</v>
      </c>
      <c r="BT72" s="23">
        <v>5.4404977247827677</v>
      </c>
    </row>
    <row r="73" spans="1:72">
      <c r="A73">
        <v>2</v>
      </c>
      <c r="B73">
        <v>72</v>
      </c>
      <c r="C73">
        <v>13.6</v>
      </c>
      <c r="D73" s="23">
        <v>2.625</v>
      </c>
      <c r="E73" s="23">
        <v>25.93470585948474</v>
      </c>
      <c r="F73" s="23">
        <v>10.668112629881273</v>
      </c>
      <c r="G73" s="23">
        <v>5.4792921876992253E-3</v>
      </c>
      <c r="H73" s="23">
        <v>25.934707826042608</v>
      </c>
      <c r="I73" s="23">
        <v>10.668110663323407</v>
      </c>
      <c r="J73" s="23">
        <v>7.6332985813596004</v>
      </c>
      <c r="K73" s="23">
        <v>2.0563871613828694E-2</v>
      </c>
      <c r="L73" s="23">
        <v>15.112656766802401</v>
      </c>
      <c r="M73">
        <v>25.934707826042608</v>
      </c>
      <c r="N73" s="7">
        <v>-1.5308934675495323E-15</v>
      </c>
      <c r="O73" s="7">
        <v>1.0927122196393981E-3</v>
      </c>
      <c r="P73" s="7">
        <v>-1.4103893891588193E-4</v>
      </c>
      <c r="Q73" s="7">
        <v>8.8560466411500274E-7</v>
      </c>
      <c r="R73" s="7">
        <v>5.5136749943710212E-4</v>
      </c>
      <c r="S73" s="7">
        <v>9.5167328072351615E-4</v>
      </c>
      <c r="T73" s="23">
        <v>1.2337514764052429E-3</v>
      </c>
      <c r="U73" s="23">
        <v>10.980845546809805</v>
      </c>
      <c r="V73" s="23">
        <v>25.903623401092936</v>
      </c>
      <c r="W73" s="23">
        <v>10.644881596812704</v>
      </c>
      <c r="X73" s="23">
        <v>-1.363777854289004E-2</v>
      </c>
      <c r="Y73" s="23">
        <v>25.90363559009629</v>
      </c>
      <c r="Z73" s="23">
        <v>10.644869407809349</v>
      </c>
      <c r="AA73" s="23">
        <v>7.6293830911434704</v>
      </c>
      <c r="AB73" s="23">
        <v>-5.1209092480490832E-2</v>
      </c>
      <c r="AC73" s="23">
        <v>15.101463099897142</v>
      </c>
      <c r="AD73" s="7">
        <v>25.90363559009629</v>
      </c>
      <c r="AE73" s="7">
        <v>3.0747973611688906E-15</v>
      </c>
      <c r="AF73" s="7">
        <v>1.0980136377089346E-3</v>
      </c>
      <c r="AG73" s="7">
        <v>-1.4775250776338591E-4</v>
      </c>
      <c r="AH73" s="7">
        <v>-2.2268523874493349E-6</v>
      </c>
      <c r="AI73" s="7">
        <v>5.5571830190578799E-4</v>
      </c>
      <c r="AJ73">
        <v>9.5026112994554867E-4</v>
      </c>
      <c r="AK73">
        <v>1.2457681357606312E-3</v>
      </c>
      <c r="AL73">
        <v>10.964551499371689</v>
      </c>
      <c r="AM73">
        <v>15.487232109417619</v>
      </c>
      <c r="AN73">
        <v>2.8536636795135752</v>
      </c>
      <c r="AO73">
        <v>5.107187122042018E-3</v>
      </c>
      <c r="AP73">
        <v>15.487234174024794</v>
      </c>
      <c r="AQ73">
        <v>2.8536616149063985</v>
      </c>
      <c r="AR73">
        <v>6.3167862795591976</v>
      </c>
      <c r="AS73">
        <v>2.3162118061832215E-2</v>
      </c>
      <c r="AT73" s="23">
        <v>11.539536604149204</v>
      </c>
      <c r="AU73" s="23">
        <v>15.487234174024794</v>
      </c>
      <c r="AV73" s="23">
        <v>1.5595164049031496E-15</v>
      </c>
      <c r="AW73" s="23">
        <v>1.154823562419606E-3</v>
      </c>
      <c r="AX73" s="23">
        <v>-6.7796027190739419E-4</v>
      </c>
      <c r="AY73" s="23">
        <v>1.4100049871338855E-6</v>
      </c>
      <c r="AZ73">
        <v>7.5662607498653254E-4</v>
      </c>
      <c r="BA73">
        <v>4.7686329051221184E-4</v>
      </c>
      <c r="BB73">
        <v>1.8327843767024109E-3</v>
      </c>
      <c r="BC73">
        <v>5.5022687366793575</v>
      </c>
      <c r="BD73">
        <v>15.482679872810944</v>
      </c>
      <c r="BE73">
        <v>2.8502611771762227</v>
      </c>
      <c r="BF73">
        <v>-6.620884551130495E-3</v>
      </c>
      <c r="BG73">
        <v>15.482683342938182</v>
      </c>
      <c r="BH73">
        <v>2.8502577070489838</v>
      </c>
      <c r="BI73">
        <v>6.3162128179445993</v>
      </c>
      <c r="BJ73" s="7">
        <v>-3.0029767981915926E-2</v>
      </c>
      <c r="BK73" s="7">
        <v>11.538089191300056</v>
      </c>
      <c r="BL73" s="7">
        <v>15.482683342938182</v>
      </c>
      <c r="BM73" s="7">
        <v>-2.7408630920433552E-15</v>
      </c>
      <c r="BN73" s="7">
        <v>1.0956853034256671E-3</v>
      </c>
      <c r="BO73" s="7">
        <v>-6.1902883612600078E-4</v>
      </c>
      <c r="BP73" s="23">
        <v>-1.6440405351376619E-6</v>
      </c>
      <c r="BQ73" s="23">
        <v>7.0898766787432334E-4</v>
      </c>
      <c r="BR73" s="23">
        <v>4.766564672996663E-4</v>
      </c>
      <c r="BS73" s="23">
        <v>1.7147149276913929E-3</v>
      </c>
      <c r="BT73" s="23">
        <v>5.4998823149961495</v>
      </c>
    </row>
    <row r="337" spans="4:72">
      <c r="D337"/>
      <c r="E337"/>
      <c r="F337"/>
      <c r="G337"/>
      <c r="H337"/>
      <c r="I337"/>
      <c r="J337"/>
      <c r="K337"/>
      <c r="L337"/>
      <c r="T337"/>
      <c r="U337"/>
      <c r="V337"/>
      <c r="W337"/>
      <c r="X337"/>
      <c r="Y337"/>
      <c r="Z337"/>
      <c r="AA337"/>
      <c r="AB337"/>
      <c r="AC337"/>
      <c r="AT337"/>
      <c r="AU337"/>
      <c r="AV337"/>
      <c r="AW337"/>
      <c r="AX337"/>
      <c r="AY337"/>
      <c r="BP337"/>
      <c r="BQ337"/>
      <c r="BR337"/>
      <c r="BS337"/>
      <c r="BT337"/>
    </row>
    <row r="338" spans="4:72">
      <c r="D338"/>
      <c r="E338"/>
      <c r="F338"/>
      <c r="G338"/>
      <c r="H338"/>
      <c r="I338"/>
      <c r="J338"/>
      <c r="K338"/>
      <c r="L338"/>
      <c r="T338"/>
      <c r="U338"/>
      <c r="V338"/>
      <c r="W338"/>
      <c r="X338"/>
      <c r="Y338"/>
      <c r="Z338"/>
      <c r="AA338"/>
      <c r="AB338"/>
      <c r="AC338"/>
      <c r="AT338"/>
      <c r="AU338"/>
      <c r="AV338"/>
      <c r="AW338"/>
      <c r="AX338"/>
      <c r="AY338"/>
      <c r="BP338"/>
      <c r="BQ338"/>
      <c r="BR338"/>
      <c r="BS338"/>
      <c r="BT338"/>
    </row>
    <row r="339" spans="4:72">
      <c r="D339"/>
      <c r="E339"/>
      <c r="F339"/>
      <c r="G339"/>
      <c r="H339"/>
      <c r="I339"/>
      <c r="J339"/>
      <c r="K339"/>
      <c r="L339"/>
      <c r="T339"/>
      <c r="U339"/>
      <c r="V339"/>
      <c r="W339"/>
      <c r="X339"/>
      <c r="Y339"/>
      <c r="Z339"/>
      <c r="AA339"/>
      <c r="AB339"/>
      <c r="AC339"/>
      <c r="AT339"/>
      <c r="AU339"/>
      <c r="AV339"/>
      <c r="AW339"/>
      <c r="AX339"/>
      <c r="AY339"/>
      <c r="BP339"/>
      <c r="BQ339"/>
      <c r="BR339"/>
      <c r="BS339"/>
      <c r="BT339"/>
    </row>
    <row r="340" spans="4:72">
      <c r="D340"/>
      <c r="E340"/>
      <c r="F340"/>
      <c r="G340"/>
      <c r="H340"/>
      <c r="I340"/>
      <c r="J340"/>
      <c r="K340"/>
      <c r="L340"/>
      <c r="T340"/>
      <c r="U340"/>
      <c r="V340"/>
      <c r="W340"/>
      <c r="X340"/>
      <c r="Y340"/>
      <c r="Z340"/>
      <c r="AA340"/>
      <c r="AB340"/>
      <c r="AC340"/>
      <c r="AT340"/>
      <c r="AU340"/>
      <c r="AV340"/>
      <c r="AW340"/>
      <c r="AX340"/>
      <c r="AY340"/>
      <c r="BP340"/>
      <c r="BQ340"/>
      <c r="BR340"/>
      <c r="BS340"/>
      <c r="BT340"/>
    </row>
    <row r="341" spans="4:72">
      <c r="D341"/>
      <c r="E341"/>
      <c r="F341"/>
      <c r="G341"/>
      <c r="H341"/>
      <c r="I341"/>
      <c r="J341"/>
      <c r="K341"/>
      <c r="L341"/>
      <c r="T341"/>
      <c r="U341"/>
      <c r="V341"/>
      <c r="W341"/>
      <c r="X341"/>
      <c r="Y341"/>
      <c r="Z341"/>
      <c r="AA341"/>
      <c r="AB341"/>
      <c r="AC341"/>
      <c r="AT341"/>
      <c r="AU341"/>
      <c r="AV341"/>
      <c r="AW341"/>
      <c r="AX341"/>
      <c r="AY341"/>
      <c r="BP341"/>
      <c r="BQ341"/>
      <c r="BR341"/>
      <c r="BS341"/>
      <c r="BT341"/>
    </row>
    <row r="342" spans="4:72">
      <c r="D342"/>
      <c r="E342"/>
      <c r="F342"/>
      <c r="G342"/>
      <c r="H342"/>
      <c r="I342"/>
      <c r="J342"/>
      <c r="K342"/>
      <c r="L342"/>
      <c r="T342"/>
      <c r="U342"/>
      <c r="V342"/>
      <c r="W342"/>
      <c r="X342"/>
      <c r="Y342"/>
      <c r="Z342"/>
      <c r="AA342"/>
      <c r="AB342"/>
      <c r="AC342"/>
      <c r="AT342"/>
      <c r="AU342"/>
      <c r="AV342"/>
      <c r="AW342"/>
      <c r="AX342"/>
      <c r="AY342"/>
      <c r="BP342"/>
      <c r="BQ342"/>
      <c r="BR342"/>
      <c r="BS342"/>
      <c r="BT342"/>
    </row>
    <row r="343" spans="4:72">
      <c r="D343"/>
      <c r="E343"/>
      <c r="F343"/>
      <c r="G343"/>
      <c r="H343"/>
      <c r="I343"/>
      <c r="J343"/>
      <c r="K343"/>
      <c r="L343"/>
      <c r="T343"/>
      <c r="U343"/>
      <c r="V343"/>
      <c r="W343"/>
      <c r="X343"/>
      <c r="Y343"/>
      <c r="Z343"/>
      <c r="AA343"/>
      <c r="AB343"/>
      <c r="AC343"/>
      <c r="AT343"/>
      <c r="AU343"/>
      <c r="AV343"/>
      <c r="AW343"/>
      <c r="AX343"/>
      <c r="AY343"/>
      <c r="BP343"/>
      <c r="BQ343"/>
      <c r="BR343"/>
      <c r="BS343"/>
      <c r="BT343"/>
    </row>
    <row r="344" spans="4:72">
      <c r="D344"/>
      <c r="E344"/>
      <c r="F344"/>
      <c r="G344"/>
      <c r="H344"/>
      <c r="I344"/>
      <c r="J344"/>
      <c r="K344"/>
      <c r="L344"/>
      <c r="T344"/>
      <c r="U344"/>
      <c r="V344"/>
      <c r="W344"/>
      <c r="X344"/>
      <c r="Y344"/>
      <c r="Z344"/>
      <c r="AA344"/>
      <c r="AB344"/>
      <c r="AC344"/>
      <c r="AT344"/>
      <c r="AU344"/>
      <c r="AV344"/>
      <c r="AW344"/>
      <c r="AX344"/>
      <c r="AY344"/>
      <c r="BP344"/>
      <c r="BQ344"/>
      <c r="BR344"/>
      <c r="BS344"/>
      <c r="BT344"/>
    </row>
    <row r="345" spans="4:72">
      <c r="D345"/>
      <c r="E345"/>
      <c r="F345"/>
      <c r="G345"/>
      <c r="H345"/>
      <c r="I345"/>
      <c r="J345"/>
      <c r="K345"/>
      <c r="L345"/>
      <c r="T345"/>
      <c r="U345"/>
      <c r="V345"/>
      <c r="W345"/>
      <c r="X345"/>
      <c r="Y345"/>
      <c r="Z345"/>
      <c r="AA345"/>
      <c r="AB345"/>
      <c r="AC345"/>
      <c r="AT345"/>
      <c r="AU345"/>
      <c r="AV345"/>
      <c r="AW345"/>
      <c r="AX345"/>
      <c r="AY345"/>
      <c r="BP345"/>
      <c r="BQ345"/>
      <c r="BR345"/>
      <c r="BS345"/>
      <c r="BT345"/>
    </row>
    <row r="346" spans="4:72">
      <c r="D346"/>
      <c r="E346"/>
      <c r="F346"/>
      <c r="G346"/>
      <c r="H346"/>
      <c r="I346"/>
      <c r="J346"/>
      <c r="K346"/>
      <c r="L346"/>
      <c r="T346"/>
      <c r="U346"/>
      <c r="V346"/>
      <c r="W346"/>
      <c r="X346"/>
      <c r="Y346"/>
      <c r="Z346"/>
      <c r="AA346"/>
      <c r="AB346"/>
      <c r="AC346"/>
      <c r="AT346"/>
      <c r="AU346"/>
      <c r="AV346"/>
      <c r="AW346"/>
      <c r="AX346"/>
      <c r="AY346"/>
      <c r="BP346"/>
      <c r="BQ346"/>
      <c r="BR346"/>
      <c r="BS346"/>
      <c r="BT346"/>
    </row>
    <row r="347" spans="4:72">
      <c r="D347"/>
      <c r="E347"/>
      <c r="F347"/>
      <c r="G347"/>
      <c r="H347"/>
      <c r="I347"/>
      <c r="J347"/>
      <c r="K347"/>
      <c r="L347"/>
      <c r="T347"/>
      <c r="U347"/>
      <c r="V347"/>
      <c r="W347"/>
      <c r="X347"/>
      <c r="Y347"/>
      <c r="Z347"/>
      <c r="AA347"/>
      <c r="AB347"/>
      <c r="AC347"/>
      <c r="AT347"/>
      <c r="AU347"/>
      <c r="AV347"/>
      <c r="AW347"/>
      <c r="AX347"/>
      <c r="AY347"/>
      <c r="BP347"/>
      <c r="BQ347"/>
      <c r="BR347"/>
      <c r="BS347"/>
      <c r="BT347"/>
    </row>
    <row r="348" spans="4:72">
      <c r="D348"/>
      <c r="E348"/>
      <c r="F348"/>
      <c r="G348"/>
      <c r="H348"/>
      <c r="I348"/>
      <c r="J348"/>
      <c r="K348"/>
      <c r="L348"/>
      <c r="T348"/>
      <c r="U348"/>
      <c r="V348"/>
      <c r="W348"/>
      <c r="X348"/>
      <c r="Y348"/>
      <c r="Z348"/>
      <c r="AA348"/>
      <c r="AB348"/>
      <c r="AC348"/>
      <c r="AT348"/>
      <c r="AU348"/>
      <c r="AV348"/>
      <c r="AW348"/>
      <c r="AX348"/>
      <c r="AY348"/>
      <c r="BP348"/>
      <c r="BQ348"/>
      <c r="BR348"/>
      <c r="BS348"/>
      <c r="BT348"/>
    </row>
    <row r="349" spans="4:72">
      <c r="D349"/>
      <c r="E349"/>
      <c r="F349"/>
      <c r="G349"/>
      <c r="H349"/>
      <c r="I349"/>
      <c r="J349"/>
      <c r="K349"/>
      <c r="L349"/>
      <c r="T349"/>
      <c r="U349"/>
      <c r="V349"/>
      <c r="W349"/>
      <c r="X349"/>
      <c r="Y349"/>
      <c r="Z349"/>
      <c r="AA349"/>
      <c r="AB349"/>
      <c r="AC349"/>
      <c r="AT349"/>
      <c r="AU349"/>
      <c r="AV349"/>
      <c r="AW349"/>
      <c r="AX349"/>
      <c r="AY349"/>
      <c r="BP349"/>
      <c r="BQ349"/>
      <c r="BR349"/>
      <c r="BS349"/>
    </row>
    <row r="350" spans="4:72">
      <c r="D350"/>
      <c r="E350"/>
      <c r="F350"/>
      <c r="G350"/>
      <c r="H350"/>
      <c r="I350"/>
      <c r="J350"/>
      <c r="K350"/>
      <c r="L350"/>
      <c r="T350"/>
      <c r="U350"/>
      <c r="V350"/>
      <c r="W350"/>
      <c r="X350"/>
      <c r="Y350"/>
      <c r="Z350"/>
      <c r="AA350"/>
      <c r="AB350"/>
      <c r="AC350"/>
      <c r="AT350"/>
      <c r="AU350"/>
      <c r="AV350"/>
      <c r="AW350"/>
      <c r="AX350"/>
      <c r="AY350"/>
      <c r="BP350"/>
      <c r="BQ350"/>
      <c r="BR350"/>
      <c r="BS350"/>
    </row>
    <row r="351" spans="4:72">
      <c r="D351"/>
      <c r="E351"/>
      <c r="F351"/>
      <c r="G351"/>
      <c r="H351"/>
      <c r="I351"/>
      <c r="J351"/>
      <c r="K351"/>
      <c r="L351"/>
      <c r="T351"/>
      <c r="U351"/>
      <c r="V351"/>
      <c r="W351"/>
      <c r="X351"/>
      <c r="Y351"/>
      <c r="Z351"/>
      <c r="AA351"/>
      <c r="AB351"/>
      <c r="AC351"/>
      <c r="AT351"/>
      <c r="AU351"/>
      <c r="AV351"/>
      <c r="AW351"/>
      <c r="AX351"/>
      <c r="AY351"/>
      <c r="BP351"/>
      <c r="BQ351"/>
      <c r="BR351"/>
      <c r="BS351"/>
    </row>
    <row r="352" spans="4:72">
      <c r="D352"/>
      <c r="E352"/>
      <c r="F352"/>
      <c r="G352"/>
      <c r="H352"/>
      <c r="I352"/>
      <c r="J352"/>
      <c r="K352"/>
      <c r="L352"/>
      <c r="T352"/>
      <c r="U352"/>
      <c r="V352"/>
      <c r="W352"/>
      <c r="X352"/>
      <c r="Y352"/>
      <c r="Z352"/>
      <c r="AA352"/>
      <c r="AB352"/>
      <c r="AC352"/>
      <c r="AT352"/>
      <c r="AU352"/>
      <c r="AV352"/>
      <c r="AW352"/>
      <c r="AX352"/>
      <c r="AY352"/>
      <c r="BP352"/>
      <c r="BQ352"/>
      <c r="BR352"/>
      <c r="BS352"/>
    </row>
    <row r="353" spans="4:71">
      <c r="D353"/>
      <c r="E353"/>
      <c r="F353"/>
      <c r="G353"/>
      <c r="H353"/>
      <c r="I353"/>
      <c r="J353"/>
      <c r="K353"/>
      <c r="L353"/>
      <c r="T353"/>
      <c r="U353"/>
      <c r="V353"/>
      <c r="W353"/>
      <c r="X353"/>
      <c r="Y353"/>
      <c r="Z353"/>
      <c r="AA353"/>
      <c r="AB353"/>
      <c r="AC353"/>
      <c r="AT353"/>
      <c r="AU353"/>
      <c r="AV353"/>
      <c r="AW353"/>
      <c r="AX353"/>
      <c r="AY353"/>
      <c r="BP353"/>
      <c r="BQ353"/>
      <c r="BR353"/>
      <c r="BS353"/>
    </row>
    <row r="354" spans="4:71">
      <c r="D354"/>
      <c r="E354"/>
      <c r="F354"/>
      <c r="G354"/>
      <c r="H354"/>
      <c r="I354"/>
      <c r="J354"/>
      <c r="K354"/>
      <c r="L354"/>
      <c r="T354"/>
      <c r="U354"/>
      <c r="V354"/>
      <c r="W354"/>
      <c r="X354"/>
      <c r="Y354"/>
      <c r="Z354"/>
      <c r="AA354"/>
      <c r="AB354"/>
      <c r="AC354"/>
      <c r="AT354"/>
      <c r="AU354"/>
      <c r="AV354"/>
      <c r="AW354"/>
      <c r="AX354"/>
      <c r="AY354"/>
      <c r="BP354"/>
      <c r="BQ354"/>
      <c r="BR354"/>
      <c r="BS354"/>
    </row>
    <row r="355" spans="4:71">
      <c r="D355"/>
      <c r="E355"/>
      <c r="F355"/>
      <c r="G355"/>
      <c r="H355"/>
      <c r="I355"/>
      <c r="J355"/>
      <c r="K355"/>
      <c r="L355"/>
      <c r="T355"/>
      <c r="U355"/>
      <c r="V355"/>
      <c r="W355"/>
      <c r="X355"/>
      <c r="Y355"/>
      <c r="Z355"/>
      <c r="AA355"/>
      <c r="AB355"/>
      <c r="AC355"/>
      <c r="AT355"/>
      <c r="AU355"/>
      <c r="AV355"/>
      <c r="AW355"/>
      <c r="AX355"/>
      <c r="AY355"/>
      <c r="BP355"/>
      <c r="BQ355"/>
      <c r="BR355"/>
      <c r="BS355"/>
    </row>
    <row r="356" spans="4:71">
      <c r="D356"/>
      <c r="E356"/>
      <c r="F356"/>
      <c r="G356"/>
      <c r="H356"/>
      <c r="I356"/>
      <c r="J356"/>
      <c r="K356"/>
      <c r="L356"/>
      <c r="T356"/>
      <c r="U356"/>
      <c r="V356"/>
      <c r="W356"/>
      <c r="X356"/>
      <c r="Y356"/>
      <c r="Z356"/>
      <c r="AA356"/>
      <c r="AB356"/>
      <c r="AC356"/>
      <c r="AT356"/>
      <c r="AU356"/>
      <c r="AV356"/>
      <c r="AW356"/>
      <c r="AX356"/>
      <c r="AY356"/>
      <c r="BP356"/>
      <c r="BQ356"/>
      <c r="BR356"/>
      <c r="BS356"/>
    </row>
    <row r="357" spans="4:71">
      <c r="D357"/>
      <c r="E357"/>
      <c r="F357"/>
      <c r="G357"/>
      <c r="H357"/>
      <c r="I357"/>
      <c r="J357"/>
      <c r="K357"/>
      <c r="L357"/>
      <c r="T357"/>
      <c r="U357"/>
      <c r="V357"/>
      <c r="W357"/>
      <c r="X357"/>
      <c r="Y357"/>
      <c r="Z357"/>
      <c r="AA357"/>
      <c r="AB357"/>
      <c r="AC357"/>
      <c r="AT357"/>
      <c r="AU357"/>
      <c r="AV357"/>
      <c r="AW357"/>
      <c r="AX357"/>
      <c r="AY357"/>
      <c r="BP357"/>
      <c r="BQ357"/>
      <c r="BR357"/>
      <c r="BS357"/>
    </row>
    <row r="358" spans="4:71">
      <c r="D358"/>
      <c r="E358"/>
      <c r="F358"/>
      <c r="G358"/>
      <c r="H358"/>
      <c r="I358"/>
      <c r="J358"/>
      <c r="K358"/>
      <c r="L358"/>
      <c r="T358"/>
      <c r="U358"/>
      <c r="V358"/>
      <c r="W358"/>
      <c r="X358"/>
      <c r="Y358"/>
      <c r="Z358"/>
      <c r="AA358"/>
      <c r="AB358"/>
      <c r="AC358"/>
      <c r="AT358"/>
      <c r="AU358"/>
      <c r="AV358"/>
      <c r="AW358"/>
      <c r="AX358"/>
      <c r="AY358"/>
      <c r="BP358"/>
      <c r="BQ358"/>
      <c r="BR358"/>
      <c r="BS358"/>
    </row>
    <row r="359" spans="4:71">
      <c r="D359"/>
      <c r="E359"/>
      <c r="F359"/>
      <c r="G359"/>
      <c r="H359"/>
      <c r="I359"/>
      <c r="J359"/>
      <c r="K359"/>
      <c r="L359"/>
      <c r="T359"/>
      <c r="U359"/>
      <c r="V359"/>
      <c r="W359"/>
      <c r="X359"/>
      <c r="Y359"/>
      <c r="Z359"/>
      <c r="AA359"/>
      <c r="AB359"/>
      <c r="AC359"/>
      <c r="AT359"/>
      <c r="AU359"/>
      <c r="AV359"/>
      <c r="AW359"/>
      <c r="AX359"/>
      <c r="AY359"/>
      <c r="BP359"/>
      <c r="BQ359"/>
      <c r="BR359"/>
      <c r="BS359"/>
    </row>
    <row r="360" spans="4:71">
      <c r="D360"/>
      <c r="E360"/>
      <c r="F360"/>
      <c r="G360"/>
      <c r="H360"/>
      <c r="I360"/>
      <c r="J360"/>
      <c r="K360"/>
      <c r="L360"/>
      <c r="T360"/>
      <c r="U360"/>
      <c r="V360"/>
      <c r="W360"/>
      <c r="X360"/>
      <c r="Y360"/>
      <c r="Z360"/>
      <c r="AA360"/>
      <c r="AB360"/>
      <c r="AC360"/>
      <c r="AT360"/>
      <c r="AU360"/>
      <c r="AV360"/>
      <c r="AW360"/>
      <c r="AX360"/>
      <c r="AY360"/>
      <c r="BP360"/>
      <c r="BQ360"/>
      <c r="BR360"/>
      <c r="BS360"/>
    </row>
    <row r="361" spans="4:71">
      <c r="D361"/>
      <c r="E361"/>
      <c r="F361"/>
      <c r="G361"/>
      <c r="H361"/>
      <c r="I361"/>
      <c r="J361"/>
      <c r="K361"/>
      <c r="L361"/>
      <c r="T361"/>
      <c r="U361"/>
      <c r="V361"/>
      <c r="W361"/>
      <c r="X361"/>
      <c r="Y361"/>
      <c r="Z361"/>
      <c r="AA361"/>
      <c r="AB361"/>
      <c r="AC361"/>
      <c r="AT361"/>
      <c r="AU361"/>
      <c r="AV361"/>
      <c r="AW361"/>
      <c r="AX361"/>
      <c r="AY361"/>
      <c r="BP361"/>
      <c r="BQ361"/>
      <c r="BR361"/>
      <c r="BS361"/>
    </row>
    <row r="362" spans="4:71">
      <c r="D362"/>
      <c r="E362"/>
      <c r="F362"/>
      <c r="G362"/>
      <c r="H362"/>
      <c r="I362"/>
      <c r="J362"/>
      <c r="K362"/>
      <c r="L362"/>
      <c r="T362"/>
      <c r="U362"/>
      <c r="V362"/>
      <c r="W362"/>
      <c r="X362"/>
      <c r="Y362"/>
      <c r="Z362"/>
      <c r="AA362"/>
      <c r="AB362"/>
      <c r="AC362"/>
      <c r="AT362"/>
      <c r="AU362"/>
      <c r="AV362"/>
      <c r="AW362"/>
      <c r="AX362"/>
      <c r="AY362"/>
      <c r="BP362"/>
      <c r="BQ362"/>
      <c r="BR362"/>
      <c r="BS362"/>
    </row>
    <row r="363" spans="4:71">
      <c r="D363"/>
      <c r="E363"/>
      <c r="F363"/>
      <c r="G363"/>
      <c r="H363"/>
      <c r="I363"/>
      <c r="J363"/>
      <c r="K363"/>
      <c r="L363"/>
      <c r="T363"/>
      <c r="U363"/>
      <c r="V363"/>
      <c r="W363"/>
      <c r="X363"/>
      <c r="Y363"/>
      <c r="Z363"/>
      <c r="AA363"/>
      <c r="AB363"/>
      <c r="AC363"/>
      <c r="AT363"/>
      <c r="AU363"/>
      <c r="AV363"/>
      <c r="AW363"/>
      <c r="AX363"/>
      <c r="AY363"/>
      <c r="BP363"/>
      <c r="BQ363"/>
      <c r="BR363"/>
      <c r="BS363"/>
    </row>
    <row r="364" spans="4:71">
      <c r="D364"/>
      <c r="E364"/>
      <c r="F364"/>
      <c r="G364"/>
      <c r="H364"/>
      <c r="I364"/>
      <c r="J364"/>
      <c r="K364"/>
      <c r="L364"/>
      <c r="T364"/>
      <c r="U364"/>
      <c r="V364"/>
      <c r="W364"/>
      <c r="X364"/>
      <c r="Y364"/>
      <c r="Z364"/>
      <c r="AA364"/>
      <c r="AB364"/>
      <c r="AC364"/>
      <c r="AT364"/>
      <c r="AU364"/>
      <c r="AV364"/>
      <c r="AW364"/>
      <c r="AX364"/>
      <c r="AY364"/>
      <c r="BP364"/>
      <c r="BQ364"/>
      <c r="BR364"/>
      <c r="BS364"/>
    </row>
    <row r="365" spans="4:71">
      <c r="D365"/>
      <c r="E365"/>
      <c r="F365"/>
      <c r="G365"/>
      <c r="H365"/>
      <c r="I365"/>
      <c r="J365"/>
      <c r="K365"/>
      <c r="L365"/>
      <c r="T365"/>
      <c r="U365"/>
      <c r="V365"/>
      <c r="W365"/>
      <c r="X365"/>
      <c r="Y365"/>
      <c r="Z365"/>
      <c r="AA365"/>
      <c r="AB365"/>
      <c r="AC365"/>
      <c r="AT365"/>
      <c r="AU365"/>
      <c r="AV365"/>
      <c r="AW365"/>
      <c r="AX365"/>
      <c r="AY365"/>
      <c r="BP365"/>
      <c r="BQ365"/>
      <c r="BR365"/>
      <c r="BS365"/>
    </row>
    <row r="366" spans="4:71">
      <c r="D366"/>
      <c r="E366"/>
      <c r="F366"/>
      <c r="G366"/>
      <c r="H366"/>
      <c r="I366"/>
      <c r="J366"/>
      <c r="K366"/>
      <c r="L366"/>
      <c r="T366"/>
      <c r="U366"/>
      <c r="V366"/>
      <c r="W366"/>
      <c r="X366"/>
      <c r="Y366"/>
      <c r="Z366"/>
      <c r="AA366"/>
      <c r="AB366"/>
      <c r="AC366"/>
      <c r="AT366"/>
      <c r="AU366"/>
      <c r="AV366"/>
      <c r="AW366"/>
      <c r="AX366"/>
      <c r="AY366"/>
      <c r="BP366"/>
      <c r="BQ366"/>
      <c r="BR366"/>
      <c r="BS366"/>
    </row>
    <row r="367" spans="4:71">
      <c r="D367"/>
      <c r="E367"/>
      <c r="F367"/>
      <c r="G367"/>
      <c r="H367"/>
      <c r="I367"/>
      <c r="J367"/>
      <c r="K367"/>
      <c r="L367"/>
      <c r="T367"/>
      <c r="U367"/>
      <c r="V367"/>
      <c r="W367"/>
      <c r="X367"/>
      <c r="Y367"/>
      <c r="Z367"/>
      <c r="AA367"/>
      <c r="AB367"/>
      <c r="AC367"/>
      <c r="AT367"/>
      <c r="AU367"/>
      <c r="AV367"/>
      <c r="AW367"/>
      <c r="AX367"/>
      <c r="AY367"/>
      <c r="BP367"/>
      <c r="BQ367"/>
      <c r="BR367"/>
      <c r="BS367"/>
    </row>
    <row r="368" spans="4:71">
      <c r="D368"/>
      <c r="E368"/>
      <c r="F368"/>
      <c r="G368"/>
      <c r="H368"/>
      <c r="I368"/>
      <c r="J368"/>
      <c r="K368"/>
      <c r="L368"/>
      <c r="T368"/>
      <c r="U368"/>
      <c r="V368"/>
      <c r="W368"/>
      <c r="X368"/>
      <c r="Y368"/>
      <c r="Z368"/>
      <c r="AA368"/>
      <c r="AB368"/>
      <c r="AC368"/>
      <c r="AT368"/>
      <c r="AU368"/>
      <c r="AV368"/>
      <c r="AW368"/>
      <c r="AX368"/>
      <c r="AY368"/>
      <c r="BP368"/>
      <c r="BQ368"/>
      <c r="BR368"/>
      <c r="BS368"/>
    </row>
    <row r="369" spans="4:71">
      <c r="D369"/>
      <c r="E369"/>
      <c r="F369"/>
      <c r="G369"/>
      <c r="H369"/>
      <c r="I369"/>
      <c r="J369"/>
      <c r="K369"/>
      <c r="L369"/>
      <c r="T369"/>
      <c r="U369"/>
      <c r="V369"/>
      <c r="W369"/>
      <c r="X369"/>
      <c r="Y369"/>
      <c r="Z369"/>
      <c r="AA369"/>
      <c r="AB369"/>
      <c r="AC369"/>
      <c r="AT369"/>
      <c r="AU369"/>
      <c r="AV369"/>
      <c r="AW369"/>
      <c r="AX369"/>
      <c r="AY369"/>
      <c r="BP369"/>
      <c r="BQ369"/>
      <c r="BR369"/>
      <c r="BS369"/>
    </row>
    <row r="370" spans="4:71">
      <c r="D370"/>
      <c r="E370"/>
      <c r="F370"/>
      <c r="G370"/>
      <c r="H370"/>
      <c r="I370"/>
      <c r="J370"/>
      <c r="K370"/>
      <c r="L370"/>
      <c r="T370"/>
      <c r="U370"/>
      <c r="V370"/>
      <c r="W370"/>
      <c r="X370"/>
      <c r="Y370"/>
      <c r="Z370"/>
      <c r="AA370"/>
      <c r="AB370"/>
      <c r="AC370"/>
      <c r="AT370"/>
      <c r="AU370"/>
      <c r="AV370"/>
      <c r="AW370"/>
      <c r="AX370"/>
      <c r="AY370"/>
      <c r="BP370"/>
      <c r="BQ370"/>
      <c r="BR370"/>
      <c r="BS370"/>
    </row>
    <row r="371" spans="4:71">
      <c r="D371"/>
      <c r="E371"/>
      <c r="F371"/>
      <c r="G371"/>
      <c r="H371"/>
      <c r="I371"/>
      <c r="J371"/>
      <c r="K371"/>
      <c r="L371"/>
      <c r="T371"/>
      <c r="U371"/>
      <c r="V371"/>
      <c r="W371"/>
      <c r="X371"/>
      <c r="Y371"/>
      <c r="Z371"/>
      <c r="AA371"/>
      <c r="AB371"/>
      <c r="AC371"/>
      <c r="AT371"/>
      <c r="AU371"/>
      <c r="AV371"/>
      <c r="AW371"/>
      <c r="AX371"/>
      <c r="AY371"/>
      <c r="BP371"/>
      <c r="BQ371"/>
      <c r="BR371"/>
      <c r="BS371"/>
    </row>
    <row r="372" spans="4:71">
      <c r="D372"/>
      <c r="E372"/>
      <c r="F372"/>
      <c r="G372"/>
      <c r="H372"/>
      <c r="I372"/>
      <c r="J372"/>
      <c r="K372"/>
      <c r="L372"/>
      <c r="T372"/>
      <c r="U372"/>
      <c r="V372"/>
      <c r="W372"/>
      <c r="X372"/>
      <c r="Y372"/>
      <c r="Z372"/>
      <c r="AA372"/>
      <c r="AB372"/>
      <c r="AC372"/>
      <c r="AT372"/>
      <c r="AU372"/>
      <c r="AV372"/>
      <c r="AW372"/>
      <c r="AX372"/>
      <c r="AY372"/>
      <c r="BP372"/>
      <c r="BQ372"/>
      <c r="BR372"/>
      <c r="BS372"/>
    </row>
    <row r="373" spans="4:71">
      <c r="D373"/>
      <c r="E373"/>
      <c r="F373"/>
      <c r="G373"/>
      <c r="H373"/>
      <c r="I373"/>
      <c r="J373"/>
      <c r="K373"/>
      <c r="L373"/>
      <c r="T373"/>
      <c r="U373"/>
      <c r="V373"/>
      <c r="W373"/>
      <c r="X373"/>
      <c r="Y373"/>
      <c r="Z373"/>
      <c r="AA373"/>
      <c r="AB373"/>
      <c r="AC373"/>
      <c r="AT373"/>
      <c r="AU373"/>
      <c r="AV373"/>
      <c r="AW373"/>
      <c r="AX373"/>
      <c r="AY373"/>
      <c r="BP373"/>
      <c r="BQ373"/>
      <c r="BR373"/>
      <c r="BS373"/>
    </row>
    <row r="374" spans="4:71">
      <c r="D374"/>
      <c r="E374"/>
      <c r="F374"/>
      <c r="G374"/>
      <c r="H374"/>
      <c r="I374"/>
      <c r="J374"/>
      <c r="K374"/>
      <c r="L374"/>
      <c r="T374"/>
      <c r="U374"/>
      <c r="V374"/>
      <c r="W374"/>
      <c r="X374"/>
      <c r="Y374"/>
      <c r="Z374"/>
      <c r="AA374"/>
      <c r="AB374"/>
      <c r="AC374"/>
      <c r="AT374"/>
      <c r="AU374"/>
      <c r="AV374"/>
      <c r="AW374"/>
      <c r="AX374"/>
      <c r="AY374"/>
      <c r="BP374"/>
      <c r="BQ374"/>
      <c r="BR374"/>
      <c r="BS374"/>
    </row>
    <row r="375" spans="4:71">
      <c r="D375"/>
      <c r="E375"/>
      <c r="F375"/>
      <c r="G375"/>
      <c r="H375"/>
      <c r="I375"/>
      <c r="J375"/>
      <c r="K375"/>
      <c r="L375"/>
      <c r="T375"/>
      <c r="U375"/>
      <c r="V375"/>
      <c r="W375"/>
      <c r="X375"/>
      <c r="Y375"/>
      <c r="Z375"/>
      <c r="AA375"/>
      <c r="AB375"/>
      <c r="AC375"/>
      <c r="AT375"/>
      <c r="AU375"/>
      <c r="AV375"/>
      <c r="AW375"/>
      <c r="AX375"/>
      <c r="AY375"/>
      <c r="BP375"/>
      <c r="BQ375"/>
      <c r="BR375"/>
      <c r="BS375"/>
    </row>
    <row r="376" spans="4:71">
      <c r="D376"/>
      <c r="E376"/>
      <c r="F376"/>
      <c r="G376"/>
      <c r="H376"/>
      <c r="I376"/>
      <c r="J376"/>
      <c r="K376"/>
      <c r="L376"/>
      <c r="T376"/>
      <c r="U376"/>
      <c r="V376"/>
      <c r="W376"/>
      <c r="X376"/>
      <c r="Y376"/>
      <c r="Z376"/>
      <c r="AA376"/>
      <c r="AB376"/>
      <c r="AC376"/>
      <c r="AT376"/>
      <c r="AU376"/>
      <c r="AV376"/>
      <c r="AW376"/>
      <c r="AX376"/>
      <c r="AY376"/>
      <c r="BP376"/>
      <c r="BQ376"/>
      <c r="BR376"/>
      <c r="BS376"/>
    </row>
    <row r="377" spans="4:71">
      <c r="D377"/>
      <c r="E377"/>
      <c r="F377"/>
      <c r="G377"/>
      <c r="H377"/>
      <c r="I377"/>
      <c r="J377"/>
      <c r="K377"/>
      <c r="L377"/>
      <c r="T377"/>
      <c r="U377"/>
      <c r="V377"/>
      <c r="W377"/>
      <c r="X377"/>
      <c r="Y377"/>
      <c r="Z377"/>
      <c r="AA377"/>
      <c r="AB377"/>
      <c r="AC377"/>
      <c r="AT377"/>
      <c r="AU377"/>
      <c r="AV377"/>
      <c r="AW377"/>
      <c r="AX377"/>
      <c r="AY377"/>
      <c r="BP377"/>
      <c r="BQ377"/>
      <c r="BR377"/>
      <c r="BS377"/>
    </row>
    <row r="378" spans="4:71">
      <c r="D378"/>
      <c r="E378"/>
      <c r="F378"/>
      <c r="G378"/>
      <c r="H378"/>
      <c r="I378"/>
      <c r="J378"/>
      <c r="K378"/>
      <c r="L378"/>
      <c r="T378"/>
      <c r="U378"/>
      <c r="V378"/>
      <c r="W378"/>
      <c r="X378"/>
      <c r="Y378"/>
      <c r="Z378"/>
      <c r="AA378"/>
      <c r="AB378"/>
      <c r="AC378"/>
      <c r="AT378"/>
      <c r="AU378"/>
      <c r="AV378"/>
      <c r="AW378"/>
      <c r="AX378"/>
      <c r="AY378"/>
      <c r="BP378"/>
      <c r="BQ378"/>
      <c r="BR378"/>
      <c r="BS378"/>
    </row>
    <row r="379" spans="4:71">
      <c r="D379"/>
      <c r="E379"/>
      <c r="F379"/>
      <c r="G379"/>
      <c r="H379"/>
      <c r="I379"/>
      <c r="J379"/>
      <c r="K379"/>
      <c r="L379"/>
      <c r="T379"/>
      <c r="U379"/>
      <c r="V379"/>
      <c r="W379"/>
      <c r="X379"/>
      <c r="Y379"/>
      <c r="Z379"/>
      <c r="AA379"/>
      <c r="AB379"/>
      <c r="AC379"/>
      <c r="AT379"/>
      <c r="AU379"/>
      <c r="AV379"/>
      <c r="AW379"/>
      <c r="AX379"/>
      <c r="AY379"/>
      <c r="BP379"/>
      <c r="BQ379"/>
      <c r="BR379"/>
      <c r="BS379"/>
    </row>
    <row r="380" spans="4:71">
      <c r="D380"/>
      <c r="E380"/>
      <c r="F380"/>
      <c r="G380"/>
      <c r="H380"/>
      <c r="I380"/>
      <c r="J380"/>
      <c r="K380"/>
      <c r="L380"/>
      <c r="T380"/>
      <c r="U380"/>
      <c r="V380"/>
      <c r="W380"/>
      <c r="X380"/>
      <c r="Y380"/>
      <c r="Z380"/>
      <c r="AA380"/>
      <c r="AB380"/>
      <c r="AC380"/>
      <c r="AT380"/>
      <c r="AU380"/>
      <c r="AV380"/>
      <c r="AW380"/>
      <c r="AX380"/>
      <c r="AY380"/>
      <c r="BP380"/>
      <c r="BQ380"/>
      <c r="BR380"/>
      <c r="BS380"/>
    </row>
    <row r="381" spans="4:71">
      <c r="D381"/>
      <c r="E381"/>
      <c r="F381"/>
      <c r="G381"/>
      <c r="H381"/>
      <c r="I381"/>
      <c r="J381"/>
      <c r="K381"/>
      <c r="L381"/>
      <c r="T381"/>
      <c r="U381"/>
      <c r="V381"/>
      <c r="W381"/>
      <c r="X381"/>
      <c r="Y381"/>
      <c r="Z381"/>
      <c r="AA381"/>
      <c r="AB381"/>
      <c r="AC381"/>
      <c r="AT381"/>
      <c r="AU381"/>
      <c r="AV381"/>
      <c r="AW381"/>
      <c r="AX381"/>
      <c r="AY381"/>
      <c r="BP381"/>
      <c r="BQ381"/>
      <c r="BR381"/>
      <c r="BS381"/>
    </row>
    <row r="382" spans="4:71">
      <c r="D382"/>
      <c r="E382"/>
      <c r="F382"/>
      <c r="G382"/>
      <c r="H382"/>
      <c r="I382"/>
      <c r="J382"/>
      <c r="K382"/>
      <c r="L382"/>
      <c r="T382"/>
      <c r="U382"/>
      <c r="V382"/>
      <c r="W382"/>
      <c r="X382"/>
      <c r="Y382"/>
      <c r="Z382"/>
      <c r="AA382"/>
      <c r="AB382"/>
      <c r="AC382"/>
      <c r="AT382"/>
      <c r="AU382"/>
      <c r="AV382"/>
      <c r="AW382"/>
      <c r="AX382"/>
      <c r="AY382"/>
      <c r="BP382"/>
      <c r="BQ382"/>
      <c r="BR382"/>
      <c r="BS382"/>
    </row>
    <row r="383" spans="4:71">
      <c r="D383"/>
      <c r="E383"/>
      <c r="F383"/>
      <c r="G383"/>
      <c r="H383"/>
      <c r="I383"/>
      <c r="J383"/>
      <c r="K383"/>
      <c r="L383"/>
      <c r="T383"/>
      <c r="U383"/>
      <c r="V383"/>
      <c r="W383"/>
      <c r="X383"/>
      <c r="Y383"/>
      <c r="Z383"/>
      <c r="AA383"/>
      <c r="AB383"/>
      <c r="AC383"/>
      <c r="AT383"/>
      <c r="AU383"/>
      <c r="AV383"/>
      <c r="AW383"/>
      <c r="AX383"/>
      <c r="AY383"/>
      <c r="BP383"/>
      <c r="BQ383"/>
      <c r="BR383"/>
      <c r="BS383"/>
    </row>
    <row r="384" spans="4:71">
      <c r="D384"/>
      <c r="E384"/>
      <c r="F384"/>
      <c r="G384"/>
      <c r="H384"/>
      <c r="I384"/>
      <c r="J384"/>
      <c r="K384"/>
      <c r="L384"/>
      <c r="T384"/>
      <c r="U384"/>
      <c r="V384"/>
      <c r="W384"/>
      <c r="X384"/>
      <c r="Y384"/>
      <c r="Z384"/>
      <c r="AA384"/>
      <c r="AB384"/>
      <c r="AC384"/>
      <c r="AT384"/>
      <c r="AU384"/>
      <c r="AV384"/>
      <c r="AW384"/>
      <c r="AX384"/>
      <c r="AY384"/>
      <c r="BP384"/>
      <c r="BQ384"/>
      <c r="BR384"/>
      <c r="BS384"/>
    </row>
    <row r="385" spans="4:71">
      <c r="D385"/>
      <c r="E385"/>
      <c r="F385"/>
      <c r="G385"/>
      <c r="H385"/>
      <c r="I385"/>
      <c r="J385"/>
      <c r="K385"/>
      <c r="L385"/>
      <c r="T385"/>
      <c r="U385"/>
      <c r="V385"/>
      <c r="W385"/>
      <c r="X385"/>
      <c r="Y385"/>
      <c r="Z385"/>
      <c r="AA385"/>
      <c r="AB385"/>
      <c r="AC385"/>
      <c r="AT385"/>
      <c r="AU385"/>
      <c r="AV385"/>
      <c r="AW385"/>
      <c r="AX385"/>
      <c r="AY385"/>
      <c r="BP385"/>
      <c r="BQ385"/>
      <c r="BR385"/>
      <c r="BS385"/>
    </row>
    <row r="386" spans="4:71">
      <c r="D386"/>
      <c r="E386"/>
      <c r="F386"/>
      <c r="G386"/>
      <c r="H386"/>
      <c r="I386"/>
      <c r="J386"/>
      <c r="K386"/>
      <c r="L386"/>
      <c r="T386"/>
      <c r="U386"/>
      <c r="V386"/>
      <c r="W386"/>
      <c r="X386"/>
      <c r="Y386"/>
      <c r="Z386"/>
      <c r="AA386"/>
      <c r="AB386"/>
      <c r="AC386"/>
      <c r="AT386"/>
      <c r="AU386"/>
      <c r="AV386"/>
      <c r="AW386"/>
      <c r="AX386"/>
      <c r="AY386"/>
      <c r="BP386"/>
      <c r="BQ386"/>
      <c r="BR386"/>
      <c r="BS386"/>
    </row>
    <row r="387" spans="4:71">
      <c r="D387"/>
      <c r="E387"/>
      <c r="F387"/>
      <c r="G387"/>
      <c r="H387"/>
      <c r="I387"/>
      <c r="J387"/>
      <c r="K387"/>
      <c r="L387"/>
      <c r="T387"/>
      <c r="U387"/>
      <c r="V387"/>
      <c r="W387"/>
      <c r="X387"/>
      <c r="Y387"/>
      <c r="Z387"/>
      <c r="AA387"/>
      <c r="AB387"/>
      <c r="AC387"/>
      <c r="AT387"/>
      <c r="AU387"/>
      <c r="AV387"/>
      <c r="AW387"/>
      <c r="AX387"/>
      <c r="AY387"/>
      <c r="BP387"/>
      <c r="BQ387"/>
      <c r="BR387"/>
      <c r="BS387"/>
    </row>
    <row r="388" spans="4:71">
      <c r="D388"/>
      <c r="E388"/>
      <c r="F388"/>
      <c r="G388"/>
      <c r="H388"/>
      <c r="I388"/>
      <c r="J388"/>
      <c r="K388"/>
      <c r="L388"/>
      <c r="T388"/>
      <c r="U388"/>
      <c r="V388"/>
      <c r="W388"/>
      <c r="X388"/>
      <c r="Y388"/>
      <c r="Z388"/>
      <c r="AA388"/>
      <c r="AB388"/>
      <c r="AC388"/>
      <c r="AT388"/>
      <c r="AU388"/>
      <c r="AV388"/>
      <c r="AW388"/>
      <c r="AX388"/>
      <c r="AY388"/>
      <c r="BP388"/>
      <c r="BQ388"/>
      <c r="BR388"/>
      <c r="BS388"/>
    </row>
    <row r="389" spans="4:71">
      <c r="D389"/>
      <c r="E389"/>
      <c r="F389"/>
      <c r="G389"/>
      <c r="H389"/>
      <c r="I389"/>
      <c r="J389"/>
      <c r="K389"/>
      <c r="L389"/>
      <c r="T389"/>
      <c r="U389"/>
      <c r="V389"/>
      <c r="W389"/>
      <c r="X389"/>
      <c r="Y389"/>
      <c r="Z389"/>
      <c r="AA389"/>
      <c r="AB389"/>
      <c r="AC389"/>
      <c r="AT389"/>
      <c r="AU389"/>
      <c r="AV389"/>
      <c r="AW389"/>
      <c r="AX389"/>
      <c r="AY389"/>
      <c r="BP389"/>
      <c r="BQ389"/>
      <c r="BR389"/>
      <c r="BS389"/>
    </row>
    <row r="390" spans="4:71">
      <c r="D390"/>
      <c r="E390"/>
      <c r="F390"/>
      <c r="G390"/>
      <c r="H390"/>
      <c r="I390"/>
      <c r="J390"/>
      <c r="K390"/>
      <c r="L390"/>
      <c r="T390"/>
      <c r="U390"/>
      <c r="V390"/>
      <c r="W390"/>
      <c r="X390"/>
      <c r="Y390"/>
      <c r="Z390"/>
      <c r="AA390"/>
      <c r="AB390"/>
      <c r="AC390"/>
      <c r="AT390"/>
      <c r="AU390"/>
      <c r="AV390"/>
      <c r="AW390"/>
      <c r="AX390"/>
      <c r="AY390"/>
      <c r="BP390"/>
      <c r="BQ390"/>
      <c r="BR390"/>
      <c r="BS390"/>
    </row>
    <row r="391" spans="4:71">
      <c r="D391"/>
      <c r="E391"/>
      <c r="F391"/>
      <c r="G391"/>
      <c r="H391"/>
      <c r="I391"/>
      <c r="J391"/>
      <c r="K391"/>
      <c r="L391"/>
      <c r="T391"/>
      <c r="U391"/>
      <c r="V391"/>
      <c r="W391"/>
      <c r="X391"/>
      <c r="Y391"/>
      <c r="Z391"/>
      <c r="AA391"/>
      <c r="AB391"/>
      <c r="AC391"/>
      <c r="AT391"/>
      <c r="AU391"/>
      <c r="AV391"/>
      <c r="AW391"/>
      <c r="AX391"/>
      <c r="AY391"/>
      <c r="BP391"/>
      <c r="BQ391"/>
      <c r="BR391"/>
      <c r="BS391"/>
    </row>
    <row r="392" spans="4:71">
      <c r="D392"/>
      <c r="E392"/>
      <c r="F392"/>
      <c r="G392"/>
      <c r="H392"/>
      <c r="I392"/>
      <c r="J392"/>
      <c r="K392"/>
      <c r="L392"/>
      <c r="T392"/>
      <c r="U392"/>
      <c r="V392"/>
      <c r="W392"/>
      <c r="X392"/>
      <c r="Y392"/>
      <c r="Z392"/>
      <c r="AA392"/>
      <c r="AB392"/>
      <c r="AC392"/>
      <c r="AT392"/>
      <c r="AU392"/>
      <c r="AV392"/>
      <c r="AW392"/>
      <c r="AX392"/>
      <c r="AY392"/>
      <c r="BP392"/>
      <c r="BQ392"/>
      <c r="BR392"/>
      <c r="BS392"/>
    </row>
    <row r="393" spans="4:71">
      <c r="D393"/>
      <c r="E393"/>
      <c r="F393"/>
      <c r="G393"/>
      <c r="H393"/>
      <c r="I393"/>
      <c r="J393"/>
      <c r="K393"/>
      <c r="L393"/>
      <c r="T393"/>
      <c r="U393"/>
      <c r="V393"/>
      <c r="W393"/>
      <c r="X393"/>
      <c r="Y393"/>
      <c r="Z393"/>
      <c r="AA393"/>
      <c r="AB393"/>
      <c r="AC393"/>
      <c r="AT393"/>
      <c r="AU393"/>
      <c r="AV393"/>
      <c r="AW393"/>
      <c r="AX393"/>
      <c r="AY393"/>
      <c r="BP393"/>
      <c r="BQ393"/>
      <c r="BR393"/>
      <c r="BS393"/>
    </row>
    <row r="394" spans="4:71">
      <c r="D394"/>
      <c r="E394"/>
      <c r="F394"/>
      <c r="G394"/>
      <c r="H394"/>
      <c r="I394"/>
      <c r="J394"/>
      <c r="K394"/>
      <c r="L394"/>
      <c r="T394"/>
      <c r="U394"/>
      <c r="V394"/>
      <c r="W394"/>
      <c r="X394"/>
      <c r="Y394"/>
      <c r="Z394"/>
      <c r="AA394"/>
      <c r="AB394"/>
      <c r="AC394"/>
      <c r="AT394"/>
      <c r="AU394"/>
      <c r="AV394"/>
      <c r="AW394"/>
      <c r="AX394"/>
      <c r="AY394"/>
      <c r="BP394"/>
      <c r="BQ394"/>
      <c r="BR394"/>
      <c r="BS394"/>
    </row>
    <row r="395" spans="4:71">
      <c r="D395"/>
      <c r="E395"/>
      <c r="F395"/>
      <c r="G395"/>
      <c r="H395"/>
      <c r="I395"/>
      <c r="J395"/>
      <c r="K395"/>
      <c r="L395"/>
      <c r="T395"/>
      <c r="U395"/>
      <c r="V395"/>
      <c r="W395"/>
      <c r="X395"/>
      <c r="Y395"/>
      <c r="Z395"/>
      <c r="AA395"/>
      <c r="AB395"/>
      <c r="AC395"/>
      <c r="AT395"/>
      <c r="AU395"/>
      <c r="AV395"/>
      <c r="AW395"/>
      <c r="AX395"/>
      <c r="AY395"/>
      <c r="BP395"/>
      <c r="BQ395"/>
      <c r="BR395"/>
      <c r="BS395"/>
    </row>
    <row r="396" spans="4:71">
      <c r="D396"/>
      <c r="E396"/>
      <c r="F396"/>
      <c r="G396"/>
      <c r="H396"/>
      <c r="I396"/>
      <c r="J396"/>
      <c r="K396"/>
      <c r="L396"/>
      <c r="T396"/>
      <c r="U396"/>
      <c r="V396"/>
      <c r="W396"/>
      <c r="X396"/>
      <c r="Y396"/>
      <c r="Z396"/>
      <c r="AA396"/>
      <c r="AB396"/>
      <c r="AC396"/>
      <c r="AT396"/>
      <c r="AU396"/>
      <c r="AV396"/>
      <c r="AW396"/>
      <c r="AX396"/>
      <c r="AY396"/>
      <c r="BP396"/>
      <c r="BQ396"/>
      <c r="BR396"/>
      <c r="BS396"/>
    </row>
    <row r="397" spans="4:71">
      <c r="D397"/>
      <c r="E397"/>
      <c r="F397"/>
      <c r="G397"/>
      <c r="H397"/>
      <c r="I397"/>
      <c r="J397"/>
      <c r="K397"/>
      <c r="L397"/>
      <c r="T397"/>
      <c r="U397"/>
      <c r="V397"/>
      <c r="W397"/>
      <c r="X397"/>
      <c r="Y397"/>
      <c r="Z397"/>
      <c r="AA397"/>
      <c r="AB397"/>
      <c r="AC397"/>
      <c r="AT397"/>
      <c r="AU397"/>
      <c r="AV397"/>
      <c r="AW397"/>
      <c r="AX397"/>
      <c r="AY397"/>
      <c r="BP397"/>
      <c r="BQ397"/>
      <c r="BR397"/>
      <c r="BS397"/>
    </row>
    <row r="398" spans="4:71">
      <c r="D398"/>
      <c r="E398"/>
      <c r="F398"/>
      <c r="G398"/>
      <c r="H398"/>
      <c r="I398"/>
      <c r="J398"/>
      <c r="K398"/>
      <c r="L398"/>
      <c r="T398"/>
      <c r="U398"/>
      <c r="V398"/>
      <c r="W398"/>
      <c r="X398"/>
      <c r="Y398"/>
      <c r="Z398"/>
      <c r="AA398"/>
      <c r="AB398"/>
      <c r="AC398"/>
      <c r="AT398"/>
      <c r="AU398"/>
      <c r="AV398"/>
      <c r="AW398"/>
      <c r="AX398"/>
      <c r="AY398"/>
      <c r="BP398"/>
      <c r="BQ398"/>
      <c r="BR398"/>
      <c r="BS398"/>
    </row>
    <row r="399" spans="4:71">
      <c r="D399"/>
      <c r="E399"/>
      <c r="F399"/>
      <c r="G399"/>
      <c r="H399"/>
      <c r="I399"/>
      <c r="J399"/>
      <c r="K399"/>
      <c r="L399"/>
      <c r="T399"/>
      <c r="U399"/>
      <c r="V399"/>
      <c r="W399"/>
      <c r="X399"/>
      <c r="Y399"/>
      <c r="Z399"/>
      <c r="AA399"/>
      <c r="AB399"/>
      <c r="AC399"/>
      <c r="AT399"/>
      <c r="AU399"/>
      <c r="AV399"/>
      <c r="AW399"/>
      <c r="AX399"/>
      <c r="AY399"/>
      <c r="BP399"/>
      <c r="BQ399"/>
      <c r="BR399"/>
      <c r="BS399"/>
    </row>
    <row r="400" spans="4:71">
      <c r="D400"/>
      <c r="E400"/>
      <c r="F400"/>
      <c r="G400"/>
      <c r="H400"/>
      <c r="I400"/>
      <c r="J400"/>
      <c r="K400"/>
      <c r="L400"/>
      <c r="T400"/>
      <c r="U400"/>
      <c r="V400"/>
      <c r="W400"/>
      <c r="X400"/>
      <c r="Y400"/>
      <c r="Z400"/>
      <c r="AA400"/>
      <c r="AB400"/>
      <c r="AC400"/>
      <c r="AT400"/>
      <c r="AU400"/>
      <c r="AV400"/>
      <c r="AW400"/>
      <c r="AX400"/>
      <c r="AY400"/>
      <c r="BP400"/>
      <c r="BQ400"/>
      <c r="BR400"/>
      <c r="BS400"/>
    </row>
    <row r="401" spans="4:71">
      <c r="D401"/>
      <c r="E401"/>
      <c r="F401"/>
      <c r="G401"/>
      <c r="H401"/>
      <c r="I401"/>
      <c r="J401"/>
      <c r="K401"/>
      <c r="L401"/>
      <c r="T401"/>
      <c r="U401"/>
      <c r="V401"/>
      <c r="W401"/>
      <c r="X401"/>
      <c r="Y401"/>
      <c r="Z401"/>
      <c r="AA401"/>
      <c r="AB401"/>
      <c r="AC401"/>
      <c r="AT401"/>
      <c r="AU401"/>
      <c r="AV401"/>
      <c r="AW401"/>
      <c r="AX401"/>
      <c r="AY401"/>
      <c r="BP401"/>
      <c r="BQ401"/>
      <c r="BR401"/>
      <c r="BS401"/>
    </row>
    <row r="402" spans="4:71">
      <c r="D402"/>
      <c r="E402"/>
      <c r="F402"/>
      <c r="G402"/>
      <c r="H402"/>
      <c r="I402"/>
      <c r="J402"/>
      <c r="K402"/>
      <c r="L402"/>
      <c r="T402"/>
      <c r="U402"/>
      <c r="V402"/>
      <c r="W402"/>
      <c r="X402"/>
      <c r="Y402"/>
      <c r="Z402"/>
      <c r="AA402"/>
      <c r="AB402"/>
      <c r="AC402"/>
      <c r="AT402"/>
      <c r="AU402"/>
      <c r="AV402"/>
      <c r="AW402"/>
      <c r="AX402"/>
      <c r="AY402"/>
      <c r="BP402"/>
      <c r="BQ402"/>
      <c r="BR402"/>
      <c r="BS402"/>
    </row>
    <row r="403" spans="4:71">
      <c r="D403"/>
      <c r="E403"/>
      <c r="F403"/>
      <c r="G403"/>
      <c r="H403"/>
      <c r="I403"/>
      <c r="J403"/>
      <c r="K403"/>
      <c r="L403"/>
      <c r="T403"/>
      <c r="U403"/>
      <c r="V403"/>
      <c r="W403"/>
      <c r="X403"/>
      <c r="Y403"/>
      <c r="Z403"/>
      <c r="AA403"/>
      <c r="AB403"/>
      <c r="AC403"/>
      <c r="AT403"/>
      <c r="AU403"/>
      <c r="AV403"/>
      <c r="AW403"/>
      <c r="AX403"/>
      <c r="AY403"/>
      <c r="BP403"/>
      <c r="BQ403"/>
      <c r="BR403"/>
      <c r="BS403"/>
    </row>
    <row r="404" spans="4:71">
      <c r="D404"/>
      <c r="E404"/>
      <c r="F404"/>
      <c r="G404"/>
      <c r="H404"/>
      <c r="I404"/>
      <c r="J404"/>
      <c r="K404"/>
      <c r="L404"/>
      <c r="T404"/>
      <c r="U404"/>
      <c r="V404"/>
      <c r="W404"/>
      <c r="X404"/>
      <c r="Y404"/>
      <c r="Z404"/>
      <c r="AA404"/>
      <c r="AB404"/>
      <c r="AC404"/>
      <c r="AT404"/>
      <c r="AU404"/>
      <c r="AV404"/>
      <c r="AW404"/>
      <c r="AX404"/>
      <c r="AY404"/>
      <c r="BP404"/>
      <c r="BQ404"/>
      <c r="BR404"/>
      <c r="BS404"/>
    </row>
    <row r="405" spans="4:71">
      <c r="D405"/>
      <c r="E405"/>
      <c r="F405"/>
      <c r="G405"/>
      <c r="H405"/>
      <c r="I405"/>
      <c r="J405"/>
      <c r="K405"/>
      <c r="L405"/>
      <c r="T405"/>
      <c r="U405"/>
      <c r="V405"/>
      <c r="W405"/>
      <c r="X405"/>
      <c r="Y405"/>
      <c r="Z405"/>
      <c r="AA405"/>
      <c r="AB405"/>
      <c r="AC405"/>
      <c r="AT405"/>
      <c r="AU405"/>
      <c r="AV405"/>
      <c r="AW405"/>
      <c r="AX405"/>
      <c r="AY405"/>
      <c r="BP405"/>
      <c r="BQ405"/>
      <c r="BR405"/>
      <c r="BS405"/>
    </row>
    <row r="406" spans="4:71">
      <c r="D406"/>
      <c r="E406"/>
      <c r="F406"/>
      <c r="G406"/>
      <c r="H406"/>
      <c r="I406"/>
      <c r="J406"/>
      <c r="K406"/>
      <c r="L406"/>
      <c r="T406"/>
      <c r="U406"/>
      <c r="V406"/>
      <c r="W406"/>
      <c r="X406"/>
      <c r="Y406"/>
      <c r="Z406"/>
      <c r="AA406"/>
      <c r="AB406"/>
      <c r="AC406"/>
      <c r="AT406"/>
      <c r="AU406"/>
      <c r="AV406"/>
      <c r="AW406"/>
      <c r="AX406"/>
      <c r="AY406"/>
      <c r="BP406"/>
      <c r="BQ406"/>
      <c r="BR406"/>
      <c r="BS406"/>
    </row>
    <row r="407" spans="4:71">
      <c r="D407"/>
      <c r="E407"/>
      <c r="F407"/>
      <c r="G407"/>
      <c r="H407"/>
      <c r="I407"/>
      <c r="J407"/>
      <c r="K407"/>
      <c r="L407"/>
      <c r="T407"/>
      <c r="U407"/>
      <c r="V407"/>
      <c r="W407"/>
      <c r="X407"/>
      <c r="Y407"/>
      <c r="Z407"/>
      <c r="AA407"/>
      <c r="AB407"/>
      <c r="AC407"/>
      <c r="AT407"/>
      <c r="AU407"/>
      <c r="AV407"/>
      <c r="AW407"/>
      <c r="AX407"/>
      <c r="AY407"/>
      <c r="BP407"/>
      <c r="BQ407"/>
      <c r="BR407"/>
      <c r="BS407"/>
    </row>
    <row r="408" spans="4:71">
      <c r="D408"/>
      <c r="E408"/>
      <c r="F408"/>
      <c r="G408"/>
      <c r="H408"/>
      <c r="I408"/>
      <c r="J408"/>
      <c r="K408"/>
      <c r="L408"/>
      <c r="T408"/>
      <c r="U408"/>
      <c r="V408"/>
      <c r="W408"/>
      <c r="X408"/>
      <c r="Y408"/>
      <c r="Z408"/>
      <c r="AA408"/>
      <c r="AB408"/>
      <c r="AC408"/>
      <c r="AT408"/>
      <c r="AU408"/>
      <c r="AV408"/>
      <c r="AW408"/>
      <c r="AX408"/>
      <c r="AY408"/>
      <c r="BP408"/>
      <c r="BQ408"/>
      <c r="BR408"/>
      <c r="BS408"/>
    </row>
    <row r="409" spans="4:71">
      <c r="D409"/>
      <c r="E409"/>
      <c r="F409"/>
      <c r="G409"/>
      <c r="H409"/>
      <c r="I409"/>
      <c r="J409"/>
      <c r="K409"/>
      <c r="L409"/>
      <c r="T409"/>
      <c r="U409"/>
      <c r="V409"/>
      <c r="W409"/>
      <c r="X409"/>
      <c r="Y409"/>
      <c r="Z409"/>
      <c r="AA409"/>
      <c r="AB409"/>
      <c r="AC409"/>
      <c r="AT409"/>
      <c r="AU409"/>
      <c r="AV409"/>
      <c r="AW409"/>
      <c r="AX409"/>
      <c r="AY409"/>
      <c r="BP409"/>
      <c r="BQ409"/>
      <c r="BR409"/>
      <c r="BS409"/>
    </row>
    <row r="410" spans="4:71">
      <c r="D410"/>
      <c r="E410"/>
      <c r="F410"/>
      <c r="G410"/>
      <c r="H410"/>
      <c r="I410"/>
      <c r="J410"/>
      <c r="K410"/>
      <c r="L410"/>
      <c r="T410"/>
      <c r="U410"/>
      <c r="V410"/>
      <c r="W410"/>
      <c r="X410"/>
      <c r="Y410"/>
      <c r="Z410"/>
      <c r="AA410"/>
      <c r="AB410"/>
      <c r="AC410"/>
      <c r="AT410"/>
      <c r="AU410"/>
      <c r="AV410"/>
      <c r="AW410"/>
      <c r="AX410"/>
      <c r="AY410"/>
      <c r="BP410"/>
      <c r="BQ410"/>
      <c r="BR410"/>
      <c r="BS410"/>
    </row>
    <row r="411" spans="4:71">
      <c r="D411"/>
      <c r="E411"/>
      <c r="F411"/>
      <c r="G411"/>
      <c r="H411"/>
      <c r="I411"/>
      <c r="J411"/>
      <c r="K411"/>
      <c r="L411"/>
      <c r="T411"/>
      <c r="U411"/>
      <c r="V411"/>
      <c r="W411"/>
      <c r="X411"/>
      <c r="Y411"/>
      <c r="Z411"/>
      <c r="AA411"/>
      <c r="AB411"/>
      <c r="AC411"/>
      <c r="AT411"/>
      <c r="AU411"/>
      <c r="AV411"/>
      <c r="AW411"/>
      <c r="AX411"/>
      <c r="AY411"/>
      <c r="BP411"/>
      <c r="BQ411"/>
      <c r="BR411"/>
      <c r="BS411"/>
    </row>
    <row r="412" spans="4:71">
      <c r="D412"/>
      <c r="E412"/>
      <c r="F412"/>
      <c r="G412"/>
      <c r="H412"/>
      <c r="I412"/>
      <c r="J412"/>
      <c r="K412"/>
      <c r="L412"/>
      <c r="T412"/>
      <c r="U412"/>
      <c r="V412"/>
      <c r="W412"/>
      <c r="X412"/>
      <c r="Y412"/>
      <c r="Z412"/>
      <c r="AA412"/>
      <c r="AB412"/>
      <c r="AC412"/>
      <c r="AT412"/>
      <c r="AU412"/>
      <c r="AV412"/>
      <c r="AW412"/>
      <c r="AX412"/>
      <c r="AY412"/>
      <c r="BP412"/>
      <c r="BQ412"/>
      <c r="BR412"/>
      <c r="BS412"/>
    </row>
    <row r="413" spans="4:71">
      <c r="D413"/>
      <c r="E413"/>
      <c r="F413"/>
      <c r="G413"/>
      <c r="H413"/>
      <c r="I413"/>
      <c r="J413"/>
      <c r="K413"/>
      <c r="L413"/>
      <c r="T413"/>
      <c r="U413"/>
      <c r="V413"/>
      <c r="W413"/>
      <c r="X413"/>
      <c r="Y413"/>
      <c r="Z413"/>
      <c r="AA413"/>
      <c r="AB413"/>
      <c r="AC413"/>
      <c r="AT413"/>
      <c r="AU413"/>
      <c r="AV413"/>
      <c r="AW413"/>
      <c r="AX413"/>
      <c r="AY413"/>
      <c r="BP413"/>
      <c r="BQ413"/>
      <c r="BR413"/>
      <c r="BS413"/>
    </row>
    <row r="414" spans="4:71">
      <c r="D414"/>
      <c r="E414"/>
      <c r="F414"/>
      <c r="G414"/>
      <c r="H414"/>
      <c r="I414"/>
      <c r="J414"/>
      <c r="K414"/>
      <c r="L414"/>
      <c r="T414"/>
      <c r="U414"/>
      <c r="V414"/>
      <c r="W414"/>
      <c r="X414"/>
      <c r="Y414"/>
      <c r="Z414"/>
      <c r="AA414"/>
      <c r="AB414"/>
      <c r="AC414"/>
      <c r="AT414"/>
      <c r="AU414"/>
      <c r="AV414"/>
      <c r="AW414"/>
      <c r="AX414"/>
      <c r="AY414"/>
      <c r="BP414"/>
      <c r="BQ414"/>
      <c r="BR414"/>
      <c r="BS414"/>
    </row>
    <row r="415" spans="4:71">
      <c r="D415"/>
      <c r="E415"/>
      <c r="F415"/>
      <c r="G415"/>
      <c r="H415"/>
      <c r="I415"/>
      <c r="J415"/>
      <c r="K415"/>
      <c r="L415"/>
      <c r="T415"/>
      <c r="U415"/>
      <c r="V415"/>
      <c r="W415"/>
      <c r="X415"/>
      <c r="Y415"/>
      <c r="Z415"/>
      <c r="AA415"/>
      <c r="AB415"/>
      <c r="AC415"/>
      <c r="AT415"/>
      <c r="AU415"/>
      <c r="AV415"/>
      <c r="AW415"/>
      <c r="AX415"/>
      <c r="AY415"/>
      <c r="BP415"/>
      <c r="BQ415"/>
      <c r="BR415"/>
      <c r="BS415"/>
    </row>
    <row r="416" spans="4:71">
      <c r="D416"/>
      <c r="E416"/>
      <c r="F416"/>
      <c r="G416"/>
      <c r="H416"/>
      <c r="I416"/>
      <c r="J416"/>
      <c r="K416"/>
      <c r="L416"/>
      <c r="T416"/>
      <c r="U416"/>
      <c r="V416"/>
      <c r="W416"/>
      <c r="X416"/>
      <c r="Y416"/>
      <c r="Z416"/>
      <c r="AA416"/>
      <c r="AB416"/>
      <c r="AC416"/>
      <c r="AT416"/>
      <c r="AU416"/>
      <c r="AV416"/>
      <c r="AW416"/>
      <c r="AX416"/>
      <c r="AY416"/>
      <c r="BP416"/>
      <c r="BQ416"/>
      <c r="BR416"/>
      <c r="BS416"/>
    </row>
    <row r="417" spans="4:71">
      <c r="D417"/>
      <c r="E417"/>
      <c r="F417"/>
      <c r="G417"/>
      <c r="H417"/>
      <c r="I417"/>
      <c r="J417"/>
      <c r="K417"/>
      <c r="L417"/>
      <c r="T417"/>
      <c r="U417"/>
      <c r="V417"/>
      <c r="W417"/>
      <c r="X417"/>
      <c r="Y417"/>
      <c r="Z417"/>
      <c r="AA417"/>
      <c r="AB417"/>
      <c r="AC417"/>
      <c r="AT417"/>
      <c r="AU417"/>
      <c r="AV417"/>
      <c r="AW417"/>
      <c r="AX417"/>
      <c r="AY417"/>
      <c r="BP417"/>
      <c r="BQ417"/>
      <c r="BR417"/>
      <c r="BS417"/>
    </row>
    <row r="418" spans="4:71">
      <c r="D418"/>
      <c r="E418"/>
      <c r="F418"/>
      <c r="G418"/>
      <c r="H418"/>
      <c r="I418"/>
      <c r="J418"/>
      <c r="K418"/>
      <c r="L418"/>
      <c r="T418"/>
      <c r="U418"/>
      <c r="V418"/>
      <c r="W418"/>
      <c r="X418"/>
      <c r="Y418"/>
      <c r="Z418"/>
      <c r="AA418"/>
      <c r="AB418"/>
      <c r="AC418"/>
      <c r="AT418"/>
      <c r="AU418"/>
      <c r="AV418"/>
      <c r="AW418"/>
      <c r="AX418"/>
      <c r="AY418"/>
      <c r="BP418"/>
      <c r="BQ418"/>
      <c r="BR418"/>
      <c r="BS418"/>
    </row>
    <row r="419" spans="4:71">
      <c r="D419"/>
      <c r="E419"/>
      <c r="F419"/>
      <c r="G419"/>
      <c r="H419"/>
      <c r="I419"/>
      <c r="J419"/>
      <c r="K419"/>
      <c r="L419"/>
      <c r="T419"/>
      <c r="U419"/>
      <c r="V419"/>
      <c r="W419"/>
      <c r="X419"/>
      <c r="Y419"/>
      <c r="Z419"/>
      <c r="AA419"/>
      <c r="AB419"/>
      <c r="AC419"/>
      <c r="AT419"/>
      <c r="AU419"/>
      <c r="AV419"/>
      <c r="AW419"/>
      <c r="AX419"/>
      <c r="AY419"/>
      <c r="BP419"/>
      <c r="BQ419"/>
      <c r="BR419"/>
      <c r="BS419"/>
    </row>
    <row r="420" spans="4:71">
      <c r="D420"/>
      <c r="E420"/>
      <c r="F420"/>
      <c r="G420"/>
      <c r="H420"/>
      <c r="I420"/>
      <c r="J420"/>
      <c r="K420"/>
      <c r="L420"/>
      <c r="T420"/>
      <c r="U420"/>
      <c r="V420"/>
      <c r="W420"/>
      <c r="X420"/>
      <c r="Y420"/>
      <c r="Z420"/>
      <c r="AA420"/>
      <c r="AB420"/>
      <c r="AC420"/>
      <c r="AT420"/>
      <c r="AU420"/>
      <c r="AV420"/>
      <c r="AW420"/>
      <c r="AX420"/>
      <c r="AY420"/>
      <c r="BP420"/>
      <c r="BQ420"/>
      <c r="BR420"/>
      <c r="BS420"/>
    </row>
    <row r="421" spans="4:71">
      <c r="D421"/>
      <c r="E421"/>
      <c r="F421"/>
      <c r="G421"/>
      <c r="H421"/>
      <c r="I421"/>
      <c r="J421"/>
      <c r="K421"/>
      <c r="L421"/>
      <c r="T421"/>
      <c r="U421"/>
      <c r="V421"/>
      <c r="W421"/>
      <c r="X421"/>
      <c r="Y421"/>
      <c r="Z421"/>
      <c r="AA421"/>
      <c r="AB421"/>
      <c r="AC421"/>
      <c r="AT421"/>
      <c r="AU421"/>
      <c r="AV421"/>
      <c r="AW421"/>
      <c r="AX421"/>
      <c r="AY421"/>
      <c r="BP421"/>
      <c r="BQ421"/>
      <c r="BR421"/>
      <c r="BS421"/>
    </row>
    <row r="422" spans="4:71">
      <c r="D422"/>
      <c r="E422"/>
      <c r="F422"/>
      <c r="G422"/>
      <c r="H422"/>
      <c r="I422"/>
      <c r="J422"/>
      <c r="K422"/>
      <c r="L422"/>
      <c r="T422"/>
      <c r="U422"/>
      <c r="V422"/>
      <c r="W422"/>
      <c r="X422"/>
      <c r="Y422"/>
      <c r="Z422"/>
      <c r="AA422"/>
      <c r="AB422"/>
      <c r="AC422"/>
      <c r="AT422"/>
      <c r="AU422"/>
      <c r="AV422"/>
      <c r="AW422"/>
      <c r="AX422"/>
      <c r="AY422"/>
      <c r="BP422"/>
      <c r="BQ422"/>
      <c r="BR422"/>
      <c r="BS422"/>
    </row>
    <row r="423" spans="4:71">
      <c r="D423"/>
      <c r="E423"/>
      <c r="F423"/>
      <c r="G423"/>
      <c r="H423"/>
      <c r="I423"/>
      <c r="J423"/>
      <c r="K423"/>
      <c r="L423"/>
      <c r="T423"/>
      <c r="U423"/>
      <c r="V423"/>
      <c r="W423"/>
      <c r="X423"/>
      <c r="Y423"/>
      <c r="Z423"/>
      <c r="AA423"/>
      <c r="AB423"/>
      <c r="AC423"/>
      <c r="AT423"/>
      <c r="AU423"/>
      <c r="AV423"/>
      <c r="AW423"/>
      <c r="AX423"/>
      <c r="AY423"/>
      <c r="BP423"/>
      <c r="BQ423"/>
      <c r="BR423"/>
      <c r="BS423"/>
    </row>
    <row r="424" spans="4:71">
      <c r="D424"/>
      <c r="E424"/>
      <c r="F424"/>
      <c r="G424"/>
      <c r="H424"/>
      <c r="I424"/>
      <c r="J424"/>
      <c r="K424"/>
      <c r="L424"/>
      <c r="T424"/>
      <c r="U424"/>
      <c r="V424"/>
      <c r="W424"/>
      <c r="X424"/>
      <c r="Y424"/>
      <c r="Z424"/>
      <c r="AA424"/>
      <c r="AB424"/>
      <c r="AC424"/>
      <c r="AT424"/>
      <c r="AU424"/>
      <c r="AV424"/>
      <c r="AW424"/>
      <c r="AX424"/>
      <c r="AY424"/>
      <c r="BP424"/>
      <c r="BQ424"/>
      <c r="BR424"/>
      <c r="BS424"/>
    </row>
    <row r="425" spans="4:71">
      <c r="D425"/>
      <c r="E425"/>
      <c r="F425"/>
      <c r="G425"/>
      <c r="H425"/>
      <c r="I425"/>
      <c r="J425"/>
      <c r="K425"/>
      <c r="L425"/>
      <c r="T425"/>
      <c r="U425"/>
      <c r="V425"/>
      <c r="W425"/>
      <c r="X425"/>
      <c r="Y425"/>
      <c r="Z425"/>
      <c r="AA425"/>
      <c r="AB425"/>
      <c r="AC425"/>
      <c r="AT425"/>
      <c r="AU425"/>
      <c r="AV425"/>
      <c r="AW425"/>
      <c r="AX425"/>
      <c r="AY425"/>
      <c r="BP425"/>
      <c r="BQ425"/>
      <c r="BR425"/>
      <c r="BS425"/>
    </row>
    <row r="426" spans="4:71">
      <c r="D426"/>
      <c r="E426"/>
      <c r="F426"/>
      <c r="G426"/>
      <c r="H426"/>
      <c r="I426"/>
      <c r="J426"/>
      <c r="K426"/>
      <c r="L426"/>
      <c r="T426"/>
      <c r="U426"/>
      <c r="V426"/>
      <c r="W426"/>
      <c r="X426"/>
      <c r="Y426"/>
      <c r="Z426"/>
      <c r="AA426"/>
      <c r="AB426"/>
      <c r="AC426"/>
      <c r="AT426"/>
      <c r="AU426"/>
      <c r="AV426"/>
      <c r="AW426"/>
      <c r="AX426"/>
      <c r="AY426"/>
      <c r="BP426"/>
      <c r="BQ426"/>
      <c r="BR426"/>
      <c r="BS426"/>
    </row>
    <row r="427" spans="4:71">
      <c r="D427"/>
      <c r="E427"/>
      <c r="F427"/>
      <c r="G427"/>
      <c r="H427"/>
      <c r="I427"/>
      <c r="J427"/>
      <c r="K427"/>
      <c r="L427"/>
      <c r="T427"/>
      <c r="U427"/>
      <c r="V427"/>
      <c r="W427"/>
      <c r="X427"/>
      <c r="Y427"/>
      <c r="Z427"/>
      <c r="AA427"/>
      <c r="AB427"/>
      <c r="AC427"/>
      <c r="AT427"/>
      <c r="AU427"/>
      <c r="AV427"/>
      <c r="AW427"/>
      <c r="AX427"/>
      <c r="AY427"/>
      <c r="BP427"/>
      <c r="BQ427"/>
      <c r="BR427"/>
      <c r="BS427"/>
    </row>
    <row r="428" spans="4:71">
      <c r="D428"/>
      <c r="E428"/>
      <c r="F428"/>
      <c r="G428"/>
      <c r="H428"/>
      <c r="I428"/>
      <c r="J428"/>
      <c r="K428"/>
      <c r="L428"/>
      <c r="T428"/>
      <c r="U428"/>
      <c r="V428"/>
      <c r="W428"/>
      <c r="X428"/>
      <c r="Y428"/>
      <c r="Z428"/>
      <c r="AA428"/>
      <c r="AB428"/>
      <c r="AC428"/>
      <c r="AT428"/>
      <c r="AU428"/>
      <c r="AV428"/>
      <c r="AW428"/>
      <c r="AX428"/>
      <c r="AY428"/>
      <c r="BP428"/>
      <c r="BQ428"/>
      <c r="BR428"/>
      <c r="BS428"/>
    </row>
    <row r="429" spans="4:71">
      <c r="D429"/>
      <c r="E429"/>
      <c r="F429"/>
      <c r="G429"/>
      <c r="H429"/>
      <c r="I429"/>
      <c r="J429"/>
      <c r="K429"/>
      <c r="L429"/>
      <c r="T429"/>
      <c r="U429"/>
      <c r="V429"/>
      <c r="W429"/>
      <c r="X429"/>
      <c r="Y429"/>
      <c r="Z429"/>
      <c r="AA429"/>
      <c r="AB429"/>
      <c r="AC429"/>
      <c r="AT429"/>
      <c r="AU429"/>
      <c r="AV429"/>
      <c r="AW429"/>
      <c r="AX429"/>
      <c r="AY429"/>
      <c r="BP429"/>
      <c r="BQ429"/>
      <c r="BR429"/>
      <c r="BS429"/>
    </row>
    <row r="430" spans="4:71">
      <c r="D430"/>
      <c r="E430"/>
      <c r="F430"/>
      <c r="G430"/>
      <c r="H430"/>
      <c r="I430"/>
      <c r="J430"/>
      <c r="K430"/>
      <c r="L430"/>
      <c r="T430"/>
      <c r="U430"/>
      <c r="V430"/>
      <c r="W430"/>
      <c r="X430"/>
      <c r="Y430"/>
      <c r="Z430"/>
      <c r="AA430"/>
      <c r="AB430"/>
      <c r="AC430"/>
      <c r="AT430"/>
      <c r="AU430"/>
      <c r="AV430"/>
      <c r="AW430"/>
      <c r="AX430"/>
      <c r="AY430"/>
      <c r="BP430"/>
      <c r="BQ430"/>
      <c r="BR430"/>
      <c r="BS430"/>
    </row>
    <row r="431" spans="4:71">
      <c r="D431"/>
      <c r="E431"/>
      <c r="F431"/>
      <c r="G431"/>
      <c r="H431"/>
      <c r="I431"/>
      <c r="J431"/>
      <c r="K431"/>
      <c r="L431"/>
      <c r="T431"/>
      <c r="U431"/>
      <c r="V431"/>
      <c r="W431"/>
      <c r="X431"/>
      <c r="Y431"/>
      <c r="Z431"/>
      <c r="AA431"/>
      <c r="AB431"/>
      <c r="AC431"/>
      <c r="AT431"/>
      <c r="AU431"/>
      <c r="AV431"/>
      <c r="AW431"/>
      <c r="AX431"/>
      <c r="AY431"/>
      <c r="BP431"/>
      <c r="BQ431"/>
      <c r="BR431"/>
      <c r="BS431"/>
    </row>
    <row r="432" spans="4:71">
      <c r="D432"/>
      <c r="E432"/>
      <c r="F432"/>
      <c r="G432"/>
      <c r="H432"/>
      <c r="I432"/>
      <c r="J432"/>
      <c r="K432"/>
      <c r="L432"/>
      <c r="T432"/>
      <c r="U432"/>
      <c r="V432"/>
      <c r="W432"/>
      <c r="X432"/>
      <c r="Y432"/>
      <c r="Z432"/>
      <c r="AA432"/>
      <c r="AB432"/>
      <c r="AC432"/>
      <c r="AT432"/>
      <c r="AU432"/>
      <c r="AV432"/>
      <c r="AW432"/>
      <c r="AX432"/>
      <c r="AY432"/>
      <c r="BP432"/>
      <c r="BQ432"/>
      <c r="BR432"/>
      <c r="BS432"/>
    </row>
    <row r="433" spans="4:71">
      <c r="D433"/>
      <c r="E433"/>
      <c r="F433"/>
      <c r="G433"/>
      <c r="H433"/>
      <c r="I433"/>
      <c r="J433"/>
      <c r="K433"/>
      <c r="L433"/>
      <c r="T433"/>
      <c r="U433"/>
      <c r="V433"/>
      <c r="W433"/>
      <c r="X433"/>
      <c r="Y433"/>
      <c r="Z433"/>
      <c r="AA433"/>
      <c r="AB433"/>
      <c r="AC433"/>
      <c r="AT433"/>
      <c r="AU433"/>
      <c r="AV433"/>
      <c r="AW433"/>
      <c r="AX433"/>
      <c r="AY433"/>
      <c r="BP433"/>
      <c r="BQ433"/>
      <c r="BR433"/>
      <c r="BS433"/>
    </row>
    <row r="434" spans="4:71">
      <c r="D434"/>
      <c r="E434"/>
      <c r="F434"/>
      <c r="G434"/>
      <c r="H434"/>
      <c r="I434"/>
      <c r="J434"/>
      <c r="K434"/>
      <c r="L434"/>
      <c r="T434"/>
      <c r="U434"/>
      <c r="V434"/>
      <c r="W434"/>
      <c r="X434"/>
      <c r="Y434"/>
      <c r="Z434"/>
      <c r="AA434"/>
      <c r="AB434"/>
      <c r="AC434"/>
      <c r="AT434"/>
      <c r="AU434"/>
      <c r="AV434"/>
      <c r="AW434"/>
      <c r="AX434"/>
      <c r="AY434"/>
      <c r="BP434"/>
      <c r="BQ434"/>
      <c r="BR434"/>
      <c r="BS434"/>
    </row>
    <row r="435" spans="4:71">
      <c r="D435"/>
      <c r="E435"/>
      <c r="F435"/>
      <c r="G435"/>
      <c r="H435"/>
      <c r="I435"/>
      <c r="J435"/>
      <c r="K435"/>
      <c r="L435"/>
      <c r="T435"/>
      <c r="U435"/>
      <c r="V435"/>
      <c r="W435"/>
      <c r="X435"/>
      <c r="Y435"/>
      <c r="Z435"/>
      <c r="AA435"/>
      <c r="AB435"/>
      <c r="AC435"/>
      <c r="AT435"/>
      <c r="AU435"/>
      <c r="AV435"/>
      <c r="AW435"/>
      <c r="AX435"/>
      <c r="AY435"/>
      <c r="BP435"/>
      <c r="BQ435"/>
      <c r="BR435"/>
      <c r="BS435"/>
    </row>
    <row r="436" spans="4:71">
      <c r="D436"/>
      <c r="E436"/>
      <c r="F436"/>
      <c r="G436"/>
      <c r="H436"/>
      <c r="I436"/>
      <c r="J436"/>
      <c r="K436"/>
      <c r="L436"/>
      <c r="T436"/>
      <c r="U436"/>
      <c r="V436"/>
      <c r="W436"/>
      <c r="X436"/>
      <c r="Y436"/>
      <c r="Z436"/>
      <c r="AA436"/>
      <c r="AB436"/>
      <c r="AC436"/>
      <c r="AT436"/>
      <c r="AU436"/>
      <c r="AV436"/>
      <c r="AW436"/>
      <c r="AX436"/>
      <c r="AY436"/>
      <c r="BP436"/>
      <c r="BQ436"/>
      <c r="BR436"/>
      <c r="BS436"/>
    </row>
    <row r="437" spans="4:71">
      <c r="D437"/>
      <c r="E437"/>
      <c r="F437"/>
      <c r="G437"/>
      <c r="H437"/>
      <c r="I437"/>
      <c r="J437"/>
      <c r="K437"/>
      <c r="L437"/>
      <c r="T437"/>
      <c r="U437"/>
      <c r="V437"/>
      <c r="W437"/>
      <c r="X437"/>
      <c r="Y437"/>
      <c r="Z437"/>
      <c r="AA437"/>
      <c r="AB437"/>
      <c r="AC437"/>
      <c r="AT437"/>
      <c r="AU437"/>
      <c r="AV437"/>
      <c r="AW437"/>
      <c r="AX437"/>
      <c r="AY437"/>
      <c r="BP437"/>
      <c r="BQ437"/>
      <c r="BR437"/>
      <c r="BS437"/>
    </row>
    <row r="438" spans="4:71">
      <c r="D438"/>
      <c r="E438"/>
      <c r="F438"/>
      <c r="G438"/>
      <c r="H438"/>
      <c r="I438"/>
      <c r="J438"/>
      <c r="K438"/>
      <c r="L438"/>
      <c r="T438"/>
      <c r="U438"/>
      <c r="V438"/>
      <c r="W438"/>
      <c r="X438"/>
      <c r="Y438"/>
      <c r="Z438"/>
      <c r="AA438"/>
      <c r="AB438"/>
      <c r="AC438"/>
      <c r="AT438"/>
      <c r="AU438"/>
      <c r="AV438"/>
      <c r="AW438"/>
      <c r="AX438"/>
      <c r="AY438"/>
      <c r="BP438"/>
      <c r="BQ438"/>
      <c r="BR438"/>
      <c r="BS438"/>
    </row>
    <row r="439" spans="4:71">
      <c r="D439"/>
      <c r="E439"/>
      <c r="F439"/>
      <c r="G439"/>
      <c r="H439"/>
      <c r="I439"/>
      <c r="J439"/>
      <c r="K439"/>
      <c r="L439"/>
      <c r="T439"/>
      <c r="U439"/>
      <c r="V439"/>
      <c r="W439"/>
      <c r="X439"/>
      <c r="Y439"/>
      <c r="Z439"/>
      <c r="AA439"/>
      <c r="AB439"/>
      <c r="AC439"/>
      <c r="AT439"/>
      <c r="AU439"/>
      <c r="AV439"/>
      <c r="AW439"/>
      <c r="AX439"/>
      <c r="AY439"/>
      <c r="BP439"/>
      <c r="BQ439"/>
      <c r="BR439"/>
      <c r="BS439"/>
    </row>
    <row r="440" spans="4:71">
      <c r="D440"/>
      <c r="E440"/>
      <c r="F440"/>
      <c r="G440"/>
      <c r="H440"/>
      <c r="I440"/>
      <c r="J440"/>
      <c r="K440"/>
      <c r="L440"/>
      <c r="T440"/>
      <c r="U440"/>
      <c r="V440"/>
      <c r="W440"/>
      <c r="X440"/>
      <c r="Y440"/>
      <c r="Z440"/>
      <c r="AA440"/>
      <c r="AB440"/>
      <c r="AC440"/>
      <c r="AT440"/>
      <c r="AU440"/>
      <c r="AV440"/>
      <c r="AW440"/>
      <c r="AX440"/>
      <c r="AY440"/>
      <c r="BP440"/>
      <c r="BQ440"/>
      <c r="BR440"/>
      <c r="BS440"/>
    </row>
    <row r="441" spans="4:71">
      <c r="D441"/>
      <c r="E441"/>
      <c r="F441"/>
      <c r="G441"/>
      <c r="H441"/>
      <c r="I441"/>
      <c r="J441"/>
      <c r="K441"/>
      <c r="L441"/>
      <c r="T441"/>
      <c r="U441"/>
      <c r="V441"/>
      <c r="W441"/>
      <c r="X441"/>
      <c r="Y441"/>
      <c r="Z441"/>
      <c r="AA441"/>
      <c r="AB441"/>
      <c r="AC441"/>
      <c r="AT441"/>
      <c r="AU441"/>
      <c r="AV441"/>
      <c r="AW441"/>
      <c r="AX441"/>
      <c r="AY441"/>
      <c r="BP441"/>
      <c r="BQ441"/>
      <c r="BR441"/>
      <c r="BS441"/>
    </row>
    <row r="442" spans="4:71">
      <c r="D442"/>
      <c r="E442"/>
      <c r="F442"/>
      <c r="G442"/>
      <c r="H442"/>
      <c r="I442"/>
      <c r="J442"/>
      <c r="K442"/>
      <c r="L442"/>
      <c r="T442"/>
      <c r="U442"/>
      <c r="V442"/>
      <c r="W442"/>
      <c r="X442"/>
      <c r="Y442"/>
      <c r="Z442"/>
      <c r="AA442"/>
      <c r="AB442"/>
      <c r="AC442"/>
      <c r="AT442"/>
      <c r="AU442"/>
      <c r="AV442"/>
      <c r="AW442"/>
      <c r="AX442"/>
      <c r="AY442"/>
      <c r="BP442"/>
      <c r="BQ442"/>
      <c r="BR442"/>
      <c r="BS442"/>
    </row>
    <row r="443" spans="4:71">
      <c r="D443"/>
      <c r="E443"/>
      <c r="F443"/>
      <c r="G443"/>
      <c r="H443"/>
      <c r="I443"/>
      <c r="J443"/>
      <c r="K443"/>
      <c r="L443"/>
      <c r="T443"/>
      <c r="U443"/>
      <c r="V443"/>
      <c r="W443"/>
      <c r="X443"/>
      <c r="Y443"/>
      <c r="Z443"/>
      <c r="AA443"/>
      <c r="AB443"/>
      <c r="AC443"/>
      <c r="AT443"/>
      <c r="AU443"/>
      <c r="AV443"/>
      <c r="AW443"/>
      <c r="AX443"/>
      <c r="AY443"/>
      <c r="BP443"/>
      <c r="BQ443"/>
      <c r="BR443"/>
      <c r="BS443"/>
    </row>
    <row r="444" spans="4:71">
      <c r="D444"/>
      <c r="E444"/>
      <c r="F444"/>
      <c r="G444"/>
      <c r="H444"/>
      <c r="I444"/>
      <c r="J444"/>
      <c r="K444"/>
      <c r="L444"/>
      <c r="T444"/>
      <c r="U444"/>
      <c r="V444"/>
      <c r="W444"/>
      <c r="X444"/>
      <c r="Y444"/>
      <c r="Z444"/>
      <c r="AA444"/>
      <c r="AB444"/>
      <c r="AC444"/>
      <c r="AT444"/>
      <c r="AU444"/>
      <c r="AV444"/>
      <c r="AW444"/>
      <c r="AX444"/>
      <c r="AY444"/>
      <c r="BP444"/>
      <c r="BQ444"/>
      <c r="BR444"/>
      <c r="BS444"/>
    </row>
    <row r="445" spans="4:71">
      <c r="D445"/>
      <c r="E445"/>
      <c r="F445"/>
      <c r="G445"/>
      <c r="H445"/>
      <c r="I445"/>
      <c r="J445"/>
      <c r="K445"/>
      <c r="L445"/>
      <c r="T445"/>
      <c r="U445"/>
      <c r="V445"/>
      <c r="W445"/>
      <c r="X445"/>
      <c r="Y445"/>
      <c r="Z445"/>
      <c r="AA445"/>
      <c r="AB445"/>
      <c r="AC445"/>
      <c r="AT445"/>
      <c r="AU445"/>
      <c r="AV445"/>
      <c r="AW445"/>
      <c r="AX445"/>
      <c r="AY445"/>
      <c r="BP445"/>
      <c r="BQ445"/>
      <c r="BR445"/>
      <c r="BS445"/>
    </row>
    <row r="446" spans="4:71">
      <c r="D446"/>
      <c r="E446"/>
      <c r="F446"/>
      <c r="G446"/>
      <c r="H446"/>
      <c r="I446"/>
      <c r="J446"/>
      <c r="K446"/>
      <c r="L446"/>
      <c r="T446"/>
      <c r="U446"/>
      <c r="V446"/>
      <c r="W446"/>
      <c r="X446"/>
      <c r="Y446"/>
      <c r="Z446"/>
      <c r="AA446"/>
      <c r="AB446"/>
      <c r="AC446"/>
      <c r="AT446"/>
      <c r="AU446"/>
      <c r="AV446"/>
      <c r="AW446"/>
      <c r="AX446"/>
      <c r="AY446"/>
      <c r="BP446"/>
      <c r="BQ446"/>
      <c r="BR446"/>
      <c r="BS446"/>
    </row>
    <row r="447" spans="4:71">
      <c r="D447"/>
      <c r="E447"/>
      <c r="F447"/>
      <c r="G447"/>
      <c r="H447"/>
      <c r="I447"/>
      <c r="J447"/>
      <c r="K447"/>
      <c r="L447"/>
      <c r="T447"/>
      <c r="U447"/>
      <c r="V447"/>
      <c r="W447"/>
      <c r="X447"/>
      <c r="Y447"/>
      <c r="Z447"/>
      <c r="AA447"/>
      <c r="AB447"/>
      <c r="AC447"/>
      <c r="AT447"/>
      <c r="AU447"/>
      <c r="AV447"/>
      <c r="AW447"/>
      <c r="AX447"/>
      <c r="AY447"/>
      <c r="BP447"/>
      <c r="BQ447"/>
      <c r="BR447"/>
      <c r="BS447"/>
    </row>
    <row r="448" spans="4:71">
      <c r="D448"/>
      <c r="E448"/>
      <c r="F448"/>
      <c r="G448"/>
      <c r="H448"/>
      <c r="I448"/>
      <c r="J448"/>
      <c r="K448"/>
      <c r="L448"/>
      <c r="T448"/>
      <c r="U448"/>
      <c r="V448"/>
      <c r="W448"/>
      <c r="X448"/>
      <c r="Y448"/>
      <c r="Z448"/>
      <c r="AA448"/>
      <c r="AB448"/>
      <c r="AC448"/>
      <c r="AT448"/>
      <c r="AU448"/>
      <c r="AV448"/>
      <c r="AW448"/>
      <c r="AX448"/>
      <c r="AY448"/>
      <c r="BP448"/>
      <c r="BQ448"/>
      <c r="BR448"/>
      <c r="BS448"/>
    </row>
    <row r="449" spans="4:71">
      <c r="D449"/>
      <c r="E449"/>
      <c r="F449"/>
      <c r="G449"/>
      <c r="H449"/>
      <c r="I449"/>
      <c r="J449"/>
      <c r="K449"/>
      <c r="L449"/>
      <c r="T449"/>
      <c r="U449"/>
      <c r="V449"/>
      <c r="W449"/>
      <c r="X449"/>
      <c r="Y449"/>
      <c r="Z449"/>
      <c r="AA449"/>
      <c r="AB449"/>
      <c r="AC449"/>
      <c r="AT449"/>
      <c r="AU449"/>
      <c r="AV449"/>
      <c r="AW449"/>
      <c r="AX449"/>
      <c r="AY449"/>
      <c r="BP449"/>
      <c r="BQ449"/>
      <c r="BR449"/>
      <c r="BS449"/>
    </row>
    <row r="450" spans="4:71">
      <c r="D450"/>
      <c r="E450"/>
      <c r="F450"/>
      <c r="G450"/>
      <c r="H450"/>
      <c r="I450"/>
      <c r="J450"/>
      <c r="K450"/>
      <c r="L450"/>
      <c r="T450"/>
      <c r="U450"/>
      <c r="V450"/>
      <c r="W450"/>
      <c r="X450"/>
      <c r="Y450"/>
      <c r="Z450"/>
      <c r="AA450"/>
      <c r="AB450"/>
      <c r="AC450"/>
      <c r="AT450"/>
      <c r="AU450"/>
      <c r="AV450"/>
      <c r="AW450"/>
      <c r="AX450"/>
      <c r="AY450"/>
      <c r="BP450"/>
      <c r="BQ450"/>
      <c r="BR450"/>
      <c r="BS450"/>
    </row>
    <row r="451" spans="4:71">
      <c r="D451"/>
      <c r="E451"/>
      <c r="F451"/>
      <c r="G451"/>
      <c r="H451"/>
      <c r="I451"/>
      <c r="J451"/>
      <c r="K451"/>
      <c r="L451"/>
      <c r="T451"/>
      <c r="U451"/>
      <c r="V451"/>
      <c r="W451"/>
      <c r="X451"/>
      <c r="Y451"/>
      <c r="Z451"/>
      <c r="AA451"/>
      <c r="AB451"/>
      <c r="AC451"/>
      <c r="AT451"/>
      <c r="AU451"/>
      <c r="AV451"/>
      <c r="AW451"/>
      <c r="AX451"/>
      <c r="AY451"/>
      <c r="BP451"/>
      <c r="BQ451"/>
      <c r="BR451"/>
      <c r="BS451"/>
    </row>
    <row r="452" spans="4:71">
      <c r="D452"/>
      <c r="E452"/>
      <c r="F452"/>
      <c r="G452"/>
      <c r="H452"/>
      <c r="I452"/>
      <c r="J452"/>
      <c r="K452"/>
      <c r="L452"/>
      <c r="T452"/>
      <c r="U452"/>
      <c r="V452"/>
      <c r="W452"/>
      <c r="X452"/>
      <c r="Y452"/>
      <c r="Z452"/>
      <c r="AA452"/>
      <c r="AB452"/>
      <c r="AC452"/>
      <c r="AT452"/>
      <c r="AU452"/>
      <c r="AV452"/>
      <c r="AW452"/>
      <c r="AX452"/>
      <c r="AY452"/>
      <c r="BP452"/>
      <c r="BQ452"/>
      <c r="BR452"/>
      <c r="BS452"/>
    </row>
    <row r="453" spans="4:71">
      <c r="D453"/>
      <c r="E453"/>
      <c r="F453"/>
      <c r="G453"/>
      <c r="H453"/>
      <c r="I453"/>
      <c r="J453"/>
      <c r="K453"/>
      <c r="L453"/>
      <c r="T453"/>
      <c r="U453"/>
      <c r="V453"/>
      <c r="W453"/>
      <c r="X453"/>
      <c r="Y453"/>
      <c r="Z453"/>
      <c r="AA453"/>
      <c r="AB453"/>
      <c r="AC453"/>
      <c r="AT453"/>
      <c r="AU453"/>
      <c r="AV453"/>
      <c r="AW453"/>
      <c r="AX453"/>
      <c r="AY453"/>
      <c r="BP453"/>
      <c r="BQ453"/>
      <c r="BR453"/>
      <c r="BS453"/>
    </row>
    <row r="454" spans="4:71">
      <c r="D454"/>
      <c r="E454"/>
      <c r="F454"/>
      <c r="G454"/>
      <c r="H454"/>
      <c r="I454"/>
      <c r="J454"/>
      <c r="K454"/>
      <c r="L454"/>
      <c r="T454"/>
      <c r="U454"/>
      <c r="V454"/>
      <c r="W454"/>
      <c r="X454"/>
      <c r="Y454"/>
      <c r="Z454"/>
      <c r="AA454"/>
      <c r="AB454"/>
      <c r="AC454"/>
      <c r="AT454"/>
      <c r="AU454"/>
      <c r="AV454"/>
      <c r="AW454"/>
      <c r="AX454"/>
      <c r="AY454"/>
      <c r="BP454"/>
      <c r="BQ454"/>
      <c r="BR454"/>
      <c r="BS454"/>
    </row>
    <row r="455" spans="4:71">
      <c r="D455"/>
      <c r="E455"/>
      <c r="F455"/>
      <c r="G455"/>
      <c r="H455"/>
      <c r="I455"/>
      <c r="J455"/>
      <c r="K455"/>
      <c r="L455"/>
      <c r="T455"/>
      <c r="U455"/>
      <c r="V455"/>
      <c r="W455"/>
      <c r="X455"/>
      <c r="Y455"/>
      <c r="Z455"/>
      <c r="AA455"/>
      <c r="AB455"/>
      <c r="AC455"/>
      <c r="AT455"/>
      <c r="AU455"/>
      <c r="AV455"/>
      <c r="AW455"/>
      <c r="AX455"/>
      <c r="AY455"/>
      <c r="BP455"/>
      <c r="BQ455"/>
      <c r="BR455"/>
      <c r="BS455"/>
    </row>
    <row r="456" spans="4:71">
      <c r="D456"/>
      <c r="E456"/>
      <c r="F456"/>
      <c r="G456"/>
      <c r="H456"/>
      <c r="I456"/>
      <c r="J456"/>
      <c r="K456"/>
      <c r="L456"/>
      <c r="T456"/>
      <c r="U456"/>
      <c r="V456"/>
      <c r="W456"/>
      <c r="X456"/>
      <c r="Y456"/>
      <c r="Z456"/>
      <c r="AA456"/>
      <c r="AB456"/>
      <c r="AC456"/>
      <c r="AT456"/>
      <c r="AU456"/>
      <c r="AV456"/>
      <c r="AW456"/>
      <c r="AX456"/>
      <c r="AY456"/>
      <c r="BP456"/>
      <c r="BQ456"/>
      <c r="BR456"/>
      <c r="BS456"/>
    </row>
    <row r="457" spans="4:71">
      <c r="D457"/>
      <c r="E457"/>
      <c r="F457"/>
      <c r="G457"/>
      <c r="H457"/>
      <c r="I457"/>
      <c r="J457"/>
      <c r="K457"/>
      <c r="L457"/>
      <c r="T457"/>
      <c r="U457"/>
      <c r="V457"/>
      <c r="W457"/>
      <c r="X457"/>
      <c r="Y457"/>
      <c r="Z457"/>
      <c r="AA457"/>
      <c r="AB457"/>
      <c r="AC457"/>
      <c r="AT457"/>
      <c r="AU457"/>
      <c r="AV457"/>
      <c r="AW457"/>
      <c r="AX457"/>
      <c r="AY457"/>
      <c r="BP457"/>
      <c r="BQ457"/>
      <c r="BR457"/>
      <c r="BS457"/>
    </row>
    <row r="458" spans="4:71">
      <c r="D458"/>
      <c r="E458"/>
      <c r="F458"/>
      <c r="G458"/>
      <c r="H458"/>
      <c r="I458"/>
      <c r="J458"/>
      <c r="K458"/>
      <c r="L458"/>
      <c r="T458"/>
      <c r="U458"/>
      <c r="V458"/>
      <c r="W458"/>
      <c r="X458"/>
      <c r="Y458"/>
      <c r="Z458"/>
      <c r="AA458"/>
      <c r="AB458"/>
      <c r="AC458"/>
      <c r="AT458"/>
      <c r="AU458"/>
      <c r="AV458"/>
      <c r="AW458"/>
      <c r="AX458"/>
      <c r="AY458"/>
      <c r="BP458"/>
      <c r="BQ458"/>
      <c r="BR458"/>
      <c r="BS458"/>
    </row>
    <row r="459" spans="4:71">
      <c r="D459"/>
      <c r="E459"/>
      <c r="F459"/>
      <c r="G459"/>
      <c r="H459"/>
      <c r="I459"/>
      <c r="J459"/>
      <c r="K459"/>
      <c r="L459"/>
      <c r="T459"/>
      <c r="U459"/>
      <c r="V459"/>
      <c r="W459"/>
      <c r="X459"/>
      <c r="Y459"/>
      <c r="Z459"/>
      <c r="AA459"/>
      <c r="AB459"/>
      <c r="AC459"/>
      <c r="AT459"/>
      <c r="AU459"/>
      <c r="AV459"/>
      <c r="AW459"/>
      <c r="AX459"/>
      <c r="AY459"/>
      <c r="BP459"/>
      <c r="BQ459"/>
      <c r="BR459"/>
      <c r="BS459"/>
    </row>
    <row r="460" spans="4:71">
      <c r="D460"/>
      <c r="E460"/>
      <c r="F460"/>
      <c r="G460"/>
      <c r="H460"/>
      <c r="I460"/>
      <c r="J460"/>
      <c r="K460"/>
      <c r="L460"/>
      <c r="T460"/>
      <c r="U460"/>
      <c r="V460"/>
      <c r="W460"/>
      <c r="X460"/>
      <c r="Y460"/>
      <c r="Z460"/>
      <c r="AA460"/>
      <c r="AB460"/>
      <c r="AC460"/>
      <c r="AT460"/>
      <c r="AU460"/>
      <c r="AV460"/>
      <c r="AW460"/>
      <c r="AX460"/>
      <c r="AY460"/>
      <c r="BP460"/>
      <c r="BQ460"/>
      <c r="BR460"/>
      <c r="BS460"/>
    </row>
    <row r="461" spans="4:71">
      <c r="D461"/>
      <c r="E461"/>
      <c r="F461"/>
      <c r="G461"/>
      <c r="H461"/>
      <c r="I461"/>
      <c r="J461"/>
      <c r="K461"/>
      <c r="L461"/>
      <c r="T461"/>
      <c r="U461"/>
      <c r="V461"/>
      <c r="W461"/>
      <c r="X461"/>
      <c r="Y461"/>
      <c r="Z461"/>
      <c r="AA461"/>
      <c r="AB461"/>
      <c r="AC461"/>
      <c r="AT461"/>
      <c r="AU461"/>
      <c r="AV461"/>
      <c r="AW461"/>
      <c r="AX461"/>
      <c r="AY461"/>
      <c r="BP461"/>
      <c r="BQ461"/>
      <c r="BR461"/>
      <c r="BS461"/>
    </row>
    <row r="462" spans="4:71">
      <c r="D462"/>
      <c r="E462"/>
      <c r="F462"/>
      <c r="G462"/>
      <c r="H462"/>
      <c r="I462"/>
      <c r="J462"/>
      <c r="K462"/>
      <c r="L462"/>
      <c r="T462"/>
      <c r="U462"/>
      <c r="V462"/>
      <c r="W462"/>
      <c r="X462"/>
      <c r="Y462"/>
      <c r="Z462"/>
      <c r="AA462"/>
      <c r="AB462"/>
      <c r="AC462"/>
      <c r="AT462"/>
      <c r="AU462"/>
      <c r="AV462"/>
      <c r="AW462"/>
      <c r="AX462"/>
      <c r="AY462"/>
      <c r="BP462"/>
      <c r="BQ462"/>
      <c r="BR462"/>
      <c r="BS462"/>
    </row>
    <row r="463" spans="4:71">
      <c r="D463"/>
      <c r="E463"/>
      <c r="F463"/>
      <c r="G463"/>
      <c r="H463"/>
      <c r="I463"/>
      <c r="J463"/>
      <c r="K463"/>
      <c r="L463"/>
      <c r="T463"/>
      <c r="U463"/>
      <c r="V463"/>
      <c r="W463"/>
      <c r="X463"/>
      <c r="Y463"/>
      <c r="Z463"/>
      <c r="AA463"/>
      <c r="AB463"/>
      <c r="AC463"/>
      <c r="AT463"/>
      <c r="AU463"/>
      <c r="AV463"/>
      <c r="AW463"/>
      <c r="AX463"/>
      <c r="AY463"/>
      <c r="BP463"/>
      <c r="BQ463"/>
      <c r="BR463"/>
      <c r="BS463"/>
    </row>
    <row r="464" spans="4:71">
      <c r="D464"/>
      <c r="E464"/>
      <c r="F464"/>
      <c r="G464"/>
      <c r="H464"/>
      <c r="I464"/>
      <c r="J464"/>
      <c r="K464"/>
      <c r="L464"/>
      <c r="T464"/>
      <c r="U464"/>
      <c r="V464"/>
      <c r="W464"/>
      <c r="X464"/>
      <c r="Y464"/>
      <c r="Z464"/>
      <c r="AA464"/>
      <c r="AB464"/>
      <c r="AC464"/>
      <c r="AT464"/>
      <c r="AU464"/>
      <c r="AV464"/>
      <c r="AW464"/>
      <c r="AX464"/>
      <c r="AY464"/>
      <c r="BP464"/>
      <c r="BQ464"/>
      <c r="BR464"/>
      <c r="BS464"/>
    </row>
    <row r="465" spans="4:71">
      <c r="D465"/>
      <c r="E465"/>
      <c r="F465"/>
      <c r="G465"/>
      <c r="H465"/>
      <c r="I465"/>
      <c r="J465"/>
      <c r="K465"/>
      <c r="L465"/>
      <c r="T465"/>
      <c r="U465"/>
      <c r="V465"/>
      <c r="W465"/>
      <c r="X465"/>
      <c r="Y465"/>
      <c r="Z465"/>
      <c r="AA465"/>
      <c r="AB465"/>
      <c r="AC465"/>
      <c r="AT465"/>
      <c r="AU465"/>
      <c r="AV465"/>
      <c r="AW465"/>
      <c r="AX465"/>
      <c r="AY465"/>
      <c r="BP465"/>
      <c r="BQ465"/>
      <c r="BR465"/>
      <c r="BS465"/>
    </row>
    <row r="466" spans="4:71">
      <c r="D466"/>
      <c r="E466"/>
      <c r="F466"/>
      <c r="G466"/>
      <c r="H466"/>
      <c r="I466"/>
      <c r="J466"/>
      <c r="K466"/>
      <c r="L466"/>
      <c r="T466"/>
      <c r="U466"/>
      <c r="V466"/>
      <c r="W466"/>
      <c r="X466"/>
      <c r="Y466"/>
      <c r="Z466"/>
      <c r="AA466"/>
      <c r="AB466"/>
      <c r="AC466"/>
      <c r="AT466"/>
      <c r="AU466"/>
      <c r="AV466"/>
      <c r="AW466"/>
      <c r="AX466"/>
      <c r="AY466"/>
      <c r="BP466"/>
      <c r="BQ466"/>
      <c r="BR466"/>
      <c r="BS466"/>
    </row>
    <row r="467" spans="4:71">
      <c r="D467"/>
      <c r="E467"/>
      <c r="F467"/>
      <c r="G467"/>
      <c r="H467"/>
      <c r="I467"/>
      <c r="J467"/>
      <c r="K467"/>
      <c r="L467"/>
      <c r="T467"/>
      <c r="U467"/>
      <c r="V467"/>
      <c r="W467"/>
      <c r="X467"/>
      <c r="Y467"/>
      <c r="Z467"/>
      <c r="AA467"/>
      <c r="AB467"/>
      <c r="AC467"/>
      <c r="AT467"/>
      <c r="AU467"/>
      <c r="AV467"/>
      <c r="AW467"/>
      <c r="AX467"/>
      <c r="AY467"/>
      <c r="BP467"/>
      <c r="BQ467"/>
      <c r="BR467"/>
      <c r="BS467"/>
    </row>
    <row r="468" spans="4:71">
      <c r="D468"/>
      <c r="E468"/>
      <c r="F468"/>
      <c r="G468"/>
      <c r="H468"/>
      <c r="I468"/>
      <c r="J468"/>
      <c r="K468"/>
      <c r="L468"/>
      <c r="T468"/>
      <c r="U468"/>
      <c r="V468"/>
      <c r="W468"/>
      <c r="X468"/>
      <c r="Y468"/>
      <c r="Z468"/>
      <c r="AA468"/>
      <c r="AB468"/>
      <c r="AC468"/>
      <c r="AT468"/>
      <c r="AU468"/>
      <c r="AV468"/>
      <c r="AW468"/>
      <c r="AX468"/>
      <c r="AY468"/>
      <c r="BP468"/>
      <c r="BQ468"/>
      <c r="BR468"/>
      <c r="BS468"/>
    </row>
    <row r="469" spans="4:71">
      <c r="D469"/>
      <c r="E469"/>
      <c r="F469"/>
      <c r="G469"/>
      <c r="H469"/>
      <c r="I469"/>
      <c r="J469"/>
      <c r="K469"/>
      <c r="L469"/>
      <c r="T469"/>
      <c r="U469"/>
      <c r="V469"/>
      <c r="W469"/>
      <c r="X469"/>
      <c r="Y469"/>
      <c r="Z469"/>
      <c r="AA469"/>
      <c r="AB469"/>
      <c r="AC469"/>
      <c r="AT469"/>
      <c r="AU469"/>
      <c r="AV469"/>
      <c r="AW469"/>
      <c r="AX469"/>
      <c r="AY469"/>
      <c r="BP469"/>
      <c r="BQ469"/>
      <c r="BR469"/>
      <c r="BS469"/>
    </row>
    <row r="470" spans="4:71">
      <c r="D470"/>
      <c r="E470"/>
      <c r="F470"/>
      <c r="G470"/>
      <c r="H470"/>
      <c r="I470"/>
      <c r="J470"/>
      <c r="K470"/>
      <c r="L470"/>
      <c r="T470"/>
      <c r="U470"/>
      <c r="V470"/>
      <c r="W470"/>
      <c r="X470"/>
      <c r="Y470"/>
      <c r="Z470"/>
      <c r="AA470"/>
      <c r="AB470"/>
      <c r="AC470"/>
      <c r="AT470"/>
      <c r="AU470"/>
      <c r="AV470"/>
      <c r="AW470"/>
      <c r="AX470"/>
      <c r="AY470"/>
      <c r="BP470"/>
      <c r="BQ470"/>
      <c r="BR470"/>
      <c r="BS470"/>
    </row>
    <row r="471" spans="4:71">
      <c r="D471"/>
      <c r="E471"/>
      <c r="F471"/>
      <c r="G471"/>
      <c r="H471"/>
      <c r="I471"/>
      <c r="J471"/>
      <c r="K471"/>
      <c r="L471"/>
      <c r="T471"/>
      <c r="U471"/>
      <c r="V471"/>
      <c r="W471"/>
      <c r="X471"/>
      <c r="Y471"/>
      <c r="Z471"/>
      <c r="AA471"/>
      <c r="AB471"/>
      <c r="AC471"/>
      <c r="AT471"/>
      <c r="AU471"/>
      <c r="AV471"/>
      <c r="AW471"/>
      <c r="AX471"/>
      <c r="AY471"/>
      <c r="BP471"/>
      <c r="BQ471"/>
      <c r="BR471"/>
      <c r="BS471"/>
    </row>
    <row r="472" spans="4:71">
      <c r="D472"/>
      <c r="E472"/>
      <c r="F472"/>
      <c r="G472"/>
      <c r="H472"/>
      <c r="I472"/>
      <c r="J472"/>
      <c r="K472"/>
      <c r="L472"/>
      <c r="T472"/>
      <c r="U472"/>
      <c r="V472"/>
      <c r="W472"/>
      <c r="X472"/>
      <c r="Y472"/>
      <c r="Z472"/>
      <c r="AA472"/>
      <c r="AB472"/>
      <c r="AC472"/>
      <c r="AT472"/>
      <c r="AU472"/>
      <c r="AV472"/>
      <c r="AW472"/>
      <c r="AX472"/>
      <c r="AY472"/>
      <c r="BP472"/>
      <c r="BQ472"/>
      <c r="BR472"/>
      <c r="BS472"/>
    </row>
    <row r="473" spans="4:71">
      <c r="D473"/>
      <c r="E473"/>
      <c r="F473"/>
      <c r="G473"/>
      <c r="H473"/>
      <c r="I473"/>
      <c r="J473"/>
      <c r="K473"/>
      <c r="L473"/>
      <c r="T473"/>
      <c r="U473"/>
      <c r="V473"/>
      <c r="W473"/>
      <c r="X473"/>
      <c r="Y473"/>
      <c r="Z473"/>
      <c r="AA473"/>
      <c r="AB473"/>
      <c r="AC473"/>
      <c r="AT473"/>
      <c r="AU473"/>
      <c r="AV473"/>
      <c r="AW473"/>
      <c r="AX473"/>
      <c r="AY473"/>
      <c r="BP473"/>
      <c r="BQ473"/>
      <c r="BR473"/>
      <c r="BS473"/>
    </row>
    <row r="474" spans="4:71">
      <c r="D474"/>
      <c r="E474"/>
      <c r="F474"/>
      <c r="G474"/>
      <c r="H474"/>
      <c r="I474"/>
      <c r="J474"/>
      <c r="K474"/>
      <c r="L474"/>
      <c r="T474"/>
      <c r="U474"/>
      <c r="V474"/>
      <c r="W474"/>
      <c r="X474"/>
      <c r="Y474"/>
      <c r="Z474"/>
      <c r="AA474"/>
      <c r="AB474"/>
      <c r="AC474"/>
      <c r="AT474"/>
      <c r="AU474"/>
      <c r="AV474"/>
      <c r="AW474"/>
      <c r="AX474"/>
      <c r="AY474"/>
      <c r="BP474"/>
      <c r="BQ474"/>
      <c r="BR474"/>
      <c r="BS474"/>
    </row>
    <row r="475" spans="4:71">
      <c r="D475"/>
      <c r="E475"/>
      <c r="F475"/>
      <c r="G475"/>
      <c r="H475"/>
      <c r="I475"/>
      <c r="J475"/>
      <c r="K475"/>
      <c r="L475"/>
      <c r="T475"/>
      <c r="U475"/>
      <c r="V475"/>
      <c r="W475"/>
      <c r="X475"/>
      <c r="Y475"/>
      <c r="Z475"/>
      <c r="AA475"/>
      <c r="AB475"/>
      <c r="AC475"/>
      <c r="AT475"/>
      <c r="AU475"/>
      <c r="AV475"/>
      <c r="AW475"/>
      <c r="AX475"/>
      <c r="AY475"/>
      <c r="BP475"/>
      <c r="BQ475"/>
      <c r="BR475"/>
      <c r="BS475"/>
    </row>
    <row r="476" spans="4:71">
      <c r="D476"/>
      <c r="E476"/>
      <c r="F476"/>
      <c r="G476"/>
      <c r="H476"/>
      <c r="I476"/>
      <c r="J476"/>
      <c r="K476"/>
      <c r="L476"/>
      <c r="T476"/>
      <c r="U476"/>
      <c r="V476"/>
      <c r="W476"/>
      <c r="X476"/>
      <c r="Y476"/>
      <c r="Z476"/>
      <c r="AA476"/>
      <c r="AB476"/>
      <c r="AC476"/>
      <c r="AT476"/>
      <c r="AU476"/>
      <c r="AV476"/>
      <c r="AW476"/>
      <c r="AX476"/>
      <c r="AY476"/>
      <c r="BP476"/>
      <c r="BQ476"/>
      <c r="BR476"/>
      <c r="BS476"/>
    </row>
    <row r="477" spans="4:71">
      <c r="D477"/>
      <c r="E477"/>
      <c r="F477"/>
      <c r="G477"/>
      <c r="H477"/>
      <c r="I477"/>
      <c r="J477"/>
      <c r="K477"/>
      <c r="L477"/>
      <c r="T477"/>
      <c r="U477"/>
      <c r="V477"/>
      <c r="W477"/>
      <c r="X477"/>
      <c r="Y477"/>
      <c r="Z477"/>
      <c r="AA477"/>
      <c r="AB477"/>
      <c r="AC477"/>
      <c r="AT477"/>
      <c r="AU477"/>
      <c r="AV477"/>
      <c r="AW477"/>
      <c r="AX477"/>
      <c r="AY477"/>
      <c r="BP477"/>
      <c r="BQ477"/>
      <c r="BR477"/>
      <c r="BS477"/>
    </row>
    <row r="478" spans="4:71">
      <c r="D478"/>
      <c r="E478"/>
      <c r="F478"/>
      <c r="G478"/>
      <c r="H478"/>
      <c r="I478"/>
      <c r="J478"/>
      <c r="K478"/>
      <c r="L478"/>
      <c r="T478"/>
      <c r="U478"/>
      <c r="V478"/>
      <c r="W478"/>
      <c r="X478"/>
      <c r="Y478"/>
      <c r="Z478"/>
      <c r="AA478"/>
      <c r="AB478"/>
      <c r="AC478"/>
      <c r="AT478"/>
      <c r="AU478"/>
      <c r="AV478"/>
      <c r="AW478"/>
      <c r="AX478"/>
      <c r="AY478"/>
      <c r="BP478"/>
      <c r="BQ478"/>
      <c r="BR478"/>
      <c r="BS478"/>
    </row>
    <row r="479" spans="4:71">
      <c r="D479"/>
      <c r="E479"/>
      <c r="F479"/>
      <c r="G479"/>
      <c r="H479"/>
      <c r="I479"/>
      <c r="J479"/>
      <c r="K479"/>
      <c r="L479"/>
      <c r="T479"/>
      <c r="U479"/>
      <c r="V479"/>
      <c r="W479"/>
      <c r="X479"/>
      <c r="Y479"/>
      <c r="Z479"/>
      <c r="AA479"/>
      <c r="AB479"/>
      <c r="AC479"/>
      <c r="AT479"/>
      <c r="AU479"/>
      <c r="AV479"/>
      <c r="AW479"/>
      <c r="AX479"/>
      <c r="AY479"/>
      <c r="BP479"/>
      <c r="BQ479"/>
      <c r="BR479"/>
      <c r="BS479"/>
    </row>
    <row r="480" spans="4:71">
      <c r="D480"/>
      <c r="E480"/>
      <c r="F480"/>
      <c r="G480"/>
      <c r="H480"/>
      <c r="I480"/>
      <c r="J480"/>
      <c r="K480"/>
      <c r="L480"/>
      <c r="T480"/>
      <c r="U480"/>
      <c r="V480"/>
      <c r="W480"/>
      <c r="X480"/>
      <c r="Y480"/>
      <c r="Z480"/>
      <c r="AA480"/>
      <c r="AB480"/>
      <c r="AC480"/>
      <c r="AT480"/>
      <c r="AU480"/>
      <c r="AV480"/>
      <c r="AW480"/>
      <c r="AX480"/>
      <c r="AY480"/>
      <c r="BP480"/>
      <c r="BQ480"/>
      <c r="BR480"/>
      <c r="BS480"/>
    </row>
    <row r="481" spans="4:71">
      <c r="D481"/>
      <c r="E481"/>
      <c r="F481"/>
      <c r="G481"/>
      <c r="H481"/>
      <c r="I481"/>
      <c r="J481"/>
      <c r="K481"/>
      <c r="L481"/>
      <c r="T481"/>
      <c r="U481"/>
      <c r="V481"/>
      <c r="W481"/>
      <c r="X481"/>
      <c r="Y481"/>
      <c r="Z481"/>
      <c r="AA481"/>
      <c r="AB481"/>
      <c r="AC481"/>
      <c r="AT481"/>
      <c r="AU481"/>
      <c r="AV481"/>
      <c r="AW481"/>
      <c r="AX481"/>
      <c r="AY481"/>
      <c r="BP481"/>
      <c r="BQ481"/>
      <c r="BR481"/>
      <c r="BS481"/>
    </row>
    <row r="482" spans="4:71">
      <c r="D482"/>
      <c r="E482"/>
      <c r="F482"/>
      <c r="G482"/>
      <c r="H482"/>
      <c r="I482"/>
      <c r="J482"/>
      <c r="K482"/>
      <c r="L482"/>
      <c r="T482"/>
      <c r="U482"/>
      <c r="V482"/>
      <c r="W482"/>
      <c r="X482"/>
      <c r="Y482"/>
      <c r="Z482"/>
      <c r="AA482"/>
      <c r="AB482"/>
      <c r="AC482"/>
      <c r="AT482"/>
      <c r="AU482"/>
      <c r="AV482"/>
      <c r="AW482"/>
      <c r="AX482"/>
      <c r="AY482"/>
      <c r="BP482"/>
      <c r="BQ482"/>
      <c r="BR482"/>
      <c r="BS482"/>
    </row>
    <row r="483" spans="4:71">
      <c r="D483"/>
      <c r="E483"/>
      <c r="F483"/>
      <c r="G483"/>
      <c r="H483"/>
      <c r="I483"/>
      <c r="J483"/>
      <c r="K483"/>
      <c r="L483"/>
      <c r="T483"/>
      <c r="U483"/>
      <c r="V483"/>
      <c r="W483"/>
      <c r="X483"/>
      <c r="Y483"/>
      <c r="Z483"/>
      <c r="AA483"/>
      <c r="AB483"/>
      <c r="AC483"/>
      <c r="AT483"/>
      <c r="AU483"/>
      <c r="AV483"/>
      <c r="AW483"/>
      <c r="AX483"/>
      <c r="AY483"/>
      <c r="BP483"/>
      <c r="BQ483"/>
      <c r="BR483"/>
      <c r="BS483"/>
    </row>
    <row r="484" spans="4:71">
      <c r="D484"/>
      <c r="E484"/>
      <c r="F484"/>
      <c r="G484"/>
      <c r="H484"/>
      <c r="I484"/>
      <c r="J484"/>
      <c r="K484"/>
      <c r="L484"/>
      <c r="T484"/>
      <c r="U484"/>
      <c r="V484"/>
      <c r="W484"/>
      <c r="X484"/>
      <c r="Y484"/>
      <c r="Z484"/>
      <c r="AA484"/>
      <c r="AB484"/>
      <c r="AC484"/>
      <c r="AT484"/>
      <c r="AU484"/>
      <c r="AV484"/>
      <c r="AW484"/>
      <c r="AX484"/>
      <c r="AY484"/>
      <c r="BP484"/>
      <c r="BQ484"/>
      <c r="BR484"/>
      <c r="BS484"/>
    </row>
    <row r="485" spans="4:71">
      <c r="D485"/>
      <c r="E485"/>
      <c r="F485"/>
      <c r="G485"/>
      <c r="H485"/>
      <c r="I485"/>
      <c r="J485"/>
      <c r="K485"/>
      <c r="L485"/>
      <c r="T485"/>
      <c r="U485"/>
      <c r="V485"/>
      <c r="W485"/>
      <c r="X485"/>
      <c r="Y485"/>
      <c r="Z485"/>
      <c r="AA485"/>
      <c r="AB485"/>
      <c r="AC485"/>
      <c r="AT485"/>
      <c r="AU485"/>
      <c r="AV485"/>
      <c r="AW485"/>
      <c r="AX485"/>
      <c r="AY485"/>
      <c r="BP485"/>
      <c r="BQ485"/>
      <c r="BR485"/>
      <c r="BS485"/>
    </row>
    <row r="486" spans="4:71">
      <c r="D486"/>
      <c r="E486"/>
      <c r="F486"/>
      <c r="G486"/>
      <c r="H486"/>
      <c r="I486"/>
      <c r="J486"/>
      <c r="K486"/>
      <c r="L486"/>
      <c r="T486"/>
      <c r="U486"/>
      <c r="V486"/>
      <c r="W486"/>
      <c r="X486"/>
      <c r="Y486"/>
      <c r="Z486"/>
      <c r="AA486"/>
      <c r="AB486"/>
      <c r="AC486"/>
      <c r="AT486"/>
      <c r="AU486"/>
      <c r="AV486"/>
      <c r="AW486"/>
      <c r="AX486"/>
      <c r="AY486"/>
      <c r="BP486"/>
      <c r="BQ486"/>
      <c r="BR486"/>
      <c r="BS486"/>
    </row>
    <row r="487" spans="4:71">
      <c r="D487"/>
      <c r="E487"/>
      <c r="F487"/>
      <c r="G487"/>
      <c r="H487"/>
      <c r="I487"/>
      <c r="J487"/>
      <c r="K487"/>
      <c r="L487"/>
      <c r="T487"/>
      <c r="U487"/>
      <c r="V487"/>
      <c r="W487"/>
      <c r="X487"/>
      <c r="Y487"/>
      <c r="Z487"/>
      <c r="AA487"/>
      <c r="AB487"/>
      <c r="AC487"/>
      <c r="AT487"/>
      <c r="AU487"/>
      <c r="AV487"/>
      <c r="AW487"/>
      <c r="AX487"/>
      <c r="AY487"/>
      <c r="BP487"/>
      <c r="BQ487"/>
      <c r="BR487"/>
      <c r="BS487"/>
    </row>
    <row r="488" spans="4:71">
      <c r="D488"/>
      <c r="E488"/>
      <c r="F488"/>
      <c r="G488"/>
      <c r="H488"/>
      <c r="I488"/>
      <c r="J488"/>
      <c r="K488"/>
      <c r="L488"/>
      <c r="T488"/>
      <c r="U488"/>
      <c r="V488"/>
      <c r="W488"/>
      <c r="X488"/>
      <c r="Y488"/>
      <c r="Z488"/>
      <c r="AA488"/>
      <c r="AB488"/>
      <c r="AC488"/>
      <c r="AT488"/>
      <c r="AU488"/>
      <c r="AV488"/>
      <c r="AW488"/>
      <c r="AX488"/>
      <c r="AY488"/>
      <c r="BP488"/>
      <c r="BQ488"/>
      <c r="BR488"/>
      <c r="BS488"/>
    </row>
    <row r="489" spans="4:71">
      <c r="D489"/>
      <c r="E489"/>
      <c r="F489"/>
      <c r="G489"/>
      <c r="H489"/>
      <c r="I489"/>
      <c r="J489"/>
      <c r="K489"/>
      <c r="L489"/>
      <c r="T489"/>
      <c r="U489"/>
      <c r="V489"/>
      <c r="W489"/>
      <c r="X489"/>
      <c r="Y489"/>
      <c r="Z489"/>
      <c r="AA489"/>
      <c r="AB489"/>
      <c r="AC489"/>
      <c r="AT489"/>
      <c r="AU489"/>
      <c r="AV489"/>
      <c r="AW489"/>
      <c r="AX489"/>
      <c r="AY489"/>
      <c r="BP489"/>
      <c r="BQ489"/>
      <c r="BR489"/>
      <c r="BS489"/>
    </row>
    <row r="490" spans="4:71">
      <c r="D490"/>
      <c r="E490"/>
      <c r="F490"/>
      <c r="G490"/>
      <c r="H490"/>
      <c r="I490"/>
      <c r="J490"/>
      <c r="K490"/>
      <c r="L490"/>
      <c r="T490"/>
      <c r="U490"/>
      <c r="V490"/>
      <c r="W490"/>
      <c r="X490"/>
      <c r="Y490"/>
      <c r="Z490"/>
      <c r="AA490"/>
      <c r="AB490"/>
      <c r="AC490"/>
      <c r="AT490"/>
      <c r="AU490"/>
      <c r="AV490"/>
      <c r="AW490"/>
      <c r="AX490"/>
      <c r="AY490"/>
      <c r="BP490"/>
      <c r="BQ490"/>
      <c r="BR490"/>
      <c r="BS490"/>
    </row>
    <row r="491" spans="4:71">
      <c r="D491"/>
      <c r="E491"/>
      <c r="F491"/>
      <c r="G491"/>
      <c r="H491"/>
      <c r="I491"/>
      <c r="J491"/>
      <c r="K491"/>
      <c r="L491"/>
      <c r="T491"/>
      <c r="U491"/>
      <c r="V491"/>
      <c r="W491"/>
      <c r="X491"/>
      <c r="Y491"/>
      <c r="Z491"/>
      <c r="AA491"/>
      <c r="AB491"/>
      <c r="AC491"/>
      <c r="AT491"/>
      <c r="AU491"/>
      <c r="AV491"/>
      <c r="AW491"/>
      <c r="AX491"/>
      <c r="AY491"/>
      <c r="BP491"/>
      <c r="BQ491"/>
      <c r="BR491"/>
      <c r="BS491"/>
    </row>
    <row r="492" spans="4:71">
      <c r="D492"/>
      <c r="E492"/>
      <c r="F492"/>
      <c r="G492"/>
      <c r="H492"/>
      <c r="I492"/>
      <c r="J492"/>
      <c r="K492"/>
      <c r="L492"/>
      <c r="T492"/>
      <c r="U492"/>
      <c r="V492"/>
      <c r="W492"/>
      <c r="X492"/>
      <c r="Y492"/>
      <c r="Z492"/>
      <c r="AA492"/>
      <c r="AB492"/>
      <c r="AC492"/>
      <c r="AT492"/>
      <c r="AU492"/>
      <c r="AV492"/>
      <c r="AW492"/>
      <c r="AX492"/>
      <c r="AY492"/>
      <c r="BP492"/>
      <c r="BQ492"/>
      <c r="BR492"/>
      <c r="BS492"/>
    </row>
    <row r="493" spans="4:71">
      <c r="D493"/>
      <c r="E493"/>
      <c r="F493"/>
      <c r="G493"/>
      <c r="H493"/>
      <c r="I493"/>
      <c r="J493"/>
      <c r="K493"/>
      <c r="L493"/>
      <c r="T493"/>
      <c r="U493"/>
      <c r="V493"/>
      <c r="W493"/>
      <c r="X493"/>
      <c r="Y493"/>
      <c r="Z493"/>
      <c r="AA493"/>
      <c r="AB493"/>
      <c r="AC493"/>
      <c r="AT493"/>
      <c r="AU493"/>
      <c r="AV493"/>
      <c r="AW493"/>
      <c r="AX493"/>
      <c r="AY493"/>
      <c r="BP493"/>
      <c r="BQ493"/>
      <c r="BR493"/>
      <c r="BS493"/>
    </row>
    <row r="494" spans="4:71">
      <c r="D494"/>
      <c r="E494"/>
      <c r="F494"/>
      <c r="G494"/>
      <c r="H494"/>
      <c r="I494"/>
      <c r="J494"/>
      <c r="K494"/>
      <c r="L494"/>
      <c r="T494"/>
      <c r="U494"/>
      <c r="V494"/>
      <c r="W494"/>
      <c r="X494"/>
      <c r="Y494"/>
      <c r="Z494"/>
      <c r="AA494"/>
      <c r="AB494"/>
      <c r="AC494"/>
      <c r="AT494"/>
      <c r="AU494"/>
      <c r="AV494"/>
      <c r="AW494"/>
      <c r="AX494"/>
      <c r="AY494"/>
      <c r="BP494"/>
      <c r="BQ494"/>
      <c r="BR494"/>
      <c r="BS494"/>
    </row>
    <row r="495" spans="4:71">
      <c r="D495"/>
      <c r="E495"/>
      <c r="F495"/>
      <c r="G495"/>
      <c r="H495"/>
      <c r="I495"/>
      <c r="J495"/>
      <c r="K495"/>
      <c r="L495"/>
      <c r="T495"/>
      <c r="U495"/>
      <c r="V495"/>
      <c r="W495"/>
      <c r="X495"/>
      <c r="Y495"/>
      <c r="Z495"/>
      <c r="AA495"/>
      <c r="AB495"/>
      <c r="AC495"/>
      <c r="AT495"/>
      <c r="AU495"/>
      <c r="AV495"/>
      <c r="AW495"/>
      <c r="AX495"/>
      <c r="AY495"/>
      <c r="BP495"/>
      <c r="BQ495"/>
      <c r="BR495"/>
      <c r="BS495"/>
    </row>
    <row r="496" spans="4:71">
      <c r="D496"/>
      <c r="E496"/>
      <c r="F496"/>
      <c r="G496"/>
      <c r="H496"/>
      <c r="I496"/>
      <c r="J496"/>
      <c r="K496"/>
      <c r="L496"/>
      <c r="T496"/>
      <c r="U496"/>
      <c r="V496"/>
      <c r="W496"/>
      <c r="X496"/>
      <c r="Y496"/>
      <c r="Z496"/>
      <c r="AA496"/>
      <c r="AB496"/>
      <c r="AC496"/>
      <c r="AT496"/>
      <c r="AU496"/>
      <c r="AV496"/>
      <c r="AW496"/>
      <c r="AX496"/>
      <c r="AY496"/>
      <c r="BP496"/>
      <c r="BQ496"/>
      <c r="BR496"/>
      <c r="BS496"/>
    </row>
    <row r="497" spans="4:71">
      <c r="D497"/>
      <c r="E497"/>
      <c r="F497"/>
      <c r="G497"/>
      <c r="H497"/>
      <c r="I497"/>
      <c r="J497"/>
      <c r="K497"/>
      <c r="L497"/>
      <c r="T497"/>
      <c r="U497"/>
      <c r="V497"/>
      <c r="W497"/>
      <c r="X497"/>
      <c r="Y497"/>
      <c r="Z497"/>
      <c r="AA497"/>
      <c r="AB497"/>
      <c r="AC497"/>
      <c r="AT497"/>
      <c r="AU497"/>
      <c r="AV497"/>
      <c r="AW497"/>
      <c r="AX497"/>
      <c r="AY497"/>
      <c r="BP497"/>
      <c r="BQ497"/>
      <c r="BR497"/>
      <c r="BS497"/>
    </row>
    <row r="498" spans="4:71">
      <c r="D498"/>
      <c r="E498"/>
      <c r="F498"/>
      <c r="G498"/>
      <c r="H498"/>
      <c r="I498"/>
      <c r="J498"/>
      <c r="K498"/>
      <c r="L498"/>
      <c r="T498"/>
      <c r="U498"/>
      <c r="V498"/>
      <c r="W498"/>
      <c r="X498"/>
      <c r="Y498"/>
      <c r="Z498"/>
      <c r="AA498"/>
      <c r="AB498"/>
      <c r="AC498"/>
      <c r="AT498"/>
      <c r="AU498"/>
      <c r="AV498"/>
      <c r="AW498"/>
      <c r="AX498"/>
      <c r="AY498"/>
      <c r="BP498"/>
      <c r="BQ498"/>
      <c r="BR498"/>
      <c r="BS498"/>
    </row>
    <row r="499" spans="4:71">
      <c r="D499"/>
      <c r="E499"/>
      <c r="F499"/>
      <c r="G499"/>
      <c r="H499"/>
      <c r="I499"/>
      <c r="J499"/>
      <c r="K499"/>
      <c r="L499"/>
      <c r="T499"/>
      <c r="U499"/>
      <c r="V499"/>
      <c r="W499"/>
      <c r="X499"/>
      <c r="Y499"/>
      <c r="Z499"/>
      <c r="AA499"/>
      <c r="AB499"/>
      <c r="AC499"/>
      <c r="AT499"/>
      <c r="AU499"/>
      <c r="AV499"/>
      <c r="AW499"/>
      <c r="AX499"/>
      <c r="AY499"/>
      <c r="BP499"/>
      <c r="BQ499"/>
      <c r="BR499"/>
      <c r="BS499"/>
    </row>
    <row r="500" spans="4:71">
      <c r="D500"/>
      <c r="E500"/>
      <c r="F500"/>
      <c r="G500"/>
      <c r="H500"/>
      <c r="I500"/>
      <c r="J500"/>
      <c r="K500"/>
      <c r="L500"/>
      <c r="T500"/>
      <c r="U500"/>
      <c r="V500"/>
      <c r="W500"/>
      <c r="X500"/>
      <c r="Y500"/>
      <c r="Z500"/>
      <c r="AA500"/>
      <c r="AB500"/>
      <c r="AC500"/>
      <c r="AT500"/>
      <c r="AU500"/>
      <c r="AV500"/>
      <c r="AW500"/>
      <c r="AX500"/>
      <c r="AY500"/>
      <c r="BP500"/>
      <c r="BQ500"/>
      <c r="BR500"/>
      <c r="BS500"/>
    </row>
    <row r="501" spans="4:71">
      <c r="D501"/>
      <c r="E501"/>
      <c r="F501"/>
      <c r="G501"/>
      <c r="H501"/>
      <c r="I501"/>
      <c r="J501"/>
      <c r="K501"/>
      <c r="L501"/>
      <c r="T501"/>
      <c r="U501"/>
      <c r="V501"/>
      <c r="W501"/>
      <c r="X501"/>
      <c r="Y501"/>
      <c r="Z501"/>
      <c r="AA501"/>
      <c r="AB501"/>
      <c r="AC501"/>
      <c r="AT501"/>
      <c r="AU501"/>
      <c r="AV501"/>
      <c r="AW501"/>
      <c r="AX501"/>
      <c r="AY501"/>
      <c r="BP501"/>
      <c r="BQ501"/>
      <c r="BR501"/>
      <c r="BS501"/>
    </row>
    <row r="502" spans="4:71">
      <c r="D502"/>
      <c r="E502"/>
      <c r="F502"/>
      <c r="G502"/>
      <c r="H502"/>
      <c r="I502"/>
      <c r="J502"/>
      <c r="K502"/>
      <c r="L502"/>
      <c r="T502"/>
      <c r="U502"/>
      <c r="V502"/>
      <c r="W502"/>
      <c r="X502"/>
      <c r="Y502"/>
      <c r="Z502"/>
      <c r="AA502"/>
      <c r="AB502"/>
      <c r="AC502"/>
      <c r="AT502"/>
      <c r="AU502"/>
      <c r="AV502"/>
      <c r="AW502"/>
      <c r="AX502"/>
      <c r="AY502"/>
      <c r="BP502"/>
      <c r="BQ502"/>
      <c r="BR502"/>
      <c r="BS502"/>
    </row>
    <row r="503" spans="4:71">
      <c r="D503"/>
      <c r="E503"/>
      <c r="F503"/>
      <c r="G503"/>
      <c r="H503"/>
      <c r="I503"/>
      <c r="J503"/>
      <c r="K503"/>
      <c r="L503"/>
      <c r="T503"/>
      <c r="U503"/>
      <c r="V503"/>
      <c r="W503"/>
      <c r="X503"/>
      <c r="Y503"/>
      <c r="Z503"/>
      <c r="AA503"/>
      <c r="AB503"/>
      <c r="AC503"/>
      <c r="AT503"/>
      <c r="AU503"/>
      <c r="AV503"/>
      <c r="AW503"/>
      <c r="AX503"/>
      <c r="AY503"/>
      <c r="BP503"/>
      <c r="BQ503"/>
      <c r="BR503"/>
      <c r="BS503"/>
    </row>
    <row r="504" spans="4:71">
      <c r="D504"/>
      <c r="E504"/>
      <c r="F504"/>
      <c r="G504"/>
      <c r="H504"/>
      <c r="I504"/>
      <c r="J504"/>
      <c r="K504"/>
      <c r="L504"/>
      <c r="T504"/>
      <c r="U504"/>
      <c r="V504"/>
      <c r="W504"/>
      <c r="X504"/>
      <c r="Y504"/>
      <c r="Z504"/>
      <c r="AA504"/>
      <c r="AB504"/>
      <c r="AC504"/>
      <c r="AT504"/>
      <c r="AU504"/>
      <c r="AV504"/>
      <c r="AW504"/>
      <c r="AX504"/>
      <c r="AY504"/>
      <c r="BP504"/>
      <c r="BQ504"/>
      <c r="BR504"/>
      <c r="BS504"/>
    </row>
    <row r="505" spans="4:71">
      <c r="D505"/>
      <c r="E505"/>
      <c r="F505"/>
      <c r="G505"/>
      <c r="H505"/>
      <c r="I505"/>
      <c r="J505"/>
      <c r="K505"/>
      <c r="L505"/>
      <c r="T505"/>
      <c r="U505"/>
      <c r="V505"/>
      <c r="W505"/>
      <c r="X505"/>
      <c r="Y505"/>
      <c r="Z505"/>
      <c r="AA505"/>
      <c r="AB505"/>
      <c r="AC505"/>
      <c r="AT505"/>
      <c r="AU505"/>
      <c r="AV505"/>
      <c r="AW505"/>
      <c r="AX505"/>
      <c r="AY505"/>
      <c r="BP505"/>
      <c r="BQ505"/>
      <c r="BR505"/>
      <c r="BS505"/>
    </row>
    <row r="506" spans="4:71">
      <c r="D506"/>
      <c r="E506"/>
      <c r="F506"/>
      <c r="G506"/>
      <c r="H506"/>
      <c r="I506"/>
      <c r="J506"/>
      <c r="K506"/>
      <c r="L506"/>
      <c r="T506"/>
      <c r="U506"/>
      <c r="V506"/>
      <c r="W506"/>
      <c r="X506"/>
      <c r="Y506"/>
      <c r="Z506"/>
      <c r="AA506"/>
      <c r="AB506"/>
      <c r="AC506"/>
      <c r="AT506"/>
      <c r="AU506"/>
      <c r="AV506"/>
      <c r="AW506"/>
      <c r="AX506"/>
      <c r="AY506"/>
      <c r="BP506"/>
      <c r="BQ506"/>
      <c r="BR506"/>
      <c r="BS506"/>
    </row>
    <row r="507" spans="4:71">
      <c r="D507"/>
      <c r="E507"/>
      <c r="F507"/>
      <c r="G507"/>
      <c r="H507"/>
      <c r="I507"/>
      <c r="J507"/>
      <c r="K507"/>
      <c r="L507"/>
      <c r="T507"/>
      <c r="U507"/>
      <c r="V507"/>
      <c r="W507"/>
      <c r="X507"/>
      <c r="Y507"/>
      <c r="Z507"/>
      <c r="AA507"/>
      <c r="AB507"/>
      <c r="AC507"/>
      <c r="AT507"/>
      <c r="AU507"/>
      <c r="AV507"/>
      <c r="AW507"/>
      <c r="AX507"/>
      <c r="AY507"/>
      <c r="BP507"/>
      <c r="BQ507"/>
      <c r="BR507"/>
      <c r="BS507"/>
    </row>
    <row r="508" spans="4:71">
      <c r="D508"/>
      <c r="E508"/>
      <c r="F508"/>
      <c r="G508"/>
      <c r="H508"/>
      <c r="I508"/>
      <c r="J508"/>
      <c r="K508"/>
      <c r="L508"/>
      <c r="T508"/>
      <c r="U508"/>
      <c r="V508"/>
      <c r="W508"/>
      <c r="X508"/>
      <c r="Y508"/>
      <c r="Z508"/>
      <c r="AA508"/>
      <c r="AB508"/>
      <c r="AC508"/>
      <c r="AT508"/>
      <c r="AU508"/>
      <c r="AV508"/>
      <c r="AW508"/>
      <c r="AX508"/>
      <c r="AY508"/>
      <c r="BP508"/>
      <c r="BQ508"/>
      <c r="BR508"/>
      <c r="BS508"/>
    </row>
    <row r="509" spans="4:71">
      <c r="D509"/>
      <c r="E509"/>
      <c r="F509"/>
      <c r="G509"/>
      <c r="H509"/>
      <c r="I509"/>
      <c r="J509"/>
      <c r="K509"/>
      <c r="L509"/>
      <c r="T509"/>
      <c r="U509"/>
      <c r="V509"/>
      <c r="W509"/>
      <c r="X509"/>
      <c r="Y509"/>
      <c r="Z509"/>
      <c r="AA509"/>
      <c r="AB509"/>
      <c r="AC509"/>
      <c r="AT509"/>
      <c r="AU509"/>
      <c r="AV509"/>
      <c r="AW509"/>
      <c r="AX509"/>
      <c r="AY509"/>
      <c r="BP509"/>
      <c r="BQ509"/>
      <c r="BR509"/>
      <c r="BS509"/>
    </row>
    <row r="510" spans="4:71">
      <c r="D510"/>
      <c r="E510"/>
      <c r="F510"/>
      <c r="G510"/>
      <c r="H510"/>
      <c r="I510"/>
      <c r="J510"/>
      <c r="K510"/>
      <c r="L510"/>
      <c r="T510"/>
      <c r="U510"/>
      <c r="V510"/>
      <c r="W510"/>
      <c r="X510"/>
      <c r="Y510"/>
      <c r="Z510"/>
      <c r="AA510"/>
      <c r="AB510"/>
      <c r="AC510"/>
      <c r="AT510"/>
      <c r="AU510"/>
      <c r="AV510"/>
      <c r="AW510"/>
      <c r="AX510"/>
      <c r="AY510"/>
      <c r="BP510"/>
      <c r="BQ510"/>
      <c r="BR510"/>
      <c r="BS510"/>
    </row>
    <row r="511" spans="4:71">
      <c r="D511"/>
      <c r="E511"/>
      <c r="F511"/>
      <c r="G511"/>
      <c r="H511"/>
      <c r="I511"/>
      <c r="J511"/>
      <c r="K511"/>
      <c r="L511"/>
      <c r="T511"/>
      <c r="U511"/>
      <c r="V511"/>
      <c r="W511"/>
      <c r="X511"/>
      <c r="Y511"/>
      <c r="Z511"/>
      <c r="AA511"/>
      <c r="AB511"/>
      <c r="AC511"/>
      <c r="AT511"/>
      <c r="AU511"/>
      <c r="AV511"/>
      <c r="AW511"/>
      <c r="AX511"/>
      <c r="AY511"/>
      <c r="BP511"/>
      <c r="BQ511"/>
      <c r="BR511"/>
      <c r="BS511"/>
    </row>
    <row r="512" spans="4:71">
      <c r="D512"/>
      <c r="E512"/>
      <c r="F512"/>
      <c r="G512"/>
      <c r="H512"/>
      <c r="I512"/>
      <c r="J512"/>
      <c r="K512"/>
      <c r="L512"/>
      <c r="T512"/>
      <c r="U512"/>
      <c r="V512"/>
      <c r="W512"/>
      <c r="X512"/>
      <c r="Y512"/>
      <c r="Z512"/>
      <c r="AA512"/>
      <c r="AB512"/>
      <c r="AC512"/>
      <c r="AT512"/>
      <c r="AU512"/>
      <c r="AV512"/>
      <c r="AW512"/>
      <c r="AX512"/>
      <c r="AY512"/>
      <c r="BP512"/>
      <c r="BQ512"/>
      <c r="BR512"/>
      <c r="BS512"/>
    </row>
    <row r="513" spans="4:71">
      <c r="D513"/>
      <c r="E513"/>
      <c r="F513"/>
      <c r="G513"/>
      <c r="H513"/>
      <c r="I513"/>
      <c r="J513"/>
      <c r="K513"/>
      <c r="L513"/>
      <c r="T513"/>
      <c r="U513"/>
      <c r="V513"/>
      <c r="W513"/>
      <c r="X513"/>
      <c r="Y513"/>
      <c r="Z513"/>
      <c r="AA513"/>
      <c r="AB513"/>
      <c r="AC513"/>
      <c r="AT513"/>
      <c r="AU513"/>
      <c r="AV513"/>
      <c r="AW513"/>
      <c r="AX513"/>
      <c r="AY513"/>
      <c r="BP513"/>
      <c r="BQ513"/>
      <c r="BR513"/>
      <c r="BS513"/>
    </row>
    <row r="514" spans="4:71">
      <c r="D514"/>
      <c r="E514"/>
      <c r="F514"/>
      <c r="G514"/>
      <c r="H514"/>
      <c r="I514"/>
      <c r="J514"/>
      <c r="K514"/>
      <c r="L514"/>
      <c r="T514"/>
      <c r="U514"/>
      <c r="V514"/>
      <c r="W514"/>
      <c r="X514"/>
      <c r="Y514"/>
      <c r="Z514"/>
      <c r="AA514"/>
      <c r="AB514"/>
      <c r="AC514"/>
      <c r="AT514"/>
      <c r="AU514"/>
      <c r="AV514"/>
      <c r="AW514"/>
      <c r="AX514"/>
      <c r="AY514"/>
      <c r="BP514"/>
      <c r="BQ514"/>
      <c r="BR514"/>
      <c r="BS514"/>
    </row>
    <row r="515" spans="4:71">
      <c r="D515"/>
      <c r="E515"/>
      <c r="F515"/>
      <c r="G515"/>
      <c r="H515"/>
      <c r="I515"/>
      <c r="J515"/>
      <c r="K515"/>
      <c r="L515"/>
      <c r="T515"/>
      <c r="U515"/>
      <c r="V515"/>
      <c r="W515"/>
      <c r="X515"/>
      <c r="Y515"/>
      <c r="Z515"/>
      <c r="AA515"/>
      <c r="AB515"/>
      <c r="AC515"/>
      <c r="AT515"/>
      <c r="AU515"/>
      <c r="AV515"/>
      <c r="AW515"/>
      <c r="AX515"/>
      <c r="AY515"/>
      <c r="BP515"/>
      <c r="BQ515"/>
      <c r="BR515"/>
      <c r="BS515"/>
    </row>
    <row r="516" spans="4:71">
      <c r="D516"/>
      <c r="E516"/>
      <c r="F516"/>
      <c r="G516"/>
      <c r="H516"/>
      <c r="I516"/>
      <c r="J516"/>
      <c r="K516"/>
      <c r="L516"/>
      <c r="T516"/>
      <c r="U516"/>
      <c r="V516"/>
      <c r="W516"/>
      <c r="X516"/>
      <c r="Y516"/>
      <c r="Z516"/>
      <c r="AA516"/>
      <c r="AB516"/>
      <c r="AC516"/>
      <c r="AT516"/>
      <c r="AU516"/>
      <c r="AV516"/>
      <c r="AW516"/>
      <c r="AX516"/>
      <c r="AY516"/>
      <c r="BP516"/>
      <c r="BQ516"/>
      <c r="BR516"/>
      <c r="BS516"/>
    </row>
    <row r="517" spans="4:71">
      <c r="D517"/>
      <c r="E517"/>
      <c r="F517"/>
      <c r="G517"/>
      <c r="H517"/>
      <c r="I517"/>
      <c r="J517"/>
      <c r="K517"/>
      <c r="L517"/>
      <c r="T517"/>
      <c r="U517"/>
      <c r="V517"/>
      <c r="W517"/>
      <c r="X517"/>
      <c r="Y517"/>
      <c r="Z517"/>
      <c r="AA517"/>
      <c r="AB517"/>
      <c r="AC517"/>
      <c r="AT517"/>
      <c r="AU517"/>
      <c r="AV517"/>
      <c r="AW517"/>
      <c r="AX517"/>
      <c r="AY517"/>
      <c r="BP517"/>
      <c r="BQ517"/>
      <c r="BR517"/>
      <c r="BS517"/>
    </row>
    <row r="518" spans="4:71">
      <c r="D518"/>
      <c r="E518"/>
      <c r="F518"/>
      <c r="G518"/>
      <c r="H518"/>
      <c r="I518"/>
      <c r="J518"/>
      <c r="K518"/>
      <c r="L518"/>
      <c r="T518"/>
      <c r="U518"/>
      <c r="V518"/>
      <c r="W518"/>
      <c r="X518"/>
      <c r="Y518"/>
      <c r="Z518"/>
      <c r="AA518"/>
      <c r="AB518"/>
      <c r="AC518"/>
      <c r="AT518"/>
      <c r="AU518"/>
      <c r="AV518"/>
      <c r="AW518"/>
      <c r="AX518"/>
      <c r="AY518"/>
      <c r="BP518"/>
      <c r="BQ518"/>
      <c r="BR518"/>
      <c r="BS518"/>
    </row>
    <row r="519" spans="4:71">
      <c r="D519"/>
      <c r="E519"/>
      <c r="F519"/>
      <c r="G519"/>
      <c r="H519"/>
      <c r="I519"/>
      <c r="J519"/>
      <c r="K519"/>
      <c r="L519"/>
      <c r="T519"/>
      <c r="U519"/>
      <c r="V519"/>
      <c r="W519"/>
      <c r="X519"/>
      <c r="Y519"/>
      <c r="Z519"/>
      <c r="AA519"/>
      <c r="AB519"/>
      <c r="AC519"/>
      <c r="AT519"/>
      <c r="AU519"/>
      <c r="AV519"/>
      <c r="AW519"/>
      <c r="AX519"/>
      <c r="AY519"/>
      <c r="BP519"/>
      <c r="BQ519"/>
      <c r="BR519"/>
      <c r="BS519"/>
    </row>
    <row r="520" spans="4:71">
      <c r="D520"/>
      <c r="E520"/>
      <c r="F520"/>
      <c r="G520"/>
      <c r="H520"/>
      <c r="I520"/>
      <c r="J520"/>
      <c r="K520"/>
      <c r="L520"/>
      <c r="T520"/>
      <c r="U520"/>
      <c r="V520"/>
      <c r="W520"/>
      <c r="X520"/>
      <c r="Y520"/>
      <c r="Z520"/>
      <c r="AA520"/>
      <c r="AB520"/>
      <c r="AC520"/>
      <c r="AT520"/>
      <c r="AU520"/>
      <c r="AV520"/>
      <c r="AW520"/>
      <c r="AX520"/>
      <c r="AY520"/>
      <c r="BP520"/>
      <c r="BQ520"/>
      <c r="BR520"/>
      <c r="BS520"/>
    </row>
    <row r="521" spans="4:71">
      <c r="D521"/>
      <c r="E521"/>
      <c r="F521"/>
      <c r="G521"/>
      <c r="H521"/>
      <c r="I521"/>
      <c r="J521"/>
      <c r="K521"/>
      <c r="L521"/>
      <c r="T521"/>
      <c r="U521"/>
      <c r="V521"/>
      <c r="W521"/>
      <c r="X521"/>
      <c r="Y521"/>
      <c r="Z521"/>
      <c r="AA521"/>
      <c r="AB521"/>
      <c r="AC521"/>
      <c r="AT521"/>
      <c r="AU521"/>
      <c r="AV521"/>
      <c r="AW521"/>
      <c r="AX521"/>
      <c r="AY521"/>
      <c r="BP521"/>
      <c r="BQ521"/>
      <c r="BR521"/>
      <c r="BS521"/>
    </row>
    <row r="522" spans="4:71">
      <c r="D522"/>
      <c r="E522"/>
      <c r="F522"/>
      <c r="G522"/>
      <c r="H522"/>
      <c r="I522"/>
      <c r="J522"/>
      <c r="K522"/>
      <c r="L522"/>
      <c r="T522"/>
      <c r="U522"/>
      <c r="V522"/>
      <c r="W522"/>
      <c r="X522"/>
      <c r="Y522"/>
      <c r="Z522"/>
      <c r="AA522"/>
      <c r="AB522"/>
      <c r="AC522"/>
      <c r="AT522"/>
      <c r="AU522"/>
      <c r="AV522"/>
      <c r="AW522"/>
      <c r="AX522"/>
      <c r="AY522"/>
      <c r="BP522"/>
      <c r="BQ522"/>
      <c r="BR522"/>
      <c r="BS522"/>
    </row>
    <row r="523" spans="4:71">
      <c r="D523"/>
      <c r="E523"/>
      <c r="F523"/>
      <c r="G523"/>
      <c r="H523"/>
      <c r="I523"/>
      <c r="J523"/>
      <c r="K523"/>
      <c r="L523"/>
      <c r="T523"/>
      <c r="U523"/>
      <c r="V523"/>
      <c r="W523"/>
      <c r="X523"/>
      <c r="Y523"/>
      <c r="Z523"/>
      <c r="AA523"/>
      <c r="AB523"/>
      <c r="AC523"/>
      <c r="AT523"/>
      <c r="AU523"/>
      <c r="AV523"/>
      <c r="AW523"/>
      <c r="AX523"/>
      <c r="AY523"/>
      <c r="BP523"/>
      <c r="BQ523"/>
      <c r="BR523"/>
      <c r="BS523"/>
    </row>
    <row r="524" spans="4:71">
      <c r="D524"/>
      <c r="E524"/>
      <c r="F524"/>
      <c r="G524"/>
      <c r="H524"/>
      <c r="I524"/>
      <c r="J524"/>
      <c r="K524"/>
      <c r="L524"/>
      <c r="T524"/>
      <c r="U524"/>
      <c r="V524"/>
      <c r="W524"/>
      <c r="X524"/>
      <c r="Y524"/>
      <c r="Z524"/>
      <c r="AA524"/>
      <c r="AB524"/>
      <c r="AC524"/>
      <c r="AT524"/>
      <c r="AU524"/>
      <c r="AV524"/>
      <c r="AW524"/>
      <c r="AX524"/>
      <c r="AY524"/>
      <c r="BP524"/>
      <c r="BQ524"/>
      <c r="BR524"/>
      <c r="BS524"/>
    </row>
    <row r="525" spans="4:71">
      <c r="D525"/>
      <c r="E525"/>
      <c r="F525"/>
      <c r="G525"/>
      <c r="H525"/>
      <c r="I525"/>
      <c r="J525"/>
      <c r="K525"/>
      <c r="L525"/>
      <c r="T525"/>
      <c r="U525"/>
      <c r="V525"/>
      <c r="W525"/>
      <c r="X525"/>
      <c r="Y525"/>
      <c r="Z525"/>
      <c r="AA525"/>
      <c r="AB525"/>
      <c r="AC525"/>
      <c r="AT525"/>
      <c r="AU525"/>
      <c r="AV525"/>
      <c r="AW525"/>
      <c r="AX525"/>
      <c r="AY525"/>
      <c r="BP525"/>
      <c r="BQ525"/>
      <c r="BR525"/>
      <c r="BS525"/>
    </row>
    <row r="526" spans="4:71">
      <c r="D526"/>
      <c r="E526"/>
      <c r="F526"/>
      <c r="G526"/>
      <c r="H526"/>
      <c r="I526"/>
      <c r="J526"/>
      <c r="K526"/>
      <c r="L526"/>
      <c r="T526"/>
      <c r="U526"/>
      <c r="V526"/>
      <c r="W526"/>
      <c r="X526"/>
      <c r="Y526"/>
      <c r="Z526"/>
      <c r="AA526"/>
      <c r="AB526"/>
      <c r="AC526"/>
      <c r="AT526"/>
      <c r="AU526"/>
      <c r="AV526"/>
      <c r="AW526"/>
      <c r="AX526"/>
      <c r="AY526"/>
      <c r="BP526"/>
      <c r="BQ526"/>
      <c r="BR526"/>
      <c r="BS526"/>
    </row>
    <row r="527" spans="4:71">
      <c r="D527"/>
      <c r="E527"/>
      <c r="F527"/>
      <c r="G527"/>
      <c r="H527"/>
      <c r="I527"/>
      <c r="J527"/>
      <c r="K527"/>
      <c r="L527"/>
      <c r="T527"/>
      <c r="U527"/>
      <c r="V527"/>
      <c r="W527"/>
      <c r="X527"/>
      <c r="Y527"/>
      <c r="Z527"/>
      <c r="AA527"/>
      <c r="AB527"/>
      <c r="AC527"/>
      <c r="AT527"/>
      <c r="AU527"/>
      <c r="AV527"/>
      <c r="AW527"/>
      <c r="AX527"/>
      <c r="AY527"/>
      <c r="BP527"/>
      <c r="BQ527"/>
      <c r="BR527"/>
      <c r="BS527"/>
    </row>
    <row r="528" spans="4:71">
      <c r="D528"/>
      <c r="E528"/>
      <c r="F528"/>
      <c r="G528"/>
      <c r="H528"/>
      <c r="I528"/>
      <c r="J528"/>
      <c r="K528"/>
      <c r="L528"/>
      <c r="T528"/>
      <c r="U528"/>
      <c r="V528"/>
      <c r="W528"/>
      <c r="X528"/>
      <c r="Y528"/>
      <c r="Z528"/>
      <c r="AA528"/>
      <c r="AB528"/>
      <c r="AC528"/>
      <c r="AT528"/>
      <c r="AU528"/>
      <c r="AV528"/>
      <c r="AW528"/>
      <c r="AX528"/>
      <c r="AY528"/>
      <c r="BP528"/>
      <c r="BQ528"/>
      <c r="BR528"/>
      <c r="BS528"/>
    </row>
    <row r="529" spans="4:71">
      <c r="D529"/>
      <c r="E529"/>
      <c r="F529"/>
      <c r="G529"/>
      <c r="H529"/>
      <c r="I529"/>
      <c r="J529"/>
      <c r="K529"/>
      <c r="L529"/>
      <c r="T529"/>
      <c r="U529"/>
      <c r="V529"/>
      <c r="W529"/>
      <c r="X529"/>
      <c r="Y529"/>
      <c r="Z529"/>
      <c r="AA529"/>
      <c r="AB529"/>
      <c r="AC529"/>
      <c r="AT529"/>
      <c r="AU529"/>
      <c r="AV529"/>
      <c r="AW529"/>
      <c r="AX529"/>
      <c r="AY529"/>
      <c r="BP529"/>
      <c r="BQ529"/>
      <c r="BR529"/>
      <c r="BS529"/>
    </row>
    <row r="530" spans="4:71">
      <c r="D530"/>
      <c r="E530"/>
      <c r="F530"/>
      <c r="G530"/>
      <c r="H530"/>
      <c r="I530"/>
      <c r="J530"/>
      <c r="K530"/>
      <c r="L530"/>
      <c r="T530"/>
      <c r="U530"/>
      <c r="V530"/>
      <c r="W530"/>
      <c r="X530"/>
      <c r="Y530"/>
      <c r="Z530"/>
      <c r="AA530"/>
      <c r="AB530"/>
      <c r="AC530"/>
      <c r="AT530"/>
      <c r="AU530"/>
      <c r="AV530"/>
      <c r="AW530"/>
      <c r="AX530"/>
      <c r="AY530"/>
      <c r="BP530"/>
      <c r="BQ530"/>
      <c r="BR530"/>
      <c r="BS530"/>
    </row>
    <row r="531" spans="4:71">
      <c r="D531"/>
      <c r="E531"/>
      <c r="F531"/>
      <c r="G531"/>
      <c r="H531"/>
      <c r="I531"/>
      <c r="J531"/>
      <c r="K531"/>
      <c r="L531"/>
      <c r="T531"/>
      <c r="U531"/>
      <c r="V531"/>
      <c r="W531"/>
      <c r="X531"/>
      <c r="Y531"/>
      <c r="Z531"/>
      <c r="AA531"/>
      <c r="AB531"/>
      <c r="AC531"/>
      <c r="AT531"/>
      <c r="AU531"/>
      <c r="AV531"/>
      <c r="AW531"/>
      <c r="AX531"/>
      <c r="AY531"/>
      <c r="BP531"/>
      <c r="BQ531"/>
      <c r="BR531"/>
      <c r="BS531"/>
    </row>
    <row r="532" spans="4:71">
      <c r="D532"/>
      <c r="E532"/>
      <c r="F532"/>
      <c r="G532"/>
      <c r="H532"/>
      <c r="I532"/>
      <c r="J532"/>
      <c r="K532"/>
      <c r="L532"/>
      <c r="T532"/>
      <c r="U532"/>
      <c r="V532"/>
      <c r="W532"/>
      <c r="X532"/>
      <c r="Y532"/>
      <c r="Z532"/>
      <c r="AA532"/>
      <c r="AB532"/>
      <c r="AC532"/>
      <c r="AT532"/>
      <c r="AU532"/>
      <c r="AV532"/>
      <c r="AW532"/>
      <c r="AX532"/>
      <c r="AY532"/>
      <c r="BP532"/>
      <c r="BQ532"/>
      <c r="BR532"/>
      <c r="BS532"/>
    </row>
    <row r="533" spans="4:71">
      <c r="D533"/>
      <c r="E533"/>
      <c r="F533"/>
      <c r="G533"/>
      <c r="H533"/>
      <c r="I533"/>
      <c r="J533"/>
      <c r="K533"/>
      <c r="L533"/>
      <c r="T533"/>
      <c r="U533"/>
      <c r="V533"/>
      <c r="W533"/>
      <c r="X533"/>
      <c r="Y533"/>
      <c r="Z533"/>
      <c r="AA533"/>
      <c r="AB533"/>
      <c r="AC533"/>
      <c r="AT533"/>
      <c r="AU533"/>
      <c r="AV533"/>
      <c r="AW533"/>
      <c r="AX533"/>
      <c r="AY533"/>
      <c r="BP533"/>
      <c r="BQ533"/>
      <c r="BR533"/>
      <c r="BS533"/>
    </row>
    <row r="534" spans="4:71">
      <c r="D534"/>
      <c r="E534"/>
      <c r="F534"/>
      <c r="G534"/>
      <c r="H534"/>
      <c r="I534"/>
      <c r="J534"/>
      <c r="K534"/>
      <c r="L534"/>
      <c r="T534"/>
      <c r="U534"/>
      <c r="V534"/>
      <c r="W534"/>
      <c r="X534"/>
      <c r="Y534"/>
      <c r="Z534"/>
      <c r="AA534"/>
      <c r="AB534"/>
      <c r="AC534"/>
      <c r="AT534"/>
      <c r="AU534"/>
      <c r="AV534"/>
      <c r="AW534"/>
      <c r="AX534"/>
      <c r="AY534"/>
      <c r="BP534"/>
      <c r="BQ534"/>
      <c r="BR534"/>
      <c r="BS534"/>
    </row>
    <row r="535" spans="4:71">
      <c r="D535"/>
      <c r="E535"/>
      <c r="F535"/>
      <c r="G535"/>
      <c r="H535"/>
      <c r="I535"/>
      <c r="J535"/>
      <c r="K535"/>
      <c r="L535"/>
      <c r="T535"/>
      <c r="U535"/>
      <c r="V535"/>
      <c r="W535"/>
      <c r="X535"/>
      <c r="Y535"/>
      <c r="Z535"/>
      <c r="AA535"/>
      <c r="AB535"/>
      <c r="AC535"/>
      <c r="AT535"/>
      <c r="AU535"/>
      <c r="AV535"/>
      <c r="AW535"/>
      <c r="AX535"/>
      <c r="AY535"/>
      <c r="BP535"/>
      <c r="BQ535"/>
      <c r="BR535"/>
      <c r="BS535"/>
    </row>
    <row r="536" spans="4:71">
      <c r="D536"/>
      <c r="E536"/>
      <c r="F536"/>
      <c r="G536"/>
      <c r="H536"/>
      <c r="I536"/>
      <c r="J536"/>
      <c r="K536"/>
      <c r="L536"/>
      <c r="T536"/>
      <c r="U536"/>
      <c r="V536"/>
      <c r="W536"/>
      <c r="X536"/>
      <c r="Y536"/>
      <c r="Z536"/>
      <c r="AA536"/>
      <c r="AB536"/>
      <c r="AC536"/>
      <c r="AT536"/>
      <c r="AU536"/>
      <c r="AV536"/>
      <c r="AW536"/>
      <c r="AX536"/>
      <c r="AY536"/>
      <c r="BP536"/>
      <c r="BQ536"/>
      <c r="BR536"/>
      <c r="BS536"/>
    </row>
    <row r="537" spans="4:71">
      <c r="D537"/>
      <c r="E537"/>
      <c r="F537"/>
      <c r="G537"/>
      <c r="H537"/>
      <c r="I537"/>
      <c r="J537"/>
      <c r="K537"/>
      <c r="L537"/>
      <c r="T537"/>
      <c r="U537"/>
      <c r="V537"/>
      <c r="W537"/>
      <c r="X537"/>
      <c r="Y537"/>
      <c r="Z537"/>
      <c r="AA537"/>
      <c r="AB537"/>
      <c r="AC537"/>
      <c r="AT537"/>
      <c r="AU537"/>
      <c r="AV537"/>
      <c r="AW537"/>
      <c r="AX537"/>
      <c r="AY537"/>
      <c r="BP537"/>
      <c r="BQ537"/>
      <c r="BR537"/>
      <c r="BS537"/>
    </row>
    <row r="538" spans="4:71">
      <c r="D538"/>
      <c r="E538"/>
      <c r="F538"/>
      <c r="G538"/>
      <c r="H538"/>
      <c r="I538"/>
      <c r="J538"/>
      <c r="K538"/>
      <c r="L538"/>
      <c r="T538"/>
      <c r="U538"/>
      <c r="V538"/>
      <c r="W538"/>
      <c r="X538"/>
      <c r="Y538"/>
      <c r="Z538"/>
      <c r="AA538"/>
      <c r="AB538"/>
      <c r="AC538"/>
      <c r="AT538"/>
      <c r="AU538"/>
      <c r="AV538"/>
      <c r="AW538"/>
      <c r="AX538"/>
      <c r="AY538"/>
      <c r="BP538"/>
      <c r="BQ538"/>
      <c r="BR538"/>
      <c r="BS538"/>
    </row>
    <row r="539" spans="4:71">
      <c r="D539"/>
      <c r="E539"/>
      <c r="F539"/>
      <c r="G539"/>
      <c r="H539"/>
      <c r="I539"/>
      <c r="J539"/>
      <c r="K539"/>
      <c r="L539"/>
      <c r="T539"/>
      <c r="U539"/>
      <c r="V539"/>
      <c r="W539"/>
      <c r="X539"/>
      <c r="Y539"/>
      <c r="Z539"/>
      <c r="AA539"/>
      <c r="AB539"/>
      <c r="AC539"/>
      <c r="AT539"/>
      <c r="AU539"/>
      <c r="AV539"/>
      <c r="AW539"/>
      <c r="AX539"/>
      <c r="AY539"/>
      <c r="BP539"/>
      <c r="BQ539"/>
      <c r="BR539"/>
      <c r="BS539"/>
    </row>
    <row r="540" spans="4:71">
      <c r="D540"/>
      <c r="E540"/>
      <c r="F540"/>
      <c r="G540"/>
      <c r="H540"/>
      <c r="I540"/>
      <c r="J540"/>
      <c r="K540"/>
      <c r="L540"/>
      <c r="T540"/>
      <c r="U540"/>
      <c r="V540"/>
      <c r="W540"/>
      <c r="X540"/>
      <c r="Y540"/>
      <c r="Z540"/>
      <c r="AA540"/>
      <c r="AB540"/>
      <c r="AC540"/>
      <c r="AT540"/>
      <c r="AU540"/>
      <c r="AV540"/>
      <c r="AW540"/>
      <c r="AX540"/>
      <c r="AY540"/>
      <c r="BP540"/>
      <c r="BQ540"/>
      <c r="BR540"/>
      <c r="BS540"/>
    </row>
    <row r="541" spans="4:71">
      <c r="D541"/>
      <c r="E541"/>
      <c r="F541"/>
      <c r="G541"/>
      <c r="H541"/>
      <c r="I541"/>
      <c r="J541"/>
      <c r="K541"/>
      <c r="L541"/>
      <c r="T541"/>
      <c r="U541"/>
      <c r="V541"/>
      <c r="W541"/>
      <c r="X541"/>
      <c r="Y541"/>
      <c r="Z541"/>
      <c r="AA541"/>
      <c r="AB541"/>
      <c r="AC541"/>
      <c r="AT541"/>
      <c r="AU541"/>
      <c r="AV541"/>
      <c r="AW541"/>
      <c r="AX541"/>
      <c r="AY541"/>
      <c r="BP541"/>
      <c r="BQ541"/>
      <c r="BR541"/>
      <c r="BS541"/>
    </row>
    <row r="542" spans="4:71">
      <c r="D542"/>
      <c r="E542"/>
      <c r="F542"/>
      <c r="G542"/>
      <c r="H542"/>
      <c r="I542"/>
      <c r="J542"/>
      <c r="K542"/>
      <c r="L542"/>
      <c r="T542"/>
      <c r="U542"/>
      <c r="V542"/>
      <c r="W542"/>
      <c r="X542"/>
      <c r="Y542"/>
      <c r="Z542"/>
      <c r="AA542"/>
      <c r="AB542"/>
      <c r="AC542"/>
      <c r="AT542"/>
      <c r="AU542"/>
      <c r="AV542"/>
      <c r="AW542"/>
      <c r="AX542"/>
      <c r="AY542"/>
      <c r="BP542"/>
      <c r="BQ542"/>
      <c r="BR542"/>
      <c r="BS542"/>
    </row>
    <row r="543" spans="4:71">
      <c r="D543"/>
      <c r="E543"/>
      <c r="F543"/>
      <c r="G543"/>
      <c r="H543"/>
      <c r="I543"/>
      <c r="J543"/>
      <c r="K543"/>
      <c r="L543"/>
      <c r="T543"/>
      <c r="U543"/>
      <c r="V543"/>
      <c r="W543"/>
      <c r="X543"/>
      <c r="Y543"/>
      <c r="Z543"/>
      <c r="AA543"/>
      <c r="AB543"/>
      <c r="AC543"/>
      <c r="AT543"/>
      <c r="AU543"/>
      <c r="AV543"/>
      <c r="AW543"/>
      <c r="AX543"/>
      <c r="AY543"/>
      <c r="BP543"/>
      <c r="BQ543"/>
      <c r="BR543"/>
      <c r="BS543"/>
    </row>
    <row r="544" spans="4:71">
      <c r="D544"/>
      <c r="E544"/>
      <c r="F544"/>
      <c r="G544"/>
      <c r="H544"/>
      <c r="I544"/>
      <c r="J544"/>
      <c r="K544"/>
      <c r="L544"/>
      <c r="T544"/>
      <c r="U544"/>
      <c r="V544"/>
      <c r="W544"/>
      <c r="X544"/>
      <c r="Y544"/>
      <c r="Z544"/>
      <c r="AA544"/>
      <c r="AB544"/>
      <c r="AC544"/>
      <c r="AT544"/>
      <c r="AU544"/>
      <c r="AV544"/>
      <c r="AW544"/>
      <c r="AX544"/>
      <c r="AY544"/>
      <c r="BP544"/>
      <c r="BQ544"/>
      <c r="BR544"/>
      <c r="BS544"/>
    </row>
    <row r="545" spans="4:71">
      <c r="D545"/>
      <c r="E545"/>
      <c r="F545"/>
      <c r="G545"/>
      <c r="H545"/>
      <c r="I545"/>
      <c r="J545"/>
      <c r="K545"/>
      <c r="L545"/>
      <c r="T545"/>
      <c r="U545"/>
      <c r="V545"/>
      <c r="W545"/>
      <c r="X545"/>
      <c r="Y545"/>
      <c r="Z545"/>
      <c r="AA545"/>
      <c r="AB545"/>
      <c r="AC545"/>
      <c r="AT545"/>
      <c r="AU545"/>
      <c r="AV545"/>
      <c r="AW545"/>
      <c r="AX545"/>
      <c r="AY545"/>
      <c r="BP545"/>
      <c r="BQ545"/>
      <c r="BR545"/>
      <c r="BS545"/>
    </row>
    <row r="546" spans="4:71">
      <c r="D546"/>
      <c r="E546"/>
      <c r="F546"/>
      <c r="G546"/>
      <c r="H546"/>
      <c r="I546"/>
      <c r="J546"/>
      <c r="K546"/>
      <c r="L546"/>
      <c r="T546"/>
      <c r="U546"/>
      <c r="V546"/>
      <c r="W546"/>
      <c r="X546"/>
      <c r="Y546"/>
      <c r="Z546"/>
      <c r="AA546"/>
      <c r="AB546"/>
      <c r="AC546"/>
      <c r="AT546"/>
      <c r="AU546"/>
      <c r="AV546"/>
      <c r="AW546"/>
      <c r="AX546"/>
      <c r="AY546"/>
      <c r="BP546"/>
      <c r="BQ546"/>
      <c r="BR546"/>
      <c r="BS546"/>
    </row>
    <row r="547" spans="4:71">
      <c r="D547"/>
      <c r="E547"/>
      <c r="F547"/>
      <c r="G547"/>
      <c r="H547"/>
      <c r="I547"/>
      <c r="J547"/>
      <c r="K547"/>
      <c r="L547"/>
      <c r="T547"/>
      <c r="U547"/>
      <c r="V547"/>
      <c r="W547"/>
      <c r="X547"/>
      <c r="Y547"/>
      <c r="Z547"/>
      <c r="AA547"/>
      <c r="AB547"/>
      <c r="AC547"/>
      <c r="AT547"/>
      <c r="AU547"/>
      <c r="AV547"/>
      <c r="AW547"/>
      <c r="AX547"/>
      <c r="AY547"/>
      <c r="BP547"/>
      <c r="BQ547"/>
      <c r="BR547"/>
      <c r="BS547"/>
    </row>
    <row r="548" spans="4:71">
      <c r="D548"/>
      <c r="E548"/>
      <c r="F548"/>
      <c r="G548"/>
      <c r="H548"/>
      <c r="I548"/>
      <c r="J548"/>
      <c r="K548"/>
      <c r="L548"/>
      <c r="T548"/>
      <c r="U548"/>
      <c r="V548"/>
      <c r="W548"/>
      <c r="X548"/>
      <c r="Y548"/>
      <c r="Z548"/>
      <c r="AA548"/>
      <c r="AB548"/>
      <c r="AC548"/>
      <c r="AT548"/>
      <c r="AU548"/>
      <c r="AV548"/>
      <c r="AW548"/>
      <c r="AX548"/>
      <c r="AY548"/>
      <c r="BP548"/>
      <c r="BQ548"/>
      <c r="BR548"/>
      <c r="BS548"/>
    </row>
    <row r="549" spans="4:71">
      <c r="D549"/>
      <c r="E549"/>
      <c r="F549"/>
      <c r="G549"/>
      <c r="H549"/>
      <c r="I549"/>
      <c r="J549"/>
      <c r="K549"/>
      <c r="L549"/>
      <c r="T549"/>
      <c r="U549"/>
      <c r="V549"/>
      <c r="W549"/>
      <c r="X549"/>
      <c r="Y549"/>
      <c r="Z549"/>
      <c r="AA549"/>
      <c r="AB549"/>
      <c r="AC549"/>
      <c r="AT549"/>
      <c r="AU549"/>
      <c r="AV549"/>
      <c r="AW549"/>
      <c r="AX549"/>
      <c r="AY549"/>
      <c r="BP549"/>
      <c r="BQ549"/>
      <c r="BR549"/>
      <c r="BS549"/>
    </row>
    <row r="550" spans="4:71">
      <c r="D550"/>
      <c r="E550"/>
      <c r="F550"/>
      <c r="G550"/>
      <c r="H550"/>
      <c r="I550"/>
      <c r="J550"/>
      <c r="K550"/>
      <c r="L550"/>
      <c r="T550"/>
      <c r="U550"/>
      <c r="V550"/>
      <c r="W550"/>
      <c r="X550"/>
      <c r="Y550"/>
      <c r="Z550"/>
      <c r="AA550"/>
      <c r="AB550"/>
      <c r="AC550"/>
      <c r="AT550"/>
      <c r="AU550"/>
      <c r="AV550"/>
      <c r="AW550"/>
      <c r="AX550"/>
      <c r="AY550"/>
      <c r="BP550"/>
      <c r="BQ550"/>
      <c r="BR550"/>
      <c r="BS550"/>
    </row>
    <row r="551" spans="4:71">
      <c r="D551"/>
      <c r="E551"/>
      <c r="F551"/>
      <c r="G551"/>
      <c r="H551"/>
      <c r="I551"/>
      <c r="J551"/>
      <c r="K551"/>
      <c r="L551"/>
      <c r="T551"/>
      <c r="U551"/>
      <c r="V551"/>
      <c r="W551"/>
      <c r="X551"/>
      <c r="Y551"/>
      <c r="Z551"/>
      <c r="AA551"/>
      <c r="AB551"/>
      <c r="AC551"/>
      <c r="AT551"/>
      <c r="AU551"/>
      <c r="AV551"/>
      <c r="AW551"/>
      <c r="AX551"/>
      <c r="AY551"/>
      <c r="BP551"/>
      <c r="BQ551"/>
      <c r="BR551"/>
      <c r="BS551"/>
    </row>
    <row r="552" spans="4:71">
      <c r="D552"/>
      <c r="E552"/>
      <c r="F552"/>
      <c r="G552"/>
      <c r="H552"/>
      <c r="I552"/>
      <c r="J552"/>
      <c r="K552"/>
      <c r="L552"/>
      <c r="T552"/>
      <c r="U552"/>
      <c r="V552"/>
      <c r="W552"/>
      <c r="X552"/>
      <c r="Y552"/>
      <c r="Z552"/>
      <c r="AA552"/>
      <c r="AB552"/>
      <c r="AC552"/>
      <c r="AT552"/>
      <c r="AU552"/>
      <c r="AV552"/>
      <c r="AW552"/>
      <c r="AX552"/>
      <c r="AY552"/>
      <c r="BP552"/>
      <c r="BQ552"/>
      <c r="BR552"/>
      <c r="BS552"/>
    </row>
    <row r="553" spans="4:71">
      <c r="D553"/>
      <c r="E553"/>
      <c r="F553"/>
      <c r="G553"/>
      <c r="H553"/>
      <c r="I553"/>
      <c r="J553"/>
      <c r="K553"/>
      <c r="L553"/>
      <c r="T553"/>
      <c r="U553"/>
      <c r="V553"/>
      <c r="W553"/>
      <c r="X553"/>
      <c r="Y553"/>
      <c r="Z553"/>
      <c r="AA553"/>
      <c r="AB553"/>
      <c r="AC553"/>
      <c r="AT553"/>
      <c r="AU553"/>
      <c r="AV553"/>
      <c r="AW553"/>
      <c r="AX553"/>
      <c r="AY553"/>
      <c r="BP553"/>
      <c r="BQ553"/>
      <c r="BR553"/>
      <c r="BS553"/>
    </row>
    <row r="554" spans="4:71">
      <c r="D554"/>
      <c r="E554"/>
      <c r="F554"/>
      <c r="G554"/>
      <c r="H554"/>
      <c r="I554"/>
      <c r="J554"/>
      <c r="K554"/>
      <c r="L554"/>
      <c r="T554"/>
      <c r="U554"/>
      <c r="V554"/>
      <c r="W554"/>
      <c r="X554"/>
      <c r="Y554"/>
      <c r="Z554"/>
      <c r="AA554"/>
      <c r="AB554"/>
      <c r="AC554"/>
      <c r="AT554"/>
      <c r="AU554"/>
      <c r="AV554"/>
      <c r="AW554"/>
      <c r="AX554"/>
      <c r="AY554"/>
      <c r="BP554"/>
      <c r="BQ554"/>
      <c r="BR554"/>
      <c r="BS554"/>
    </row>
    <row r="555" spans="4:71">
      <c r="D555"/>
      <c r="E555"/>
      <c r="F555"/>
      <c r="G555"/>
      <c r="H555"/>
      <c r="I555"/>
      <c r="J555"/>
      <c r="K555"/>
      <c r="L555"/>
      <c r="T555"/>
      <c r="U555"/>
      <c r="V555"/>
      <c r="W555"/>
      <c r="X555"/>
      <c r="Y555"/>
      <c r="Z555"/>
      <c r="AA555"/>
      <c r="AB555"/>
      <c r="AC555"/>
      <c r="AT555"/>
      <c r="AU555"/>
      <c r="AV555"/>
      <c r="AW555"/>
      <c r="AX555"/>
      <c r="AY555"/>
      <c r="BP555"/>
      <c r="BQ555"/>
      <c r="BR555"/>
      <c r="BS555"/>
    </row>
    <row r="556" spans="4:71">
      <c r="D556"/>
      <c r="E556"/>
      <c r="F556"/>
      <c r="G556"/>
      <c r="H556"/>
      <c r="I556"/>
      <c r="J556"/>
      <c r="K556"/>
      <c r="L556"/>
      <c r="T556"/>
      <c r="U556"/>
      <c r="V556"/>
      <c r="W556"/>
      <c r="X556"/>
      <c r="Y556"/>
      <c r="Z556"/>
      <c r="AA556"/>
      <c r="AB556"/>
      <c r="AC556"/>
      <c r="AT556"/>
      <c r="AU556"/>
      <c r="AV556"/>
      <c r="AW556"/>
      <c r="AX556"/>
      <c r="AY556"/>
      <c r="BP556"/>
      <c r="BQ556"/>
      <c r="BR556"/>
      <c r="BS556"/>
    </row>
    <row r="557" spans="4:71">
      <c r="D557"/>
      <c r="E557"/>
      <c r="F557"/>
      <c r="G557"/>
      <c r="H557"/>
      <c r="I557"/>
      <c r="J557"/>
      <c r="K557"/>
      <c r="L557"/>
      <c r="T557"/>
      <c r="U557"/>
      <c r="V557"/>
      <c r="W557"/>
      <c r="X557"/>
      <c r="Y557"/>
      <c r="Z557"/>
      <c r="AA557"/>
      <c r="AB557"/>
      <c r="AC557"/>
      <c r="AT557"/>
      <c r="AU557"/>
      <c r="AV557"/>
      <c r="AW557"/>
      <c r="AX557"/>
      <c r="AY557"/>
      <c r="BP557"/>
      <c r="BQ557"/>
      <c r="BR557"/>
      <c r="BS557"/>
    </row>
    <row r="558" spans="4:71">
      <c r="D558"/>
      <c r="E558"/>
      <c r="F558"/>
      <c r="G558"/>
      <c r="H558"/>
      <c r="I558"/>
      <c r="J558"/>
      <c r="K558"/>
      <c r="L558"/>
      <c r="T558"/>
      <c r="U558"/>
      <c r="V558"/>
      <c r="W558"/>
      <c r="X558"/>
      <c r="Y558"/>
      <c r="Z558"/>
      <c r="AA558"/>
      <c r="AB558"/>
      <c r="AC558"/>
      <c r="AT558"/>
      <c r="AU558"/>
      <c r="AV558"/>
      <c r="AW558"/>
      <c r="AX558"/>
      <c r="AY558"/>
      <c r="BP558"/>
      <c r="BQ558"/>
      <c r="BR558"/>
      <c r="BS558"/>
    </row>
    <row r="559" spans="4:71">
      <c r="D559"/>
      <c r="E559"/>
      <c r="F559"/>
      <c r="G559"/>
      <c r="H559"/>
      <c r="I559"/>
      <c r="J559"/>
      <c r="K559"/>
      <c r="L559"/>
      <c r="T559"/>
      <c r="U559"/>
      <c r="V559"/>
      <c r="W559"/>
      <c r="X559"/>
      <c r="Y559"/>
      <c r="Z559"/>
      <c r="AA559"/>
      <c r="AB559"/>
      <c r="AC559"/>
      <c r="AT559"/>
      <c r="AU559"/>
      <c r="AV559"/>
      <c r="AW559"/>
      <c r="AX559"/>
      <c r="AY559"/>
      <c r="BP559"/>
      <c r="BQ559"/>
      <c r="BR559"/>
      <c r="BS559"/>
    </row>
    <row r="560" spans="4:71">
      <c r="D560"/>
      <c r="E560"/>
      <c r="F560"/>
      <c r="G560"/>
      <c r="H560"/>
      <c r="I560"/>
      <c r="J560"/>
      <c r="K560"/>
      <c r="L560"/>
      <c r="T560"/>
      <c r="U560"/>
      <c r="V560"/>
      <c r="W560"/>
      <c r="X560"/>
      <c r="Y560"/>
      <c r="Z560"/>
      <c r="AA560"/>
      <c r="AB560"/>
      <c r="AC560"/>
      <c r="AT560"/>
      <c r="AU560"/>
      <c r="AV560"/>
      <c r="AW560"/>
      <c r="AX560"/>
      <c r="AY560"/>
      <c r="BP560"/>
      <c r="BQ560"/>
      <c r="BR560"/>
      <c r="BS560"/>
    </row>
    <row r="561" spans="4:71">
      <c r="D561"/>
      <c r="E561"/>
      <c r="F561"/>
      <c r="G561"/>
      <c r="H561"/>
      <c r="I561"/>
      <c r="J561"/>
      <c r="K561"/>
      <c r="L561"/>
      <c r="T561"/>
      <c r="U561"/>
      <c r="V561"/>
      <c r="W561"/>
      <c r="X561"/>
      <c r="Y561"/>
      <c r="Z561"/>
      <c r="AA561"/>
      <c r="AB561"/>
      <c r="AC561"/>
      <c r="AT561"/>
      <c r="AU561"/>
      <c r="AV561"/>
      <c r="AW561"/>
      <c r="AX561"/>
      <c r="AY561"/>
      <c r="BP561"/>
      <c r="BQ561"/>
      <c r="BR561"/>
      <c r="BS561"/>
    </row>
    <row r="562" spans="4:71">
      <c r="D562"/>
      <c r="E562"/>
      <c r="F562"/>
      <c r="G562"/>
      <c r="H562"/>
      <c r="I562"/>
      <c r="J562"/>
      <c r="K562"/>
      <c r="L562"/>
      <c r="T562"/>
      <c r="U562"/>
      <c r="V562"/>
      <c r="W562"/>
      <c r="X562"/>
      <c r="Y562"/>
      <c r="Z562"/>
      <c r="AA562"/>
      <c r="AB562"/>
      <c r="AC562"/>
      <c r="AT562"/>
      <c r="AU562"/>
      <c r="AV562"/>
      <c r="AW562"/>
      <c r="AX562"/>
      <c r="AY562"/>
      <c r="BP562"/>
      <c r="BQ562"/>
      <c r="BR562"/>
      <c r="BS562"/>
    </row>
    <row r="563" spans="4:71">
      <c r="D563"/>
      <c r="E563"/>
      <c r="F563"/>
      <c r="G563"/>
      <c r="H563"/>
      <c r="I563"/>
      <c r="J563"/>
      <c r="K563"/>
      <c r="L563"/>
      <c r="T563"/>
      <c r="U563"/>
      <c r="V563"/>
      <c r="W563"/>
      <c r="X563"/>
      <c r="Y563"/>
      <c r="Z563"/>
      <c r="AA563"/>
      <c r="AB563"/>
      <c r="AC563"/>
      <c r="AT563"/>
      <c r="AU563"/>
      <c r="AV563"/>
      <c r="AW563"/>
      <c r="AX563"/>
      <c r="AY563"/>
      <c r="BP563"/>
      <c r="BQ563"/>
      <c r="BR563"/>
      <c r="BS563"/>
    </row>
    <row r="564" spans="4:71">
      <c r="D564"/>
      <c r="E564"/>
      <c r="F564"/>
      <c r="G564"/>
      <c r="H564"/>
      <c r="I564"/>
      <c r="J564"/>
      <c r="K564"/>
      <c r="L564"/>
      <c r="T564"/>
      <c r="U564"/>
      <c r="V564"/>
      <c r="W564"/>
      <c r="X564"/>
      <c r="Y564"/>
      <c r="Z564"/>
      <c r="AA564"/>
      <c r="AB564"/>
      <c r="AC564"/>
      <c r="AT564"/>
      <c r="AU564"/>
      <c r="AV564"/>
      <c r="AW564"/>
      <c r="AX564"/>
      <c r="AY564"/>
      <c r="BP564"/>
      <c r="BQ564"/>
      <c r="BR564"/>
      <c r="BS564"/>
    </row>
    <row r="565" spans="4:71">
      <c r="D565"/>
      <c r="E565"/>
      <c r="F565"/>
      <c r="G565"/>
      <c r="H565"/>
      <c r="I565"/>
      <c r="J565"/>
      <c r="K565"/>
      <c r="L565"/>
      <c r="T565"/>
      <c r="U565"/>
      <c r="V565"/>
      <c r="W565"/>
      <c r="X565"/>
      <c r="Y565"/>
      <c r="Z565"/>
      <c r="AA565"/>
      <c r="AB565"/>
      <c r="AC565"/>
      <c r="AT565"/>
      <c r="AU565"/>
      <c r="AV565"/>
      <c r="AW565"/>
      <c r="AX565"/>
      <c r="AY565"/>
      <c r="BP565"/>
      <c r="BQ565"/>
      <c r="BR565"/>
      <c r="BS565"/>
    </row>
    <row r="566" spans="4:71">
      <c r="D566"/>
      <c r="E566"/>
      <c r="F566"/>
      <c r="G566"/>
      <c r="H566"/>
      <c r="I566"/>
      <c r="J566"/>
      <c r="K566"/>
      <c r="L566"/>
      <c r="T566"/>
      <c r="U566"/>
      <c r="V566"/>
      <c r="W566"/>
      <c r="X566"/>
      <c r="Y566"/>
      <c r="Z566"/>
      <c r="AA566"/>
      <c r="AB566"/>
      <c r="AC566"/>
      <c r="AT566"/>
      <c r="AU566"/>
      <c r="AV566"/>
      <c r="AW566"/>
      <c r="AX566"/>
      <c r="AY566"/>
      <c r="BP566"/>
      <c r="BQ566"/>
      <c r="BR566"/>
      <c r="BS566"/>
    </row>
    <row r="567" spans="4:71">
      <c r="D567"/>
      <c r="E567"/>
      <c r="F567"/>
      <c r="G567"/>
      <c r="H567"/>
      <c r="I567"/>
      <c r="J567"/>
      <c r="K567"/>
      <c r="L567"/>
      <c r="T567"/>
      <c r="U567"/>
      <c r="V567"/>
      <c r="W567"/>
      <c r="X567"/>
      <c r="Y567"/>
      <c r="Z567"/>
      <c r="AA567"/>
      <c r="AB567"/>
      <c r="AC567"/>
      <c r="AT567"/>
      <c r="AU567"/>
      <c r="AV567"/>
      <c r="AW567"/>
      <c r="AX567"/>
      <c r="AY567"/>
      <c r="BP567"/>
      <c r="BQ567"/>
      <c r="BR567"/>
      <c r="BS567"/>
    </row>
    <row r="568" spans="4:71">
      <c r="D568"/>
      <c r="E568"/>
      <c r="F568"/>
      <c r="G568"/>
      <c r="H568"/>
      <c r="I568"/>
      <c r="J568"/>
      <c r="K568"/>
      <c r="L568"/>
      <c r="T568"/>
      <c r="U568"/>
      <c r="V568"/>
      <c r="W568"/>
      <c r="X568"/>
      <c r="Y568"/>
      <c r="Z568"/>
      <c r="AA568"/>
      <c r="AB568"/>
      <c r="AC568"/>
      <c r="AT568"/>
      <c r="AU568"/>
      <c r="AV568"/>
      <c r="AW568"/>
      <c r="AX568"/>
      <c r="AY568"/>
      <c r="BP568"/>
      <c r="BQ568"/>
      <c r="BR568"/>
      <c r="BS568"/>
    </row>
    <row r="569" spans="4:71">
      <c r="D569"/>
      <c r="E569"/>
      <c r="F569"/>
      <c r="G569"/>
      <c r="H569"/>
      <c r="I569"/>
      <c r="J569"/>
      <c r="K569"/>
      <c r="L569"/>
      <c r="T569"/>
      <c r="U569"/>
      <c r="V569"/>
      <c r="W569"/>
      <c r="X569"/>
      <c r="Y569"/>
      <c r="Z569"/>
      <c r="AA569"/>
      <c r="AB569"/>
      <c r="AC569"/>
      <c r="AT569"/>
      <c r="AU569"/>
      <c r="AV569"/>
      <c r="AW569"/>
      <c r="AX569"/>
      <c r="AY569"/>
      <c r="BP569"/>
      <c r="BQ569"/>
      <c r="BR569"/>
      <c r="BS569"/>
    </row>
    <row r="570" spans="4:71">
      <c r="D570"/>
      <c r="E570"/>
      <c r="F570"/>
      <c r="G570"/>
      <c r="H570"/>
      <c r="I570"/>
      <c r="J570"/>
      <c r="K570"/>
      <c r="L570"/>
      <c r="T570"/>
      <c r="U570"/>
      <c r="V570"/>
      <c r="W570"/>
      <c r="X570"/>
      <c r="Y570"/>
      <c r="Z570"/>
      <c r="AA570"/>
      <c r="AB570"/>
      <c r="AC570"/>
      <c r="AT570"/>
      <c r="AU570"/>
      <c r="AV570"/>
      <c r="AW570"/>
      <c r="AX570"/>
      <c r="AY570"/>
      <c r="BP570"/>
      <c r="BQ570"/>
      <c r="BR570"/>
      <c r="BS570"/>
    </row>
    <row r="571" spans="4:71">
      <c r="D571"/>
      <c r="E571"/>
      <c r="F571"/>
      <c r="G571"/>
      <c r="H571"/>
      <c r="I571"/>
      <c r="J571"/>
      <c r="K571"/>
      <c r="L571"/>
      <c r="T571"/>
      <c r="U571"/>
      <c r="V571"/>
      <c r="W571"/>
      <c r="X571"/>
      <c r="Y571"/>
      <c r="Z571"/>
      <c r="AA571"/>
      <c r="AB571"/>
      <c r="AC571"/>
      <c r="AT571"/>
      <c r="AU571"/>
      <c r="AV571"/>
      <c r="AW571"/>
      <c r="AX571"/>
      <c r="AY571"/>
      <c r="BP571"/>
      <c r="BQ571"/>
      <c r="BR571"/>
      <c r="BS571"/>
    </row>
    <row r="572" spans="4:71">
      <c r="D572"/>
      <c r="E572"/>
      <c r="F572"/>
      <c r="G572"/>
      <c r="H572"/>
      <c r="I572"/>
      <c r="J572"/>
      <c r="K572"/>
      <c r="L572"/>
      <c r="T572"/>
      <c r="U572"/>
      <c r="V572"/>
      <c r="W572"/>
      <c r="X572"/>
      <c r="Y572"/>
      <c r="Z572"/>
      <c r="AA572"/>
      <c r="AB572"/>
      <c r="AC572"/>
      <c r="AT572"/>
      <c r="AU572"/>
      <c r="AV572"/>
      <c r="AW572"/>
      <c r="AX572"/>
      <c r="AY572"/>
      <c r="BP572"/>
      <c r="BQ572"/>
      <c r="BR572"/>
      <c r="BS572"/>
    </row>
    <row r="573" spans="4:71">
      <c r="D573"/>
      <c r="E573"/>
      <c r="F573"/>
      <c r="G573"/>
      <c r="H573"/>
      <c r="I573"/>
      <c r="J573"/>
      <c r="K573"/>
      <c r="L573"/>
      <c r="T573"/>
      <c r="U573"/>
      <c r="V573"/>
      <c r="W573"/>
      <c r="X573"/>
      <c r="Y573"/>
      <c r="Z573"/>
      <c r="AA573"/>
      <c r="AB573"/>
      <c r="AC573"/>
      <c r="AT573"/>
      <c r="AU573"/>
      <c r="AV573"/>
      <c r="AW573"/>
      <c r="AX573"/>
      <c r="AY573"/>
      <c r="BP573"/>
      <c r="BQ573"/>
      <c r="BR573"/>
      <c r="BS573"/>
    </row>
    <row r="574" spans="4:71">
      <c r="D574"/>
      <c r="E574"/>
      <c r="F574"/>
      <c r="G574"/>
      <c r="H574"/>
      <c r="I574"/>
      <c r="J574"/>
      <c r="K574"/>
      <c r="L574"/>
      <c r="T574"/>
      <c r="U574"/>
      <c r="V574"/>
      <c r="W574"/>
      <c r="X574"/>
      <c r="Y574"/>
      <c r="Z574"/>
      <c r="AA574"/>
      <c r="AB574"/>
      <c r="AC574"/>
      <c r="AT574"/>
      <c r="AU574"/>
      <c r="AV574"/>
      <c r="AW574"/>
      <c r="AX574"/>
      <c r="AY574"/>
      <c r="BP574"/>
      <c r="BQ574"/>
      <c r="BR574"/>
      <c r="BS574"/>
    </row>
    <row r="575" spans="4:71">
      <c r="D575"/>
      <c r="E575"/>
      <c r="F575"/>
      <c r="G575"/>
      <c r="H575"/>
      <c r="I575"/>
      <c r="J575"/>
      <c r="K575"/>
      <c r="L575"/>
      <c r="T575"/>
      <c r="U575"/>
      <c r="V575"/>
      <c r="W575"/>
      <c r="X575"/>
      <c r="Y575"/>
      <c r="Z575"/>
      <c r="AA575"/>
      <c r="AB575"/>
      <c r="AC575"/>
      <c r="AT575"/>
      <c r="AU575"/>
      <c r="AV575"/>
      <c r="AW575"/>
      <c r="AX575"/>
      <c r="AY575"/>
      <c r="BP575"/>
      <c r="BQ575"/>
      <c r="BR575"/>
      <c r="BS575"/>
    </row>
    <row r="576" spans="4:71">
      <c r="D576"/>
      <c r="E576"/>
      <c r="F576"/>
      <c r="G576"/>
      <c r="H576"/>
      <c r="I576"/>
      <c r="J576"/>
      <c r="K576"/>
      <c r="L576"/>
      <c r="T576"/>
      <c r="U576"/>
      <c r="V576"/>
      <c r="W576"/>
      <c r="X576"/>
      <c r="Y576"/>
      <c r="Z576"/>
      <c r="AA576"/>
      <c r="AB576"/>
      <c r="AC576"/>
      <c r="AT576"/>
      <c r="AU576"/>
      <c r="AV576"/>
      <c r="AW576"/>
      <c r="AX576"/>
      <c r="AY576"/>
      <c r="BP576"/>
      <c r="BQ576"/>
      <c r="BR576"/>
      <c r="BS576"/>
    </row>
    <row r="577" spans="4:71">
      <c r="D577"/>
      <c r="E577"/>
      <c r="F577"/>
      <c r="G577"/>
      <c r="H577"/>
      <c r="I577"/>
      <c r="J577"/>
      <c r="K577"/>
      <c r="L577"/>
      <c r="T577"/>
      <c r="U577"/>
      <c r="V577"/>
      <c r="W577"/>
      <c r="X577"/>
      <c r="Y577"/>
      <c r="Z577"/>
      <c r="AA577"/>
      <c r="AB577"/>
      <c r="AC577"/>
      <c r="AT577"/>
      <c r="AU577"/>
      <c r="AV577"/>
      <c r="AW577"/>
      <c r="AX577"/>
      <c r="AY577"/>
      <c r="BP577"/>
      <c r="BQ577"/>
      <c r="BR577"/>
      <c r="BS577"/>
    </row>
    <row r="578" spans="4:71">
      <c r="D578"/>
      <c r="E578"/>
      <c r="F578"/>
      <c r="G578"/>
      <c r="H578"/>
      <c r="I578"/>
      <c r="J578"/>
      <c r="K578"/>
      <c r="L578"/>
      <c r="T578"/>
      <c r="U578"/>
      <c r="V578"/>
      <c r="W578"/>
      <c r="X578"/>
      <c r="Y578"/>
      <c r="Z578"/>
      <c r="AA578"/>
      <c r="AB578"/>
      <c r="AC578"/>
      <c r="AT578"/>
      <c r="AU578"/>
      <c r="AV578"/>
      <c r="AW578"/>
      <c r="AX578"/>
      <c r="AY578"/>
      <c r="BP578"/>
      <c r="BQ578"/>
      <c r="BR578"/>
      <c r="BS578"/>
    </row>
    <row r="579" spans="4:71">
      <c r="D579"/>
      <c r="E579"/>
      <c r="F579"/>
      <c r="G579"/>
      <c r="H579"/>
      <c r="I579"/>
      <c r="J579"/>
      <c r="K579"/>
      <c r="L579"/>
      <c r="T579"/>
      <c r="U579"/>
      <c r="V579"/>
      <c r="W579"/>
      <c r="X579"/>
      <c r="Y579"/>
      <c r="Z579"/>
      <c r="AA579"/>
      <c r="AB579"/>
      <c r="AC579"/>
      <c r="AT579"/>
      <c r="AU579"/>
      <c r="AV579"/>
      <c r="AW579"/>
      <c r="AX579"/>
      <c r="AY579"/>
      <c r="BP579"/>
      <c r="BQ579"/>
      <c r="BR579"/>
      <c r="BS579"/>
    </row>
    <row r="580" spans="4:71">
      <c r="D580"/>
      <c r="E580"/>
      <c r="F580"/>
      <c r="G580"/>
      <c r="H580"/>
      <c r="I580"/>
      <c r="J580"/>
      <c r="K580"/>
      <c r="L580"/>
      <c r="T580"/>
      <c r="U580"/>
      <c r="V580"/>
      <c r="W580"/>
      <c r="X580"/>
      <c r="Y580"/>
      <c r="Z580"/>
      <c r="AA580"/>
      <c r="AB580"/>
      <c r="AC580"/>
      <c r="AT580"/>
      <c r="AU580"/>
      <c r="AV580"/>
      <c r="AW580"/>
      <c r="AX580"/>
      <c r="AY580"/>
      <c r="BP580"/>
      <c r="BQ580"/>
      <c r="BR580"/>
      <c r="BS580"/>
    </row>
    <row r="581" spans="4:71">
      <c r="D581"/>
      <c r="E581"/>
      <c r="F581"/>
      <c r="G581"/>
      <c r="H581"/>
      <c r="I581"/>
      <c r="J581"/>
      <c r="K581"/>
      <c r="L581"/>
      <c r="T581"/>
      <c r="U581"/>
      <c r="V581"/>
      <c r="W581"/>
      <c r="X581"/>
      <c r="Y581"/>
      <c r="Z581"/>
      <c r="AA581"/>
      <c r="AB581"/>
      <c r="AC581"/>
      <c r="AT581"/>
      <c r="AU581"/>
      <c r="AV581"/>
      <c r="AW581"/>
      <c r="AX581"/>
      <c r="AY581"/>
      <c r="BP581"/>
      <c r="BQ581"/>
      <c r="BR581"/>
      <c r="BS581"/>
    </row>
    <row r="582" spans="4:71">
      <c r="D582"/>
      <c r="E582"/>
      <c r="F582"/>
      <c r="G582"/>
      <c r="H582"/>
      <c r="I582"/>
      <c r="J582"/>
      <c r="K582"/>
      <c r="L582"/>
      <c r="T582"/>
      <c r="U582"/>
      <c r="V582"/>
      <c r="W582"/>
      <c r="X582"/>
      <c r="Y582"/>
      <c r="Z582"/>
      <c r="AA582"/>
      <c r="AB582"/>
      <c r="AC582"/>
      <c r="AT582"/>
      <c r="AU582"/>
      <c r="AV582"/>
      <c r="AW582"/>
      <c r="AX582"/>
      <c r="AY582"/>
      <c r="BP582"/>
      <c r="BQ582"/>
      <c r="BR582"/>
      <c r="BS582"/>
    </row>
    <row r="583" spans="4:71">
      <c r="D583"/>
      <c r="E583"/>
      <c r="F583"/>
      <c r="G583"/>
      <c r="H583"/>
      <c r="I583"/>
      <c r="J583"/>
      <c r="K583"/>
      <c r="L583"/>
      <c r="T583"/>
      <c r="U583"/>
      <c r="V583"/>
      <c r="W583"/>
      <c r="X583"/>
      <c r="Y583"/>
      <c r="Z583"/>
      <c r="AA583"/>
      <c r="AB583"/>
      <c r="AC583"/>
      <c r="AT583"/>
      <c r="AU583"/>
      <c r="AV583"/>
      <c r="AW583"/>
      <c r="AX583"/>
      <c r="AY583"/>
      <c r="BP583"/>
      <c r="BQ583"/>
      <c r="BR583"/>
      <c r="BS583"/>
    </row>
    <row r="584" spans="4:71">
      <c r="D584"/>
      <c r="E584"/>
      <c r="F584"/>
      <c r="G584"/>
      <c r="H584"/>
      <c r="I584"/>
      <c r="J584"/>
      <c r="K584"/>
      <c r="L584"/>
      <c r="T584"/>
      <c r="U584"/>
      <c r="V584"/>
      <c r="W584"/>
      <c r="X584"/>
      <c r="Y584"/>
      <c r="Z584"/>
      <c r="AA584"/>
      <c r="AB584"/>
      <c r="AC584"/>
      <c r="AT584"/>
      <c r="AU584"/>
      <c r="AV584"/>
      <c r="AW584"/>
      <c r="AX584"/>
      <c r="AY584"/>
      <c r="BP584"/>
      <c r="BQ584"/>
      <c r="BR584"/>
      <c r="BS584"/>
    </row>
    <row r="585" spans="4:71">
      <c r="D585"/>
      <c r="E585"/>
      <c r="F585"/>
      <c r="G585"/>
      <c r="H585"/>
      <c r="I585"/>
      <c r="J585"/>
      <c r="K585"/>
      <c r="L585"/>
      <c r="T585"/>
      <c r="U585"/>
      <c r="V585"/>
      <c r="W585"/>
      <c r="X585"/>
      <c r="Y585"/>
      <c r="Z585"/>
      <c r="AA585"/>
      <c r="AB585"/>
      <c r="AC585"/>
      <c r="AT585"/>
      <c r="AU585"/>
      <c r="AV585"/>
      <c r="AW585"/>
      <c r="AX585"/>
      <c r="AY585"/>
      <c r="BP585"/>
      <c r="BQ585"/>
      <c r="BR585"/>
      <c r="BS585"/>
    </row>
    <row r="586" spans="4:71">
      <c r="D586"/>
      <c r="E586"/>
      <c r="F586"/>
      <c r="G586"/>
      <c r="H586"/>
      <c r="I586"/>
      <c r="J586"/>
      <c r="K586"/>
      <c r="L586"/>
      <c r="T586"/>
      <c r="U586"/>
      <c r="V586"/>
      <c r="W586"/>
      <c r="X586"/>
      <c r="Y586"/>
      <c r="Z586"/>
      <c r="AA586"/>
      <c r="AB586"/>
      <c r="AC586"/>
      <c r="AT586"/>
      <c r="AU586"/>
      <c r="AV586"/>
      <c r="AW586"/>
      <c r="AX586"/>
      <c r="AY586"/>
      <c r="BP586"/>
      <c r="BQ586"/>
      <c r="BR586"/>
      <c r="BS586"/>
    </row>
    <row r="587" spans="4:71">
      <c r="D587"/>
      <c r="E587"/>
      <c r="F587"/>
      <c r="G587"/>
      <c r="H587"/>
      <c r="I587"/>
      <c r="J587"/>
      <c r="K587"/>
      <c r="L587"/>
      <c r="T587"/>
      <c r="U587"/>
      <c r="V587"/>
      <c r="W587"/>
      <c r="X587"/>
      <c r="Y587"/>
      <c r="Z587"/>
      <c r="AA587"/>
      <c r="AB587"/>
      <c r="AC587"/>
      <c r="AT587"/>
      <c r="AU587"/>
      <c r="AV587"/>
      <c r="AW587"/>
      <c r="AX587"/>
      <c r="AY587"/>
      <c r="BP587"/>
      <c r="BQ587"/>
      <c r="BR587"/>
      <c r="BS587"/>
    </row>
    <row r="588" spans="4:71">
      <c r="D588"/>
      <c r="E588"/>
      <c r="F588"/>
      <c r="G588"/>
      <c r="H588"/>
      <c r="I588"/>
      <c r="J588"/>
      <c r="K588"/>
      <c r="L588"/>
      <c r="T588"/>
      <c r="U588"/>
      <c r="V588"/>
      <c r="W588"/>
      <c r="X588"/>
      <c r="Y588"/>
      <c r="Z588"/>
      <c r="AA588"/>
      <c r="AB588"/>
      <c r="AC588"/>
      <c r="AT588"/>
      <c r="AU588"/>
      <c r="AV588"/>
      <c r="AW588"/>
      <c r="AX588"/>
      <c r="AY588"/>
      <c r="BP588"/>
      <c r="BQ588"/>
      <c r="BR588"/>
      <c r="BS588"/>
    </row>
    <row r="589" spans="4:71">
      <c r="D589"/>
      <c r="E589"/>
      <c r="F589"/>
      <c r="G589"/>
      <c r="H589"/>
      <c r="I589"/>
      <c r="J589"/>
      <c r="K589"/>
      <c r="L589"/>
      <c r="T589"/>
      <c r="U589"/>
      <c r="V589"/>
      <c r="W589"/>
      <c r="X589"/>
      <c r="Y589"/>
      <c r="Z589"/>
      <c r="AA589"/>
      <c r="AB589"/>
      <c r="AC589"/>
      <c r="AT589"/>
      <c r="AU589"/>
      <c r="AV589"/>
      <c r="AW589"/>
      <c r="AX589"/>
      <c r="AY589"/>
      <c r="BP589"/>
      <c r="BQ589"/>
      <c r="BR589"/>
      <c r="BS589"/>
    </row>
    <row r="590" spans="4:71">
      <c r="D590"/>
      <c r="E590"/>
      <c r="F590"/>
      <c r="G590"/>
      <c r="H590"/>
      <c r="I590"/>
      <c r="J590"/>
      <c r="K590"/>
      <c r="L590"/>
      <c r="T590"/>
      <c r="U590"/>
      <c r="V590"/>
      <c r="W590"/>
      <c r="X590"/>
      <c r="Y590"/>
      <c r="Z590"/>
      <c r="AA590"/>
      <c r="AB590"/>
      <c r="AC590"/>
      <c r="AT590"/>
      <c r="AU590"/>
      <c r="AV590"/>
      <c r="AW590"/>
      <c r="AX590"/>
      <c r="AY590"/>
      <c r="BP590"/>
      <c r="BQ590"/>
      <c r="BR590"/>
      <c r="BS590"/>
    </row>
    <row r="591" spans="4:71">
      <c r="D591"/>
      <c r="E591"/>
      <c r="F591"/>
      <c r="G591"/>
      <c r="H591"/>
      <c r="I591"/>
      <c r="J591"/>
      <c r="K591"/>
      <c r="L591"/>
      <c r="T591"/>
      <c r="U591"/>
      <c r="V591"/>
      <c r="W591"/>
      <c r="X591"/>
      <c r="Y591"/>
      <c r="Z591"/>
      <c r="AA591"/>
      <c r="AB591"/>
      <c r="AC591"/>
      <c r="AT591"/>
      <c r="AU591"/>
      <c r="AV591"/>
      <c r="AW591"/>
      <c r="AX591"/>
      <c r="AY591"/>
      <c r="BP591"/>
      <c r="BQ591"/>
      <c r="BR591"/>
      <c r="BS591"/>
    </row>
    <row r="592" spans="4:71">
      <c r="D592"/>
      <c r="E592"/>
      <c r="F592"/>
      <c r="G592"/>
      <c r="H592"/>
      <c r="I592"/>
      <c r="J592"/>
      <c r="K592"/>
      <c r="L592"/>
      <c r="T592"/>
      <c r="U592"/>
      <c r="V592"/>
      <c r="W592"/>
      <c r="X592"/>
      <c r="Y592"/>
      <c r="Z592"/>
      <c r="AA592"/>
      <c r="AB592"/>
      <c r="AC592"/>
      <c r="AT592"/>
      <c r="AU592"/>
      <c r="AV592"/>
      <c r="AW592"/>
      <c r="AX592"/>
      <c r="AY592"/>
      <c r="BP592"/>
      <c r="BQ592"/>
      <c r="BR592"/>
      <c r="BS592"/>
    </row>
    <row r="593" spans="4:71">
      <c r="D593"/>
      <c r="E593"/>
      <c r="F593"/>
      <c r="G593"/>
      <c r="H593"/>
      <c r="I593"/>
      <c r="J593"/>
      <c r="K593"/>
      <c r="L593"/>
      <c r="T593"/>
      <c r="U593"/>
      <c r="V593"/>
      <c r="W593"/>
      <c r="X593"/>
      <c r="Y593"/>
      <c r="Z593"/>
      <c r="AA593"/>
      <c r="AB593"/>
      <c r="AC593"/>
      <c r="AT593"/>
      <c r="AU593"/>
      <c r="AV593"/>
      <c r="AW593"/>
      <c r="AX593"/>
      <c r="AY593"/>
      <c r="BP593"/>
      <c r="BQ593"/>
      <c r="BR593"/>
      <c r="BS593"/>
    </row>
    <row r="594" spans="4:71">
      <c r="D594"/>
      <c r="E594"/>
      <c r="F594"/>
      <c r="G594"/>
      <c r="H594"/>
      <c r="I594"/>
      <c r="J594"/>
      <c r="K594"/>
      <c r="L594"/>
      <c r="T594"/>
      <c r="U594"/>
      <c r="V594"/>
      <c r="W594"/>
      <c r="X594"/>
      <c r="Y594"/>
      <c r="Z594"/>
      <c r="AA594"/>
      <c r="AB594"/>
      <c r="AC594"/>
      <c r="AT594"/>
      <c r="AU594"/>
      <c r="AV594"/>
      <c r="AW594"/>
      <c r="AX594"/>
      <c r="AY594"/>
      <c r="BP594"/>
      <c r="BQ594"/>
      <c r="BR594"/>
      <c r="BS594"/>
    </row>
    <row r="595" spans="4:71">
      <c r="D595"/>
      <c r="E595"/>
      <c r="F595"/>
      <c r="G595"/>
      <c r="H595"/>
      <c r="I595"/>
      <c r="J595"/>
      <c r="K595"/>
      <c r="L595"/>
      <c r="T595"/>
      <c r="U595"/>
      <c r="V595"/>
      <c r="W595"/>
      <c r="X595"/>
      <c r="Y595"/>
      <c r="Z595"/>
      <c r="AA595"/>
      <c r="AB595"/>
      <c r="AC595"/>
      <c r="AT595"/>
      <c r="AU595"/>
      <c r="AV595"/>
      <c r="AW595"/>
      <c r="AX595"/>
      <c r="AY595"/>
      <c r="BP595"/>
      <c r="BQ595"/>
      <c r="BR595"/>
      <c r="BS595"/>
    </row>
    <row r="596" spans="4:71">
      <c r="D596"/>
      <c r="E596"/>
      <c r="F596"/>
      <c r="G596"/>
      <c r="H596"/>
      <c r="I596"/>
      <c r="J596"/>
      <c r="K596"/>
      <c r="L596"/>
      <c r="T596"/>
      <c r="U596"/>
      <c r="V596"/>
      <c r="W596"/>
      <c r="X596"/>
      <c r="Y596"/>
      <c r="Z596"/>
      <c r="AA596"/>
      <c r="AB596"/>
      <c r="AC596"/>
      <c r="AT596"/>
      <c r="AU596"/>
      <c r="AV596"/>
      <c r="AW596"/>
      <c r="AX596"/>
      <c r="AY596"/>
      <c r="BP596"/>
      <c r="BQ596"/>
      <c r="BR596"/>
      <c r="BS596"/>
    </row>
    <row r="597" spans="4:71">
      <c r="D597"/>
      <c r="E597"/>
      <c r="F597"/>
      <c r="G597"/>
      <c r="H597"/>
      <c r="I597"/>
      <c r="J597"/>
      <c r="K597"/>
      <c r="L597"/>
      <c r="T597"/>
      <c r="U597"/>
      <c r="V597"/>
      <c r="W597"/>
      <c r="X597"/>
      <c r="Y597"/>
      <c r="Z597"/>
      <c r="AA597"/>
      <c r="AB597"/>
      <c r="AC597"/>
      <c r="AT597"/>
      <c r="AU597"/>
      <c r="AV597"/>
      <c r="AW597"/>
      <c r="AX597"/>
      <c r="AY597"/>
      <c r="BP597"/>
      <c r="BQ597"/>
      <c r="BR597"/>
      <c r="BS597"/>
    </row>
    <row r="598" spans="4:71">
      <c r="D598"/>
      <c r="E598"/>
      <c r="F598"/>
      <c r="G598"/>
      <c r="H598"/>
      <c r="I598"/>
      <c r="J598"/>
      <c r="K598"/>
      <c r="L598"/>
      <c r="T598"/>
      <c r="U598"/>
      <c r="V598"/>
      <c r="W598"/>
      <c r="X598"/>
      <c r="Y598"/>
      <c r="Z598"/>
      <c r="AA598"/>
      <c r="AB598"/>
      <c r="AC598"/>
      <c r="AT598"/>
      <c r="AU598"/>
      <c r="AV598"/>
      <c r="AW598"/>
      <c r="AX598"/>
      <c r="AY598"/>
      <c r="BP598"/>
      <c r="BQ598"/>
      <c r="BR598"/>
      <c r="BS598"/>
    </row>
    <row r="599" spans="4:71">
      <c r="D599"/>
      <c r="E599"/>
      <c r="F599"/>
      <c r="G599"/>
      <c r="H599"/>
      <c r="I599"/>
      <c r="J599"/>
      <c r="K599"/>
      <c r="L599"/>
      <c r="T599"/>
      <c r="U599"/>
      <c r="V599"/>
      <c r="W599"/>
      <c r="X599"/>
      <c r="Y599"/>
      <c r="Z599"/>
      <c r="AA599"/>
      <c r="AB599"/>
      <c r="AC599"/>
      <c r="AT599"/>
      <c r="AU599"/>
      <c r="AV599"/>
      <c r="AW599"/>
      <c r="AX599"/>
      <c r="AY599"/>
      <c r="BP599"/>
      <c r="BQ599"/>
      <c r="BR599"/>
      <c r="BS599"/>
    </row>
    <row r="600" spans="4:71">
      <c r="D600"/>
      <c r="E600"/>
      <c r="F600"/>
      <c r="G600"/>
      <c r="H600"/>
      <c r="I600"/>
      <c r="J600"/>
      <c r="K600"/>
      <c r="L600"/>
      <c r="T600"/>
      <c r="U600"/>
      <c r="V600"/>
      <c r="W600"/>
      <c r="X600"/>
      <c r="Y600"/>
      <c r="Z600"/>
      <c r="AA600"/>
      <c r="AB600"/>
      <c r="AC600"/>
      <c r="AT600"/>
      <c r="AU600"/>
      <c r="AV600"/>
      <c r="AW600"/>
      <c r="AX600"/>
      <c r="AY600"/>
      <c r="BP600"/>
      <c r="BQ600"/>
      <c r="BR600"/>
      <c r="BS600"/>
    </row>
    <row r="601" spans="4:71">
      <c r="D601"/>
      <c r="E601"/>
      <c r="F601"/>
      <c r="G601"/>
      <c r="H601"/>
      <c r="I601"/>
      <c r="J601"/>
      <c r="K601"/>
      <c r="L601"/>
      <c r="T601"/>
      <c r="U601"/>
      <c r="V601"/>
      <c r="W601"/>
      <c r="X601"/>
      <c r="Y601"/>
      <c r="Z601"/>
      <c r="AA601"/>
      <c r="AB601"/>
      <c r="AC601"/>
      <c r="AT601"/>
      <c r="AU601"/>
      <c r="AV601"/>
      <c r="AW601"/>
      <c r="AX601"/>
      <c r="AY601"/>
      <c r="BP601"/>
      <c r="BQ601"/>
      <c r="BR601"/>
      <c r="BS601"/>
    </row>
    <row r="602" spans="4:71">
      <c r="D602"/>
      <c r="E602"/>
      <c r="F602"/>
      <c r="G602"/>
      <c r="H602"/>
      <c r="I602"/>
      <c r="J602"/>
      <c r="K602"/>
      <c r="L602"/>
      <c r="T602"/>
      <c r="U602"/>
      <c r="V602"/>
      <c r="W602"/>
      <c r="X602"/>
      <c r="Y602"/>
      <c r="Z602"/>
      <c r="AA602"/>
      <c r="AB602"/>
      <c r="AC602"/>
      <c r="AT602"/>
      <c r="AU602"/>
      <c r="AV602"/>
      <c r="AW602"/>
      <c r="AX602"/>
      <c r="AY602"/>
      <c r="BP602"/>
      <c r="BQ602"/>
      <c r="BR602"/>
      <c r="BS602"/>
    </row>
    <row r="603" spans="4:71">
      <c r="D603"/>
      <c r="E603"/>
      <c r="F603"/>
      <c r="G603"/>
      <c r="H603"/>
      <c r="I603"/>
      <c r="J603"/>
      <c r="K603"/>
      <c r="L603"/>
      <c r="T603"/>
      <c r="U603"/>
      <c r="V603"/>
      <c r="W603"/>
      <c r="X603"/>
      <c r="Y603"/>
      <c r="Z603"/>
      <c r="AA603"/>
      <c r="AB603"/>
      <c r="AC603"/>
      <c r="AT603"/>
      <c r="AU603"/>
      <c r="AV603"/>
      <c r="AW603"/>
      <c r="AX603"/>
      <c r="AY603"/>
      <c r="BP603"/>
      <c r="BQ603"/>
      <c r="BR603"/>
      <c r="BS603"/>
    </row>
    <row r="604" spans="4:71">
      <c r="D604"/>
      <c r="E604"/>
      <c r="F604"/>
      <c r="G604"/>
      <c r="H604"/>
      <c r="I604"/>
      <c r="J604"/>
      <c r="K604"/>
      <c r="L604"/>
      <c r="T604"/>
      <c r="U604"/>
      <c r="V604"/>
      <c r="W604"/>
      <c r="X604"/>
      <c r="Y604"/>
      <c r="Z604"/>
      <c r="AA604"/>
      <c r="AB604"/>
      <c r="AC604"/>
      <c r="AT604"/>
      <c r="AU604"/>
      <c r="AV604"/>
      <c r="AW604"/>
      <c r="AX604"/>
      <c r="AY604"/>
      <c r="BP604"/>
      <c r="BQ604"/>
      <c r="BR604"/>
      <c r="BS604"/>
    </row>
    <row r="605" spans="4:71">
      <c r="D605"/>
      <c r="E605"/>
      <c r="F605"/>
      <c r="G605"/>
      <c r="H605"/>
      <c r="I605"/>
      <c r="J605"/>
      <c r="K605"/>
      <c r="L605"/>
      <c r="T605"/>
      <c r="U605"/>
      <c r="V605"/>
      <c r="W605"/>
      <c r="X605"/>
      <c r="Y605"/>
      <c r="Z605"/>
      <c r="AA605"/>
      <c r="AB605"/>
      <c r="AC605"/>
      <c r="AT605"/>
      <c r="AU605"/>
      <c r="AV605"/>
      <c r="AW605"/>
      <c r="AX605"/>
      <c r="AY605"/>
      <c r="BP605"/>
      <c r="BQ605"/>
      <c r="BR605"/>
      <c r="BS605"/>
    </row>
    <row r="606" spans="4:71">
      <c r="D606"/>
      <c r="E606"/>
      <c r="F606"/>
      <c r="G606"/>
      <c r="H606"/>
      <c r="I606"/>
      <c r="J606"/>
      <c r="K606"/>
      <c r="L606"/>
      <c r="T606"/>
      <c r="U606"/>
      <c r="V606"/>
      <c r="W606"/>
      <c r="X606"/>
      <c r="Y606"/>
      <c r="Z606"/>
      <c r="AA606"/>
      <c r="AB606"/>
      <c r="AC606"/>
      <c r="AT606"/>
      <c r="AU606"/>
      <c r="AV606"/>
      <c r="AW606"/>
      <c r="AX606"/>
      <c r="AY606"/>
      <c r="BP606"/>
      <c r="BQ606"/>
      <c r="BR606"/>
      <c r="BS606"/>
    </row>
    <row r="607" spans="4:71">
      <c r="D607"/>
      <c r="E607"/>
      <c r="F607"/>
      <c r="G607"/>
      <c r="H607"/>
      <c r="I607"/>
      <c r="J607"/>
      <c r="K607"/>
      <c r="L607"/>
      <c r="T607"/>
      <c r="U607"/>
      <c r="V607"/>
      <c r="W607"/>
      <c r="X607"/>
      <c r="Y607"/>
      <c r="Z607"/>
      <c r="AA607"/>
      <c r="AB607"/>
      <c r="AC607"/>
      <c r="AT607"/>
      <c r="AU607"/>
      <c r="AV607"/>
      <c r="AW607"/>
      <c r="AX607"/>
      <c r="AY607"/>
      <c r="BP607"/>
      <c r="BQ607"/>
      <c r="BR607"/>
      <c r="BS607"/>
    </row>
    <row r="608" spans="4:71">
      <c r="D608"/>
      <c r="E608"/>
      <c r="F608"/>
      <c r="G608"/>
      <c r="H608"/>
      <c r="I608"/>
      <c r="J608"/>
      <c r="K608"/>
      <c r="L608"/>
      <c r="T608"/>
      <c r="U608"/>
      <c r="V608"/>
      <c r="W608"/>
      <c r="X608"/>
      <c r="Y608"/>
      <c r="Z608"/>
      <c r="AA608"/>
      <c r="AB608"/>
      <c r="AC608"/>
      <c r="AT608"/>
      <c r="AU608"/>
      <c r="AV608"/>
      <c r="AW608"/>
      <c r="AX608"/>
      <c r="AY608"/>
      <c r="BP608"/>
      <c r="BQ608"/>
      <c r="BR608"/>
      <c r="BS608"/>
    </row>
    <row r="609" spans="4:71">
      <c r="D609"/>
      <c r="E609"/>
      <c r="F609"/>
      <c r="G609"/>
      <c r="H609"/>
      <c r="I609"/>
      <c r="J609"/>
      <c r="K609"/>
      <c r="L609"/>
      <c r="T609"/>
      <c r="U609"/>
      <c r="V609"/>
      <c r="W609"/>
      <c r="X609"/>
      <c r="Y609"/>
      <c r="Z609"/>
      <c r="AA609"/>
      <c r="AB609"/>
      <c r="AC609"/>
      <c r="AT609"/>
      <c r="AU609"/>
      <c r="AV609"/>
      <c r="AW609"/>
      <c r="AX609"/>
      <c r="AY609"/>
      <c r="BP609"/>
      <c r="BQ609"/>
      <c r="BR609"/>
      <c r="BS609"/>
    </row>
    <row r="610" spans="4:71">
      <c r="D610"/>
      <c r="E610"/>
      <c r="F610"/>
      <c r="G610"/>
      <c r="H610"/>
      <c r="I610"/>
      <c r="J610"/>
      <c r="K610"/>
      <c r="L610"/>
      <c r="T610"/>
      <c r="U610"/>
      <c r="V610"/>
      <c r="W610"/>
      <c r="X610"/>
      <c r="Y610"/>
      <c r="Z610"/>
      <c r="AA610"/>
      <c r="AB610"/>
      <c r="AC610"/>
      <c r="AT610"/>
      <c r="AU610"/>
      <c r="AV610"/>
      <c r="AW610"/>
      <c r="AX610"/>
      <c r="AY610"/>
      <c r="BP610"/>
      <c r="BQ610"/>
      <c r="BR610"/>
      <c r="BS610"/>
    </row>
    <row r="611" spans="4:71">
      <c r="D611"/>
      <c r="E611"/>
      <c r="F611"/>
      <c r="G611"/>
      <c r="H611"/>
      <c r="I611"/>
      <c r="J611"/>
      <c r="K611"/>
      <c r="L611"/>
      <c r="T611"/>
      <c r="U611"/>
      <c r="V611"/>
      <c r="W611"/>
      <c r="X611"/>
      <c r="Y611"/>
      <c r="Z611"/>
      <c r="AA611"/>
      <c r="AB611"/>
      <c r="AC611"/>
      <c r="AT611"/>
      <c r="AU611"/>
      <c r="AV611"/>
      <c r="AW611"/>
      <c r="AX611"/>
      <c r="AY611"/>
      <c r="BP611"/>
      <c r="BQ611"/>
      <c r="BR611"/>
      <c r="BS611"/>
    </row>
    <row r="612" spans="4:71">
      <c r="D612"/>
      <c r="E612"/>
      <c r="F612"/>
      <c r="G612"/>
      <c r="H612"/>
      <c r="I612"/>
      <c r="J612"/>
      <c r="K612"/>
      <c r="L612"/>
      <c r="T612"/>
      <c r="U612"/>
      <c r="V612"/>
      <c r="W612"/>
      <c r="X612"/>
      <c r="Y612"/>
      <c r="Z612"/>
      <c r="AA612"/>
      <c r="AB612"/>
      <c r="AC612"/>
      <c r="AT612"/>
      <c r="AU612"/>
      <c r="AV612"/>
      <c r="AW612"/>
      <c r="AX612"/>
      <c r="AY612"/>
      <c r="BP612"/>
      <c r="BQ612"/>
      <c r="BR612"/>
      <c r="BS612"/>
    </row>
    <row r="613" spans="4:71">
      <c r="D613"/>
      <c r="E613"/>
      <c r="F613"/>
      <c r="G613"/>
      <c r="H613"/>
      <c r="I613"/>
      <c r="J613"/>
      <c r="K613"/>
      <c r="L613"/>
      <c r="T613"/>
      <c r="U613"/>
      <c r="V613"/>
      <c r="W613"/>
      <c r="X613"/>
      <c r="Y613"/>
      <c r="Z613"/>
      <c r="AA613"/>
      <c r="AB613"/>
      <c r="AC613"/>
      <c r="AT613"/>
      <c r="AU613"/>
      <c r="AV613"/>
      <c r="AW613"/>
      <c r="AX613"/>
      <c r="AY613"/>
      <c r="BP613"/>
      <c r="BQ613"/>
      <c r="BR613"/>
      <c r="BS613"/>
    </row>
    <row r="614" spans="4:71">
      <c r="D614"/>
      <c r="E614"/>
      <c r="F614"/>
      <c r="G614"/>
      <c r="H614"/>
      <c r="I614"/>
      <c r="J614"/>
      <c r="K614"/>
      <c r="L614"/>
      <c r="T614"/>
      <c r="U614"/>
      <c r="V614"/>
      <c r="W614"/>
      <c r="X614"/>
      <c r="Y614"/>
      <c r="Z614"/>
      <c r="AA614"/>
      <c r="AB614"/>
      <c r="AC614"/>
      <c r="AT614"/>
      <c r="AU614"/>
      <c r="AV614"/>
      <c r="AW614"/>
      <c r="AX614"/>
      <c r="AY614"/>
      <c r="BP614"/>
      <c r="BQ614"/>
      <c r="BR614"/>
      <c r="BS614"/>
    </row>
    <row r="615" spans="4:71">
      <c r="D615"/>
      <c r="E615"/>
      <c r="F615"/>
      <c r="G615"/>
      <c r="H615"/>
      <c r="I615"/>
      <c r="J615"/>
      <c r="K615"/>
      <c r="L615"/>
      <c r="T615"/>
      <c r="U615"/>
      <c r="V615"/>
      <c r="W615"/>
      <c r="X615"/>
      <c r="Y615"/>
      <c r="Z615"/>
      <c r="AA615"/>
      <c r="AB615"/>
      <c r="AC615"/>
      <c r="AT615"/>
      <c r="AU615"/>
      <c r="AV615"/>
      <c r="AW615"/>
      <c r="AX615"/>
      <c r="AY615"/>
      <c r="BP615"/>
      <c r="BQ615"/>
      <c r="BR615"/>
      <c r="BS615"/>
    </row>
    <row r="616" spans="4:71">
      <c r="D616"/>
      <c r="E616"/>
      <c r="F616"/>
      <c r="G616"/>
      <c r="H616"/>
      <c r="I616"/>
      <c r="J616"/>
      <c r="K616"/>
      <c r="L616"/>
      <c r="T616"/>
      <c r="U616"/>
      <c r="V616"/>
      <c r="W616"/>
      <c r="X616"/>
      <c r="Y616"/>
      <c r="Z616"/>
      <c r="AA616"/>
      <c r="AB616"/>
      <c r="AC616"/>
      <c r="AT616"/>
      <c r="AU616"/>
      <c r="AV616"/>
      <c r="AW616"/>
      <c r="AX616"/>
      <c r="AY616"/>
      <c r="BP616"/>
      <c r="BQ616"/>
      <c r="BR616"/>
      <c r="BS616"/>
    </row>
    <row r="617" spans="4:71">
      <c r="D617"/>
      <c r="E617"/>
      <c r="F617"/>
      <c r="G617"/>
      <c r="H617"/>
      <c r="I617"/>
      <c r="J617"/>
      <c r="K617"/>
      <c r="L617"/>
      <c r="T617"/>
      <c r="U617"/>
      <c r="V617"/>
      <c r="W617"/>
      <c r="X617"/>
      <c r="Y617"/>
      <c r="Z617"/>
      <c r="AA617"/>
      <c r="AB617"/>
      <c r="AC617"/>
      <c r="AT617"/>
      <c r="AU617"/>
      <c r="AV617"/>
      <c r="AW617"/>
      <c r="AX617"/>
      <c r="AY617"/>
      <c r="BP617"/>
      <c r="BQ617"/>
      <c r="BR617"/>
      <c r="BS617"/>
    </row>
    <row r="618" spans="4:71">
      <c r="D618"/>
      <c r="E618"/>
      <c r="F618"/>
      <c r="G618"/>
      <c r="H618"/>
      <c r="I618"/>
      <c r="J618"/>
      <c r="K618"/>
      <c r="L618"/>
      <c r="T618"/>
      <c r="U618"/>
      <c r="V618"/>
      <c r="W618"/>
      <c r="X618"/>
      <c r="Y618"/>
      <c r="Z618"/>
      <c r="AA618"/>
      <c r="AB618"/>
      <c r="AC618"/>
      <c r="AT618"/>
      <c r="AU618"/>
      <c r="AV618"/>
      <c r="AW618"/>
      <c r="AX618"/>
      <c r="AY618"/>
      <c r="BP618"/>
      <c r="BQ618"/>
      <c r="BR618"/>
      <c r="BS618"/>
    </row>
    <row r="619" spans="4:71">
      <c r="D619"/>
      <c r="E619"/>
      <c r="F619"/>
      <c r="G619"/>
      <c r="H619"/>
      <c r="I619"/>
      <c r="J619"/>
      <c r="K619"/>
      <c r="L619"/>
      <c r="T619"/>
      <c r="U619"/>
      <c r="V619"/>
      <c r="W619"/>
      <c r="X619"/>
      <c r="Y619"/>
      <c r="Z619"/>
      <c r="AA619"/>
      <c r="AB619"/>
      <c r="AC619"/>
      <c r="AT619"/>
      <c r="AU619"/>
      <c r="AV619"/>
      <c r="AW619"/>
      <c r="AX619"/>
      <c r="AY619"/>
      <c r="BP619"/>
      <c r="BQ619"/>
      <c r="BR619"/>
      <c r="BS619"/>
    </row>
    <row r="620" spans="4:71">
      <c r="D620"/>
      <c r="E620"/>
      <c r="F620"/>
      <c r="G620"/>
      <c r="H620"/>
      <c r="I620"/>
      <c r="J620"/>
      <c r="K620"/>
      <c r="L620"/>
      <c r="T620"/>
      <c r="U620"/>
      <c r="V620"/>
      <c r="W620"/>
      <c r="X620"/>
      <c r="Y620"/>
      <c r="Z620"/>
      <c r="AA620"/>
      <c r="AB620"/>
      <c r="AC620"/>
      <c r="AT620"/>
      <c r="AU620"/>
      <c r="AV620"/>
      <c r="AW620"/>
      <c r="AX620"/>
      <c r="AY620"/>
      <c r="BP620"/>
      <c r="BQ620"/>
      <c r="BR620"/>
      <c r="BS620"/>
    </row>
    <row r="621" spans="4:71">
      <c r="D621"/>
      <c r="E621"/>
      <c r="F621"/>
      <c r="G621"/>
      <c r="H621"/>
      <c r="I621"/>
      <c r="J621"/>
      <c r="K621"/>
      <c r="L621"/>
      <c r="T621"/>
      <c r="U621"/>
      <c r="V621"/>
      <c r="W621"/>
      <c r="X621"/>
      <c r="Y621"/>
      <c r="Z621"/>
      <c r="AA621"/>
      <c r="AB621"/>
      <c r="AC621"/>
      <c r="AT621"/>
      <c r="AU621"/>
      <c r="AV621"/>
      <c r="AW621"/>
      <c r="AX621"/>
      <c r="AY621"/>
      <c r="BP621"/>
      <c r="BQ621"/>
      <c r="BR621"/>
      <c r="BS621"/>
    </row>
    <row r="622" spans="4:71">
      <c r="D622"/>
      <c r="E622"/>
      <c r="F622"/>
      <c r="G622"/>
      <c r="H622"/>
      <c r="I622"/>
      <c r="J622"/>
      <c r="K622"/>
      <c r="L622"/>
      <c r="T622"/>
      <c r="U622"/>
      <c r="V622"/>
      <c r="W622"/>
      <c r="X622"/>
      <c r="Y622"/>
      <c r="Z622"/>
      <c r="AA622"/>
      <c r="AB622"/>
      <c r="AC622"/>
      <c r="AT622"/>
      <c r="AU622"/>
      <c r="AV622"/>
      <c r="AW622"/>
      <c r="AX622"/>
      <c r="AY622"/>
      <c r="BP622"/>
      <c r="BQ622"/>
      <c r="BR622"/>
      <c r="BS622"/>
    </row>
    <row r="623" spans="4:71">
      <c r="D623"/>
      <c r="E623"/>
      <c r="F623"/>
      <c r="G623"/>
      <c r="H623"/>
      <c r="I623"/>
      <c r="J623"/>
      <c r="K623"/>
      <c r="L623"/>
      <c r="T623"/>
      <c r="U623"/>
      <c r="V623"/>
      <c r="W623"/>
      <c r="X623"/>
      <c r="Y623"/>
      <c r="Z623"/>
      <c r="AA623"/>
      <c r="AB623"/>
      <c r="AC623"/>
      <c r="AT623"/>
      <c r="AU623"/>
      <c r="AV623"/>
      <c r="AW623"/>
      <c r="AX623"/>
      <c r="AY623"/>
      <c r="BP623"/>
      <c r="BQ623"/>
      <c r="BR623"/>
      <c r="BS623"/>
    </row>
    <row r="624" spans="4:71">
      <c r="D624"/>
      <c r="E624"/>
      <c r="F624"/>
      <c r="G624"/>
      <c r="H624"/>
      <c r="I624"/>
      <c r="J624"/>
      <c r="K624"/>
      <c r="L624"/>
      <c r="T624"/>
      <c r="U624"/>
      <c r="V624"/>
      <c r="W624"/>
      <c r="X624"/>
      <c r="Y624"/>
      <c r="Z624"/>
      <c r="AA624"/>
      <c r="AB624"/>
      <c r="AC624"/>
      <c r="AT624"/>
      <c r="AU624"/>
      <c r="AV624"/>
      <c r="AW624"/>
      <c r="AX624"/>
      <c r="AY624"/>
      <c r="BP624"/>
      <c r="BQ624"/>
      <c r="BR624"/>
      <c r="BS624"/>
    </row>
    <row r="625" spans="4:71">
      <c r="D625"/>
      <c r="E625"/>
      <c r="F625"/>
      <c r="G625"/>
      <c r="H625"/>
      <c r="I625"/>
      <c r="J625"/>
      <c r="K625"/>
      <c r="L625"/>
      <c r="T625"/>
      <c r="U625"/>
      <c r="V625"/>
      <c r="W625"/>
      <c r="X625"/>
      <c r="Y625"/>
      <c r="Z625"/>
      <c r="AA625"/>
      <c r="AB625"/>
      <c r="AC625"/>
      <c r="AT625"/>
      <c r="AU625"/>
      <c r="AV625"/>
      <c r="AW625"/>
      <c r="AX625"/>
      <c r="AY625"/>
      <c r="BP625"/>
      <c r="BQ625"/>
      <c r="BR625"/>
      <c r="BS625"/>
    </row>
    <row r="626" spans="4:71">
      <c r="D626"/>
      <c r="E626"/>
      <c r="F626"/>
      <c r="G626"/>
      <c r="H626"/>
      <c r="I626"/>
      <c r="J626"/>
      <c r="K626"/>
      <c r="L626"/>
      <c r="T626"/>
      <c r="U626"/>
      <c r="V626"/>
      <c r="W626"/>
      <c r="X626"/>
      <c r="Y626"/>
      <c r="Z626"/>
      <c r="AA626"/>
      <c r="AB626"/>
      <c r="AC626"/>
      <c r="AT626"/>
      <c r="AU626"/>
      <c r="AV626"/>
      <c r="AW626"/>
      <c r="AX626"/>
      <c r="AY626"/>
      <c r="BP626"/>
      <c r="BQ626"/>
      <c r="BR626"/>
      <c r="BS626"/>
    </row>
  </sheetData>
  <autoFilter ref="A1:BT1" xr:uid="{00000000-0001-0000-0B00-000000000000}"/>
  <phoneticPr fontId="1"/>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C62CB1-0AB5-48BC-92AB-982AA16ADF0A}">
  <dimension ref="A1:V289"/>
  <sheetViews>
    <sheetView workbookViewId="0"/>
  </sheetViews>
  <sheetFormatPr defaultRowHeight="18.75"/>
  <cols>
    <col min="1" max="3" width="14.625" customWidth="1"/>
    <col min="6" max="7" width="13.125" style="134" bestFit="1" customWidth="1"/>
    <col min="8" max="8" width="13.75" style="134" bestFit="1" customWidth="1"/>
    <col min="9" max="10" width="13.125" style="134" bestFit="1" customWidth="1"/>
    <col min="11" max="11" width="13.75" style="134" bestFit="1" customWidth="1"/>
    <col min="12" max="12" width="13.125" style="134" bestFit="1" customWidth="1"/>
    <col min="13" max="14" width="12.75" style="134" bestFit="1" customWidth="1"/>
    <col min="15" max="15" width="12.25" style="134" bestFit="1" customWidth="1"/>
    <col min="16" max="16" width="13.125" style="134" bestFit="1" customWidth="1"/>
    <col min="17" max="20" width="12.75" style="134" bestFit="1" customWidth="1"/>
  </cols>
  <sheetData>
    <row r="1" spans="1:22" s="15" customFormat="1" ht="18">
      <c r="A1" s="15" t="s">
        <v>887</v>
      </c>
      <c r="B1" s="15" t="s">
        <v>172</v>
      </c>
      <c r="C1" s="15" t="s">
        <v>888</v>
      </c>
      <c r="D1" s="15" t="s">
        <v>1247</v>
      </c>
      <c r="E1" s="15" t="s">
        <v>1248</v>
      </c>
      <c r="F1" s="133" t="s">
        <v>1249</v>
      </c>
      <c r="G1" s="133" t="s">
        <v>1250</v>
      </c>
      <c r="H1" s="133" t="s">
        <v>1251</v>
      </c>
      <c r="I1" s="133" t="s">
        <v>1252</v>
      </c>
      <c r="J1" s="133" t="s">
        <v>1253</v>
      </c>
      <c r="K1" s="133" t="s">
        <v>1254</v>
      </c>
      <c r="L1" s="133" t="s">
        <v>1255</v>
      </c>
      <c r="M1" s="133" t="s">
        <v>1256</v>
      </c>
      <c r="N1" s="133" t="s">
        <v>1257</v>
      </c>
      <c r="O1" s="133" t="s">
        <v>1258</v>
      </c>
      <c r="P1" s="133" t="s">
        <v>1259</v>
      </c>
      <c r="Q1" s="133" t="s">
        <v>1260</v>
      </c>
      <c r="R1" s="133" t="s">
        <v>187</v>
      </c>
      <c r="S1" s="133" t="s">
        <v>1261</v>
      </c>
      <c r="T1" s="133" t="s">
        <v>1262</v>
      </c>
      <c r="V1" s="15" t="s">
        <v>1263</v>
      </c>
    </row>
    <row r="2" spans="1:22">
      <c r="A2">
        <v>2</v>
      </c>
      <c r="B2">
        <v>1</v>
      </c>
      <c r="C2">
        <v>1</v>
      </c>
      <c r="D2">
        <v>0.375</v>
      </c>
      <c r="E2">
        <v>0.75</v>
      </c>
      <c r="F2" s="134">
        <v>8.7659815088881219E-5</v>
      </c>
      <c r="G2" s="134">
        <v>6.4127903499718183E-4</v>
      </c>
      <c r="H2" s="134">
        <v>3.4783536323720111E-5</v>
      </c>
      <c r="I2" s="134">
        <v>-7.5502667399456199E-5</v>
      </c>
      <c r="J2" s="134">
        <v>2.3874508851959539E-4</v>
      </c>
      <c r="K2" s="134">
        <v>1.0411214594747328E-6</v>
      </c>
      <c r="L2" s="134">
        <v>-1.6324242112013976E-4</v>
      </c>
      <c r="M2" s="134">
        <v>6.4182485362297595E-4</v>
      </c>
      <c r="N2" s="134">
        <v>4.0198837196165992E-4</v>
      </c>
      <c r="O2" s="134">
        <v>2.3874595084152016E-4</v>
      </c>
      <c r="P2" s="134">
        <v>-7.5503529721380962E-5</v>
      </c>
      <c r="Q2" s="134">
        <v>1.5691398031910717</v>
      </c>
      <c r="R2" s="134">
        <v>3.962500000000003</v>
      </c>
      <c r="S2" s="134">
        <v>6</v>
      </c>
      <c r="T2" s="134">
        <v>1</v>
      </c>
      <c r="V2" t="s">
        <v>1264</v>
      </c>
    </row>
    <row r="3" spans="1:22">
      <c r="A3">
        <v>2</v>
      </c>
      <c r="B3">
        <v>1</v>
      </c>
      <c r="C3">
        <v>2</v>
      </c>
      <c r="D3">
        <v>0.375</v>
      </c>
      <c r="E3">
        <v>0.75</v>
      </c>
      <c r="F3" s="134">
        <v>8.9621524201716785E-5</v>
      </c>
      <c r="G3" s="134">
        <v>6.4462124164699815E-4</v>
      </c>
      <c r="H3" s="134">
        <v>1.5150443749020249E-4</v>
      </c>
      <c r="I3" s="134">
        <v>-7.3287019704814825E-5</v>
      </c>
      <c r="J3" s="134">
        <v>2.3771722777088484E-4</v>
      </c>
      <c r="K3" s="134">
        <v>4.4627746755583518E-6</v>
      </c>
      <c r="L3" s="134">
        <v>-1.6443020806607001E-4</v>
      </c>
      <c r="M3" s="134">
        <v>6.5477494232505599E-4</v>
      </c>
      <c r="N3" s="134">
        <v>4.0216344472817419E-4</v>
      </c>
      <c r="O3" s="134">
        <v>2.377332366621042E-4</v>
      </c>
      <c r="P3" s="134">
        <v>-7.3303028596034204E-5</v>
      </c>
      <c r="Q3" s="134">
        <v>1.5636220382767319</v>
      </c>
      <c r="R3" s="134">
        <v>3.962500000000003</v>
      </c>
      <c r="S3" s="134">
        <v>6</v>
      </c>
      <c r="T3" s="134">
        <v>1</v>
      </c>
    </row>
    <row r="4" spans="1:22">
      <c r="A4">
        <v>2</v>
      </c>
      <c r="B4">
        <v>1</v>
      </c>
      <c r="C4">
        <v>3</v>
      </c>
      <c r="D4">
        <v>0.375</v>
      </c>
      <c r="E4">
        <v>0.75</v>
      </c>
      <c r="F4" s="134">
        <v>2.3005519560846183E-4</v>
      </c>
      <c r="G4" s="134">
        <v>3.8012816784701377E-4</v>
      </c>
      <c r="H4" s="134">
        <v>7.7225754232466786E-5</v>
      </c>
      <c r="I4" s="134">
        <v>3.3583389982894119E-9</v>
      </c>
      <c r="J4" s="134">
        <v>9.6108554551055218E-5</v>
      </c>
      <c r="K4" s="134">
        <v>-1.1362484003226878E-6</v>
      </c>
      <c r="L4" s="134">
        <v>-9.6111912890052941E-5</v>
      </c>
      <c r="M4" s="134">
        <v>3.894802385842313E-4</v>
      </c>
      <c r="N4" s="134">
        <v>1.9222382578010634E-4</v>
      </c>
      <c r="O4" s="134">
        <v>9.6111912890053415E-5</v>
      </c>
      <c r="P4" s="134">
        <v>1.0164395367051604E-19</v>
      </c>
      <c r="Q4" s="134">
        <v>1.5767075340292322</v>
      </c>
      <c r="R4" s="134">
        <v>3.962500000000003</v>
      </c>
      <c r="S4" s="134">
        <v>6</v>
      </c>
      <c r="T4" s="134">
        <v>1</v>
      </c>
    </row>
    <row r="5" spans="1:22">
      <c r="A5">
        <v>2</v>
      </c>
      <c r="B5">
        <v>1</v>
      </c>
      <c r="C5">
        <v>4</v>
      </c>
      <c r="D5">
        <v>0.375</v>
      </c>
      <c r="E5">
        <v>0.75</v>
      </c>
      <c r="F5" s="134">
        <v>2.2273399752946067E-4</v>
      </c>
      <c r="G5" s="134">
        <v>3.6647976281438562E-4</v>
      </c>
      <c r="H5" s="134">
        <v>1.0648136446061672E-5</v>
      </c>
      <c r="I5" s="134">
        <v>1.9807654183523483E-9</v>
      </c>
      <c r="J5" s="134">
        <v>9.307223979508752E-5</v>
      </c>
      <c r="K5" s="134">
        <v>-8.587299318467623E-7</v>
      </c>
      <c r="L5" s="134">
        <v>-9.3074220560505444E-5</v>
      </c>
      <c r="M5" s="134">
        <v>3.6667668634469334E-4</v>
      </c>
      <c r="N5" s="134">
        <v>1.8614844112101097E-4</v>
      </c>
      <c r="O5" s="134">
        <v>9.3074220560505525E-5</v>
      </c>
      <c r="P5" s="134">
        <v>3.5236570605778894E-19</v>
      </c>
      <c r="Q5" s="134">
        <v>1.5754095382206603</v>
      </c>
      <c r="R5" s="134">
        <v>3.962500000000003</v>
      </c>
      <c r="S5" s="134">
        <v>6</v>
      </c>
      <c r="T5" s="134">
        <v>1</v>
      </c>
    </row>
    <row r="6" spans="1:22">
      <c r="A6">
        <v>2</v>
      </c>
      <c r="B6">
        <v>2</v>
      </c>
      <c r="C6">
        <v>1</v>
      </c>
      <c r="D6">
        <v>1.125</v>
      </c>
      <c r="E6">
        <v>0.75</v>
      </c>
      <c r="F6" s="134">
        <v>1.1761102636827801E-4</v>
      </c>
      <c r="G6" s="134">
        <v>6.5797272809969332E-4</v>
      </c>
      <c r="H6" s="134">
        <v>2.5892290285436476E-4</v>
      </c>
      <c r="I6" s="134">
        <v>-5.3291283848778265E-5</v>
      </c>
      <c r="J6" s="134">
        <v>2.2697961154026161E-4</v>
      </c>
      <c r="K6" s="134">
        <v>1.0049386009404225E-5</v>
      </c>
      <c r="L6" s="134">
        <v>-1.7368832769148305E-4</v>
      </c>
      <c r="M6" s="134">
        <v>6.8738820494871331E-4</v>
      </c>
      <c r="N6" s="134">
        <v>4.0075799292814515E-4</v>
      </c>
      <c r="O6" s="134">
        <v>2.2706966523666211E-4</v>
      </c>
      <c r="P6" s="134">
        <v>-5.3381337545178761E-5</v>
      </c>
      <c r="Q6" s="134">
        <v>1.5528760167905691</v>
      </c>
      <c r="R6" s="134">
        <v>3.962500000000003</v>
      </c>
      <c r="S6" s="134">
        <v>6</v>
      </c>
      <c r="T6" s="134">
        <v>1</v>
      </c>
    </row>
    <row r="7" spans="1:22">
      <c r="A7">
        <v>2</v>
      </c>
      <c r="B7">
        <v>2</v>
      </c>
      <c r="C7">
        <v>2</v>
      </c>
      <c r="D7">
        <v>1.125</v>
      </c>
      <c r="E7">
        <v>0.75</v>
      </c>
      <c r="F7" s="134">
        <v>1.2086484171651295E-4</v>
      </c>
      <c r="G7" s="134">
        <v>7.0015054216244045E-4</v>
      </c>
      <c r="H7" s="134">
        <v>4.1336005217466946E-4</v>
      </c>
      <c r="I7" s="134">
        <v>-5.8635511884314724E-5</v>
      </c>
      <c r="J7" s="134">
        <v>2.4249803893367975E-4</v>
      </c>
      <c r="K7" s="134">
        <v>2.0615096042746582E-5</v>
      </c>
      <c r="L7" s="134">
        <v>-1.838625270493653E-4</v>
      </c>
      <c r="M7" s="134">
        <v>7.6633013905143667E-4</v>
      </c>
      <c r="N7" s="134">
        <v>4.2671297226834514E-4</v>
      </c>
      <c r="O7" s="134">
        <v>2.4285044521897987E-4</v>
      </c>
      <c r="P7" s="134">
        <v>-5.8987918169614852E-5</v>
      </c>
      <c r="Q7" s="134">
        <v>1.5366204906205672</v>
      </c>
      <c r="R7" s="134">
        <v>3.962500000000003</v>
      </c>
      <c r="S7" s="134">
        <v>6</v>
      </c>
      <c r="T7" s="134">
        <v>1</v>
      </c>
    </row>
    <row r="8" spans="1:22">
      <c r="A8">
        <v>2</v>
      </c>
      <c r="B8">
        <v>2</v>
      </c>
      <c r="C8">
        <v>3</v>
      </c>
      <c r="D8">
        <v>1.125</v>
      </c>
      <c r="E8">
        <v>0.75</v>
      </c>
      <c r="F8" s="134">
        <v>2.438557302858847E-4</v>
      </c>
      <c r="G8" s="134">
        <v>4.0004327101147172E-4</v>
      </c>
      <c r="H8" s="134">
        <v>1.5565701573911009E-4</v>
      </c>
      <c r="I8" s="134">
        <v>3.6715478555038314E-9</v>
      </c>
      <c r="J8" s="134">
        <v>9.9669380688255588E-5</v>
      </c>
      <c r="K8" s="134">
        <v>-1.2098609852245161E-6</v>
      </c>
      <c r="L8" s="134">
        <v>-9.9673052236110666E-5</v>
      </c>
      <c r="M8" s="134">
        <v>4.3220336047534422E-4</v>
      </c>
      <c r="N8" s="134">
        <v>1.9934610447222144E-4</v>
      </c>
      <c r="O8" s="134">
        <v>9.9673052236110761E-5</v>
      </c>
      <c r="P8" s="134">
        <v>3.2526065174565133E-19</v>
      </c>
      <c r="Q8" s="134">
        <v>1.5768656237103917</v>
      </c>
      <c r="R8" s="134">
        <v>3.962500000000003</v>
      </c>
      <c r="S8" s="134">
        <v>6</v>
      </c>
      <c r="T8" s="134">
        <v>1</v>
      </c>
    </row>
    <row r="9" spans="1:22">
      <c r="A9">
        <v>2</v>
      </c>
      <c r="B9">
        <v>2</v>
      </c>
      <c r="C9">
        <v>4</v>
      </c>
      <c r="D9">
        <v>1.125</v>
      </c>
      <c r="E9">
        <v>0.75</v>
      </c>
      <c r="F9" s="134">
        <v>2.3171232608744643E-4</v>
      </c>
      <c r="G9" s="134">
        <v>3.8669839641435082E-4</v>
      </c>
      <c r="H9" s="134">
        <v>1.0013880802740194E-4</v>
      </c>
      <c r="I9" s="134">
        <v>1.055283874027424E-8</v>
      </c>
      <c r="J9" s="134">
        <v>9.7502221773260119E-5</v>
      </c>
      <c r="K9" s="134">
        <v>-2.0287190275498356E-6</v>
      </c>
      <c r="L9" s="134">
        <v>-9.7512774612000544E-5</v>
      </c>
      <c r="M9" s="134">
        <v>4.0146648912787211E-4</v>
      </c>
      <c r="N9" s="134">
        <v>1.950255492240009E-4</v>
      </c>
      <c r="O9" s="134">
        <v>9.751277461200034E-5</v>
      </c>
      <c r="P9" s="134">
        <v>6.0986372202309624E-20</v>
      </c>
      <c r="Q9" s="134">
        <v>1.5811994017442965</v>
      </c>
      <c r="R9" s="134">
        <v>3.962500000000003</v>
      </c>
      <c r="S9" s="134">
        <v>6</v>
      </c>
      <c r="T9" s="134">
        <v>1</v>
      </c>
    </row>
    <row r="10" spans="1:22">
      <c r="A10">
        <v>2</v>
      </c>
      <c r="B10">
        <v>3</v>
      </c>
      <c r="C10">
        <v>1</v>
      </c>
      <c r="D10">
        <v>1.875</v>
      </c>
      <c r="E10">
        <v>0.75</v>
      </c>
      <c r="F10" s="134">
        <v>1.0154597060997018E-4</v>
      </c>
      <c r="G10" s="134">
        <v>7.5366195062615861E-4</v>
      </c>
      <c r="H10" s="134">
        <v>5.4360261315478488E-4</v>
      </c>
      <c r="I10" s="134">
        <v>-8.4702164259457439E-5</v>
      </c>
      <c r="J10" s="134">
        <v>2.7622194895364076E-4</v>
      </c>
      <c r="K10" s="134">
        <v>3.4754250930239233E-5</v>
      </c>
      <c r="L10" s="134">
        <v>-1.9151978469418302E-4</v>
      </c>
      <c r="M10" s="134">
        <v>8.5209160838333939E-4</v>
      </c>
      <c r="N10" s="134">
        <v>4.6857644580480183E-4</v>
      </c>
      <c r="O10" s="134">
        <v>2.770566611106188E-4</v>
      </c>
      <c r="P10" s="134">
        <v>-8.5536876416435466E-5</v>
      </c>
      <c r="Q10" s="134">
        <v>1.5227981093190652</v>
      </c>
      <c r="R10" s="134">
        <v>3.962500000000003</v>
      </c>
      <c r="S10" s="134">
        <v>6</v>
      </c>
      <c r="T10" s="134">
        <v>1</v>
      </c>
    </row>
    <row r="11" spans="1:22">
      <c r="A11">
        <v>2</v>
      </c>
      <c r="B11">
        <v>3</v>
      </c>
      <c r="C11">
        <v>2</v>
      </c>
      <c r="D11">
        <v>1.875</v>
      </c>
      <c r="E11">
        <v>0.75</v>
      </c>
      <c r="F11" s="134">
        <v>8.8728120894864223E-5</v>
      </c>
      <c r="G11" s="134">
        <v>8.6753809020263914E-4</v>
      </c>
      <c r="H11" s="134">
        <v>6.9216598432402996E-4</v>
      </c>
      <c r="I11" s="134">
        <v>-1.2001694337049187E-4</v>
      </c>
      <c r="J11" s="134">
        <v>3.341682559483719E-4</v>
      </c>
      <c r="K11" s="134">
        <v>5.8127040275886204E-5</v>
      </c>
      <c r="L11" s="134">
        <v>-2.1415131257787948E-4</v>
      </c>
      <c r="M11" s="134">
        <v>1.041939882214147E-3</v>
      </c>
      <c r="N11" s="134">
        <v>5.5017180288341753E-4</v>
      </c>
      <c r="O11" s="134">
        <v>3.3602049030553806E-4</v>
      </c>
      <c r="P11" s="134">
        <v>-1.2186917772765804E-4</v>
      </c>
      <c r="Q11" s="134">
        <v>1.5071518414303156</v>
      </c>
      <c r="R11" s="134">
        <v>3.962500000000003</v>
      </c>
      <c r="S11" s="134">
        <v>6</v>
      </c>
      <c r="T11" s="134">
        <v>1</v>
      </c>
    </row>
    <row r="12" spans="1:22">
      <c r="A12">
        <v>2</v>
      </c>
      <c r="B12">
        <v>3</v>
      </c>
      <c r="C12">
        <v>3</v>
      </c>
      <c r="D12">
        <v>1.875</v>
      </c>
      <c r="E12">
        <v>0.75</v>
      </c>
      <c r="F12" s="134">
        <v>2.469491735422879E-4</v>
      </c>
      <c r="G12" s="134">
        <v>4.7701521751176149E-4</v>
      </c>
      <c r="H12" s="134">
        <v>4.2295012138319322E-4</v>
      </c>
      <c r="I12" s="134">
        <v>3.5603477159106943E-7</v>
      </c>
      <c r="J12" s="134">
        <v>1.2528475676791328E-4</v>
      </c>
      <c r="K12" s="134">
        <v>1.3357504221919865E-5</v>
      </c>
      <c r="L12" s="134">
        <v>-1.2564079153950419E-4</v>
      </c>
      <c r="M12" s="134">
        <v>6.0271918363116999E-4</v>
      </c>
      <c r="N12" s="134">
        <v>2.512815830790081E-4</v>
      </c>
      <c r="O12" s="134">
        <v>1.2564079153950391E-4</v>
      </c>
      <c r="P12" s="134">
        <v>4.3368086899420177E-19</v>
      </c>
      <c r="Q12" s="134">
        <v>1.5175381613201013</v>
      </c>
      <c r="R12" s="134">
        <v>3.962500000000003</v>
      </c>
      <c r="S12" s="134">
        <v>6</v>
      </c>
      <c r="T12" s="134">
        <v>1</v>
      </c>
    </row>
    <row r="13" spans="1:22">
      <c r="A13">
        <v>2</v>
      </c>
      <c r="B13">
        <v>3</v>
      </c>
      <c r="C13">
        <v>4</v>
      </c>
      <c r="D13">
        <v>1.875</v>
      </c>
      <c r="E13">
        <v>0.75</v>
      </c>
      <c r="F13" s="134">
        <v>2.9478603992433511E-4</v>
      </c>
      <c r="G13" s="134">
        <v>4.2160212921516172E-4</v>
      </c>
      <c r="H13" s="134">
        <v>2.543755566953324E-4</v>
      </c>
      <c r="I13" s="134">
        <v>2.6555294223982173E-8</v>
      </c>
      <c r="J13" s="134">
        <v>1.0091684284151519E-4</v>
      </c>
      <c r="K13" s="134">
        <v>3.274065640053815E-6</v>
      </c>
      <c r="L13" s="134">
        <v>-1.0094339813573973E-4</v>
      </c>
      <c r="M13" s="134">
        <v>5.0031132872671124E-4</v>
      </c>
      <c r="N13" s="134">
        <v>2.0188679627147923E-4</v>
      </c>
      <c r="O13" s="134">
        <v>1.009433981357395E-4</v>
      </c>
      <c r="P13" s="134">
        <v>-3.3881317890172014E-19</v>
      </c>
      <c r="Q13" s="134">
        <v>1.5545761478158266</v>
      </c>
      <c r="R13" s="134">
        <v>3.962500000000003</v>
      </c>
      <c r="S13" s="134">
        <v>6</v>
      </c>
      <c r="T13" s="134">
        <v>1</v>
      </c>
    </row>
    <row r="14" spans="1:22">
      <c r="A14">
        <v>2</v>
      </c>
      <c r="B14">
        <v>4</v>
      </c>
      <c r="C14">
        <v>1</v>
      </c>
      <c r="D14">
        <v>2.625</v>
      </c>
      <c r="E14">
        <v>0.75</v>
      </c>
      <c r="F14" s="134">
        <v>-1.4414165864245422E-5</v>
      </c>
      <c r="G14" s="134">
        <v>9.1440923860116555E-4</v>
      </c>
      <c r="H14" s="134">
        <v>6.1544184202561773E-4</v>
      </c>
      <c r="I14" s="134">
        <v>-2.0047127016046141E-4</v>
      </c>
      <c r="J14" s="134">
        <v>4.0202092642096311E-4</v>
      </c>
      <c r="K14" s="134">
        <v>4.7756393746972732E-5</v>
      </c>
      <c r="L14" s="134">
        <v>-2.015496562605017E-4</v>
      </c>
      <c r="M14" s="134">
        <v>1.1142179219518066E-3</v>
      </c>
      <c r="N14" s="134">
        <v>6.0451545053849575E-4</v>
      </c>
      <c r="O14" s="134">
        <v>4.0296579427799399E-4</v>
      </c>
      <c r="P14" s="134">
        <v>-2.0141613801749232E-4</v>
      </c>
      <c r="Q14" s="134">
        <v>1.5312466420502653</v>
      </c>
      <c r="R14" s="134">
        <v>3.962500000000003</v>
      </c>
      <c r="S14" s="134">
        <v>6</v>
      </c>
      <c r="T14" s="134">
        <v>1</v>
      </c>
    </row>
    <row r="15" spans="1:22">
      <c r="A15">
        <v>2</v>
      </c>
      <c r="B15">
        <v>4</v>
      </c>
      <c r="C15">
        <v>2</v>
      </c>
      <c r="D15">
        <v>2.625</v>
      </c>
      <c r="E15">
        <v>0.75</v>
      </c>
      <c r="F15" s="134">
        <v>1.6825696479430077E-5</v>
      </c>
      <c r="G15" s="134">
        <v>1.0141629205032616E-3</v>
      </c>
      <c r="H15" s="134">
        <v>7.6748421141070331E-4</v>
      </c>
      <c r="I15" s="134">
        <v>-1.9750640783643532E-4</v>
      </c>
      <c r="J15" s="134">
        <v>4.2839145116165987E-4</v>
      </c>
      <c r="K15" s="134">
        <v>7.2014293704479362E-5</v>
      </c>
      <c r="L15" s="134">
        <v>-2.3088504332522482E-4</v>
      </c>
      <c r="M15" s="134">
        <v>1.2584568141927918E-3</v>
      </c>
      <c r="N15" s="134">
        <v>6.6134113151956387E-4</v>
      </c>
      <c r="O15" s="134">
        <v>4.3045608819433905E-4</v>
      </c>
      <c r="P15" s="134">
        <v>-1.9957104486911448E-4</v>
      </c>
      <c r="Q15" s="134">
        <v>1.513519398806551</v>
      </c>
      <c r="R15" s="134">
        <v>3.962500000000003</v>
      </c>
      <c r="S15" s="134">
        <v>6</v>
      </c>
      <c r="T15" s="134">
        <v>1</v>
      </c>
    </row>
    <row r="16" spans="1:22">
      <c r="A16">
        <v>2</v>
      </c>
      <c r="B16">
        <v>4</v>
      </c>
      <c r="C16">
        <v>3</v>
      </c>
      <c r="D16">
        <v>2.625</v>
      </c>
      <c r="E16">
        <v>0.75</v>
      </c>
      <c r="F16" s="134">
        <v>2.7770722026278178E-4</v>
      </c>
      <c r="G16" s="134">
        <v>8.3008898607268085E-4</v>
      </c>
      <c r="H16" s="134">
        <v>1.0129284736747539E-3</v>
      </c>
      <c r="I16" s="134">
        <v>-1.4692409556471872E-5</v>
      </c>
      <c r="J16" s="134">
        <v>2.6277815064237604E-4</v>
      </c>
      <c r="K16" s="134">
        <v>9.1886220639685485E-5</v>
      </c>
      <c r="L16" s="134">
        <v>-2.4808574108590461E-4</v>
      </c>
      <c r="M16" s="134">
        <v>1.1537546134167043E-3</v>
      </c>
      <c r="N16" s="134">
        <v>5.1827322264865047E-4</v>
      </c>
      <c r="O16" s="134">
        <v>2.7018748156274592E-4</v>
      </c>
      <c r="P16" s="134">
        <v>-2.2101740476841773E-5</v>
      </c>
      <c r="Q16" s="134">
        <v>1.4109011967744898</v>
      </c>
      <c r="R16" s="134">
        <v>3.962500000000003</v>
      </c>
      <c r="S16" s="134">
        <v>6</v>
      </c>
      <c r="T16" s="134">
        <v>1</v>
      </c>
    </row>
    <row r="17" spans="1:20">
      <c r="A17">
        <v>2</v>
      </c>
      <c r="B17">
        <v>4</v>
      </c>
      <c r="C17">
        <v>4</v>
      </c>
      <c r="D17">
        <v>2.625</v>
      </c>
      <c r="E17">
        <v>0.75</v>
      </c>
      <c r="F17" s="134">
        <v>1.6111846677109893E-4</v>
      </c>
      <c r="G17" s="134">
        <v>5.6353906481665969E-4</v>
      </c>
      <c r="H17" s="134">
        <v>3.7133503499567192E-4</v>
      </c>
      <c r="I17" s="134">
        <v>2.0115055542898831E-7</v>
      </c>
      <c r="J17" s="134">
        <v>1.6086476438971736E-4</v>
      </c>
      <c r="K17" s="134">
        <v>1.1376824988716651E-5</v>
      </c>
      <c r="L17" s="134">
        <v>-1.6106591494514634E-4</v>
      </c>
      <c r="M17" s="134">
        <v>6.361133736275666E-4</v>
      </c>
      <c r="N17" s="134">
        <v>3.2213182989029285E-4</v>
      </c>
      <c r="O17" s="134">
        <v>1.6106591494514651E-4</v>
      </c>
      <c r="P17" s="134">
        <v>-1.7618285302889447E-19</v>
      </c>
      <c r="Q17" s="134">
        <v>1.5354495975037155</v>
      </c>
      <c r="R17" s="134">
        <v>3.962500000000003</v>
      </c>
      <c r="S17" s="134">
        <v>6</v>
      </c>
      <c r="T17" s="134">
        <v>1</v>
      </c>
    </row>
    <row r="18" spans="1:20">
      <c r="A18">
        <v>2</v>
      </c>
      <c r="B18">
        <v>5</v>
      </c>
      <c r="C18">
        <v>1</v>
      </c>
      <c r="D18">
        <v>3.375</v>
      </c>
      <c r="E18">
        <v>0.75</v>
      </c>
      <c r="F18" s="134">
        <v>-3.433906800075506E-4</v>
      </c>
      <c r="G18" s="134">
        <v>9.8441716012524576E-4</v>
      </c>
      <c r="H18" s="134">
        <v>2.728698340796836E-4</v>
      </c>
      <c r="I18" s="134">
        <v>-4.6043248506658514E-4</v>
      </c>
      <c r="J18" s="134">
        <v>6.0398734512676598E-4</v>
      </c>
      <c r="K18" s="134">
        <v>-6.4625599469795227E-5</v>
      </c>
      <c r="L18" s="134">
        <v>-1.4355486006018128E-4</v>
      </c>
      <c r="M18" s="134">
        <v>1.3555558294178797E-3</v>
      </c>
      <c r="N18" s="134">
        <v>1.0663798774431525E-3</v>
      </c>
      <c r="O18" s="134">
        <v>6.0496736875166666E-4</v>
      </c>
      <c r="P18" s="134">
        <v>-4.6141250869148587E-4</v>
      </c>
      <c r="Q18" s="134">
        <v>1.6011163022327484</v>
      </c>
      <c r="R18" s="134">
        <v>3.962500000000003</v>
      </c>
      <c r="S18" s="134">
        <v>6</v>
      </c>
      <c r="T18" s="134">
        <v>1</v>
      </c>
    </row>
    <row r="19" spans="1:20">
      <c r="A19">
        <v>2</v>
      </c>
      <c r="B19">
        <v>5</v>
      </c>
      <c r="C19">
        <v>2</v>
      </c>
      <c r="D19">
        <v>3.375</v>
      </c>
      <c r="E19">
        <v>0.75</v>
      </c>
      <c r="F19" s="134">
        <v>-7.3978086106068092E-5</v>
      </c>
      <c r="G19" s="134">
        <v>9.6190186216366493E-4</v>
      </c>
      <c r="H19" s="134">
        <v>3.4539963337876001E-4</v>
      </c>
      <c r="I19" s="134">
        <v>-2.3965099680742203E-4</v>
      </c>
      <c r="J19" s="134">
        <v>4.3849734304986297E-4</v>
      </c>
      <c r="K19" s="134">
        <v>-3.9999347261184273E-5</v>
      </c>
      <c r="L19" s="134">
        <v>-1.9884634624244067E-4</v>
      </c>
      <c r="M19" s="134">
        <v>1.0919469648135328E-3</v>
      </c>
      <c r="N19" s="134">
        <v>6.7932696003655899E-4</v>
      </c>
      <c r="O19" s="134">
        <v>4.3908665313949994E-4</v>
      </c>
      <c r="P19" s="134">
        <v>-2.4024030689705903E-4</v>
      </c>
      <c r="Q19" s="134">
        <v>1.6002537886651984</v>
      </c>
      <c r="R19" s="134">
        <v>3.962500000000003</v>
      </c>
      <c r="S19" s="134">
        <v>6</v>
      </c>
      <c r="T19" s="134">
        <v>1</v>
      </c>
    </row>
    <row r="20" spans="1:20">
      <c r="A20">
        <v>2</v>
      </c>
      <c r="B20">
        <v>5</v>
      </c>
      <c r="C20">
        <v>3</v>
      </c>
      <c r="D20">
        <v>3.375</v>
      </c>
      <c r="E20">
        <v>0.75</v>
      </c>
      <c r="F20" s="134">
        <v>2.1736243135623052E-4</v>
      </c>
      <c r="G20" s="134">
        <v>1.5584085308951408E-3</v>
      </c>
      <c r="H20" s="134">
        <v>1.4893474603284189E-3</v>
      </c>
      <c r="I20" s="134">
        <v>-2.3725235675220091E-4</v>
      </c>
      <c r="J20" s="134">
        <v>6.3492789729792799E-4</v>
      </c>
      <c r="K20" s="134">
        <v>3.2915934408014511E-4</v>
      </c>
      <c r="L20" s="134">
        <v>-3.9767554054572743E-4</v>
      </c>
      <c r="M20" s="134">
        <v>2.0041358483583981E-3</v>
      </c>
      <c r="N20" s="134">
        <v>1.0626260303806673E-3</v>
      </c>
      <c r="O20" s="134">
        <v>6.6495048983493984E-4</v>
      </c>
      <c r="P20" s="134">
        <v>-2.6727494928921268E-4</v>
      </c>
      <c r="Q20" s="134">
        <v>1.3903605124499301</v>
      </c>
      <c r="R20" s="134">
        <v>3.962500000000003</v>
      </c>
      <c r="S20" s="134">
        <v>6</v>
      </c>
      <c r="T20" s="134">
        <v>1</v>
      </c>
    </row>
    <row r="21" spans="1:20">
      <c r="A21">
        <v>2</v>
      </c>
      <c r="B21">
        <v>5</v>
      </c>
      <c r="C21">
        <v>4</v>
      </c>
      <c r="D21">
        <v>3.375</v>
      </c>
      <c r="E21">
        <v>0.75</v>
      </c>
      <c r="F21" s="134">
        <v>-7.8809905731431584E-4</v>
      </c>
      <c r="G21" s="134">
        <v>1.0541920855668691E-3</v>
      </c>
      <c r="H21" s="134">
        <v>2.5922572723849449E-4</v>
      </c>
      <c r="I21" s="134">
        <v>-8.360188446556061E-4</v>
      </c>
      <c r="J21" s="134">
        <v>8.9560912464961161E-4</v>
      </c>
      <c r="K21" s="134">
        <v>-1.2496333583147628E-5</v>
      </c>
      <c r="L21" s="134">
        <v>-5.9590279994005686E-5</v>
      </c>
      <c r="M21" s="134">
        <v>1.8604393655265385E-3</v>
      </c>
      <c r="N21" s="134">
        <v>1.731673058759399E-3</v>
      </c>
      <c r="O21" s="134">
        <v>8.9563166937670232E-4</v>
      </c>
      <c r="P21" s="134">
        <v>-8.360413893826967E-4</v>
      </c>
      <c r="Q21" s="134">
        <v>1.5744045258083519</v>
      </c>
      <c r="R21" s="134">
        <v>3.962500000000003</v>
      </c>
      <c r="S21" s="134">
        <v>6</v>
      </c>
      <c r="T21" s="134">
        <v>1</v>
      </c>
    </row>
    <row r="22" spans="1:20">
      <c r="A22">
        <v>2</v>
      </c>
      <c r="B22">
        <v>6</v>
      </c>
      <c r="C22">
        <v>1</v>
      </c>
      <c r="D22">
        <v>4.125</v>
      </c>
      <c r="E22">
        <v>0.75</v>
      </c>
      <c r="F22" s="134">
        <v>-4.7692569557205634E-4</v>
      </c>
      <c r="G22" s="134">
        <v>7.3186398448507291E-4</v>
      </c>
      <c r="H22" s="134">
        <v>-6.8500540758427073E-4</v>
      </c>
      <c r="I22" s="134">
        <v>-5.6673197501242215E-4</v>
      </c>
      <c r="J22" s="134">
        <v>6.2382420368629963E-4</v>
      </c>
      <c r="K22" s="134">
        <v>-4.875458844886596E-4</v>
      </c>
      <c r="L22" s="134">
        <v>-5.7092228673877375E-5</v>
      </c>
      <c r="M22" s="134">
        <v>1.3893901176531772E-3</v>
      </c>
      <c r="N22" s="134">
        <v>1.2865166163402368E-3</v>
      </c>
      <c r="O22" s="134">
        <v>6.7180442250705714E-4</v>
      </c>
      <c r="P22" s="134">
        <v>-6.1471219383317966E-4</v>
      </c>
      <c r="Q22" s="134">
        <v>1.7651356040696582</v>
      </c>
      <c r="R22" s="134">
        <v>3.962500000000003</v>
      </c>
      <c r="S22" s="134">
        <v>6</v>
      </c>
      <c r="T22" s="134">
        <v>1</v>
      </c>
    </row>
    <row r="23" spans="1:20">
      <c r="A23">
        <v>2</v>
      </c>
      <c r="B23">
        <v>6</v>
      </c>
      <c r="C23">
        <v>2</v>
      </c>
      <c r="D23">
        <v>4.125</v>
      </c>
      <c r="E23">
        <v>0.75</v>
      </c>
      <c r="F23" s="134">
        <v>2.1035890118989301E-4</v>
      </c>
      <c r="G23" s="134">
        <v>3.8972009888921282E-4</v>
      </c>
      <c r="H23" s="134">
        <v>-3.7975508958699143E-4</v>
      </c>
      <c r="I23" s="134">
        <v>6.8786305626595382E-6</v>
      </c>
      <c r="J23" s="134">
        <v>1.234766877856244E-4</v>
      </c>
      <c r="K23" s="134">
        <v>-5.8287237655535638E-5</v>
      </c>
      <c r="L23" s="134">
        <v>-1.3035531834828409E-4</v>
      </c>
      <c r="M23" s="134">
        <v>5.1003019465919465E-4</v>
      </c>
      <c r="N23" s="134">
        <v>2.6071063669656845E-4</v>
      </c>
      <c r="O23" s="134">
        <v>1.3035531834828439E-4</v>
      </c>
      <c r="P23" s="134">
        <v>-4.4723339615027058E-19</v>
      </c>
      <c r="Q23" s="134">
        <v>1.802579679736622</v>
      </c>
      <c r="R23" s="134">
        <v>3.962500000000003</v>
      </c>
      <c r="S23" s="134">
        <v>6</v>
      </c>
      <c r="T23" s="134">
        <v>1</v>
      </c>
    </row>
    <row r="24" spans="1:20">
      <c r="A24">
        <v>2</v>
      </c>
      <c r="B24">
        <v>6</v>
      </c>
      <c r="C24">
        <v>3</v>
      </c>
      <c r="D24">
        <v>4.125</v>
      </c>
      <c r="E24">
        <v>0.75</v>
      </c>
      <c r="F24" s="134">
        <v>1.362442816078852E-4</v>
      </c>
      <c r="G24" s="134">
        <v>2.3292912289912667E-3</v>
      </c>
      <c r="H24" s="134">
        <v>3.0990565684694784E-4</v>
      </c>
      <c r="I24" s="134">
        <v>-3.8746564510653067E-4</v>
      </c>
      <c r="J24" s="134">
        <v>9.3961070646574963E-4</v>
      </c>
      <c r="K24" s="134">
        <v>-4.5409363114074926E-5</v>
      </c>
      <c r="L24" s="134">
        <v>-5.5214506135921868E-4</v>
      </c>
      <c r="M24" s="134">
        <v>2.3401855208213898E-3</v>
      </c>
      <c r="N24" s="134">
        <v>1.4921441040039742E-3</v>
      </c>
      <c r="O24" s="134">
        <v>9.3999904264475541E-4</v>
      </c>
      <c r="P24" s="134">
        <v>-3.8785398128553651E-4</v>
      </c>
      <c r="Q24" s="134">
        <v>1.587898452484422</v>
      </c>
      <c r="R24" s="134">
        <v>3.962500000000003</v>
      </c>
      <c r="S24" s="134">
        <v>6</v>
      </c>
      <c r="T24" s="134">
        <v>1</v>
      </c>
    </row>
    <row r="25" spans="1:20">
      <c r="A25">
        <v>2</v>
      </c>
      <c r="B25">
        <v>6</v>
      </c>
      <c r="C25">
        <v>4</v>
      </c>
      <c r="D25">
        <v>4.125</v>
      </c>
      <c r="E25">
        <v>0.75</v>
      </c>
      <c r="F25" s="134">
        <v>-2.4287367528470264E-3</v>
      </c>
      <c r="G25" s="134">
        <v>1.8293810362504965E-3</v>
      </c>
      <c r="H25" s="134">
        <v>-1.0892377143853294E-3</v>
      </c>
      <c r="I25" s="134">
        <v>-2.2363180024449533E-3</v>
      </c>
      <c r="J25" s="134">
        <v>2.2363180024449533E-3</v>
      </c>
      <c r="K25" s="134">
        <v>-1.1214534499200462E-3</v>
      </c>
      <c r="L25" s="134">
        <v>1.0658141036401502E-19</v>
      </c>
      <c r="M25" s="134">
        <v>4.3952253530698685E-3</v>
      </c>
      <c r="N25" s="134">
        <v>4.6110877971011479E-3</v>
      </c>
      <c r="O25" s="134">
        <v>2.305543898550574E-3</v>
      </c>
      <c r="P25" s="134">
        <v>-2.305543898550574E-3</v>
      </c>
      <c r="Q25" s="134">
        <v>1.6936322235391073</v>
      </c>
      <c r="R25" s="134">
        <v>3.962500000000003</v>
      </c>
      <c r="S25" s="134">
        <v>6</v>
      </c>
      <c r="T25" s="134">
        <v>1</v>
      </c>
    </row>
    <row r="26" spans="1:20">
      <c r="A26">
        <v>2</v>
      </c>
      <c r="B26">
        <v>7</v>
      </c>
      <c r="C26">
        <v>1</v>
      </c>
      <c r="D26">
        <v>4.875</v>
      </c>
      <c r="E26">
        <v>0.75</v>
      </c>
      <c r="F26" s="134">
        <v>-2.9506878476792019E-4</v>
      </c>
      <c r="G26" s="134">
        <v>2.6163014209235297E-4</v>
      </c>
      <c r="H26" s="134">
        <v>-7.2900418112294423E-4</v>
      </c>
      <c r="I26" s="134">
        <v>-3.5752300414789508E-4</v>
      </c>
      <c r="J26" s="134">
        <v>3.5752300414789432E-4</v>
      </c>
      <c r="K26" s="134">
        <v>-4.3399096303013983E-4</v>
      </c>
      <c r="L26" s="134">
        <v>3.1974423109204506E-19</v>
      </c>
      <c r="M26" s="134">
        <v>9.1725721107119914E-4</v>
      </c>
      <c r="N26" s="134">
        <v>8.3644423004260735E-4</v>
      </c>
      <c r="O26" s="134">
        <v>4.1822211502130329E-4</v>
      </c>
      <c r="P26" s="134">
        <v>-4.1822211502130405E-4</v>
      </c>
      <c r="Q26" s="134">
        <v>1.8435502171312836</v>
      </c>
      <c r="R26" s="134">
        <v>3.962500000000003</v>
      </c>
      <c r="S26" s="134">
        <v>6</v>
      </c>
      <c r="T26" s="134">
        <v>1</v>
      </c>
    </row>
    <row r="27" spans="1:20">
      <c r="A27">
        <v>2</v>
      </c>
      <c r="B27">
        <v>7</v>
      </c>
      <c r="C27">
        <v>2</v>
      </c>
      <c r="D27">
        <v>4.875</v>
      </c>
      <c r="E27">
        <v>0.75</v>
      </c>
      <c r="F27" s="134">
        <v>8.3771491990842172E-4</v>
      </c>
      <c r="G27" s="134">
        <v>2.8888722069857198E-4</v>
      </c>
      <c r="H27" s="134">
        <v>-1.1450173563425084E-4</v>
      </c>
      <c r="I27" s="134">
        <v>2.9077115001263819E-6</v>
      </c>
      <c r="J27" s="134">
        <v>2.6509502955468421E-5</v>
      </c>
      <c r="K27" s="134">
        <v>-1.755926952993841E-5</v>
      </c>
      <c r="L27" s="134">
        <v>-2.9417214455594233E-5</v>
      </c>
      <c r="M27" s="134">
        <v>8.4362342531787721E-4</v>
      </c>
      <c r="N27" s="134">
        <v>5.8834428911189239E-5</v>
      </c>
      <c r="O27" s="134">
        <v>2.9417214455595009E-5</v>
      </c>
      <c r="P27" s="134">
        <v>-2.0667603913004928E-19</v>
      </c>
      <c r="Q27" s="134">
        <v>1.8906150271029176</v>
      </c>
      <c r="R27" s="134">
        <v>3.962500000000003</v>
      </c>
      <c r="S27" s="134">
        <v>6</v>
      </c>
      <c r="T27" s="134">
        <v>1</v>
      </c>
    </row>
    <row r="28" spans="1:20">
      <c r="A28">
        <v>2</v>
      </c>
      <c r="B28">
        <v>7</v>
      </c>
      <c r="C28">
        <v>3</v>
      </c>
      <c r="D28">
        <v>4.875</v>
      </c>
      <c r="E28">
        <v>0.75</v>
      </c>
      <c r="F28" s="134">
        <v>3.7993723264641955E-4</v>
      </c>
      <c r="G28" s="134">
        <v>1.4133577453047707E-3</v>
      </c>
      <c r="H28" s="134">
        <v>-3.219392128167054E-3</v>
      </c>
      <c r="I28" s="134">
        <v>-4.6116522974633278E-4</v>
      </c>
      <c r="J28" s="134">
        <v>8.6276519104456606E-4</v>
      </c>
      <c r="K28" s="134">
        <v>-1.9284621882301547E-3</v>
      </c>
      <c r="L28" s="134">
        <v>-4.0159996129823328E-4</v>
      </c>
      <c r="M28" s="134">
        <v>3.3811896768573993E-3</v>
      </c>
      <c r="N28" s="134">
        <v>2.3391789522242633E-3</v>
      </c>
      <c r="O28" s="134">
        <v>1.3703894567612483E-3</v>
      </c>
      <c r="P28" s="134">
        <v>-9.6878949546301508E-4</v>
      </c>
      <c r="Q28" s="134">
        <v>2.055383250464077</v>
      </c>
      <c r="R28" s="134">
        <v>3.962500000000003</v>
      </c>
      <c r="S28" s="134">
        <v>6</v>
      </c>
      <c r="T28" s="134">
        <v>1</v>
      </c>
    </row>
    <row r="29" spans="1:20">
      <c r="A29">
        <v>2</v>
      </c>
      <c r="B29">
        <v>7</v>
      </c>
      <c r="C29">
        <v>4</v>
      </c>
      <c r="D29">
        <v>4.875</v>
      </c>
      <c r="E29">
        <v>0.75</v>
      </c>
      <c r="F29" s="134">
        <v>-3.8476691073233591E-3</v>
      </c>
      <c r="G29" s="134">
        <v>2.2084234334750811E-3</v>
      </c>
      <c r="H29" s="134">
        <v>-3.4948818198747684E-3</v>
      </c>
      <c r="I29" s="134">
        <v>-3.3452449655579984E-3</v>
      </c>
      <c r="J29" s="134">
        <v>3.3452449655579984E-3</v>
      </c>
      <c r="K29" s="134">
        <v>-3.504923353221113E-3</v>
      </c>
      <c r="L29" s="134">
        <v>-1.0658141036401502E-19</v>
      </c>
      <c r="M29" s="134">
        <v>6.9921710360663853E-3</v>
      </c>
      <c r="N29" s="134">
        <v>7.5529559266766062E-3</v>
      </c>
      <c r="O29" s="134">
        <v>3.7764779633383031E-3</v>
      </c>
      <c r="P29" s="134">
        <v>-3.7764779633383031E-3</v>
      </c>
      <c r="Q29" s="134">
        <v>1.8120753171620816</v>
      </c>
      <c r="R29" s="134">
        <v>3.962500000000003</v>
      </c>
      <c r="S29" s="134">
        <v>6</v>
      </c>
      <c r="T29" s="134">
        <v>1</v>
      </c>
    </row>
    <row r="30" spans="1:20">
      <c r="A30">
        <v>2</v>
      </c>
      <c r="B30">
        <v>8</v>
      </c>
      <c r="C30">
        <v>1</v>
      </c>
      <c r="D30">
        <v>5.625</v>
      </c>
      <c r="E30">
        <v>0.75</v>
      </c>
      <c r="F30" s="134">
        <v>-8.0384376401992322E-4</v>
      </c>
      <c r="G30" s="134">
        <v>1.4360930988462197E-3</v>
      </c>
      <c r="H30" s="134">
        <v>7.5552940242371296E-4</v>
      </c>
      <c r="I30" s="134">
        <v>-8.5250850734744908E-4</v>
      </c>
      <c r="J30" s="134">
        <v>9.9409776707267447E-4</v>
      </c>
      <c r="K30" s="134">
        <v>-2.4920960537851825E-5</v>
      </c>
      <c r="L30" s="134">
        <v>-1.4158925972522561E-4</v>
      </c>
      <c r="M30" s="134">
        <v>2.3639250892431747E-3</v>
      </c>
      <c r="N30" s="134">
        <v>1.8467744277528586E-3</v>
      </c>
      <c r="O30" s="134">
        <v>9.9418184373904197E-4</v>
      </c>
      <c r="P30" s="134">
        <v>-8.5259258401381647E-4</v>
      </c>
      <c r="Q30" s="134">
        <v>1.5775436903500692</v>
      </c>
      <c r="R30" s="134">
        <v>3.962500000000003</v>
      </c>
      <c r="S30" s="134">
        <v>6</v>
      </c>
      <c r="T30" s="134">
        <v>1</v>
      </c>
    </row>
    <row r="31" spans="1:20">
      <c r="A31">
        <v>2</v>
      </c>
      <c r="B31">
        <v>8</v>
      </c>
      <c r="C31">
        <v>2</v>
      </c>
      <c r="D31">
        <v>5.625</v>
      </c>
      <c r="E31">
        <v>0.75</v>
      </c>
      <c r="F31" s="134">
        <v>-3.5923745623596989E-4</v>
      </c>
      <c r="G31" s="134">
        <v>1.2055930277335945E-3</v>
      </c>
      <c r="H31" s="134">
        <v>-2.9177581632883159E-3</v>
      </c>
      <c r="I31" s="134">
        <v>-8.1064578517768006E-4</v>
      </c>
      <c r="J31" s="134">
        <v>1.0001831278552997E-3</v>
      </c>
      <c r="K31" s="134">
        <v>-2.2078228146952764E-3</v>
      </c>
      <c r="L31" s="134">
        <v>-1.8953734267761953E-4</v>
      </c>
      <c r="M31" s="134">
        <v>3.3108921974289692E-3</v>
      </c>
      <c r="N31" s="134">
        <v>2.8554479391796265E-3</v>
      </c>
      <c r="O31" s="134">
        <v>1.522492640928623E-3</v>
      </c>
      <c r="P31" s="134">
        <v>-1.3329552982510036E-3</v>
      </c>
      <c r="Q31" s="134">
        <v>2.0127295810524446</v>
      </c>
      <c r="R31" s="134">
        <v>3.962500000000003</v>
      </c>
      <c r="S31" s="134">
        <v>6</v>
      </c>
      <c r="T31" s="134">
        <v>1</v>
      </c>
    </row>
    <row r="32" spans="1:20">
      <c r="A32">
        <v>2</v>
      </c>
      <c r="B32">
        <v>8</v>
      </c>
      <c r="C32">
        <v>3</v>
      </c>
      <c r="D32">
        <v>5.625</v>
      </c>
      <c r="E32">
        <v>0.75</v>
      </c>
      <c r="F32" s="134">
        <v>-6.9598023638768776E-4</v>
      </c>
      <c r="G32" s="134">
        <v>1.8727609632024135E-3</v>
      </c>
      <c r="H32" s="134">
        <v>-1.080785884627523E-2</v>
      </c>
      <c r="I32" s="134">
        <v>-1.5437696039342435E-3</v>
      </c>
      <c r="J32" s="134">
        <v>1.807304103364578E-3</v>
      </c>
      <c r="K32" s="134">
        <v>-9.6667338908690194E-3</v>
      </c>
      <c r="L32" s="134">
        <v>-2.6353449943033487E-4</v>
      </c>
      <c r="M32" s="134">
        <v>1.110892632937501E-2</v>
      </c>
      <c r="N32" s="134">
        <v>1.0231101558904845E-2</v>
      </c>
      <c r="O32" s="134">
        <v>5.2473180291675902E-3</v>
      </c>
      <c r="P32" s="134">
        <v>-4.9837835297372552E-3</v>
      </c>
      <c r="Q32" s="134">
        <v>2.1893462051069257</v>
      </c>
      <c r="R32" s="134">
        <v>3.962500000000003</v>
      </c>
      <c r="S32" s="134">
        <v>6</v>
      </c>
      <c r="T32" s="134">
        <v>1</v>
      </c>
    </row>
    <row r="33" spans="1:20">
      <c r="A33">
        <v>2</v>
      </c>
      <c r="B33">
        <v>8</v>
      </c>
      <c r="C33">
        <v>4</v>
      </c>
      <c r="D33">
        <v>5.625</v>
      </c>
      <c r="E33">
        <v>0.75</v>
      </c>
      <c r="F33" s="134">
        <v>-2.3552735664546377E-3</v>
      </c>
      <c r="G33" s="134">
        <v>2.2176890427315758E-3</v>
      </c>
      <c r="H33" s="134">
        <v>4.9471683217566982E-4</v>
      </c>
      <c r="I33" s="134">
        <v>-2.2438234141367785E-3</v>
      </c>
      <c r="J33" s="134">
        <v>2.2438234141367785E-3</v>
      </c>
      <c r="K33" s="134">
        <v>-1.1762413590447026E-4</v>
      </c>
      <c r="L33" s="134">
        <v>0</v>
      </c>
      <c r="M33" s="134">
        <v>4.5996447437876235E-3</v>
      </c>
      <c r="N33" s="134">
        <v>4.4891880660828847E-3</v>
      </c>
      <c r="O33" s="134">
        <v>2.2445940330414423E-3</v>
      </c>
      <c r="P33" s="134">
        <v>-2.2445940330414423E-3</v>
      </c>
      <c r="Q33" s="134">
        <v>1.583898651426102</v>
      </c>
      <c r="R33" s="134">
        <v>3.962500000000003</v>
      </c>
      <c r="S33" s="134">
        <v>6</v>
      </c>
      <c r="T33" s="134">
        <v>1</v>
      </c>
    </row>
    <row r="34" spans="1:20">
      <c r="A34">
        <v>2</v>
      </c>
      <c r="B34">
        <v>9</v>
      </c>
      <c r="C34">
        <v>1</v>
      </c>
      <c r="D34">
        <v>6.4</v>
      </c>
      <c r="E34">
        <v>0.71250000000000002</v>
      </c>
      <c r="F34" s="134">
        <v>1.8340114237001907E-4</v>
      </c>
      <c r="G34" s="134">
        <v>5.3263951246051023E-4</v>
      </c>
      <c r="H34" s="134">
        <v>-6.8796905721205028E-4</v>
      </c>
      <c r="I34" s="134">
        <v>-9.2080375583864153E-5</v>
      </c>
      <c r="J34" s="134">
        <v>2.5243430664568975E-4</v>
      </c>
      <c r="K34" s="134">
        <v>-3.0775258576092588E-4</v>
      </c>
      <c r="L34" s="134">
        <v>-1.6035393106182531E-4</v>
      </c>
      <c r="M34" s="134">
        <v>7.7153668922786832E-4</v>
      </c>
      <c r="N34" s="134">
        <v>4.7150817919552272E-4</v>
      </c>
      <c r="O34" s="134">
        <v>3.1115424813369741E-4</v>
      </c>
      <c r="P34" s="134">
        <v>-1.5080031707187186E-4</v>
      </c>
      <c r="Q34" s="134">
        <v>1.9353449498463757</v>
      </c>
      <c r="R34" s="134">
        <v>3.962500000000003</v>
      </c>
      <c r="S34" s="134">
        <v>6</v>
      </c>
      <c r="T34" s="134">
        <v>1</v>
      </c>
    </row>
    <row r="35" spans="1:20">
      <c r="A35">
        <v>2</v>
      </c>
      <c r="B35">
        <v>9</v>
      </c>
      <c r="C35">
        <v>2</v>
      </c>
      <c r="D35">
        <v>6.4</v>
      </c>
      <c r="E35">
        <v>0.71250000000000002</v>
      </c>
      <c r="F35" s="134">
        <v>-1.6883183190157241E-4</v>
      </c>
      <c r="G35" s="134">
        <v>1.1124667856173627E-3</v>
      </c>
      <c r="H35" s="134">
        <v>-1.3951117566196884E-3</v>
      </c>
      <c r="I35" s="134">
        <v>-4.6877627105686268E-4</v>
      </c>
      <c r="J35" s="134">
        <v>6.8009887305560412E-4</v>
      </c>
      <c r="K35" s="134">
        <v>-1.0750614259649775E-3</v>
      </c>
      <c r="L35" s="134">
        <v>-2.1132260199874155E-4</v>
      </c>
      <c r="M35" s="134">
        <v>1.8942182980623979E-3</v>
      </c>
      <c r="N35" s="134">
        <v>1.5734265684668263E-3</v>
      </c>
      <c r="O35" s="134">
        <v>8.9237458523278392E-4</v>
      </c>
      <c r="P35" s="134">
        <v>-6.8105198323404237E-4</v>
      </c>
      <c r="Q35" s="134">
        <v>1.9469062142907669</v>
      </c>
      <c r="R35" s="134">
        <v>3.962500000000003</v>
      </c>
      <c r="S35" s="134">
        <v>6</v>
      </c>
      <c r="T35" s="134">
        <v>1</v>
      </c>
    </row>
    <row r="36" spans="1:20">
      <c r="A36">
        <v>2</v>
      </c>
      <c r="B36">
        <v>9</v>
      </c>
      <c r="C36">
        <v>3</v>
      </c>
      <c r="D36">
        <v>6.4</v>
      </c>
      <c r="E36">
        <v>0.71250000000000002</v>
      </c>
      <c r="F36" s="134">
        <v>-2.0124104224716059E-3</v>
      </c>
      <c r="G36" s="134">
        <v>2.6349397704070895E-3</v>
      </c>
      <c r="H36" s="134">
        <v>-4.6616144830103293E-3</v>
      </c>
      <c r="I36" s="134">
        <v>-2.2445882172462718E-3</v>
      </c>
      <c r="J36" s="134">
        <v>2.3840007317025022E-3</v>
      </c>
      <c r="K36" s="134">
        <v>-4.3651046501937121E-3</v>
      </c>
      <c r="L36" s="134">
        <v>-1.3941251445622989E-4</v>
      </c>
      <c r="M36" s="134">
        <v>6.5824397759084215E-3</v>
      </c>
      <c r="N36" s="134">
        <v>6.3622302901949002E-3</v>
      </c>
      <c r="O36" s="134">
        <v>3.2508214023255653E-3</v>
      </c>
      <c r="P36" s="134">
        <v>-3.1114088878693349E-3</v>
      </c>
      <c r="Q36" s="134">
        <v>1.9488513163418628</v>
      </c>
      <c r="R36" s="134">
        <v>3.962500000000003</v>
      </c>
      <c r="S36" s="134">
        <v>6</v>
      </c>
      <c r="T36" s="134">
        <v>1</v>
      </c>
    </row>
    <row r="37" spans="1:20">
      <c r="A37">
        <v>2</v>
      </c>
      <c r="B37">
        <v>9</v>
      </c>
      <c r="C37">
        <v>4</v>
      </c>
      <c r="D37">
        <v>6.4</v>
      </c>
      <c r="E37">
        <v>0.71250000000000002</v>
      </c>
      <c r="F37" s="134">
        <v>-5.7170786690449455E-4</v>
      </c>
      <c r="G37" s="134">
        <v>1.3841456549607664E-3</v>
      </c>
      <c r="H37" s="134">
        <v>-1.5490386270697164E-3</v>
      </c>
      <c r="I37" s="134">
        <v>-8.1487589845817684E-4</v>
      </c>
      <c r="J37" s="134">
        <v>9.9681751333593853E-4</v>
      </c>
      <c r="K37" s="134">
        <v>-1.2812804164110173E-3</v>
      </c>
      <c r="L37" s="134">
        <v>-1.819416148777622E-4</v>
      </c>
      <c r="M37" s="134">
        <v>2.4949716766221571E-3</v>
      </c>
      <c r="N37" s="134">
        <v>2.2189890769935285E-3</v>
      </c>
      <c r="O37" s="134">
        <v>1.2004653459356451E-3</v>
      </c>
      <c r="P37" s="134">
        <v>-1.0185237310578834E-3</v>
      </c>
      <c r="Q37" s="134">
        <v>1.8785766049931232</v>
      </c>
      <c r="R37" s="134">
        <v>3.962500000000003</v>
      </c>
      <c r="S37" s="134">
        <v>6</v>
      </c>
      <c r="T37" s="134">
        <v>1</v>
      </c>
    </row>
    <row r="38" spans="1:20">
      <c r="A38">
        <v>2</v>
      </c>
      <c r="B38">
        <v>10</v>
      </c>
      <c r="C38">
        <v>1</v>
      </c>
      <c r="D38">
        <v>7.2</v>
      </c>
      <c r="E38">
        <v>0.63749999999999996</v>
      </c>
      <c r="F38" s="134">
        <v>-2.3985661876635718E-4</v>
      </c>
      <c r="G38" s="134">
        <v>8.8747474690516583E-4</v>
      </c>
      <c r="H38" s="134">
        <v>-1.8607100879967811E-3</v>
      </c>
      <c r="I38" s="134">
        <v>-5.3034873345981332E-4</v>
      </c>
      <c r="J38" s="134">
        <v>6.7537976203812394E-4</v>
      </c>
      <c r="K38" s="134">
        <v>-1.4930723052515151E-3</v>
      </c>
      <c r="L38" s="134">
        <v>-1.4503102857831016E-4</v>
      </c>
      <c r="M38" s="134">
        <v>2.1755730370639848E-3</v>
      </c>
      <c r="N38" s="134">
        <v>1.9191263933271288E-3</v>
      </c>
      <c r="O38" s="134">
        <v>1.0320787109527197E-3</v>
      </c>
      <c r="P38" s="134">
        <v>-8.8704768237440911E-4</v>
      </c>
      <c r="Q38" s="134">
        <v>2.0165310666887093</v>
      </c>
      <c r="R38" s="134">
        <v>3.962500000000003</v>
      </c>
      <c r="S38" s="134">
        <v>6</v>
      </c>
      <c r="T38" s="134">
        <v>1</v>
      </c>
    </row>
    <row r="39" spans="1:20">
      <c r="A39">
        <v>2</v>
      </c>
      <c r="B39">
        <v>10</v>
      </c>
      <c r="C39">
        <v>2</v>
      </c>
      <c r="D39">
        <v>7.2</v>
      </c>
      <c r="E39">
        <v>0.63749999999999996</v>
      </c>
      <c r="F39" s="134">
        <v>-2.2080133508879844E-4</v>
      </c>
      <c r="G39" s="134">
        <v>1.0231640567907345E-3</v>
      </c>
      <c r="H39" s="134">
        <v>-1.6147722468942644E-3</v>
      </c>
      <c r="I39" s="134">
        <v>-4.8076947582513117E-4</v>
      </c>
      <c r="J39" s="134">
        <v>6.6045482706098013E-4</v>
      </c>
      <c r="K39" s="134">
        <v>-1.3540381566985755E-3</v>
      </c>
      <c r="L39" s="134">
        <v>-1.7968535123584879E-4</v>
      </c>
      <c r="M39" s="134">
        <v>2.0383668231047009E-3</v>
      </c>
      <c r="N39" s="134">
        <v>1.7708224753750915E-3</v>
      </c>
      <c r="O39" s="134">
        <v>9.7525391330547024E-4</v>
      </c>
      <c r="P39" s="134">
        <v>-7.9556856206962128E-4</v>
      </c>
      <c r="Q39" s="134">
        <v>2.0060360434031037</v>
      </c>
      <c r="R39" s="134">
        <v>3.962500000000003</v>
      </c>
      <c r="S39" s="134">
        <v>6</v>
      </c>
      <c r="T39" s="134">
        <v>1</v>
      </c>
    </row>
    <row r="40" spans="1:20">
      <c r="A40">
        <v>2</v>
      </c>
      <c r="B40">
        <v>10</v>
      </c>
      <c r="C40">
        <v>3</v>
      </c>
      <c r="D40">
        <v>7.2</v>
      </c>
      <c r="E40">
        <v>0.63749999999999996</v>
      </c>
      <c r="F40" s="134">
        <v>-1.3895270138684058E-3</v>
      </c>
      <c r="G40" s="134">
        <v>1.8376151143414789E-3</v>
      </c>
      <c r="H40" s="134">
        <v>-5.9024542808887763E-3</v>
      </c>
      <c r="I40" s="134">
        <v>-1.6714673702726646E-3</v>
      </c>
      <c r="J40" s="134">
        <v>1.7718145892303494E-3</v>
      </c>
      <c r="K40" s="134">
        <v>-5.5422246907777415E-3</v>
      </c>
      <c r="L40" s="134">
        <v>-1.0034721895768531E-4</v>
      </c>
      <c r="M40" s="134">
        <v>6.7270656941677979E-3</v>
      </c>
      <c r="N40" s="134">
        <v>6.5247563307533054E-3</v>
      </c>
      <c r="O40" s="134">
        <v>3.3125517748554953E-3</v>
      </c>
      <c r="P40" s="134">
        <v>-3.2122045558978102E-3</v>
      </c>
      <c r="Q40" s="134">
        <v>2.078234037351439</v>
      </c>
      <c r="R40" s="134">
        <v>3.962500000000003</v>
      </c>
      <c r="S40" s="134">
        <v>6</v>
      </c>
      <c r="T40" s="134">
        <v>1</v>
      </c>
    </row>
    <row r="41" spans="1:20">
      <c r="A41">
        <v>2</v>
      </c>
      <c r="B41">
        <v>10</v>
      </c>
      <c r="C41">
        <v>4</v>
      </c>
      <c r="D41">
        <v>7.2</v>
      </c>
      <c r="E41">
        <v>0.63749999999999996</v>
      </c>
      <c r="F41" s="134">
        <v>-1.4331643769198447E-3</v>
      </c>
      <c r="G41" s="134">
        <v>2.4329380791850183E-3</v>
      </c>
      <c r="H41" s="134">
        <v>-7.5374888301380583E-3</v>
      </c>
      <c r="I41" s="134">
        <v>-1.9482257455827527E-3</v>
      </c>
      <c r="J41" s="134">
        <v>2.1721203558243995E-3</v>
      </c>
      <c r="K41" s="134">
        <v>-6.8873376081139406E-3</v>
      </c>
      <c r="L41" s="134">
        <v>-2.2389461024164691E-4</v>
      </c>
      <c r="M41" s="134">
        <v>8.4711561233137521E-3</v>
      </c>
      <c r="N41" s="134">
        <v>8.0257505146572906E-3</v>
      </c>
      <c r="O41" s="134">
        <v>4.1248225624494692E-3</v>
      </c>
      <c r="P41" s="134">
        <v>-3.9009279522078219E-3</v>
      </c>
      <c r="Q41" s="134">
        <v>2.0866288128429762</v>
      </c>
      <c r="R41" s="134">
        <v>3.962500000000003</v>
      </c>
      <c r="S41" s="134">
        <v>6</v>
      </c>
      <c r="T41" s="134">
        <v>1</v>
      </c>
    </row>
    <row r="42" spans="1:20">
      <c r="A42">
        <v>2</v>
      </c>
      <c r="B42">
        <v>11</v>
      </c>
      <c r="C42">
        <v>1</v>
      </c>
      <c r="D42">
        <v>8</v>
      </c>
      <c r="E42">
        <v>0.5625</v>
      </c>
      <c r="F42" s="134">
        <v>-4.0906789299913909E-4</v>
      </c>
      <c r="G42" s="134">
        <v>1.108898381746998E-3</v>
      </c>
      <c r="H42" s="134">
        <v>-2.6080307753315653E-3</v>
      </c>
      <c r="I42" s="134">
        <v>-6.9367052166296051E-4</v>
      </c>
      <c r="J42" s="134">
        <v>8.5039426240390772E-4</v>
      </c>
      <c r="K42" s="134">
        <v>-2.3009431526514229E-3</v>
      </c>
      <c r="L42" s="134">
        <v>-1.5672374074094655E-4</v>
      </c>
      <c r="M42" s="134">
        <v>3.0176225967379071E-3</v>
      </c>
      <c r="N42" s="134">
        <v>2.7710062160033011E-3</v>
      </c>
      <c r="O42" s="134">
        <v>1.4638649783721243E-3</v>
      </c>
      <c r="P42" s="134">
        <v>-1.3071412376311768E-3</v>
      </c>
      <c r="Q42" s="134">
        <v>2.0606764194151994</v>
      </c>
      <c r="R42" s="134">
        <v>3.962500000000003</v>
      </c>
      <c r="S42" s="134">
        <v>6</v>
      </c>
      <c r="T42" s="134">
        <v>1</v>
      </c>
    </row>
    <row r="43" spans="1:20">
      <c r="A43">
        <v>2</v>
      </c>
      <c r="B43">
        <v>11</v>
      </c>
      <c r="C43">
        <v>2</v>
      </c>
      <c r="D43">
        <v>8</v>
      </c>
      <c r="E43">
        <v>0.5625</v>
      </c>
      <c r="F43" s="134">
        <v>-4.8449764584380847E-4</v>
      </c>
      <c r="G43" s="134">
        <v>1.1579583145782781E-3</v>
      </c>
      <c r="H43" s="134">
        <v>-2.5674392756247434E-3</v>
      </c>
      <c r="I43" s="134">
        <v>-7.1248572138685423E-4</v>
      </c>
      <c r="J43" s="134">
        <v>8.6330406517580601E-4</v>
      </c>
      <c r="K43" s="134">
        <v>-2.3442747678549913E-3</v>
      </c>
      <c r="L43" s="134">
        <v>-1.5081834378895202E-4</v>
      </c>
      <c r="M43" s="134">
        <v>3.0478526893448353E-3</v>
      </c>
      <c r="N43" s="134">
        <v>2.8246659339887909E-3</v>
      </c>
      <c r="O43" s="134">
        <v>1.4877421388888713E-3</v>
      </c>
      <c r="P43" s="134">
        <v>-1.3369237950999196E-3</v>
      </c>
      <c r="Q43" s="134">
        <v>2.0602873510006243</v>
      </c>
      <c r="R43" s="134">
        <v>3.962500000000003</v>
      </c>
      <c r="S43" s="134">
        <v>6</v>
      </c>
      <c r="T43" s="134">
        <v>1</v>
      </c>
    </row>
    <row r="44" spans="1:20">
      <c r="A44">
        <v>2</v>
      </c>
      <c r="B44">
        <v>11</v>
      </c>
      <c r="C44">
        <v>3</v>
      </c>
      <c r="D44">
        <v>8</v>
      </c>
      <c r="E44">
        <v>0.5625</v>
      </c>
      <c r="F44" s="134">
        <v>-5.0727414332138584E-4</v>
      </c>
      <c r="G44" s="134">
        <v>1.2556617533905346E-3</v>
      </c>
      <c r="H44" s="134">
        <v>-4.8056993013406704E-3</v>
      </c>
      <c r="I44" s="134">
        <v>-9.1638174870286985E-4</v>
      </c>
      <c r="J44" s="134">
        <v>1.0839796279894245E-3</v>
      </c>
      <c r="K44" s="134">
        <v>-4.3695220079596996E-3</v>
      </c>
      <c r="L44" s="134">
        <v>-1.6759787928655434E-4</v>
      </c>
      <c r="M44" s="134">
        <v>5.1188561955598701E-3</v>
      </c>
      <c r="N44" s="134">
        <v>4.8056392098665144E-3</v>
      </c>
      <c r="O44" s="134">
        <v>2.4866185445765344E-3</v>
      </c>
      <c r="P44" s="134">
        <v>-2.31902066528998E-3</v>
      </c>
      <c r="Q44" s="134">
        <v>2.1415343167391661</v>
      </c>
      <c r="R44" s="134">
        <v>3.962500000000003</v>
      </c>
      <c r="S44" s="134">
        <v>6</v>
      </c>
      <c r="T44" s="134">
        <v>1</v>
      </c>
    </row>
    <row r="45" spans="1:20">
      <c r="A45">
        <v>2</v>
      </c>
      <c r="B45">
        <v>11</v>
      </c>
      <c r="C45">
        <v>4</v>
      </c>
      <c r="D45">
        <v>8</v>
      </c>
      <c r="E45">
        <v>0.5625</v>
      </c>
      <c r="F45" s="134">
        <v>-4.5015634177922911E-4</v>
      </c>
      <c r="G45" s="134">
        <v>1.5245109748557861E-3</v>
      </c>
      <c r="H45" s="134">
        <v>-7.9004149150630979E-3</v>
      </c>
      <c r="I45" s="134">
        <v>-1.092768910456472E-3</v>
      </c>
      <c r="J45" s="134">
        <v>1.3333655687692385E-3</v>
      </c>
      <c r="K45" s="134">
        <v>-7.2318890720106822E-3</v>
      </c>
      <c r="L45" s="134">
        <v>-2.4059665831276678E-4</v>
      </c>
      <c r="M45" s="134">
        <v>8.1434554607695865E-3</v>
      </c>
      <c r="N45" s="134">
        <v>7.6279976442809264E-3</v>
      </c>
      <c r="O45" s="134">
        <v>3.9342971512968464E-3</v>
      </c>
      <c r="P45" s="134">
        <v>-3.6937004929840796E-3</v>
      </c>
      <c r="Q45" s="134">
        <v>2.1943550580647737</v>
      </c>
      <c r="R45" s="134">
        <v>3.962500000000003</v>
      </c>
      <c r="S45" s="134">
        <v>6</v>
      </c>
      <c r="T45" s="134">
        <v>1</v>
      </c>
    </row>
    <row r="46" spans="1:20">
      <c r="A46">
        <v>2</v>
      </c>
      <c r="B46">
        <v>12</v>
      </c>
      <c r="C46">
        <v>1</v>
      </c>
      <c r="D46">
        <v>8.8000000000000007</v>
      </c>
      <c r="E46">
        <v>0.48750000000000004</v>
      </c>
      <c r="F46" s="134">
        <v>-5.4475648651699192E-4</v>
      </c>
      <c r="G46" s="134">
        <v>1.3117775465661767E-3</v>
      </c>
      <c r="H46" s="134">
        <v>-3.6830866980546431E-3</v>
      </c>
      <c r="I46" s="134">
        <v>-8.4304048978530702E-4</v>
      </c>
      <c r="J46" s="134">
        <v>1.0148112424043813E-3</v>
      </c>
      <c r="K46" s="134">
        <v>-3.3884339809277996E-3</v>
      </c>
      <c r="L46" s="134">
        <v>-1.7177075261907404E-4</v>
      </c>
      <c r="M46" s="134">
        <v>4.1245419432202534E-3</v>
      </c>
      <c r="N46" s="134">
        <v>3.8643366703622556E-3</v>
      </c>
      <c r="O46" s="134">
        <v>2.0180537114906651E-3</v>
      </c>
      <c r="P46" s="134">
        <v>-1.8462829588715907E-3</v>
      </c>
      <c r="Q46" s="134">
        <v>2.1054289644071211</v>
      </c>
      <c r="R46" s="134">
        <v>3.962500000000003</v>
      </c>
      <c r="S46" s="134">
        <v>6</v>
      </c>
      <c r="T46" s="134">
        <v>1</v>
      </c>
    </row>
    <row r="47" spans="1:20">
      <c r="A47">
        <v>2</v>
      </c>
      <c r="B47">
        <v>12</v>
      </c>
      <c r="C47">
        <v>2</v>
      </c>
      <c r="D47">
        <v>8.8000000000000007</v>
      </c>
      <c r="E47">
        <v>0.48750000000000004</v>
      </c>
      <c r="F47" s="134">
        <v>-2.2537807383085808E-4</v>
      </c>
      <c r="G47" s="134">
        <v>9.425343174667549E-4</v>
      </c>
      <c r="H47" s="134">
        <v>-4.1081597768691698E-3</v>
      </c>
      <c r="I47" s="134">
        <v>-5.93300106973146E-4</v>
      </c>
      <c r="J47" s="134">
        <v>7.5390386889189658E-4</v>
      </c>
      <c r="K47" s="134">
        <v>-3.7679947848283271E-3</v>
      </c>
      <c r="L47" s="134">
        <v>-1.6060376191874993E-4</v>
      </c>
      <c r="M47" s="134">
        <v>4.2709479165674979E-3</v>
      </c>
      <c r="N47" s="134">
        <v>4.0015925893424039E-3</v>
      </c>
      <c r="O47" s="134">
        <v>2.0810981756305773E-3</v>
      </c>
      <c r="P47" s="134">
        <v>-1.9204944137118265E-3</v>
      </c>
      <c r="Q47" s="134">
        <v>2.1845070076453679</v>
      </c>
      <c r="R47" s="134">
        <v>3.962500000000003</v>
      </c>
      <c r="S47" s="134">
        <v>6</v>
      </c>
      <c r="T47" s="134">
        <v>1</v>
      </c>
    </row>
    <row r="48" spans="1:20">
      <c r="A48">
        <v>2</v>
      </c>
      <c r="B48">
        <v>12</v>
      </c>
      <c r="C48">
        <v>3</v>
      </c>
      <c r="D48">
        <v>8.8000000000000007</v>
      </c>
      <c r="E48">
        <v>0.48750000000000004</v>
      </c>
      <c r="F48" s="134">
        <v>8.5097495211005768E-4</v>
      </c>
      <c r="G48" s="134">
        <v>5.4802872020609603E-4</v>
      </c>
      <c r="H48" s="134">
        <v>-4.3784784364631181E-3</v>
      </c>
      <c r="I48" s="134">
        <v>-1.2122239591010526E-5</v>
      </c>
      <c r="J48" s="134">
        <v>3.2542252067479892E-4</v>
      </c>
      <c r="K48" s="134">
        <v>-3.6837196194332866E-3</v>
      </c>
      <c r="L48" s="134">
        <v>-3.1330028108378811E-4</v>
      </c>
      <c r="M48" s="134">
        <v>4.3889463243468041E-3</v>
      </c>
      <c r="N48" s="134">
        <v>3.6991521595874668E-3</v>
      </c>
      <c r="O48" s="134">
        <v>2.0062262203356276E-3</v>
      </c>
      <c r="P48" s="134">
        <v>-1.6929259392518391E-3</v>
      </c>
      <c r="Q48" s="134">
        <v>2.310506325331664</v>
      </c>
      <c r="R48" s="134">
        <v>3.962500000000003</v>
      </c>
      <c r="S48" s="134">
        <v>6</v>
      </c>
      <c r="T48" s="134">
        <v>1</v>
      </c>
    </row>
    <row r="49" spans="1:20">
      <c r="A49">
        <v>2</v>
      </c>
      <c r="B49">
        <v>12</v>
      </c>
      <c r="C49">
        <v>4</v>
      </c>
      <c r="D49">
        <v>8.8000000000000007</v>
      </c>
      <c r="E49">
        <v>0.48750000000000004</v>
      </c>
      <c r="F49" s="134">
        <v>-6.2515390304924165E-4</v>
      </c>
      <c r="G49" s="134">
        <v>1.1910790622221496E-3</v>
      </c>
      <c r="H49" s="134">
        <v>-6.0409162304428873E-3</v>
      </c>
      <c r="I49" s="134">
        <v>-9.9729386572221094E-4</v>
      </c>
      <c r="J49" s="134">
        <v>1.1240301387926883E-3</v>
      </c>
      <c r="K49" s="134">
        <v>-5.667020544413006E-3</v>
      </c>
      <c r="L49" s="134">
        <v>-1.2673627307047681E-4</v>
      </c>
      <c r="M49" s="134">
        <v>6.3080401938610704E-3</v>
      </c>
      <c r="N49" s="134">
        <v>6.05104432167954E-3</v>
      </c>
      <c r="O49" s="134">
        <v>3.0888902973750087E-3</v>
      </c>
      <c r="P49" s="134">
        <v>-2.9621540243045313E-3</v>
      </c>
      <c r="Q49" s="134">
        <v>2.1771038312004127</v>
      </c>
      <c r="R49" s="134">
        <v>3.962500000000003</v>
      </c>
      <c r="S49" s="134">
        <v>6</v>
      </c>
      <c r="T49" s="134">
        <v>1</v>
      </c>
    </row>
    <row r="50" spans="1:20">
      <c r="A50">
        <v>2</v>
      </c>
      <c r="B50">
        <v>13</v>
      </c>
      <c r="C50">
        <v>1</v>
      </c>
      <c r="D50">
        <v>9.6</v>
      </c>
      <c r="E50">
        <v>0.41249999999999998</v>
      </c>
      <c r="F50" s="134">
        <v>-2.0483305793816972E-4</v>
      </c>
      <c r="G50" s="134">
        <v>1.0075013587916011E-3</v>
      </c>
      <c r="H50" s="134">
        <v>-4.165379160149911E-3</v>
      </c>
      <c r="I50" s="134">
        <v>-5.6576586758394368E-4</v>
      </c>
      <c r="J50" s="134">
        <v>7.4551965183104979E-4</v>
      </c>
      <c r="K50" s="134">
        <v>-3.8406530517070608E-3</v>
      </c>
      <c r="L50" s="134">
        <v>-1.7975378424710581E-4</v>
      </c>
      <c r="M50" s="134">
        <v>4.338218330812626E-3</v>
      </c>
      <c r="N50" s="134">
        <v>4.0583353209184443E-3</v>
      </c>
      <c r="O50" s="134">
        <v>2.1190445525827752E-3</v>
      </c>
      <c r="P50" s="134">
        <v>-1.9392907683356692E-3</v>
      </c>
      <c r="Q50" s="134">
        <v>2.191687946301859</v>
      </c>
      <c r="R50" s="134">
        <v>3.962500000000003</v>
      </c>
      <c r="S50" s="134">
        <v>6</v>
      </c>
      <c r="T50" s="134">
        <v>1</v>
      </c>
    </row>
    <row r="51" spans="1:20">
      <c r="A51">
        <v>2</v>
      </c>
      <c r="B51">
        <v>13</v>
      </c>
      <c r="C51">
        <v>2</v>
      </c>
      <c r="D51">
        <v>9.6</v>
      </c>
      <c r="E51">
        <v>0.41249999999999998</v>
      </c>
      <c r="F51" s="134">
        <v>3.6207815274592609E-4</v>
      </c>
      <c r="G51" s="134">
        <v>4.661298901654397E-4</v>
      </c>
      <c r="H51" s="134">
        <v>-4.4661566054585485E-3</v>
      </c>
      <c r="I51" s="134">
        <v>-1.6208361191657125E-4</v>
      </c>
      <c r="J51" s="134">
        <v>3.4755690106841471E-4</v>
      </c>
      <c r="K51" s="134">
        <v>-4.0755664803938498E-3</v>
      </c>
      <c r="L51" s="134">
        <v>-1.8547328915184363E-4</v>
      </c>
      <c r="M51" s="134">
        <v>4.4673685306387068E-3</v>
      </c>
      <c r="N51" s="134">
        <v>4.1073075838784605E-3</v>
      </c>
      <c r="O51" s="134">
        <v>2.1463904365151519E-3</v>
      </c>
      <c r="P51" s="134">
        <v>-1.9609171473633086E-3</v>
      </c>
      <c r="Q51" s="134">
        <v>2.2939934739333747</v>
      </c>
      <c r="R51" s="134">
        <v>3.962500000000003</v>
      </c>
      <c r="S51" s="134">
        <v>6</v>
      </c>
      <c r="T51" s="134">
        <v>1</v>
      </c>
    </row>
    <row r="52" spans="1:20">
      <c r="A52">
        <v>2</v>
      </c>
      <c r="B52">
        <v>13</v>
      </c>
      <c r="C52">
        <v>3</v>
      </c>
      <c r="D52">
        <v>9.6</v>
      </c>
      <c r="E52">
        <v>0.41249999999999998</v>
      </c>
      <c r="F52" s="134">
        <v>1.8599300813030607E-3</v>
      </c>
      <c r="G52" s="134">
        <v>-2.4320850617069419E-4</v>
      </c>
      <c r="H52" s="134">
        <v>-4.200568760530177E-3</v>
      </c>
      <c r="I52" s="134">
        <v>6.3344483032825986E-4</v>
      </c>
      <c r="J52" s="134">
        <v>-2.7138765067510337E-4</v>
      </c>
      <c r="K52" s="134">
        <v>-3.5497453079309073E-3</v>
      </c>
      <c r="L52" s="134">
        <v>-3.6205717965315644E-4</v>
      </c>
      <c r="M52" s="134">
        <v>4.6976557802869212E-3</v>
      </c>
      <c r="N52" s="134">
        <v>3.663251775384296E-3</v>
      </c>
      <c r="O52" s="134">
        <v>2.0126544775187264E-3</v>
      </c>
      <c r="P52" s="134">
        <v>-1.6505972978655698E-3</v>
      </c>
      <c r="Q52" s="134">
        <v>2.4809873500266781</v>
      </c>
      <c r="R52" s="134">
        <v>3.962500000000003</v>
      </c>
      <c r="S52" s="134">
        <v>6</v>
      </c>
      <c r="T52" s="134">
        <v>1</v>
      </c>
    </row>
    <row r="53" spans="1:20">
      <c r="A53">
        <v>2</v>
      </c>
      <c r="B53">
        <v>13</v>
      </c>
      <c r="C53">
        <v>4</v>
      </c>
      <c r="D53">
        <v>9.6</v>
      </c>
      <c r="E53">
        <v>0.41249999999999998</v>
      </c>
      <c r="F53" s="134">
        <v>-3.3135754451860973E-4</v>
      </c>
      <c r="G53" s="134">
        <v>4.510098554526338E-4</v>
      </c>
      <c r="H53" s="134">
        <v>-2.8206363906341653E-3</v>
      </c>
      <c r="I53" s="134">
        <v>-4.8872434122392949E-4</v>
      </c>
      <c r="J53" s="134">
        <v>5.1551991252210268E-4</v>
      </c>
      <c r="K53" s="134">
        <v>-2.6709043486560268E-3</v>
      </c>
      <c r="L53" s="134">
        <v>-2.6795571298173472E-5</v>
      </c>
      <c r="M53" s="134">
        <v>2.9271297198292211E-3</v>
      </c>
      <c r="N53" s="134">
        <v>2.8534604537038179E-3</v>
      </c>
      <c r="O53" s="134">
        <v>1.4401280125009956E-3</v>
      </c>
      <c r="P53" s="134">
        <v>-1.4133324412028223E-3</v>
      </c>
      <c r="Q53" s="134">
        <v>2.176373531453752</v>
      </c>
      <c r="R53" s="134">
        <v>3.962500000000003</v>
      </c>
      <c r="S53" s="134">
        <v>6</v>
      </c>
      <c r="T53" s="134">
        <v>1</v>
      </c>
    </row>
    <row r="54" spans="1:20">
      <c r="A54">
        <v>2</v>
      </c>
      <c r="B54">
        <v>14</v>
      </c>
      <c r="C54">
        <v>1</v>
      </c>
      <c r="D54">
        <v>10.4</v>
      </c>
      <c r="E54">
        <v>0.375</v>
      </c>
      <c r="F54" s="134">
        <v>5.6657963104052676E-5</v>
      </c>
      <c r="G54" s="134">
        <v>5.2107343216408473E-4</v>
      </c>
      <c r="H54" s="134">
        <v>-2.9699175401711551E-3</v>
      </c>
      <c r="I54" s="134">
        <v>-2.4944846544215643E-4</v>
      </c>
      <c r="J54" s="134">
        <v>3.7882868946170599E-4</v>
      </c>
      <c r="K54" s="134">
        <v>-2.7226360846956655E-3</v>
      </c>
      <c r="L54" s="134">
        <v>-1.2938022401954999E-4</v>
      </c>
      <c r="M54" s="134">
        <v>3.0060093019347988E-3</v>
      </c>
      <c r="N54" s="134">
        <v>2.794186721223375E-3</v>
      </c>
      <c r="O54" s="134">
        <v>1.4617834726214623E-3</v>
      </c>
      <c r="P54" s="134">
        <v>-1.3324032486019127E-3</v>
      </c>
      <c r="Q54" s="134">
        <v>2.2427991601528126</v>
      </c>
      <c r="R54" s="134">
        <v>3.962500000000003</v>
      </c>
      <c r="S54" s="134">
        <v>6</v>
      </c>
      <c r="T54" s="134">
        <v>1</v>
      </c>
    </row>
    <row r="55" spans="1:20">
      <c r="A55">
        <v>2</v>
      </c>
      <c r="B55">
        <v>14</v>
      </c>
      <c r="C55">
        <v>2</v>
      </c>
      <c r="D55">
        <v>10.4</v>
      </c>
      <c r="E55">
        <v>0.375</v>
      </c>
      <c r="F55" s="134">
        <v>2.229071960108095E-4</v>
      </c>
      <c r="G55" s="134">
        <v>5.0312830317119348E-4</v>
      </c>
      <c r="H55" s="134">
        <v>-3.4887548354225494E-3</v>
      </c>
      <c r="I55" s="134">
        <v>-1.9942475706052231E-4</v>
      </c>
      <c r="J55" s="134">
        <v>3.6201698642468217E-4</v>
      </c>
      <c r="K55" s="134">
        <v>-3.1592605316476587E-3</v>
      </c>
      <c r="L55" s="134">
        <v>-1.6259222936415972E-4</v>
      </c>
      <c r="M55" s="134">
        <v>3.4999905957848534E-3</v>
      </c>
      <c r="N55" s="134">
        <v>3.2087604987213292E-3</v>
      </c>
      <c r="O55" s="134">
        <v>1.6856763640427444E-3</v>
      </c>
      <c r="P55" s="134">
        <v>-1.5230841346785848E-3</v>
      </c>
      <c r="Q55" s="134">
        <v>2.2682560626620751</v>
      </c>
      <c r="R55" s="134">
        <v>3.962500000000003</v>
      </c>
      <c r="S55" s="134">
        <v>6</v>
      </c>
      <c r="T55" s="134">
        <v>1</v>
      </c>
    </row>
    <row r="56" spans="1:20">
      <c r="A56">
        <v>2</v>
      </c>
      <c r="B56">
        <v>14</v>
      </c>
      <c r="C56">
        <v>3</v>
      </c>
      <c r="D56">
        <v>10.4</v>
      </c>
      <c r="E56">
        <v>0.375</v>
      </c>
      <c r="F56" s="134">
        <v>9.2076062491850492E-4</v>
      </c>
      <c r="G56" s="134">
        <v>9.2600933111304181E-5</v>
      </c>
      <c r="H56" s="134">
        <v>-2.5176142738483516E-3</v>
      </c>
      <c r="I56" s="134">
        <v>1.9990469392364266E-4</v>
      </c>
      <c r="J56" s="134">
        <v>6.0895817255256476E-5</v>
      </c>
      <c r="K56" s="134">
        <v>-1.9325936552827497E-3</v>
      </c>
      <c r="L56" s="134">
        <v>-2.6080051117889928E-4</v>
      </c>
      <c r="M56" s="134">
        <v>2.6503264151834507E-3</v>
      </c>
      <c r="N56" s="134">
        <v>1.9375865669001078E-3</v>
      </c>
      <c r="O56" s="134">
        <v>1.0991935390395034E-3</v>
      </c>
      <c r="P56" s="134">
        <v>-8.3839302786060433E-4</v>
      </c>
      <c r="Q56" s="134">
        <v>2.3920969899635871</v>
      </c>
      <c r="R56" s="134">
        <v>3.962500000000003</v>
      </c>
      <c r="S56" s="134">
        <v>6</v>
      </c>
      <c r="T56" s="134">
        <v>1</v>
      </c>
    </row>
    <row r="57" spans="1:20">
      <c r="A57">
        <v>2</v>
      </c>
      <c r="B57">
        <v>14</v>
      </c>
      <c r="C57">
        <v>4</v>
      </c>
      <c r="D57">
        <v>10.4</v>
      </c>
      <c r="E57">
        <v>0.375</v>
      </c>
      <c r="F57" s="134">
        <v>3.0031004097183359E-4</v>
      </c>
      <c r="G57" s="134">
        <v>-1.5561406235512434E-4</v>
      </c>
      <c r="H57" s="134">
        <v>4.6223458364473075E-4</v>
      </c>
      <c r="I57" s="134">
        <v>0</v>
      </c>
      <c r="J57" s="134">
        <v>0</v>
      </c>
      <c r="K57" s="134">
        <v>0</v>
      </c>
      <c r="L57" s="134">
        <v>0</v>
      </c>
      <c r="M57" s="134">
        <v>6.4925156781613406E-4</v>
      </c>
      <c r="N57" s="134">
        <v>0</v>
      </c>
      <c r="O57" s="134">
        <v>0</v>
      </c>
      <c r="P57" s="134">
        <v>0</v>
      </c>
      <c r="Q57" s="134">
        <v>0</v>
      </c>
      <c r="R57" s="134">
        <v>3.962500000000003</v>
      </c>
      <c r="S57" s="134">
        <v>6</v>
      </c>
      <c r="T57" s="134">
        <v>1</v>
      </c>
    </row>
    <row r="58" spans="1:20">
      <c r="A58">
        <v>2</v>
      </c>
      <c r="B58">
        <v>15</v>
      </c>
      <c r="C58">
        <v>1</v>
      </c>
      <c r="D58">
        <v>11.2</v>
      </c>
      <c r="E58">
        <v>0.375</v>
      </c>
      <c r="F58" s="134">
        <v>2.823811347333754E-4</v>
      </c>
      <c r="G58" s="134">
        <v>4.7990017146127549E-5</v>
      </c>
      <c r="H58" s="134">
        <v>-2.254857687434626E-3</v>
      </c>
      <c r="I58" s="134">
        <v>-7.234223043204849E-5</v>
      </c>
      <c r="J58" s="134">
        <v>1.4632729336934758E-4</v>
      </c>
      <c r="K58" s="134">
        <v>-2.0188241195936078E-3</v>
      </c>
      <c r="L58" s="134">
        <v>-7.3985062937299094E-5</v>
      </c>
      <c r="M58" s="134">
        <v>2.2670073635934289E-3</v>
      </c>
      <c r="N58" s="134">
        <v>2.0306322134971749E-3</v>
      </c>
      <c r="O58" s="134">
        <v>1.0523086382172369E-3</v>
      </c>
      <c r="P58" s="134">
        <v>-9.7832357527993796E-4</v>
      </c>
      <c r="Q58" s="134">
        <v>2.3022471618795803</v>
      </c>
      <c r="R58" s="134">
        <v>3.962500000000003</v>
      </c>
      <c r="S58" s="134">
        <v>6</v>
      </c>
      <c r="T58" s="134">
        <v>1</v>
      </c>
    </row>
    <row r="59" spans="1:20">
      <c r="A59">
        <v>2</v>
      </c>
      <c r="B59">
        <v>15</v>
      </c>
      <c r="C59">
        <v>2</v>
      </c>
      <c r="D59">
        <v>11.2</v>
      </c>
      <c r="E59">
        <v>0.375</v>
      </c>
      <c r="F59" s="134">
        <v>2.2347732237362568E-4</v>
      </c>
      <c r="G59" s="134">
        <v>3.7158551364099851E-4</v>
      </c>
      <c r="H59" s="134">
        <v>-1.8260298013003467E-3</v>
      </c>
      <c r="I59" s="134">
        <v>-1.4865382333752541E-4</v>
      </c>
      <c r="J59" s="134">
        <v>2.8191534185608938E-4</v>
      </c>
      <c r="K59" s="134">
        <v>-1.493317792098609E-3</v>
      </c>
      <c r="L59" s="134">
        <v>-1.332615185185638E-4</v>
      </c>
      <c r="M59" s="134">
        <v>1.8320264385530785E-3</v>
      </c>
      <c r="N59" s="134">
        <v>1.5541518053954031E-3</v>
      </c>
      <c r="O59" s="134">
        <v>8.4370666195698353E-4</v>
      </c>
      <c r="P59" s="134">
        <v>-7.1044514343841954E-4</v>
      </c>
      <c r="Q59" s="134">
        <v>2.2158360853949355</v>
      </c>
      <c r="R59" s="134">
        <v>3.962500000000003</v>
      </c>
      <c r="S59" s="134">
        <v>6</v>
      </c>
      <c r="T59" s="134">
        <v>1</v>
      </c>
    </row>
    <row r="60" spans="1:20">
      <c r="A60">
        <v>2</v>
      </c>
      <c r="B60">
        <v>15</v>
      </c>
      <c r="C60">
        <v>3</v>
      </c>
      <c r="D60">
        <v>11.2</v>
      </c>
      <c r="E60">
        <v>0.375</v>
      </c>
      <c r="F60" s="134">
        <v>3.6186939038124948E-4</v>
      </c>
      <c r="G60" s="134">
        <v>1.7359507423614668E-4</v>
      </c>
      <c r="H60" s="134">
        <v>-5.1328313311847502E-4</v>
      </c>
      <c r="I60" s="134">
        <v>5.5115232295941146E-5</v>
      </c>
      <c r="J60" s="134">
        <v>8.9088892314728656E-5</v>
      </c>
      <c r="K60" s="134">
        <v>-1.4014499627049661E-4</v>
      </c>
      <c r="L60" s="134">
        <v>-1.4420412461067024E-4</v>
      </c>
      <c r="M60" s="134">
        <v>5.4672368968595488E-4</v>
      </c>
      <c r="N60" s="134">
        <v>2.8840824922134016E-4</v>
      </c>
      <c r="O60" s="134">
        <v>1.4420412461066994E-4</v>
      </c>
      <c r="P60" s="134">
        <v>-1.3552527156068805E-19</v>
      </c>
      <c r="Q60" s="134">
        <v>2.2372795070724134</v>
      </c>
      <c r="R60" s="134">
        <v>3.962500000000003</v>
      </c>
      <c r="S60" s="134">
        <v>6</v>
      </c>
      <c r="T60" s="134">
        <v>1</v>
      </c>
    </row>
    <row r="61" spans="1:20">
      <c r="A61">
        <v>2</v>
      </c>
      <c r="B61">
        <v>15</v>
      </c>
      <c r="C61">
        <v>4</v>
      </c>
      <c r="D61">
        <v>11.2</v>
      </c>
      <c r="E61">
        <v>0.375</v>
      </c>
      <c r="F61" s="134">
        <v>5.8170141087417995E-4</v>
      </c>
      <c r="G61" s="134">
        <v>-2.3427086358070203E-4</v>
      </c>
      <c r="H61" s="134">
        <v>2.6874576343232168E-4</v>
      </c>
      <c r="I61" s="134">
        <v>0</v>
      </c>
      <c r="J61" s="134">
        <v>0</v>
      </c>
      <c r="K61" s="134">
        <v>0</v>
      </c>
      <c r="L61" s="134">
        <v>0</v>
      </c>
      <c r="M61" s="134">
        <v>8.5908965657950664E-4</v>
      </c>
      <c r="N61" s="134">
        <v>0</v>
      </c>
      <c r="O61" s="134">
        <v>0</v>
      </c>
      <c r="P61" s="134">
        <v>0</v>
      </c>
      <c r="Q61" s="134">
        <v>0</v>
      </c>
      <c r="R61" s="134">
        <v>3.962500000000003</v>
      </c>
      <c r="S61" s="134">
        <v>6</v>
      </c>
      <c r="T61" s="134">
        <v>1</v>
      </c>
    </row>
    <row r="62" spans="1:20">
      <c r="A62">
        <v>2</v>
      </c>
      <c r="B62">
        <v>16</v>
      </c>
      <c r="C62">
        <v>1</v>
      </c>
      <c r="D62">
        <v>12</v>
      </c>
      <c r="E62">
        <v>0.375</v>
      </c>
      <c r="F62" s="134">
        <v>1.3033331567546485E-4</v>
      </c>
      <c r="G62" s="134">
        <v>3.8984046592455482E-4</v>
      </c>
      <c r="H62" s="134">
        <v>-1.511382180982145E-3</v>
      </c>
      <c r="I62" s="134">
        <v>-1.9037222098372832E-4</v>
      </c>
      <c r="J62" s="134">
        <v>3.0686268860193917E-4</v>
      </c>
      <c r="K62" s="134">
        <v>-1.1786030076752928E-3</v>
      </c>
      <c r="L62" s="134">
        <v>-1.1649046761821098E-4</v>
      </c>
      <c r="M62" s="134">
        <v>1.5334992853016751E-3</v>
      </c>
      <c r="N62" s="134">
        <v>1.2791980319762509E-3</v>
      </c>
      <c r="O62" s="134">
        <v>6.9784424979723084E-4</v>
      </c>
      <c r="P62" s="134">
        <v>-5.8135378217902007E-4</v>
      </c>
      <c r="Q62" s="134">
        <v>2.1565798681736918</v>
      </c>
      <c r="R62" s="134">
        <v>3.962500000000003</v>
      </c>
      <c r="S62" s="134">
        <v>6</v>
      </c>
      <c r="T62" s="134">
        <v>1</v>
      </c>
    </row>
    <row r="63" spans="1:20">
      <c r="A63">
        <v>2</v>
      </c>
      <c r="B63">
        <v>16</v>
      </c>
      <c r="C63">
        <v>2</v>
      </c>
      <c r="D63">
        <v>12</v>
      </c>
      <c r="E63">
        <v>0.375</v>
      </c>
      <c r="F63" s="134">
        <v>1.3228100825540443E-4</v>
      </c>
      <c r="G63" s="134">
        <v>4.1561345218132245E-4</v>
      </c>
      <c r="H63" s="134">
        <v>-1.1748368690566496E-3</v>
      </c>
      <c r="I63" s="134">
        <v>-1.7841230544198686E-4</v>
      </c>
      <c r="J63" s="134">
        <v>3.0111068848117392E-4</v>
      </c>
      <c r="K63" s="134">
        <v>-7.858066269075053E-4</v>
      </c>
      <c r="L63" s="134">
        <v>-1.2269838303918703E-4</v>
      </c>
      <c r="M63" s="134">
        <v>1.2085193182882368E-3</v>
      </c>
      <c r="N63" s="134">
        <v>9.2056197868083979E-4</v>
      </c>
      <c r="O63" s="134">
        <v>5.2163018086001341E-4</v>
      </c>
      <c r="P63" s="134">
        <v>-3.9893179782082638E-4</v>
      </c>
      <c r="Q63" s="134">
        <v>2.0822405786320242</v>
      </c>
      <c r="R63" s="134">
        <v>3.962500000000003</v>
      </c>
      <c r="S63" s="134">
        <v>6</v>
      </c>
      <c r="T63" s="134">
        <v>1</v>
      </c>
    </row>
    <row r="64" spans="1:20">
      <c r="A64">
        <v>2</v>
      </c>
      <c r="B64">
        <v>16</v>
      </c>
      <c r="C64">
        <v>3</v>
      </c>
      <c r="D64">
        <v>12</v>
      </c>
      <c r="E64">
        <v>0.375</v>
      </c>
      <c r="F64" s="134">
        <v>4.1226308974622207E-4</v>
      </c>
      <c r="G64" s="134">
        <v>1.2070825337502804E-4</v>
      </c>
      <c r="H64" s="134">
        <v>-4.626847717120114E-4</v>
      </c>
      <c r="I64" s="134">
        <v>3.6735986691078912E-5</v>
      </c>
      <c r="J64" s="134">
        <v>7.152748020931858E-5</v>
      </c>
      <c r="K64" s="134">
        <v>-1.0252087711321865E-4</v>
      </c>
      <c r="L64" s="134">
        <v>-1.0826346690039757E-4</v>
      </c>
      <c r="M64" s="134">
        <v>5.4688337018566377E-4</v>
      </c>
      <c r="N64" s="134">
        <v>2.1652693380079489E-4</v>
      </c>
      <c r="O64" s="134">
        <v>1.0826346690039732E-4</v>
      </c>
      <c r="P64" s="134">
        <v>1.5585406229479126E-19</v>
      </c>
      <c r="Q64" s="134">
        <v>2.1926120960137609</v>
      </c>
      <c r="R64" s="134">
        <v>3.962500000000003</v>
      </c>
      <c r="S64" s="134">
        <v>6</v>
      </c>
      <c r="T64" s="134">
        <v>1</v>
      </c>
    </row>
    <row r="65" spans="1:20">
      <c r="A65">
        <v>2</v>
      </c>
      <c r="B65">
        <v>16</v>
      </c>
      <c r="C65">
        <v>4</v>
      </c>
      <c r="D65">
        <v>12</v>
      </c>
      <c r="E65">
        <v>0.375</v>
      </c>
      <c r="F65" s="134">
        <v>4.0499420208013924E-4</v>
      </c>
      <c r="G65" s="134">
        <v>1.884619917015746E-4</v>
      </c>
      <c r="H65" s="134">
        <v>-6.0968534029149388E-4</v>
      </c>
      <c r="I65" s="134">
        <v>5.9966172394300517E-5</v>
      </c>
      <c r="J65" s="134">
        <v>1.0186607082769953E-4</v>
      </c>
      <c r="K65" s="134">
        <v>-1.5631402194792233E-4</v>
      </c>
      <c r="L65" s="134">
        <v>-1.6183224322200034E-4</v>
      </c>
      <c r="M65" s="134">
        <v>6.4699490901998723E-4</v>
      </c>
      <c r="N65" s="134">
        <v>3.2366448644400051E-4</v>
      </c>
      <c r="O65" s="134">
        <v>1.618322432220002E-4</v>
      </c>
      <c r="P65" s="134">
        <v>-1.7618285302889447E-19</v>
      </c>
      <c r="Q65" s="134">
        <v>2.225247994373901</v>
      </c>
      <c r="R65" s="134">
        <v>3.962500000000003</v>
      </c>
      <c r="S65" s="134">
        <v>6</v>
      </c>
      <c r="T65" s="134">
        <v>1</v>
      </c>
    </row>
    <row r="66" spans="1:20">
      <c r="A66">
        <v>2</v>
      </c>
      <c r="B66">
        <v>17</v>
      </c>
      <c r="C66">
        <v>1</v>
      </c>
      <c r="D66">
        <v>12.799999999999999</v>
      </c>
      <c r="E66">
        <v>0.375</v>
      </c>
      <c r="F66" s="134">
        <v>1.4284528560504193E-4</v>
      </c>
      <c r="G66" s="134">
        <v>4.0963510018556795E-4</v>
      </c>
      <c r="H66" s="134">
        <v>-9.1505368281064633E-4</v>
      </c>
      <c r="I66" s="134">
        <v>-1.4222783873975054E-4</v>
      </c>
      <c r="J66" s="134">
        <v>2.6595321815559649E-4</v>
      </c>
      <c r="K66" s="134">
        <v>-4.9492466234227835E-4</v>
      </c>
      <c r="L66" s="134">
        <v>-1.2372537941584579E-4</v>
      </c>
      <c r="M66" s="134">
        <v>9.5315268849709405E-4</v>
      </c>
      <c r="N66" s="134">
        <v>6.4153113455452874E-4</v>
      </c>
      <c r="O66" s="134">
        <v>3.8262825698518734E-4</v>
      </c>
      <c r="P66" s="134">
        <v>-2.589028775693414E-4</v>
      </c>
      <c r="Q66" s="134">
        <v>2.0113736993095701</v>
      </c>
      <c r="R66" s="134">
        <v>3.962500000000003</v>
      </c>
      <c r="S66" s="134">
        <v>6</v>
      </c>
      <c r="T66" s="134">
        <v>1</v>
      </c>
    </row>
    <row r="67" spans="1:20">
      <c r="A67">
        <v>2</v>
      </c>
      <c r="B67">
        <v>17</v>
      </c>
      <c r="C67">
        <v>2</v>
      </c>
      <c r="D67">
        <v>12.799999999999999</v>
      </c>
      <c r="E67">
        <v>0.375</v>
      </c>
      <c r="F67" s="134">
        <v>1.3408944312533807E-4</v>
      </c>
      <c r="G67" s="134">
        <v>3.9003095912588649E-4</v>
      </c>
      <c r="H67" s="134">
        <v>-5.7444243350337197E-4</v>
      </c>
      <c r="I67" s="134">
        <v>-7.7777193820737696E-5</v>
      </c>
      <c r="J67" s="134">
        <v>1.9515148853949262E-4</v>
      </c>
      <c r="K67" s="134">
        <v>-2.0188478936962727E-4</v>
      </c>
      <c r="L67" s="134">
        <v>-1.1737429471875494E-4</v>
      </c>
      <c r="M67" s="134">
        <v>6.288800911317951E-4</v>
      </c>
      <c r="N67" s="134">
        <v>3.4580207792714638E-4</v>
      </c>
      <c r="O67" s="134">
        <v>2.2842778320839141E-4</v>
      </c>
      <c r="P67" s="134">
        <v>-1.1105348848963647E-4</v>
      </c>
      <c r="Q67" s="134">
        <v>1.8892338937496302</v>
      </c>
      <c r="R67" s="134">
        <v>3.962500000000003</v>
      </c>
      <c r="S67" s="134">
        <v>6</v>
      </c>
      <c r="T67" s="134">
        <v>1</v>
      </c>
    </row>
    <row r="68" spans="1:20">
      <c r="A68">
        <v>2</v>
      </c>
      <c r="B68">
        <v>17</v>
      </c>
      <c r="C68">
        <v>3</v>
      </c>
      <c r="D68">
        <v>12.799999999999999</v>
      </c>
      <c r="E68">
        <v>0.375</v>
      </c>
      <c r="F68" s="134">
        <v>3.2067732912752358E-4</v>
      </c>
      <c r="G68" s="134">
        <v>1.5211428400168075E-4</v>
      </c>
      <c r="H68" s="134">
        <v>-2.4425408284632454E-4</v>
      </c>
      <c r="I68" s="134">
        <v>6.3907976609647928E-6</v>
      </c>
      <c r="J68" s="134">
        <v>4.2011426700264953E-5</v>
      </c>
      <c r="K68" s="134">
        <v>-3.2771117008113216E-5</v>
      </c>
      <c r="L68" s="134">
        <v>-4.8402224361229893E-5</v>
      </c>
      <c r="M68" s="134">
        <v>3.8478175364955699E-4</v>
      </c>
      <c r="N68" s="134">
        <v>9.6804448722459936E-5</v>
      </c>
      <c r="O68" s="134">
        <v>4.8402224361230049E-5</v>
      </c>
      <c r="P68" s="134">
        <v>-3.0831999280056532E-19</v>
      </c>
      <c r="Q68" s="134">
        <v>1.9426751702734877</v>
      </c>
      <c r="R68" s="134">
        <v>3.962500000000003</v>
      </c>
      <c r="S68" s="134">
        <v>6</v>
      </c>
      <c r="T68" s="134">
        <v>1</v>
      </c>
    </row>
    <row r="69" spans="1:20">
      <c r="A69">
        <v>2</v>
      </c>
      <c r="B69">
        <v>17</v>
      </c>
      <c r="C69">
        <v>4</v>
      </c>
      <c r="D69">
        <v>12.799999999999999</v>
      </c>
      <c r="E69">
        <v>0.375</v>
      </c>
      <c r="F69" s="134">
        <v>3.5335457812586419E-4</v>
      </c>
      <c r="G69" s="134">
        <v>1.0493951995520875E-4</v>
      </c>
      <c r="H69" s="134">
        <v>-2.726362490922003E-4</v>
      </c>
      <c r="I69" s="134">
        <v>1.2860363887660285E-5</v>
      </c>
      <c r="J69" s="134">
        <v>4.1795736836150609E-5</v>
      </c>
      <c r="K69" s="134">
        <v>-4.6368454132773793E-5</v>
      </c>
      <c r="L69" s="134">
        <v>-5.4656100723811033E-5</v>
      </c>
      <c r="M69" s="134">
        <v>4.1356543576281696E-4</v>
      </c>
      <c r="N69" s="134">
        <v>1.0931220144762198E-4</v>
      </c>
      <c r="O69" s="134">
        <v>5.4656100723810951E-5</v>
      </c>
      <c r="P69" s="134">
        <v>-5.082197683525802E-20</v>
      </c>
      <c r="Q69" s="134">
        <v>2.0772432323922994</v>
      </c>
      <c r="R69" s="134">
        <v>3.962500000000003</v>
      </c>
      <c r="S69" s="134">
        <v>6</v>
      </c>
      <c r="T69" s="134">
        <v>1</v>
      </c>
    </row>
    <row r="70" spans="1:20">
      <c r="A70">
        <v>2</v>
      </c>
      <c r="B70">
        <v>18</v>
      </c>
      <c r="C70">
        <v>1</v>
      </c>
      <c r="D70">
        <v>13.600000000000001</v>
      </c>
      <c r="E70">
        <v>0.375</v>
      </c>
      <c r="F70" s="134">
        <v>9.7057656708180988E-5</v>
      </c>
      <c r="G70" s="134">
        <v>3.7880574431966272E-4</v>
      </c>
      <c r="H70" s="134">
        <v>-3.3634093717191914E-4</v>
      </c>
      <c r="I70" s="134">
        <v>-4.8088661682714965E-5</v>
      </c>
      <c r="J70" s="134">
        <v>1.5465602833778964E-4</v>
      </c>
      <c r="K70" s="134">
        <v>-8.6900480617563432E-5</v>
      </c>
      <c r="L70" s="134">
        <v>-1.0656736665507452E-4</v>
      </c>
      <c r="M70" s="134">
        <v>4.5730991894638842E-4</v>
      </c>
      <c r="N70" s="134">
        <v>2.7014282535942091E-4</v>
      </c>
      <c r="O70" s="134">
        <v>1.635754587043464E-4</v>
      </c>
      <c r="P70" s="134">
        <v>-5.7008092049271736E-5</v>
      </c>
      <c r="Q70" s="134">
        <v>1.7732628442819498</v>
      </c>
      <c r="R70" s="134">
        <v>3.962500000000003</v>
      </c>
      <c r="S70" s="134">
        <v>6</v>
      </c>
      <c r="T70" s="134">
        <v>1</v>
      </c>
    </row>
    <row r="71" spans="1:20">
      <c r="A71">
        <v>2</v>
      </c>
      <c r="B71">
        <v>18</v>
      </c>
      <c r="C71">
        <v>2</v>
      </c>
      <c r="D71">
        <v>13.600000000000001</v>
      </c>
      <c r="E71">
        <v>0.375</v>
      </c>
      <c r="F71" s="134">
        <v>9.2097441353902192E-5</v>
      </c>
      <c r="G71" s="134">
        <v>3.8341317641753665E-4</v>
      </c>
      <c r="H71" s="134">
        <v>-8.8715236352003934E-5</v>
      </c>
      <c r="I71" s="134">
        <v>-1.7405467710314024E-5</v>
      </c>
      <c r="J71" s="134">
        <v>1.2389383021723586E-4</v>
      </c>
      <c r="K71" s="134">
        <v>-1.5855357565126603E-5</v>
      </c>
      <c r="L71" s="134">
        <v>-1.0648836250692178E-4</v>
      </c>
      <c r="M71" s="134">
        <v>3.9001762419769802E-4</v>
      </c>
      <c r="N71" s="134">
        <v>2.3082558835395831E-4</v>
      </c>
      <c r="O71" s="134">
        <v>1.2433722584703652E-4</v>
      </c>
      <c r="P71" s="134">
        <v>-1.7848863340114679E-5</v>
      </c>
      <c r="Q71" s="134">
        <v>1.6266681864410435</v>
      </c>
      <c r="R71" s="134">
        <v>3.962500000000003</v>
      </c>
      <c r="S71" s="134">
        <v>6</v>
      </c>
      <c r="T71" s="134">
        <v>1</v>
      </c>
    </row>
    <row r="72" spans="1:20">
      <c r="A72">
        <v>2</v>
      </c>
      <c r="B72">
        <v>18</v>
      </c>
      <c r="C72">
        <v>3</v>
      </c>
      <c r="D72">
        <v>13.600000000000001</v>
      </c>
      <c r="E72">
        <v>0.375</v>
      </c>
      <c r="F72" s="134">
        <v>2.5858373488428743E-4</v>
      </c>
      <c r="G72" s="134">
        <v>1.721775030428993E-4</v>
      </c>
      <c r="H72" s="134">
        <v>-3.9966019926938426E-5</v>
      </c>
      <c r="I72" s="134">
        <v>1.1079277125594089E-7</v>
      </c>
      <c r="J72" s="134">
        <v>2.7905220741452455E-5</v>
      </c>
      <c r="K72" s="134">
        <v>-3.5166442745601876E-6</v>
      </c>
      <c r="L72" s="134">
        <v>-2.8016013512708328E-5</v>
      </c>
      <c r="M72" s="134">
        <v>2.6298135333247723E-4</v>
      </c>
      <c r="N72" s="134">
        <v>5.603202702541654E-5</v>
      </c>
      <c r="O72" s="134">
        <v>2.8016013512708216E-5</v>
      </c>
      <c r="P72" s="134">
        <v>1.8126505071242027E-19</v>
      </c>
      <c r="Q72" s="134">
        <v>1.6337236422625068</v>
      </c>
      <c r="R72" s="134">
        <v>3.962500000000003</v>
      </c>
      <c r="S72" s="134">
        <v>6</v>
      </c>
      <c r="T72" s="134">
        <v>1</v>
      </c>
    </row>
    <row r="73" spans="1:20">
      <c r="A73">
        <v>2</v>
      </c>
      <c r="B73">
        <v>18</v>
      </c>
      <c r="C73">
        <v>4</v>
      </c>
      <c r="D73">
        <v>13.600000000000001</v>
      </c>
      <c r="E73">
        <v>0.375</v>
      </c>
      <c r="F73" s="134">
        <v>2.770955106035134E-4</v>
      </c>
      <c r="G73" s="134">
        <v>1.6593157576135604E-4</v>
      </c>
      <c r="H73" s="134">
        <v>-1.4464583014036302E-4</v>
      </c>
      <c r="I73" s="134">
        <v>1.8405007834236818E-6</v>
      </c>
      <c r="J73" s="134">
        <v>3.3655017715478853E-5</v>
      </c>
      <c r="K73" s="134">
        <v>-1.574065900418224E-5</v>
      </c>
      <c r="L73" s="134">
        <v>-3.5495518498902604E-5</v>
      </c>
      <c r="M73" s="134">
        <v>3.1272735324783295E-4</v>
      </c>
      <c r="N73" s="134">
        <v>7.0991036997805398E-5</v>
      </c>
      <c r="O73" s="134">
        <v>3.5495518498902794E-5</v>
      </c>
      <c r="P73" s="134">
        <v>-2.574980159653073E-19</v>
      </c>
      <c r="Q73" s="134">
        <v>1.800521112423815</v>
      </c>
      <c r="R73" s="134">
        <v>3.962500000000003</v>
      </c>
      <c r="S73" s="134">
        <v>6</v>
      </c>
      <c r="T73" s="134">
        <v>1</v>
      </c>
    </row>
    <row r="74" spans="1:20">
      <c r="A74">
        <v>2</v>
      </c>
      <c r="B74">
        <v>19</v>
      </c>
      <c r="C74">
        <v>1</v>
      </c>
      <c r="D74">
        <v>0.375</v>
      </c>
      <c r="E74">
        <v>2.25</v>
      </c>
      <c r="F74" s="134">
        <v>2.2938537097539529E-4</v>
      </c>
      <c r="G74" s="134">
        <v>2.6725454705336937E-4</v>
      </c>
      <c r="H74" s="134">
        <v>1.1074877622410996E-5</v>
      </c>
      <c r="I74" s="134">
        <v>1.823604915678345E-9</v>
      </c>
      <c r="J74" s="134">
        <v>6.0619385829999145E-5</v>
      </c>
      <c r="K74" s="134">
        <v>-6.6496860069876397E-7</v>
      </c>
      <c r="L74" s="134">
        <v>-6.0621209434914826E-5</v>
      </c>
      <c r="M74" s="134">
        <v>2.6804765155035814E-4</v>
      </c>
      <c r="N74" s="134">
        <v>1.2124241886982956E-4</v>
      </c>
      <c r="O74" s="134">
        <v>6.0621209434914724E-5</v>
      </c>
      <c r="P74" s="134">
        <v>1.0503208545953324E-19</v>
      </c>
      <c r="Q74" s="134">
        <v>1.5762810568334849</v>
      </c>
      <c r="R74" s="134">
        <v>3.962500000000003</v>
      </c>
      <c r="S74" s="134">
        <v>6</v>
      </c>
      <c r="T74" s="134">
        <v>1</v>
      </c>
    </row>
    <row r="75" spans="1:20">
      <c r="A75">
        <v>2</v>
      </c>
      <c r="B75">
        <v>19</v>
      </c>
      <c r="C75">
        <v>2</v>
      </c>
      <c r="D75">
        <v>0.375</v>
      </c>
      <c r="E75">
        <v>2.25</v>
      </c>
      <c r="F75" s="134">
        <v>2.305402253535143E-4</v>
      </c>
      <c r="G75" s="134">
        <v>2.755037542766841E-4</v>
      </c>
      <c r="H75" s="134">
        <v>3.4179173073632133E-5</v>
      </c>
      <c r="I75" s="134">
        <v>2.2911314849594078E-9</v>
      </c>
      <c r="J75" s="134">
        <v>6.300023118698942E-5</v>
      </c>
      <c r="K75" s="134">
        <v>-7.5984686147402088E-7</v>
      </c>
      <c r="L75" s="134">
        <v>-6.3002522318474799E-5</v>
      </c>
      <c r="M75" s="134">
        <v>2.8126174373232566E-4</v>
      </c>
      <c r="N75" s="134">
        <v>1.2600504463694903E-4</v>
      </c>
      <c r="O75" s="134">
        <v>6.3002522318474243E-5</v>
      </c>
      <c r="P75" s="134">
        <v>1.4230153513872246E-19</v>
      </c>
      <c r="Q75" s="134">
        <v>1.5768267622094465</v>
      </c>
      <c r="R75" s="134">
        <v>3.962500000000003</v>
      </c>
      <c r="S75" s="134">
        <v>6</v>
      </c>
      <c r="T75" s="134">
        <v>1</v>
      </c>
    </row>
    <row r="76" spans="1:20">
      <c r="A76">
        <v>2</v>
      </c>
      <c r="B76">
        <v>19</v>
      </c>
      <c r="C76">
        <v>3</v>
      </c>
      <c r="D76">
        <v>0.375</v>
      </c>
      <c r="E76">
        <v>2.25</v>
      </c>
      <c r="F76" s="134">
        <v>1.374997449552679E-4</v>
      </c>
      <c r="G76" s="134">
        <v>2.0041769222095001E-4</v>
      </c>
      <c r="H76" s="134">
        <v>-2.1745416136872204E-5</v>
      </c>
      <c r="I76" s="134">
        <v>4.46177506496781E-10</v>
      </c>
      <c r="J76" s="134">
        <v>4.9213068456406896E-5</v>
      </c>
      <c r="K76" s="134">
        <v>-2.9636304887066827E-7</v>
      </c>
      <c r="L76" s="134">
        <v>-4.921351463391339E-5</v>
      </c>
      <c r="M76" s="134">
        <v>2.0224359207101744E-4</v>
      </c>
      <c r="N76" s="134">
        <v>9.8427029267827038E-5</v>
      </c>
      <c r="O76" s="134">
        <v>4.9213514633913655E-5</v>
      </c>
      <c r="P76" s="134">
        <v>-2.6427427954334171E-19</v>
      </c>
      <c r="Q76" s="134">
        <v>1.5738073375135757</v>
      </c>
      <c r="R76" s="134">
        <v>3.962500000000003</v>
      </c>
      <c r="S76" s="134">
        <v>6</v>
      </c>
      <c r="T76" s="134">
        <v>1</v>
      </c>
    </row>
    <row r="77" spans="1:20">
      <c r="A77">
        <v>2</v>
      </c>
      <c r="B77">
        <v>19</v>
      </c>
      <c r="C77">
        <v>4</v>
      </c>
      <c r="D77">
        <v>0.375</v>
      </c>
      <c r="E77">
        <v>2.25</v>
      </c>
      <c r="F77" s="134">
        <v>1.5855114383177222E-4</v>
      </c>
      <c r="G77" s="134">
        <v>2.0237849523613318E-4</v>
      </c>
      <c r="H77" s="134">
        <v>5.5929346911740034E-6</v>
      </c>
      <c r="I77" s="134">
        <v>1.06501238601453E-9</v>
      </c>
      <c r="J77" s="134">
        <v>4.7578102880563834E-5</v>
      </c>
      <c r="K77" s="134">
        <v>4.5020559240880913E-7</v>
      </c>
      <c r="L77" s="134">
        <v>-4.7579167892949848E-5</v>
      </c>
      <c r="M77" s="134">
        <v>2.0255620727658376E-4</v>
      </c>
      <c r="N77" s="134">
        <v>9.5158335785899438E-5</v>
      </c>
      <c r="O77" s="134">
        <v>4.7579167892949597E-5</v>
      </c>
      <c r="P77" s="134">
        <v>2.473336205982557E-19</v>
      </c>
      <c r="Q77" s="134">
        <v>1.5660651352804515</v>
      </c>
      <c r="R77" s="134">
        <v>3.962500000000003</v>
      </c>
      <c r="S77" s="134">
        <v>6</v>
      </c>
      <c r="T77" s="134">
        <v>1</v>
      </c>
    </row>
    <row r="78" spans="1:20">
      <c r="A78">
        <v>2</v>
      </c>
      <c r="B78">
        <v>20</v>
      </c>
      <c r="C78">
        <v>1</v>
      </c>
      <c r="D78">
        <v>1.125</v>
      </c>
      <c r="E78">
        <v>2.25</v>
      </c>
      <c r="F78" s="134">
        <v>2.1853103662976611E-4</v>
      </c>
      <c r="G78" s="134">
        <v>2.9799577616445948E-4</v>
      </c>
      <c r="H78" s="134">
        <v>5.9783900826461108E-5</v>
      </c>
      <c r="I78" s="134">
        <v>3.480121392875901E-9</v>
      </c>
      <c r="J78" s="134">
        <v>7.1236830823962085E-5</v>
      </c>
      <c r="K78" s="134">
        <v>-9.9581688856193999E-7</v>
      </c>
      <c r="L78" s="134">
        <v>-7.1240310945355106E-5</v>
      </c>
      <c r="M78" s="134">
        <v>3.0798452773237833E-4</v>
      </c>
      <c r="N78" s="134">
        <v>1.4248062189070972E-4</v>
      </c>
      <c r="O78" s="134">
        <v>7.1240310945354618E-5</v>
      </c>
      <c r="P78" s="134">
        <v>3.4558944247975454E-19</v>
      </c>
      <c r="Q78" s="134">
        <v>1.5777856935407131</v>
      </c>
      <c r="R78" s="134">
        <v>3.962500000000003</v>
      </c>
      <c r="S78" s="134">
        <v>6</v>
      </c>
      <c r="T78" s="134">
        <v>1</v>
      </c>
    </row>
    <row r="79" spans="1:20">
      <c r="A79">
        <v>2</v>
      </c>
      <c r="B79">
        <v>20</v>
      </c>
      <c r="C79">
        <v>2</v>
      </c>
      <c r="D79">
        <v>1.125</v>
      </c>
      <c r="E79">
        <v>2.25</v>
      </c>
      <c r="F79" s="134">
        <v>2.2244309791967989E-4</v>
      </c>
      <c r="G79" s="134">
        <v>3.290065986680797E-4</v>
      </c>
      <c r="H79" s="134">
        <v>1.3054739586211209E-4</v>
      </c>
      <c r="I79" s="134">
        <v>5.8361689970354287E-9</v>
      </c>
      <c r="J79" s="134">
        <v>8.0539730494218876E-5</v>
      </c>
      <c r="K79" s="134">
        <v>1.3711943379873628E-6</v>
      </c>
      <c r="L79" s="134">
        <v>-8.0545566663216061E-5</v>
      </c>
      <c r="M79" s="134">
        <v>3.5998397577887873E-4</v>
      </c>
      <c r="N79" s="134">
        <v>1.6109113332643188E-4</v>
      </c>
      <c r="O79" s="134">
        <v>8.0545566663215817E-5</v>
      </c>
      <c r="P79" s="134">
        <v>1.0164395367051604E-19</v>
      </c>
      <c r="Q79" s="134">
        <v>1.5622839987139403</v>
      </c>
      <c r="R79" s="134">
        <v>3.962500000000003</v>
      </c>
      <c r="S79" s="134">
        <v>6</v>
      </c>
      <c r="T79" s="134">
        <v>1</v>
      </c>
    </row>
    <row r="80" spans="1:20">
      <c r="A80">
        <v>2</v>
      </c>
      <c r="B80">
        <v>20</v>
      </c>
      <c r="C80">
        <v>3</v>
      </c>
      <c r="D80">
        <v>1.125</v>
      </c>
      <c r="E80">
        <v>2.25</v>
      </c>
      <c r="F80" s="134">
        <v>1.381308581119069E-4</v>
      </c>
      <c r="G80" s="134">
        <v>2.3819564569459503E-4</v>
      </c>
      <c r="H80" s="134">
        <v>-3.6580493304249641E-5</v>
      </c>
      <c r="I80" s="134">
        <v>9.8254553222432144E-11</v>
      </c>
      <c r="J80" s="134">
        <v>6.1152114015439735E-5</v>
      </c>
      <c r="K80" s="134">
        <v>-1.5502868962052502E-7</v>
      </c>
      <c r="L80" s="134">
        <v>-6.11522122699931E-5</v>
      </c>
      <c r="M80" s="134">
        <v>2.4143400890076026E-4</v>
      </c>
      <c r="N80" s="134">
        <v>1.2230442453998623E-4</v>
      </c>
      <c r="O80" s="134">
        <v>6.1152212269993114E-5</v>
      </c>
      <c r="P80" s="134">
        <v>-1.6940658945086007E-19</v>
      </c>
      <c r="Q80" s="134">
        <v>1.5720638921856207</v>
      </c>
      <c r="R80" s="134">
        <v>3.962500000000003</v>
      </c>
      <c r="S80" s="134">
        <v>6</v>
      </c>
      <c r="T80" s="134">
        <v>1</v>
      </c>
    </row>
    <row r="81" spans="1:20">
      <c r="A81">
        <v>2</v>
      </c>
      <c r="B81">
        <v>20</v>
      </c>
      <c r="C81">
        <v>4</v>
      </c>
      <c r="D81">
        <v>1.125</v>
      </c>
      <c r="E81">
        <v>2.25</v>
      </c>
      <c r="F81" s="134">
        <v>1.6559683271376302E-4</v>
      </c>
      <c r="G81" s="134">
        <v>2.1596047828834373E-4</v>
      </c>
      <c r="H81" s="134">
        <v>4.5913288942921475E-5</v>
      </c>
      <c r="I81" s="134">
        <v>3.2048420901560348E-8</v>
      </c>
      <c r="J81" s="134">
        <v>5.1457027802280103E-5</v>
      </c>
      <c r="K81" s="134">
        <v>2.5683586083928357E-6</v>
      </c>
      <c r="L81" s="134">
        <v>-5.1489076223181237E-5</v>
      </c>
      <c r="M81" s="134">
        <v>2.2485403846705311E-4</v>
      </c>
      <c r="N81" s="134">
        <v>1.0297815244636243E-4</v>
      </c>
      <c r="O81" s="134">
        <v>5.148907622318119E-5</v>
      </c>
      <c r="P81" s="134">
        <v>4.7095031867339099E-19</v>
      </c>
      <c r="Q81" s="134">
        <v>1.5458451616225914</v>
      </c>
      <c r="R81" s="134">
        <v>3.962500000000003</v>
      </c>
      <c r="S81" s="134">
        <v>6</v>
      </c>
      <c r="T81" s="134">
        <v>1</v>
      </c>
    </row>
    <row r="82" spans="1:20">
      <c r="A82">
        <v>2</v>
      </c>
      <c r="B82">
        <v>21</v>
      </c>
      <c r="C82">
        <v>1</v>
      </c>
      <c r="D82">
        <v>1.875</v>
      </c>
      <c r="E82">
        <v>2.25</v>
      </c>
      <c r="F82" s="134">
        <v>2.0545696754263029E-4</v>
      </c>
      <c r="G82" s="134">
        <v>3.474609851331045E-4</v>
      </c>
      <c r="H82" s="134">
        <v>1.3969727773015201E-4</v>
      </c>
      <c r="I82" s="134">
        <v>1.968000063346409E-8</v>
      </c>
      <c r="J82" s="134">
        <v>8.8548929378547177E-5</v>
      </c>
      <c r="K82" s="134">
        <v>2.6401840741077436E-6</v>
      </c>
      <c r="L82" s="134">
        <v>-8.856860937918021E-5</v>
      </c>
      <c r="M82" s="134">
        <v>3.7605876350763361E-4</v>
      </c>
      <c r="N82" s="134">
        <v>1.7713721875836121E-4</v>
      </c>
      <c r="O82" s="134">
        <v>8.8568609379180983E-5</v>
      </c>
      <c r="P82" s="134">
        <v>-3.4558944247975454E-19</v>
      </c>
      <c r="Q82" s="134">
        <v>1.5558893791611623</v>
      </c>
      <c r="R82" s="134">
        <v>3.962500000000003</v>
      </c>
      <c r="S82" s="134">
        <v>6</v>
      </c>
      <c r="T82" s="134">
        <v>1</v>
      </c>
    </row>
    <row r="83" spans="1:20">
      <c r="A83">
        <v>2</v>
      </c>
      <c r="B83">
        <v>21</v>
      </c>
      <c r="C83">
        <v>2</v>
      </c>
      <c r="D83">
        <v>1.875</v>
      </c>
      <c r="E83">
        <v>2.25</v>
      </c>
      <c r="F83" s="134">
        <v>2.1607329059118309E-4</v>
      </c>
      <c r="G83" s="134">
        <v>3.5737653973763888E-4</v>
      </c>
      <c r="H83" s="134">
        <v>1.3329607605197782E-4</v>
      </c>
      <c r="I83" s="134">
        <v>6.097548227543825E-9</v>
      </c>
      <c r="J83" s="134">
        <v>9.0242620297253891E-5</v>
      </c>
      <c r="K83" s="134">
        <v>1.4835885271098101E-6</v>
      </c>
      <c r="L83" s="134">
        <v>-9.0248717845481849E-5</v>
      </c>
      <c r="M83" s="134">
        <v>3.8385170357806131E-4</v>
      </c>
      <c r="N83" s="134">
        <v>1.8049743569096329E-4</v>
      </c>
      <c r="O83" s="134">
        <v>9.0248717845481442E-5</v>
      </c>
      <c r="P83" s="134">
        <v>-1.3552527156068805E-20</v>
      </c>
      <c r="Q83" s="134">
        <v>1.562576512759041</v>
      </c>
      <c r="R83" s="134">
        <v>3.962500000000003</v>
      </c>
      <c r="S83" s="134">
        <v>6</v>
      </c>
      <c r="T83" s="134">
        <v>1</v>
      </c>
    </row>
    <row r="84" spans="1:20">
      <c r="A84">
        <v>2</v>
      </c>
      <c r="B84">
        <v>21</v>
      </c>
      <c r="C84">
        <v>3</v>
      </c>
      <c r="D84">
        <v>1.875</v>
      </c>
      <c r="E84">
        <v>2.25</v>
      </c>
      <c r="F84" s="134">
        <v>1.8344549123617326E-4</v>
      </c>
      <c r="G84" s="134">
        <v>4.6579588752834408E-4</v>
      </c>
      <c r="H84" s="134">
        <v>1.6332847174797531E-4</v>
      </c>
      <c r="I84" s="134">
        <v>4.7284247800870817E-7</v>
      </c>
      <c r="J84" s="134">
        <v>1.3113402175143606E-4</v>
      </c>
      <c r="K84" s="134">
        <v>1.5748744178021247E-5</v>
      </c>
      <c r="L84" s="134">
        <v>-1.3160686422944505E-4</v>
      </c>
      <c r="M84" s="134">
        <v>4.8771417175500333E-4</v>
      </c>
      <c r="N84" s="134">
        <v>2.6321372845888977E-4</v>
      </c>
      <c r="O84" s="134">
        <v>1.3160686422944472E-4</v>
      </c>
      <c r="P84" s="134">
        <v>6.7762635780344027E-20</v>
      </c>
      <c r="Q84" s="134">
        <v>1.5108200677830332</v>
      </c>
      <c r="R84" s="134">
        <v>3.962500000000003</v>
      </c>
      <c r="S84" s="134">
        <v>6</v>
      </c>
      <c r="T84" s="134">
        <v>1</v>
      </c>
    </row>
    <row r="85" spans="1:20">
      <c r="A85">
        <v>2</v>
      </c>
      <c r="B85">
        <v>21</v>
      </c>
      <c r="C85">
        <v>4</v>
      </c>
      <c r="D85">
        <v>1.875</v>
      </c>
      <c r="E85">
        <v>2.25</v>
      </c>
      <c r="F85" s="134">
        <v>-2.188693187495488E-5</v>
      </c>
      <c r="G85" s="134">
        <v>3.0768220065921129E-4</v>
      </c>
      <c r="H85" s="134">
        <v>1.7816517346515116E-4</v>
      </c>
      <c r="I85" s="134">
        <v>-9.1217765189072469E-5</v>
      </c>
      <c r="J85" s="134">
        <v>1.5522026912409497E-4</v>
      </c>
      <c r="K85" s="134">
        <v>2.9969862725349978E-5</v>
      </c>
      <c r="L85" s="134">
        <v>-6.4002503935022077E-5</v>
      </c>
      <c r="M85" s="134">
        <v>3.746446878779815E-4</v>
      </c>
      <c r="N85" s="134">
        <v>2.4825369569840083E-4</v>
      </c>
      <c r="O85" s="134">
        <v>1.5612809981671165E-4</v>
      </c>
      <c r="P85" s="134">
        <v>-9.2125595881689169E-5</v>
      </c>
      <c r="Q85" s="134">
        <v>1.5102873766170608</v>
      </c>
      <c r="R85" s="134">
        <v>3.962500000000003</v>
      </c>
      <c r="S85" s="134">
        <v>6</v>
      </c>
      <c r="T85" s="134">
        <v>1</v>
      </c>
    </row>
    <row r="86" spans="1:20">
      <c r="A86">
        <v>2</v>
      </c>
      <c r="B86">
        <v>22</v>
      </c>
      <c r="C86">
        <v>1</v>
      </c>
      <c r="D86">
        <v>2.625</v>
      </c>
      <c r="E86">
        <v>2.25</v>
      </c>
      <c r="F86" s="134">
        <v>3.245332886509321E-4</v>
      </c>
      <c r="G86" s="134">
        <v>4.0445772290430748E-4</v>
      </c>
      <c r="H86" s="134">
        <v>1.47565702415271E-4</v>
      </c>
      <c r="I86" s="134">
        <v>2.0844905092012311E-8</v>
      </c>
      <c r="J86" s="134">
        <v>9.3755008532285731E-5</v>
      </c>
      <c r="K86" s="134">
        <v>2.7959358038038289E-6</v>
      </c>
      <c r="L86" s="134">
        <v>-9.3775853437378021E-5</v>
      </c>
      <c r="M86" s="134">
        <v>4.4840550476468104E-4</v>
      </c>
      <c r="N86" s="134">
        <v>1.8755170687475566E-4</v>
      </c>
      <c r="O86" s="134">
        <v>9.3775853437377642E-5</v>
      </c>
      <c r="P86" s="134">
        <v>8.8091426514447235E-20</v>
      </c>
      <c r="Q86" s="134">
        <v>1.5558865706928704</v>
      </c>
      <c r="R86" s="134">
        <v>3.962500000000003</v>
      </c>
      <c r="S86" s="134">
        <v>6</v>
      </c>
      <c r="T86" s="134">
        <v>1</v>
      </c>
    </row>
    <row r="87" spans="1:20">
      <c r="A87">
        <v>2</v>
      </c>
      <c r="B87">
        <v>22</v>
      </c>
      <c r="C87">
        <v>2</v>
      </c>
      <c r="D87">
        <v>2.625</v>
      </c>
      <c r="E87">
        <v>2.25</v>
      </c>
      <c r="F87" s="134">
        <v>2.6985587867325384E-4</v>
      </c>
      <c r="G87" s="134">
        <v>3.0994063087662051E-4</v>
      </c>
      <c r="H87" s="134">
        <v>2.6813288337001822E-4</v>
      </c>
      <c r="I87" s="134">
        <v>1.2502416845698859E-7</v>
      </c>
      <c r="J87" s="134">
        <v>6.9952786763434916E-5</v>
      </c>
      <c r="K87" s="134">
        <v>5.914656032725067E-6</v>
      </c>
      <c r="L87" s="134">
        <v>-7.0077810931891773E-5</v>
      </c>
      <c r="M87" s="134">
        <v>4.2545454428553594E-4</v>
      </c>
      <c r="N87" s="134">
        <v>1.401556218637839E-4</v>
      </c>
      <c r="O87" s="134">
        <v>7.0077810931892126E-5</v>
      </c>
      <c r="P87" s="134">
        <v>-2.1684043449710089E-19</v>
      </c>
      <c r="Q87" s="134">
        <v>1.5285454287669111</v>
      </c>
      <c r="R87" s="134">
        <v>3.962500000000003</v>
      </c>
      <c r="S87" s="134">
        <v>6</v>
      </c>
      <c r="T87" s="134">
        <v>1</v>
      </c>
    </row>
    <row r="88" spans="1:20">
      <c r="A88">
        <v>2</v>
      </c>
      <c r="B88">
        <v>22</v>
      </c>
      <c r="C88">
        <v>3</v>
      </c>
      <c r="D88">
        <v>2.625</v>
      </c>
      <c r="E88">
        <v>2.25</v>
      </c>
      <c r="F88" s="134">
        <v>-8.1876834234480983E-4</v>
      </c>
      <c r="G88" s="134">
        <v>9.4665835804194902E-4</v>
      </c>
      <c r="H88" s="134">
        <v>-5.8173897173060933E-4</v>
      </c>
      <c r="I88" s="134">
        <v>-8.5912823494583223E-4</v>
      </c>
      <c r="J88" s="134">
        <v>8.8776860141419778E-4</v>
      </c>
      <c r="K88" s="134">
        <v>-3.1913555378419684E-4</v>
      </c>
      <c r="L88" s="134">
        <v>-2.864036646836542E-5</v>
      </c>
      <c r="M88" s="134">
        <v>1.8588038265692983E-3</v>
      </c>
      <c r="N88" s="134">
        <v>1.7758085647315218E-3</v>
      </c>
      <c r="O88" s="134">
        <v>9.0222446559994366E-4</v>
      </c>
      <c r="P88" s="134">
        <v>-8.7358409913157811E-4</v>
      </c>
      <c r="Q88" s="134">
        <v>1.6611435788653639</v>
      </c>
      <c r="R88" s="134">
        <v>3.962500000000003</v>
      </c>
      <c r="S88" s="134">
        <v>6</v>
      </c>
      <c r="T88" s="134">
        <v>1</v>
      </c>
    </row>
    <row r="89" spans="1:20">
      <c r="A89">
        <v>2</v>
      </c>
      <c r="B89">
        <v>22</v>
      </c>
      <c r="C89">
        <v>4</v>
      </c>
      <c r="D89">
        <v>2.625</v>
      </c>
      <c r="E89">
        <v>2.25</v>
      </c>
      <c r="F89" s="134">
        <v>-2.1083418098354019E-4</v>
      </c>
      <c r="G89" s="134">
        <v>6.9414376466557189E-4</v>
      </c>
      <c r="H89" s="134">
        <v>4.5549121344034573E-4</v>
      </c>
      <c r="I89" s="134">
        <v>-3.3452901595314757E-4</v>
      </c>
      <c r="J89" s="134">
        <v>4.4276392013133364E-4</v>
      </c>
      <c r="K89" s="134">
        <v>1.5726267302094843E-4</v>
      </c>
      <c r="L89" s="134">
        <v>-1.0823490417818598E-4</v>
      </c>
      <c r="M89" s="134">
        <v>1.013142303742493E-3</v>
      </c>
      <c r="N89" s="134">
        <v>7.9304215323810318E-4</v>
      </c>
      <c r="O89" s="134">
        <v>4.506385287081446E-4</v>
      </c>
      <c r="P89" s="134">
        <v>-3.4240362452995859E-4</v>
      </c>
      <c r="Q89" s="134">
        <v>1.4709831880351938</v>
      </c>
      <c r="R89" s="134">
        <v>3.962500000000003</v>
      </c>
      <c r="S89" s="134">
        <v>6</v>
      </c>
      <c r="T89" s="134">
        <v>1</v>
      </c>
    </row>
    <row r="90" spans="1:20">
      <c r="A90">
        <v>2</v>
      </c>
      <c r="B90">
        <v>23</v>
      </c>
      <c r="C90">
        <v>1</v>
      </c>
      <c r="D90">
        <v>3.375</v>
      </c>
      <c r="E90">
        <v>2.25</v>
      </c>
      <c r="F90" s="134">
        <v>5.8681119609186813E-4</v>
      </c>
      <c r="G90" s="134">
        <v>5.0890197416209547E-4</v>
      </c>
      <c r="H90" s="134">
        <v>2.4464808109892481E-4</v>
      </c>
      <c r="I90" s="134">
        <v>6.0757053585369646E-8</v>
      </c>
      <c r="J90" s="134">
        <v>9.7680210159525199E-5</v>
      </c>
      <c r="K90" s="134">
        <v>4.8722732940043798E-6</v>
      </c>
      <c r="L90" s="134">
        <v>-9.7740967213110286E-5</v>
      </c>
      <c r="M90" s="134">
        <v>6.7623350132211461E-4</v>
      </c>
      <c r="N90" s="134">
        <v>1.954819344262206E-4</v>
      </c>
      <c r="O90" s="134">
        <v>9.7740967213110313E-5</v>
      </c>
      <c r="P90" s="134">
        <v>2.574980159653073E-19</v>
      </c>
      <c r="Q90" s="134">
        <v>1.5458615755344496</v>
      </c>
      <c r="R90" s="134">
        <v>3.962500000000003</v>
      </c>
      <c r="S90" s="134">
        <v>6</v>
      </c>
      <c r="T90" s="134">
        <v>1</v>
      </c>
    </row>
    <row r="91" spans="1:20">
      <c r="A91">
        <v>2</v>
      </c>
      <c r="B91">
        <v>23</v>
      </c>
      <c r="C91">
        <v>2</v>
      </c>
      <c r="D91">
        <v>3.375</v>
      </c>
      <c r="E91">
        <v>2.25</v>
      </c>
      <c r="F91" s="134">
        <v>3.4632804258182291E-4</v>
      </c>
      <c r="G91" s="134">
        <v>2.5982805417175465E-5</v>
      </c>
      <c r="H91" s="134">
        <v>3.1166961264673975E-4</v>
      </c>
      <c r="I91" s="134">
        <v>0</v>
      </c>
      <c r="J91" s="134">
        <v>0</v>
      </c>
      <c r="K91" s="134">
        <v>0</v>
      </c>
      <c r="L91" s="134">
        <v>0</v>
      </c>
      <c r="M91" s="134">
        <v>4.4694408869728097E-4</v>
      </c>
      <c r="N91" s="134">
        <v>0</v>
      </c>
      <c r="O91" s="134">
        <v>0</v>
      </c>
      <c r="P91" s="134">
        <v>0</v>
      </c>
      <c r="Q91" s="134">
        <v>0</v>
      </c>
      <c r="R91" s="134">
        <v>3.962500000000003</v>
      </c>
      <c r="S91" s="134">
        <v>6</v>
      </c>
      <c r="T91" s="134">
        <v>1</v>
      </c>
    </row>
    <row r="92" spans="1:20">
      <c r="A92">
        <v>2</v>
      </c>
      <c r="B92">
        <v>23</v>
      </c>
      <c r="C92">
        <v>3</v>
      </c>
      <c r="D92">
        <v>3.375</v>
      </c>
      <c r="E92">
        <v>2.25</v>
      </c>
      <c r="F92" s="134">
        <v>-5.044369278160969E-3</v>
      </c>
      <c r="G92" s="134">
        <v>3.9478206359958154E-3</v>
      </c>
      <c r="H92" s="134">
        <v>-6.1081255273007541E-3</v>
      </c>
      <c r="I92" s="134">
        <v>-4.76209050692633E-3</v>
      </c>
      <c r="J92" s="134">
        <v>4.76209050692633E-3</v>
      </c>
      <c r="K92" s="134">
        <v>-5.6603599694876813E-3</v>
      </c>
      <c r="L92" s="134">
        <v>0</v>
      </c>
      <c r="M92" s="134">
        <v>1.0870541702671772E-2</v>
      </c>
      <c r="N92" s="134">
        <v>1.1079246317724417E-2</v>
      </c>
      <c r="O92" s="134">
        <v>5.5396231588622086E-3</v>
      </c>
      <c r="P92" s="134">
        <v>-5.5396231588622086E-3</v>
      </c>
      <c r="Q92" s="134">
        <v>1.8389106180281234</v>
      </c>
      <c r="R92" s="134">
        <v>3.962500000000003</v>
      </c>
      <c r="S92" s="134">
        <v>6</v>
      </c>
      <c r="T92" s="134">
        <v>1</v>
      </c>
    </row>
    <row r="93" spans="1:20">
      <c r="A93">
        <v>2</v>
      </c>
      <c r="B93">
        <v>23</v>
      </c>
      <c r="C93">
        <v>4</v>
      </c>
      <c r="D93">
        <v>3.375</v>
      </c>
      <c r="E93">
        <v>2.25</v>
      </c>
      <c r="F93" s="134">
        <v>-6.6385316388154825E-4</v>
      </c>
      <c r="G93" s="134">
        <v>2.1188518398980059E-3</v>
      </c>
      <c r="H93" s="134">
        <v>1.461959143271142E-3</v>
      </c>
      <c r="I93" s="134">
        <v>-1.0399385280539374E-3</v>
      </c>
      <c r="J93" s="134">
        <v>1.3657786263989271E-3</v>
      </c>
      <c r="K93" s="134">
        <v>8.2554503559134542E-4</v>
      </c>
      <c r="L93" s="134">
        <v>-3.2584009834498915E-4</v>
      </c>
      <c r="M93" s="134">
        <v>3.1433694779096303E-3</v>
      </c>
      <c r="N93" s="134">
        <v>2.5434228183725772E-3</v>
      </c>
      <c r="O93" s="134">
        <v>1.4346314583587835E-3</v>
      </c>
      <c r="P93" s="134">
        <v>-1.1087913600137938E-3</v>
      </c>
      <c r="Q93" s="134">
        <v>1.4055123220993502</v>
      </c>
      <c r="R93" s="134">
        <v>3.962500000000003</v>
      </c>
      <c r="S93" s="134">
        <v>6</v>
      </c>
      <c r="T93" s="134">
        <v>1</v>
      </c>
    </row>
    <row r="94" spans="1:20">
      <c r="A94">
        <v>2</v>
      </c>
      <c r="B94">
        <v>24</v>
      </c>
      <c r="C94">
        <v>1</v>
      </c>
      <c r="D94">
        <v>4.125</v>
      </c>
      <c r="E94">
        <v>2.25</v>
      </c>
      <c r="F94" s="134">
        <v>1.1169913170981428E-3</v>
      </c>
      <c r="G94" s="134">
        <v>4.1304638427679948E-4</v>
      </c>
      <c r="H94" s="134">
        <v>6.6285865666716867E-4</v>
      </c>
      <c r="I94" s="134">
        <v>1.2613562031586768E-6</v>
      </c>
      <c r="J94" s="134">
        <v>2.4626323718781827E-5</v>
      </c>
      <c r="K94" s="134">
        <v>1.1146760279775516E-5</v>
      </c>
      <c r="L94" s="134">
        <v>-2.5887679921940928E-5</v>
      </c>
      <c r="M94" s="134">
        <v>1.2484751742482063E-3</v>
      </c>
      <c r="N94" s="134">
        <v>5.1775359843882053E-5</v>
      </c>
      <c r="O94" s="134">
        <v>2.5887679921941128E-5</v>
      </c>
      <c r="P94" s="134">
        <v>-6.2341624917916505E-19</v>
      </c>
      <c r="Q94" s="134">
        <v>1.3482277551212962</v>
      </c>
      <c r="R94" s="134">
        <v>3.962500000000003</v>
      </c>
      <c r="S94" s="134">
        <v>6</v>
      </c>
      <c r="T94" s="134">
        <v>1</v>
      </c>
    </row>
    <row r="95" spans="1:20">
      <c r="A95">
        <v>2</v>
      </c>
      <c r="B95">
        <v>24</v>
      </c>
      <c r="C95">
        <v>2</v>
      </c>
      <c r="D95">
        <v>4.125</v>
      </c>
      <c r="E95">
        <v>2.25</v>
      </c>
      <c r="F95" s="134">
        <v>1.6812965983378401E-4</v>
      </c>
      <c r="G95" s="134">
        <v>-8.7483531886708548E-5</v>
      </c>
      <c r="H95" s="134">
        <v>4.5335882827567792E-4</v>
      </c>
      <c r="I95" s="134">
        <v>0</v>
      </c>
      <c r="J95" s="134">
        <v>0</v>
      </c>
      <c r="K95" s="134">
        <v>0</v>
      </c>
      <c r="L95" s="134">
        <v>0</v>
      </c>
      <c r="M95" s="134">
        <v>5.2045396622278986E-4</v>
      </c>
      <c r="N95" s="134">
        <v>0</v>
      </c>
      <c r="O95" s="134">
        <v>0</v>
      </c>
      <c r="P95" s="134">
        <v>0</v>
      </c>
      <c r="Q95" s="134">
        <v>0</v>
      </c>
      <c r="R95" s="134">
        <v>3.962500000000003</v>
      </c>
      <c r="S95" s="134">
        <v>6</v>
      </c>
      <c r="T95" s="134">
        <v>1</v>
      </c>
    </row>
    <row r="96" spans="1:20">
      <c r="A96">
        <v>2</v>
      </c>
      <c r="B96">
        <v>24</v>
      </c>
      <c r="C96">
        <v>3</v>
      </c>
      <c r="D96">
        <v>4.125</v>
      </c>
      <c r="E96">
        <v>2.25</v>
      </c>
      <c r="F96" s="134">
        <v>-1.803311266159785E-2</v>
      </c>
      <c r="G96" s="134">
        <v>1.6271504204097037E-2</v>
      </c>
      <c r="H96" s="134">
        <v>-2.3156365344392769E-2</v>
      </c>
      <c r="I96" s="134">
        <v>-1.7523902418974818E-2</v>
      </c>
      <c r="J96" s="134">
        <v>1.7523902418974821E-2</v>
      </c>
      <c r="K96" s="134">
        <v>-2.2914559542108092E-2</v>
      </c>
      <c r="L96" s="134">
        <v>-8.5265128291212015E-19</v>
      </c>
      <c r="M96" s="134">
        <v>4.1388694039134796E-2</v>
      </c>
      <c r="N96" s="134">
        <v>4.187392581270382E-2</v>
      </c>
      <c r="O96" s="134">
        <v>2.0936962906351914E-2</v>
      </c>
      <c r="P96" s="134">
        <v>-2.0936962906351907E-2</v>
      </c>
      <c r="Q96" s="134">
        <v>1.8603203409370788</v>
      </c>
      <c r="R96" s="134">
        <v>3.962500000000003</v>
      </c>
      <c r="S96" s="134">
        <v>6</v>
      </c>
      <c r="T96" s="134">
        <v>1</v>
      </c>
    </row>
    <row r="97" spans="1:20">
      <c r="A97">
        <v>2</v>
      </c>
      <c r="B97">
        <v>24</v>
      </c>
      <c r="C97">
        <v>4</v>
      </c>
      <c r="D97">
        <v>4.125</v>
      </c>
      <c r="E97">
        <v>2.25</v>
      </c>
      <c r="F97" s="134">
        <v>-5.6065578026507886E-3</v>
      </c>
      <c r="G97" s="134">
        <v>8.286877001201386E-3</v>
      </c>
      <c r="H97" s="134">
        <v>9.5403488271982983E-4</v>
      </c>
      <c r="I97" s="134">
        <v>-6.2074200700472284E-3</v>
      </c>
      <c r="J97" s="134">
        <v>6.8076649263812484E-3</v>
      </c>
      <c r="K97" s="134">
        <v>7.451829348306165E-4</v>
      </c>
      <c r="L97" s="134">
        <v>-6.002448563340204E-4</v>
      </c>
      <c r="M97" s="134">
        <v>1.3926152132097983E-2</v>
      </c>
      <c r="N97" s="134">
        <v>1.3036400387784215E-2</v>
      </c>
      <c r="O97" s="134">
        <v>6.8183226220591177E-3</v>
      </c>
      <c r="P97" s="134">
        <v>-6.2180777657250969E-3</v>
      </c>
      <c r="Q97" s="134">
        <v>1.5421998845305349</v>
      </c>
      <c r="R97" s="134">
        <v>3.962500000000003</v>
      </c>
      <c r="S97" s="134">
        <v>6</v>
      </c>
      <c r="T97" s="134">
        <v>1</v>
      </c>
    </row>
    <row r="98" spans="1:20">
      <c r="A98">
        <v>2</v>
      </c>
      <c r="B98">
        <v>25</v>
      </c>
      <c r="C98">
        <v>1</v>
      </c>
      <c r="D98">
        <v>4.875</v>
      </c>
      <c r="E98">
        <v>2.25</v>
      </c>
      <c r="F98" s="134">
        <v>1.8901841751484082E-3</v>
      </c>
      <c r="G98" s="134">
        <v>-1.3789640511062138E-4</v>
      </c>
      <c r="H98" s="134">
        <v>2.4065037077220056E-4</v>
      </c>
      <c r="I98" s="134">
        <v>0</v>
      </c>
      <c r="J98" s="134">
        <v>0</v>
      </c>
      <c r="K98" s="134">
        <v>0</v>
      </c>
      <c r="L98" s="134">
        <v>0</v>
      </c>
      <c r="M98" s="134">
        <v>2.0423083608937707E-3</v>
      </c>
      <c r="N98" s="134">
        <v>0</v>
      </c>
      <c r="O98" s="134">
        <v>0</v>
      </c>
      <c r="P98" s="134">
        <v>0</v>
      </c>
      <c r="Q98" s="134">
        <v>0</v>
      </c>
      <c r="R98" s="134">
        <v>3.962500000000003</v>
      </c>
      <c r="S98" s="134">
        <v>6</v>
      </c>
      <c r="T98" s="134">
        <v>1</v>
      </c>
    </row>
    <row r="99" spans="1:20">
      <c r="A99">
        <v>2</v>
      </c>
      <c r="B99">
        <v>25</v>
      </c>
      <c r="C99">
        <v>2</v>
      </c>
      <c r="D99">
        <v>4.875</v>
      </c>
      <c r="E99">
        <v>2.25</v>
      </c>
      <c r="F99" s="134">
        <v>-1.765416198395678E-3</v>
      </c>
      <c r="G99" s="134">
        <v>1.8288682589806531E-3</v>
      </c>
      <c r="H99" s="134">
        <v>-3.9154207853370508E-4</v>
      </c>
      <c r="I99" s="134">
        <v>-1.7561798002591821E-3</v>
      </c>
      <c r="J99" s="134">
        <v>1.7703895902761782E-3</v>
      </c>
      <c r="K99" s="134">
        <v>-5.8741055064510331E-4</v>
      </c>
      <c r="L99" s="134">
        <v>-1.4209790016996067E-5</v>
      </c>
      <c r="M99" s="134">
        <v>3.6155478090877961E-3</v>
      </c>
      <c r="N99" s="134">
        <v>3.5751563352208987E-3</v>
      </c>
      <c r="O99" s="134">
        <v>1.7946830626189474E-3</v>
      </c>
      <c r="P99" s="134">
        <v>-1.7804732726019513E-3</v>
      </c>
      <c r="Q99" s="134">
        <v>1.6533222426525584</v>
      </c>
      <c r="R99" s="134">
        <v>3.962500000000003</v>
      </c>
      <c r="S99" s="134">
        <v>6</v>
      </c>
      <c r="T99" s="134">
        <v>1</v>
      </c>
    </row>
    <row r="100" spans="1:20">
      <c r="A100">
        <v>2</v>
      </c>
      <c r="B100">
        <v>25</v>
      </c>
      <c r="C100">
        <v>3</v>
      </c>
      <c r="D100">
        <v>4.875</v>
      </c>
      <c r="E100">
        <v>2.25</v>
      </c>
      <c r="F100" s="134">
        <v>-5.2355132948810432E-2</v>
      </c>
      <c r="G100" s="134">
        <v>5.0543919061218051E-2</v>
      </c>
      <c r="H100" s="134">
        <v>-5.6817573435030549E-2</v>
      </c>
      <c r="I100" s="134">
        <v>-5.1803206692548509E-2</v>
      </c>
      <c r="J100" s="134">
        <v>5.1803206692548509E-2</v>
      </c>
      <c r="K100" s="134">
        <v>-5.6764212526682026E-2</v>
      </c>
      <c r="L100" s="134">
        <v>0</v>
      </c>
      <c r="M100" s="134">
        <v>0.11754340285872124</v>
      </c>
      <c r="N100" s="134">
        <v>0.11813748227509309</v>
      </c>
      <c r="O100" s="134">
        <v>5.9068741137546545E-2</v>
      </c>
      <c r="P100" s="134">
        <v>-5.9068741137546545E-2</v>
      </c>
      <c r="Q100" s="134">
        <v>1.8214046119282012</v>
      </c>
      <c r="R100" s="134">
        <v>3.962500000000003</v>
      </c>
      <c r="S100" s="134">
        <v>6</v>
      </c>
      <c r="T100" s="134">
        <v>1</v>
      </c>
    </row>
    <row r="101" spans="1:20">
      <c r="A101">
        <v>2</v>
      </c>
      <c r="B101">
        <v>25</v>
      </c>
      <c r="C101">
        <v>4</v>
      </c>
      <c r="D101">
        <v>4.875</v>
      </c>
      <c r="E101">
        <v>2.25</v>
      </c>
      <c r="F101" s="134">
        <v>-2.4067388671169442E-2</v>
      </c>
      <c r="G101" s="134">
        <v>2.716446329708877E-2</v>
      </c>
      <c r="H101" s="134">
        <v>-1.5809251900359134E-2</v>
      </c>
      <c r="I101" s="134">
        <v>-2.4806745950784019E-2</v>
      </c>
      <c r="J101" s="134">
        <v>2.5500321221556228E-2</v>
      </c>
      <c r="K101" s="134">
        <v>-1.5287757966664412E-2</v>
      </c>
      <c r="L101" s="134">
        <v>-6.9357527077220597E-4</v>
      </c>
      <c r="M101" s="134">
        <v>5.3615623672083973E-2</v>
      </c>
      <c r="N101" s="134">
        <v>5.2578670115643523E-2</v>
      </c>
      <c r="O101" s="134">
        <v>2.6636122693207864E-2</v>
      </c>
      <c r="P101" s="134">
        <v>-2.5942547422435659E-2</v>
      </c>
      <c r="Q101" s="134">
        <v>1.7183066960562443</v>
      </c>
      <c r="R101" s="134">
        <v>3.962500000000003</v>
      </c>
      <c r="S101" s="134">
        <v>6</v>
      </c>
      <c r="T101" s="134">
        <v>1</v>
      </c>
    </row>
    <row r="102" spans="1:20">
      <c r="A102">
        <v>2</v>
      </c>
      <c r="B102">
        <v>26</v>
      </c>
      <c r="C102">
        <v>1</v>
      </c>
      <c r="D102">
        <v>5.625</v>
      </c>
      <c r="E102">
        <v>2.25</v>
      </c>
      <c r="F102" s="134">
        <v>8.7637643210814538E-4</v>
      </c>
      <c r="G102" s="134">
        <v>1.7949955848626113E-4</v>
      </c>
      <c r="H102" s="134">
        <v>-1.4272113123450492E-3</v>
      </c>
      <c r="I102" s="134">
        <v>7.7191986364458251E-5</v>
      </c>
      <c r="J102" s="134">
        <v>1.5778496382399577E-4</v>
      </c>
      <c r="K102" s="134">
        <v>-2.2072367137231457E-4</v>
      </c>
      <c r="L102" s="134">
        <v>-2.3497695018845387E-4</v>
      </c>
      <c r="M102" s="134">
        <v>1.5882598990954501E-3</v>
      </c>
      <c r="N102" s="134">
        <v>4.6995390037690775E-4</v>
      </c>
      <c r="O102" s="134">
        <v>2.3497695018845387E-4</v>
      </c>
      <c r="P102" s="134">
        <v>1.6263032587282567E-19</v>
      </c>
      <c r="Q102" s="134">
        <v>2.1811494200151618</v>
      </c>
      <c r="R102" s="134">
        <v>3.962500000000003</v>
      </c>
      <c r="S102" s="134">
        <v>6</v>
      </c>
      <c r="T102" s="134">
        <v>1</v>
      </c>
    </row>
    <row r="103" spans="1:20">
      <c r="A103">
        <v>2</v>
      </c>
      <c r="B103">
        <v>26</v>
      </c>
      <c r="C103">
        <v>2</v>
      </c>
      <c r="D103">
        <v>5.625</v>
      </c>
      <c r="E103">
        <v>2.25</v>
      </c>
      <c r="F103" s="134">
        <v>-1.1609024252811245E-2</v>
      </c>
      <c r="G103" s="134">
        <v>1.2321210241153877E-2</v>
      </c>
      <c r="H103" s="134">
        <v>-1.2940972451949461E-2</v>
      </c>
      <c r="I103" s="134">
        <v>-1.1811879402303632E-2</v>
      </c>
      <c r="J103" s="134">
        <v>1.1971370098966547E-2</v>
      </c>
      <c r="K103" s="134">
        <v>-1.2706435101026189E-2</v>
      </c>
      <c r="L103" s="134">
        <v>-1.5949069666291614E-4</v>
      </c>
      <c r="M103" s="134">
        <v>2.7205236461723188E-2</v>
      </c>
      <c r="N103" s="134">
        <v>2.6964726028948605E-2</v>
      </c>
      <c r="O103" s="134">
        <v>1.3562108362805761E-2</v>
      </c>
      <c r="P103" s="134">
        <v>-1.3402617666142844E-2</v>
      </c>
      <c r="Q103" s="134">
        <v>1.816135515976427</v>
      </c>
      <c r="R103" s="134">
        <v>3.962500000000003</v>
      </c>
      <c r="S103" s="134">
        <v>6</v>
      </c>
      <c r="T103" s="134">
        <v>1</v>
      </c>
    </row>
    <row r="104" spans="1:20">
      <c r="A104">
        <v>2</v>
      </c>
      <c r="B104">
        <v>26</v>
      </c>
      <c r="C104">
        <v>3</v>
      </c>
      <c r="D104">
        <v>5.625</v>
      </c>
      <c r="E104">
        <v>2.25</v>
      </c>
      <c r="F104" s="134">
        <v>-0.11936711966311446</v>
      </c>
      <c r="G104" s="134">
        <v>0.11844753929711628</v>
      </c>
      <c r="H104" s="134">
        <v>-9.7364300716688543E-2</v>
      </c>
      <c r="I104" s="134">
        <v>-0.11908136955093815</v>
      </c>
      <c r="J104" s="134">
        <v>0.11908136955093816</v>
      </c>
      <c r="K104" s="134">
        <v>-9.7372711550041957E-2</v>
      </c>
      <c r="L104" s="134">
        <v>-3.4106051316484806E-18</v>
      </c>
      <c r="M104" s="134">
        <v>0.25697396574443221</v>
      </c>
      <c r="N104" s="134">
        <v>0.25729931063086059</v>
      </c>
      <c r="O104" s="134">
        <v>0.12864965531543029</v>
      </c>
      <c r="P104" s="134">
        <v>-0.12864965531543029</v>
      </c>
      <c r="Q104" s="134">
        <v>1.7648522676901757</v>
      </c>
      <c r="R104" s="134">
        <v>3.962500000000003</v>
      </c>
      <c r="S104" s="134">
        <v>6</v>
      </c>
      <c r="T104" s="134">
        <v>1</v>
      </c>
    </row>
    <row r="105" spans="1:20">
      <c r="A105">
        <v>2</v>
      </c>
      <c r="B105">
        <v>26</v>
      </c>
      <c r="C105">
        <v>4</v>
      </c>
      <c r="D105">
        <v>5.625</v>
      </c>
      <c r="E105">
        <v>2.25</v>
      </c>
      <c r="F105" s="134">
        <v>-6.702300924781078E-2</v>
      </c>
      <c r="G105" s="134">
        <v>7.0015369292622684E-2</v>
      </c>
      <c r="H105" s="134">
        <v>-7.8238178742762815E-2</v>
      </c>
      <c r="I105" s="134">
        <v>-6.7824114869962371E-2</v>
      </c>
      <c r="J105" s="134">
        <v>6.8494239803652754E-2</v>
      </c>
      <c r="K105" s="134">
        <v>-7.7414991711892478E-2</v>
      </c>
      <c r="L105" s="134">
        <v>-6.7012493369037623E-4</v>
      </c>
      <c r="M105" s="134">
        <v>0.15779965084237557</v>
      </c>
      <c r="N105" s="134">
        <v>0.15676662515559206</v>
      </c>
      <c r="O105" s="134">
        <v>7.8718375044641214E-2</v>
      </c>
      <c r="P105" s="134">
        <v>-7.8048250110950845E-2</v>
      </c>
      <c r="Q105" s="134">
        <v>1.8290368024166659</v>
      </c>
      <c r="R105" s="134">
        <v>3.962500000000003</v>
      </c>
      <c r="S105" s="134">
        <v>6</v>
      </c>
      <c r="T105" s="134">
        <v>1</v>
      </c>
    </row>
    <row r="106" spans="1:20">
      <c r="A106">
        <v>2</v>
      </c>
      <c r="B106">
        <v>27</v>
      </c>
      <c r="C106">
        <v>1</v>
      </c>
      <c r="D106">
        <v>6.4</v>
      </c>
      <c r="E106">
        <v>2.1375000000000002</v>
      </c>
      <c r="F106" s="134">
        <v>-1.4027730266460389E-2</v>
      </c>
      <c r="G106" s="134">
        <v>1.4550116921754452E-2</v>
      </c>
      <c r="H106" s="134">
        <v>-3.760623136919837E-2</v>
      </c>
      <c r="I106" s="134">
        <v>-1.4386453273543221E-2</v>
      </c>
      <c r="J106" s="134">
        <v>1.4503439303799373E-2</v>
      </c>
      <c r="K106" s="134">
        <v>-3.6954091796790087E-2</v>
      </c>
      <c r="L106" s="134">
        <v>-1.1698603025615114E-4</v>
      </c>
      <c r="M106" s="134">
        <v>4.7232636891313177E-2</v>
      </c>
      <c r="N106" s="134">
        <v>4.6906617802352613E-2</v>
      </c>
      <c r="O106" s="134">
        <v>2.3511801916304382E-2</v>
      </c>
      <c r="P106" s="134">
        <v>-2.3394815886048231E-2</v>
      </c>
      <c r="Q106" s="134">
        <v>2.0244291250182878</v>
      </c>
      <c r="R106" s="134">
        <v>3.962500000000003</v>
      </c>
      <c r="S106" s="134">
        <v>6</v>
      </c>
      <c r="T106" s="134">
        <v>1</v>
      </c>
    </row>
    <row r="107" spans="1:20">
      <c r="A107">
        <v>2</v>
      </c>
      <c r="B107">
        <v>27</v>
      </c>
      <c r="C107">
        <v>2</v>
      </c>
      <c r="D107">
        <v>6.4</v>
      </c>
      <c r="E107">
        <v>2.1375000000000002</v>
      </c>
      <c r="F107" s="134">
        <v>-8.1233906395410498E-3</v>
      </c>
      <c r="G107" s="134">
        <v>9.3983744470751696E-3</v>
      </c>
      <c r="H107" s="134">
        <v>-3.1576379578384217E-2</v>
      </c>
      <c r="I107" s="134">
        <v>-8.7735045063922611E-3</v>
      </c>
      <c r="J107" s="134">
        <v>9.0590311230711127E-3</v>
      </c>
      <c r="K107" s="134">
        <v>-3.0696079121282218E-2</v>
      </c>
      <c r="L107" s="134">
        <v>-2.855266166788526E-4</v>
      </c>
      <c r="M107" s="134">
        <v>3.6112047837650568E-2</v>
      </c>
      <c r="N107" s="134">
        <v>3.5499980287263519E-2</v>
      </c>
      <c r="O107" s="134">
        <v>1.7892753451971187E-2</v>
      </c>
      <c r="P107" s="134">
        <v>-1.7607226835292332E-2</v>
      </c>
      <c r="Q107" s="134">
        <v>2.0930515886450118</v>
      </c>
      <c r="R107" s="134">
        <v>3.962500000000003</v>
      </c>
      <c r="S107" s="134">
        <v>6</v>
      </c>
      <c r="T107" s="134">
        <v>1</v>
      </c>
    </row>
    <row r="108" spans="1:20">
      <c r="A108">
        <v>2</v>
      </c>
      <c r="B108">
        <v>27</v>
      </c>
      <c r="C108">
        <v>3</v>
      </c>
      <c r="D108">
        <v>6.4</v>
      </c>
      <c r="E108">
        <v>2.1375000000000002</v>
      </c>
      <c r="F108" s="134">
        <v>-0.10740558564492413</v>
      </c>
      <c r="G108" s="134">
        <v>0.10688308402651785</v>
      </c>
      <c r="H108" s="134">
        <v>-0.23946699664059418</v>
      </c>
      <c r="I108" s="134">
        <v>-0.10732665007575197</v>
      </c>
      <c r="J108" s="134">
        <v>0.10732665007575198</v>
      </c>
      <c r="K108" s="134">
        <v>-0.23932055173963576</v>
      </c>
      <c r="L108" s="134">
        <v>-3.4106051316484806E-18</v>
      </c>
      <c r="M108" s="134">
        <v>0.32134728321493977</v>
      </c>
      <c r="N108" s="134">
        <v>0.32148151696620969</v>
      </c>
      <c r="O108" s="134">
        <v>0.16074075848310485</v>
      </c>
      <c r="P108" s="134">
        <v>-0.16074075848310485</v>
      </c>
      <c r="Q108" s="134">
        <v>1.9906368597849036</v>
      </c>
      <c r="R108" s="134">
        <v>3.962500000000003</v>
      </c>
      <c r="S108" s="134">
        <v>6</v>
      </c>
      <c r="T108" s="134">
        <v>1</v>
      </c>
    </row>
    <row r="109" spans="1:20">
      <c r="A109">
        <v>2</v>
      </c>
      <c r="B109">
        <v>27</v>
      </c>
      <c r="C109">
        <v>4</v>
      </c>
      <c r="D109">
        <v>6.4</v>
      </c>
      <c r="E109">
        <v>2.1375000000000002</v>
      </c>
      <c r="F109" s="134">
        <v>-0.12670515480489367</v>
      </c>
      <c r="G109" s="134">
        <v>0.1284314313162494</v>
      </c>
      <c r="H109" s="134">
        <v>-0.25532238816548375</v>
      </c>
      <c r="I109" s="134">
        <v>-0.127304131220772</v>
      </c>
      <c r="J109" s="134">
        <v>0.12769072271223011</v>
      </c>
      <c r="K109" s="134">
        <v>-0.2545487072233612</v>
      </c>
      <c r="L109" s="134">
        <v>-3.8659149145811659E-4</v>
      </c>
      <c r="M109" s="134">
        <v>0.36094902614645941</v>
      </c>
      <c r="N109" s="134">
        <v>0.36030184551483713</v>
      </c>
      <c r="O109" s="134">
        <v>0.18034421850314764</v>
      </c>
      <c r="P109" s="134">
        <v>-0.17995762701168949</v>
      </c>
      <c r="Q109" s="134">
        <v>1.9630576180575912</v>
      </c>
      <c r="R109" s="134">
        <v>3.962500000000003</v>
      </c>
      <c r="S109" s="134">
        <v>6</v>
      </c>
      <c r="T109" s="134">
        <v>1</v>
      </c>
    </row>
    <row r="110" spans="1:20">
      <c r="A110">
        <v>2</v>
      </c>
      <c r="B110">
        <v>28</v>
      </c>
      <c r="C110">
        <v>1</v>
      </c>
      <c r="D110">
        <v>7.2</v>
      </c>
      <c r="E110">
        <v>1.9124999999999999</v>
      </c>
      <c r="F110" s="134">
        <v>-1.5517309176436575E-2</v>
      </c>
      <c r="G110" s="134">
        <v>1.5850191655038166E-2</v>
      </c>
      <c r="H110" s="134">
        <v>-4.1121256210801614E-2</v>
      </c>
      <c r="I110" s="134">
        <v>-1.5759348607001556E-2</v>
      </c>
      <c r="J110" s="134">
        <v>1.5833896069726277E-2</v>
      </c>
      <c r="K110" s="134">
        <v>-4.073113381352058E-2</v>
      </c>
      <c r="L110" s="134">
        <v>-7.4547462724720509E-5</v>
      </c>
      <c r="M110" s="134">
        <v>5.1719220999227739E-2</v>
      </c>
      <c r="N110" s="134">
        <v>5.1547632059470112E-2</v>
      </c>
      <c r="O110" s="134">
        <v>2.5811089761097417E-2</v>
      </c>
      <c r="P110" s="134">
        <v>-2.5736542298372696E-2</v>
      </c>
      <c r="Q110" s="134">
        <v>2.0263353955865973</v>
      </c>
      <c r="R110" s="134">
        <v>3.962500000000003</v>
      </c>
      <c r="S110" s="134">
        <v>6</v>
      </c>
      <c r="T110" s="134">
        <v>1</v>
      </c>
    </row>
    <row r="111" spans="1:20">
      <c r="A111">
        <v>2</v>
      </c>
      <c r="B111">
        <v>28</v>
      </c>
      <c r="C111">
        <v>2</v>
      </c>
      <c r="D111">
        <v>7.2</v>
      </c>
      <c r="E111">
        <v>1.9124999999999999</v>
      </c>
      <c r="F111" s="134">
        <v>-1.9969514203643213E-3</v>
      </c>
      <c r="G111" s="134">
        <v>3.2910852527501199E-3</v>
      </c>
      <c r="H111" s="134">
        <v>-5.0282499816843178E-2</v>
      </c>
      <c r="I111" s="134">
        <v>-2.9191488930589756E-3</v>
      </c>
      <c r="J111" s="134">
        <v>3.2089640675790373E-3</v>
      </c>
      <c r="K111" s="134">
        <v>-4.9394516806103031E-2</v>
      </c>
      <c r="L111" s="134">
        <v>-2.8981517452006178E-4</v>
      </c>
      <c r="M111" s="134">
        <v>5.0559797464853805E-2</v>
      </c>
      <c r="N111" s="134">
        <v>4.9773206235551419E-2</v>
      </c>
      <c r="O111" s="134">
        <v>2.5031510705035741E-2</v>
      </c>
      <c r="P111" s="134">
        <v>-2.4741695530515678E-2</v>
      </c>
      <c r="Q111" s="134">
        <v>2.2944775305788161</v>
      </c>
      <c r="R111" s="134">
        <v>3.962500000000003</v>
      </c>
      <c r="S111" s="134">
        <v>6</v>
      </c>
      <c r="T111" s="134">
        <v>1</v>
      </c>
    </row>
    <row r="112" spans="1:20">
      <c r="A112">
        <v>2</v>
      </c>
      <c r="B112">
        <v>28</v>
      </c>
      <c r="C112">
        <v>3</v>
      </c>
      <c r="D112">
        <v>7.2</v>
      </c>
      <c r="E112">
        <v>1.9124999999999999</v>
      </c>
      <c r="F112" s="134">
        <v>-4.1917872921711334E-2</v>
      </c>
      <c r="G112" s="134">
        <v>4.1174964257430995E-2</v>
      </c>
      <c r="H112" s="134">
        <v>-0.35290460944446306</v>
      </c>
      <c r="I112" s="134">
        <v>-4.1833160495615168E-2</v>
      </c>
      <c r="J112" s="134">
        <v>4.1833160495615154E-2</v>
      </c>
      <c r="K112" s="134">
        <v>-0.352904182531873</v>
      </c>
      <c r="L112" s="134">
        <v>6.8212102632969612E-18</v>
      </c>
      <c r="M112" s="134">
        <v>0.3625549378475329</v>
      </c>
      <c r="N112" s="134">
        <v>0.36268638700218281</v>
      </c>
      <c r="O112" s="134">
        <v>0.1813431935010914</v>
      </c>
      <c r="P112" s="134">
        <v>-0.1813431935010914</v>
      </c>
      <c r="Q112" s="134">
        <v>2.2398036675681081</v>
      </c>
      <c r="R112" s="134">
        <v>3.962500000000003</v>
      </c>
      <c r="S112" s="134">
        <v>6</v>
      </c>
      <c r="T112" s="134">
        <v>1</v>
      </c>
    </row>
    <row r="113" spans="1:20">
      <c r="A113">
        <v>2</v>
      </c>
      <c r="B113">
        <v>28</v>
      </c>
      <c r="C113">
        <v>4</v>
      </c>
      <c r="D113">
        <v>7.2</v>
      </c>
      <c r="E113">
        <v>1.9124999999999999</v>
      </c>
      <c r="F113" s="134">
        <v>-9.1751615358680122E-2</v>
      </c>
      <c r="G113" s="134">
        <v>9.3520659259467412E-2</v>
      </c>
      <c r="H113" s="134">
        <v>-0.2985659464791306</v>
      </c>
      <c r="I113" s="134">
        <v>-9.2435513401347411E-2</v>
      </c>
      <c r="J113" s="134">
        <v>9.2831682448172428E-2</v>
      </c>
      <c r="K113" s="134">
        <v>-0.29781348181641504</v>
      </c>
      <c r="L113" s="134">
        <v>-3.9616904682501336E-4</v>
      </c>
      <c r="M113" s="134">
        <v>0.3513793393743595</v>
      </c>
      <c r="N113" s="134">
        <v>0.35073751411783782</v>
      </c>
      <c r="O113" s="134">
        <v>0.17556684158233143</v>
      </c>
      <c r="P113" s="134">
        <v>-0.17517067253550639</v>
      </c>
      <c r="Q113" s="134">
        <v>2.0779420007312801</v>
      </c>
      <c r="R113" s="134">
        <v>3.962500000000003</v>
      </c>
      <c r="S113" s="134">
        <v>6</v>
      </c>
      <c r="T113" s="134">
        <v>1</v>
      </c>
    </row>
    <row r="114" spans="1:20">
      <c r="A114">
        <v>2</v>
      </c>
      <c r="B114">
        <v>29</v>
      </c>
      <c r="C114">
        <v>1</v>
      </c>
      <c r="D114">
        <v>8</v>
      </c>
      <c r="E114">
        <v>1.6875</v>
      </c>
      <c r="F114" s="134">
        <v>-4.6632827233361743E-3</v>
      </c>
      <c r="G114" s="134">
        <v>4.8450036530559805E-3</v>
      </c>
      <c r="H114" s="134">
        <v>-1.6045047383496939E-2</v>
      </c>
      <c r="I114" s="134">
        <v>-4.8324346458104486E-3</v>
      </c>
      <c r="J114" s="134">
        <v>4.8731301918527002E-3</v>
      </c>
      <c r="K114" s="134">
        <v>-1.5820683753612522E-2</v>
      </c>
      <c r="L114" s="134">
        <v>-4.0695546042252032E-5</v>
      </c>
      <c r="M114" s="134">
        <v>1.8650765543380427E-2</v>
      </c>
      <c r="N114" s="134">
        <v>1.8560496309363673E-2</v>
      </c>
      <c r="O114" s="134">
        <v>9.3005959277029614E-3</v>
      </c>
      <c r="P114" s="134">
        <v>-9.2599003816607114E-3</v>
      </c>
      <c r="Q114" s="134">
        <v>2.081060801050667</v>
      </c>
      <c r="R114" s="134">
        <v>3.962500000000003</v>
      </c>
      <c r="S114" s="134">
        <v>6</v>
      </c>
      <c r="T114" s="134">
        <v>1</v>
      </c>
    </row>
    <row r="115" spans="1:20">
      <c r="A115">
        <v>2</v>
      </c>
      <c r="B115">
        <v>29</v>
      </c>
      <c r="C115">
        <v>2</v>
      </c>
      <c r="D115">
        <v>8</v>
      </c>
      <c r="E115">
        <v>1.6875</v>
      </c>
      <c r="F115" s="134">
        <v>-3.0436477779739084E-3</v>
      </c>
      <c r="G115" s="134">
        <v>4.325017367591109E-3</v>
      </c>
      <c r="H115" s="134">
        <v>-3.0523215450335497E-2</v>
      </c>
      <c r="I115" s="134">
        <v>-3.7324914421517285E-3</v>
      </c>
      <c r="J115" s="134">
        <v>4.0194481246418143E-3</v>
      </c>
      <c r="K115" s="134">
        <v>-2.9885090827990731E-2</v>
      </c>
      <c r="L115" s="134">
        <v>-2.8695668249008522E-4</v>
      </c>
      <c r="M115" s="134">
        <v>3.1400062220560403E-2</v>
      </c>
      <c r="N115" s="134">
        <v>3.087411894847325E-2</v>
      </c>
      <c r="O115" s="134">
        <v>1.5580537815481669E-2</v>
      </c>
      <c r="P115" s="134">
        <v>-1.5293581132991582E-2</v>
      </c>
      <c r="Q115" s="134">
        <v>2.2292954720016933</v>
      </c>
      <c r="R115" s="134">
        <v>3.962500000000003</v>
      </c>
      <c r="S115" s="134">
        <v>6</v>
      </c>
      <c r="T115" s="134">
        <v>1</v>
      </c>
    </row>
    <row r="116" spans="1:20">
      <c r="A116">
        <v>2</v>
      </c>
      <c r="B116">
        <v>29</v>
      </c>
      <c r="C116">
        <v>3</v>
      </c>
      <c r="D116">
        <v>8</v>
      </c>
      <c r="E116">
        <v>1.6875</v>
      </c>
      <c r="F116" s="134">
        <v>-3.8255195462527956E-4</v>
      </c>
      <c r="G116" s="134">
        <v>-3.2614279370953605E-4</v>
      </c>
      <c r="H116" s="134">
        <v>-0.25896619592066833</v>
      </c>
      <c r="I116" s="134">
        <v>-2.7795242209284357E-4</v>
      </c>
      <c r="J116" s="134">
        <v>2.779524220928381E-4</v>
      </c>
      <c r="K116" s="134">
        <v>-0.25906800770757943</v>
      </c>
      <c r="L116" s="134">
        <v>2.3447910280083306E-18</v>
      </c>
      <c r="M116" s="134">
        <v>0.25896620206431459</v>
      </c>
      <c r="N116" s="134">
        <v>0.25906860413367389</v>
      </c>
      <c r="O116" s="134">
        <v>0.12953430206683694</v>
      </c>
      <c r="P116" s="134">
        <v>-0.12953430206683694</v>
      </c>
      <c r="Q116" s="134">
        <v>2.3551215981824365</v>
      </c>
      <c r="R116" s="134">
        <v>3.962500000000003</v>
      </c>
      <c r="S116" s="134">
        <v>6</v>
      </c>
      <c r="T116" s="134">
        <v>1</v>
      </c>
    </row>
    <row r="117" spans="1:20">
      <c r="A117">
        <v>2</v>
      </c>
      <c r="B117">
        <v>29</v>
      </c>
      <c r="C117">
        <v>4</v>
      </c>
      <c r="D117">
        <v>8</v>
      </c>
      <c r="E117">
        <v>1.6875</v>
      </c>
      <c r="F117" s="134">
        <v>-1.8186455888584082E-2</v>
      </c>
      <c r="G117" s="134">
        <v>2.0146955636188971E-2</v>
      </c>
      <c r="H117" s="134">
        <v>-0.21082277580347986</v>
      </c>
      <c r="I117" s="134">
        <v>-1.9101838789679228E-2</v>
      </c>
      <c r="J117" s="134">
        <v>1.9547340773612528E-2</v>
      </c>
      <c r="K117" s="134">
        <v>-0.21000019126113753</v>
      </c>
      <c r="L117" s="134">
        <v>-4.4550198393329969E-4</v>
      </c>
      <c r="M117" s="134">
        <v>0.21427947460410651</v>
      </c>
      <c r="N117" s="134">
        <v>0.21352713975190582</v>
      </c>
      <c r="O117" s="134">
        <v>0.10698632086791957</v>
      </c>
      <c r="P117" s="134">
        <v>-0.10654081888398625</v>
      </c>
      <c r="Q117" s="134">
        <v>2.2651910880672719</v>
      </c>
      <c r="R117" s="134">
        <v>3.962500000000003</v>
      </c>
      <c r="S117" s="134">
        <v>6</v>
      </c>
      <c r="T117" s="134">
        <v>1</v>
      </c>
    </row>
    <row r="118" spans="1:20">
      <c r="A118">
        <v>2</v>
      </c>
      <c r="B118">
        <v>30</v>
      </c>
      <c r="C118">
        <v>1</v>
      </c>
      <c r="D118">
        <v>8.8000000000000007</v>
      </c>
      <c r="E118">
        <v>1.4624999999999999</v>
      </c>
      <c r="F118" s="134">
        <v>6.8315668131512398E-4</v>
      </c>
      <c r="G118" s="134">
        <v>-4.1033807485719867E-4</v>
      </c>
      <c r="H118" s="134">
        <v>-4.1604246452942245E-4</v>
      </c>
      <c r="I118" s="134">
        <v>4.9484111194073923E-5</v>
      </c>
      <c r="J118" s="134">
        <v>3.1034546366129695E-5</v>
      </c>
      <c r="K118" s="134">
        <v>-7.8376449096375427E-5</v>
      </c>
      <c r="L118" s="134">
        <v>-8.051865756020334E-5</v>
      </c>
      <c r="M118" s="134">
        <v>1.1699667149402512E-3</v>
      </c>
      <c r="N118" s="134">
        <v>1.6103731512040671E-4</v>
      </c>
      <c r="O118" s="134">
        <v>8.0518657560203354E-5</v>
      </c>
      <c r="P118" s="134">
        <v>2.7782680669941051E-19</v>
      </c>
      <c r="Q118" s="134">
        <v>2.4717884676155002</v>
      </c>
      <c r="R118" s="134">
        <v>3.962500000000003</v>
      </c>
      <c r="S118" s="134">
        <v>6</v>
      </c>
      <c r="T118" s="134">
        <v>1</v>
      </c>
    </row>
    <row r="119" spans="1:20">
      <c r="A119">
        <v>2</v>
      </c>
      <c r="B119">
        <v>30</v>
      </c>
      <c r="C119">
        <v>2</v>
      </c>
      <c r="D119">
        <v>8.8000000000000007</v>
      </c>
      <c r="E119">
        <v>1.4624999999999999</v>
      </c>
      <c r="F119" s="134">
        <v>-5.3641510675743681E-3</v>
      </c>
      <c r="G119" s="134">
        <v>6.3352258901181145E-3</v>
      </c>
      <c r="H119" s="134">
        <v>-7.8896169558885093E-3</v>
      </c>
      <c r="I119" s="134">
        <v>-5.3037396398356793E-3</v>
      </c>
      <c r="J119" s="134">
        <v>5.546331644665079E-3</v>
      </c>
      <c r="K119" s="134">
        <v>-8.0649614157328412E-3</v>
      </c>
      <c r="L119" s="134">
        <v>-2.4259200482940003E-4</v>
      </c>
      <c r="M119" s="134">
        <v>1.4111040957662524E-2</v>
      </c>
      <c r="N119" s="134">
        <v>1.3519158609765901E-2</v>
      </c>
      <c r="O119" s="134">
        <v>6.8808753072976507E-3</v>
      </c>
      <c r="P119" s="134">
        <v>-6.6382833024682501E-3</v>
      </c>
      <c r="Q119" s="134">
        <v>1.8903990472029724</v>
      </c>
      <c r="R119" s="134">
        <v>3.962500000000003</v>
      </c>
      <c r="S119" s="134">
        <v>6</v>
      </c>
      <c r="T119" s="134">
        <v>1</v>
      </c>
    </row>
    <row r="120" spans="1:20">
      <c r="A120">
        <v>2</v>
      </c>
      <c r="B120">
        <v>30</v>
      </c>
      <c r="C120">
        <v>3</v>
      </c>
      <c r="D120">
        <v>8.8000000000000007</v>
      </c>
      <c r="E120">
        <v>1.4624999999999999</v>
      </c>
      <c r="F120" s="134">
        <v>4.3802453261669967E-3</v>
      </c>
      <c r="G120" s="134">
        <v>-5.2760025934410568E-3</v>
      </c>
      <c r="H120" s="134">
        <v>-0.10005738077335274</v>
      </c>
      <c r="I120" s="134">
        <v>4.587076860800442E-3</v>
      </c>
      <c r="J120" s="134">
        <v>-4.5870768608004403E-3</v>
      </c>
      <c r="K120" s="134">
        <v>-0.10014826788938434</v>
      </c>
      <c r="L120" s="134">
        <v>-8.5265128291212015E-19</v>
      </c>
      <c r="M120" s="134">
        <v>0.10052224913474943</v>
      </c>
      <c r="N120" s="134">
        <v>0.10056759248262562</v>
      </c>
      <c r="O120" s="134">
        <v>5.0283796241312809E-2</v>
      </c>
      <c r="P120" s="134">
        <v>-5.0283796241312809E-2</v>
      </c>
      <c r="Q120" s="134">
        <v>2.4018698692456959</v>
      </c>
      <c r="R120" s="134">
        <v>3.962500000000003</v>
      </c>
      <c r="S120" s="134">
        <v>6</v>
      </c>
      <c r="T120" s="134">
        <v>1</v>
      </c>
    </row>
    <row r="121" spans="1:20">
      <c r="A121">
        <v>2</v>
      </c>
      <c r="B121">
        <v>30</v>
      </c>
      <c r="C121">
        <v>4</v>
      </c>
      <c r="D121">
        <v>8.8000000000000007</v>
      </c>
      <c r="E121">
        <v>1.4624999999999999</v>
      </c>
      <c r="F121" s="134">
        <v>1.5049407811056377E-2</v>
      </c>
      <c r="G121" s="134">
        <v>-1.2901806835789172E-2</v>
      </c>
      <c r="H121" s="134">
        <v>-0.10951694620314664</v>
      </c>
      <c r="I121" s="134">
        <v>1.3783677119354205E-2</v>
      </c>
      <c r="J121" s="134">
        <v>-1.3273949570103763E-2</v>
      </c>
      <c r="K121" s="134">
        <v>-0.10869619327212243</v>
      </c>
      <c r="L121" s="134">
        <v>-5.0972754925044219E-4</v>
      </c>
      <c r="M121" s="134">
        <v>0.11302757144120609</v>
      </c>
      <c r="N121" s="134">
        <v>0.11201329204124243</v>
      </c>
      <c r="O121" s="134">
        <v>5.6261509795246432E-2</v>
      </c>
      <c r="P121" s="134">
        <v>-5.5751782245995994E-2</v>
      </c>
      <c r="Q121" s="134">
        <v>2.4781796602098787</v>
      </c>
      <c r="R121" s="134">
        <v>3.962500000000003</v>
      </c>
      <c r="S121" s="134">
        <v>6</v>
      </c>
      <c r="T121" s="134">
        <v>1</v>
      </c>
    </row>
    <row r="122" spans="1:20">
      <c r="A122">
        <v>2</v>
      </c>
      <c r="B122">
        <v>31</v>
      </c>
      <c r="C122">
        <v>1</v>
      </c>
      <c r="D122">
        <v>9.6</v>
      </c>
      <c r="E122">
        <v>1.2375</v>
      </c>
      <c r="F122" s="134">
        <v>1.9218920177343397E-3</v>
      </c>
      <c r="G122" s="134">
        <v>-1.5035603869954213E-3</v>
      </c>
      <c r="H122" s="134">
        <v>-3.4895595376139509E-3</v>
      </c>
      <c r="I122" s="134">
        <v>1.1011123658836483E-3</v>
      </c>
      <c r="J122" s="134">
        <v>-9.8081884837308148E-4</v>
      </c>
      <c r="K122" s="134">
        <v>-3.3735109974778977E-3</v>
      </c>
      <c r="L122" s="134">
        <v>-1.2029351751056687E-4</v>
      </c>
      <c r="M122" s="134">
        <v>4.8898619554770045E-3</v>
      </c>
      <c r="N122" s="134">
        <v>3.9642166982899437E-3</v>
      </c>
      <c r="O122" s="134">
        <v>2.0422551079002553E-3</v>
      </c>
      <c r="P122" s="134">
        <v>-1.9219615903896883E-3</v>
      </c>
      <c r="Q122" s="134">
        <v>2.632658375219417</v>
      </c>
      <c r="R122" s="134">
        <v>3.962500000000003</v>
      </c>
      <c r="S122" s="134">
        <v>6</v>
      </c>
      <c r="T122" s="134">
        <v>1</v>
      </c>
    </row>
    <row r="123" spans="1:20">
      <c r="A123">
        <v>2</v>
      </c>
      <c r="B123">
        <v>31</v>
      </c>
      <c r="C123">
        <v>2</v>
      </c>
      <c r="D123">
        <v>9.6</v>
      </c>
      <c r="E123">
        <v>1.2375</v>
      </c>
      <c r="F123" s="134">
        <v>-4.8005242659578579E-4</v>
      </c>
      <c r="G123" s="134">
        <v>2.2660724727626672E-4</v>
      </c>
      <c r="H123" s="134">
        <v>9.2323400941277112E-4</v>
      </c>
      <c r="I123" s="134">
        <v>0</v>
      </c>
      <c r="J123" s="134">
        <v>0</v>
      </c>
      <c r="K123" s="134">
        <v>0</v>
      </c>
      <c r="L123" s="134">
        <v>0</v>
      </c>
      <c r="M123" s="134">
        <v>1.1626387791628732E-3</v>
      </c>
      <c r="N123" s="134">
        <v>0</v>
      </c>
      <c r="O123" s="134">
        <v>0</v>
      </c>
      <c r="P123" s="134">
        <v>0</v>
      </c>
      <c r="Q123" s="134">
        <v>0</v>
      </c>
      <c r="R123" s="134">
        <v>3.962500000000003</v>
      </c>
      <c r="S123" s="134">
        <v>6</v>
      </c>
      <c r="T123" s="134">
        <v>1</v>
      </c>
    </row>
    <row r="124" spans="1:20">
      <c r="A124">
        <v>2</v>
      </c>
      <c r="B124">
        <v>31</v>
      </c>
      <c r="C124">
        <v>3</v>
      </c>
      <c r="D124">
        <v>9.6</v>
      </c>
      <c r="E124">
        <v>1.2375</v>
      </c>
      <c r="F124" s="134">
        <v>4.5528984001034761E-3</v>
      </c>
      <c r="G124" s="134">
        <v>-4.6654087393513226E-3</v>
      </c>
      <c r="H124" s="134">
        <v>-9.9284199189112465E-3</v>
      </c>
      <c r="I124" s="134">
        <v>4.177056297969127E-3</v>
      </c>
      <c r="J124" s="134">
        <v>-4.1317229811459605E-3</v>
      </c>
      <c r="K124" s="134">
        <v>-9.9924940702308413E-3</v>
      </c>
      <c r="L124" s="134">
        <v>-4.5333316823166424E-5</v>
      </c>
      <c r="M124" s="134">
        <v>1.3548088743566633E-2</v>
      </c>
      <c r="N124" s="134">
        <v>1.2995605059120978E-2</v>
      </c>
      <c r="O124" s="134">
        <v>6.520469187972072E-3</v>
      </c>
      <c r="P124" s="134">
        <v>-6.4751358711489055E-3</v>
      </c>
      <c r="Q124" s="134">
        <v>2.7030227619560661</v>
      </c>
      <c r="R124" s="134">
        <v>3.962500000000003</v>
      </c>
      <c r="S124" s="134">
        <v>6</v>
      </c>
      <c r="T124" s="134">
        <v>1</v>
      </c>
    </row>
    <row r="125" spans="1:20">
      <c r="A125">
        <v>2</v>
      </c>
      <c r="B125">
        <v>31</v>
      </c>
      <c r="C125">
        <v>4</v>
      </c>
      <c r="D125">
        <v>9.6</v>
      </c>
      <c r="E125">
        <v>1.2375</v>
      </c>
      <c r="F125" s="134">
        <v>1.3470735332007031E-2</v>
      </c>
      <c r="G125" s="134">
        <v>-1.1217345478308311E-2</v>
      </c>
      <c r="H125" s="134">
        <v>-5.1796501861981668E-2</v>
      </c>
      <c r="I125" s="134">
        <v>1.2036948888017486E-2</v>
      </c>
      <c r="J125" s="134">
        <v>-1.1493037736715424E-2</v>
      </c>
      <c r="K125" s="134">
        <v>-5.1057575550776738E-2</v>
      </c>
      <c r="L125" s="134">
        <v>-5.4391115130206203E-4</v>
      </c>
      <c r="M125" s="134">
        <v>5.7379255303941785E-2</v>
      </c>
      <c r="N125" s="134">
        <v>5.6218647188307408E-2</v>
      </c>
      <c r="O125" s="134">
        <v>2.8381279169804735E-2</v>
      </c>
      <c r="P125" s="134">
        <v>-2.7837368018502673E-2</v>
      </c>
      <c r="Q125" s="134">
        <v>2.5721153545848559</v>
      </c>
      <c r="R125" s="134">
        <v>3.962500000000003</v>
      </c>
      <c r="S125" s="134">
        <v>6</v>
      </c>
      <c r="T125" s="134">
        <v>1</v>
      </c>
    </row>
    <row r="126" spans="1:20">
      <c r="A126">
        <v>2</v>
      </c>
      <c r="B126">
        <v>32</v>
      </c>
      <c r="C126">
        <v>1</v>
      </c>
      <c r="D126">
        <v>10.4</v>
      </c>
      <c r="E126">
        <v>1.125</v>
      </c>
      <c r="F126" s="134">
        <v>4.0972445109093396E-4</v>
      </c>
      <c r="G126" s="134">
        <v>7.2894974124210351E-4</v>
      </c>
      <c r="H126" s="134">
        <v>-6.0042211916011274E-4</v>
      </c>
      <c r="I126" s="134">
        <v>8.0479266598626394E-5</v>
      </c>
      <c r="J126" s="134">
        <v>1.8468325932047058E-4</v>
      </c>
      <c r="K126" s="134">
        <v>-2.438292292827535E-4</v>
      </c>
      <c r="L126" s="134">
        <v>-2.6516252591909657E-4</v>
      </c>
      <c r="M126" s="134">
        <v>9.0934132667285341E-4</v>
      </c>
      <c r="N126" s="134">
        <v>5.3032505183819357E-4</v>
      </c>
      <c r="O126" s="134">
        <v>2.6516252591909695E-4</v>
      </c>
      <c r="P126" s="134">
        <v>5.4210108624275222E-20</v>
      </c>
      <c r="Q126" s="134">
        <v>2.154258580502022</v>
      </c>
      <c r="R126" s="134">
        <v>3.962500000000003</v>
      </c>
      <c r="S126" s="134">
        <v>6</v>
      </c>
      <c r="T126" s="134">
        <v>1</v>
      </c>
    </row>
    <row r="127" spans="1:20">
      <c r="A127">
        <v>2</v>
      </c>
      <c r="B127">
        <v>32</v>
      </c>
      <c r="C127">
        <v>2</v>
      </c>
      <c r="D127">
        <v>10.4</v>
      </c>
      <c r="E127">
        <v>1.125</v>
      </c>
      <c r="F127" s="134">
        <v>8.1074910323233667E-4</v>
      </c>
      <c r="G127" s="134">
        <v>-8.9858843307299757E-4</v>
      </c>
      <c r="H127" s="134">
        <v>-2.1157480097627147E-3</v>
      </c>
      <c r="I127" s="134">
        <v>4.6499145396033584E-4</v>
      </c>
      <c r="J127" s="134">
        <v>-4.0366682070571314E-4</v>
      </c>
      <c r="K127" s="134">
        <v>-1.915993278278721E-3</v>
      </c>
      <c r="L127" s="134">
        <v>-6.1324633254622701E-5</v>
      </c>
      <c r="M127" s="134">
        <v>2.719967730293372E-3</v>
      </c>
      <c r="N127" s="134">
        <v>2.1037103984519914E-3</v>
      </c>
      <c r="O127" s="134">
        <v>1.082517515853307E-3</v>
      </c>
      <c r="P127" s="134">
        <v>-1.0211928825986844E-3</v>
      </c>
      <c r="Q127" s="134">
        <v>2.5690218849958812</v>
      </c>
      <c r="R127" s="134">
        <v>3.962500000000003</v>
      </c>
      <c r="S127" s="134">
        <v>6</v>
      </c>
      <c r="T127" s="134">
        <v>1</v>
      </c>
    </row>
    <row r="128" spans="1:20">
      <c r="A128">
        <v>2</v>
      </c>
      <c r="B128">
        <v>32</v>
      </c>
      <c r="C128">
        <v>3</v>
      </c>
      <c r="D128">
        <v>10.4</v>
      </c>
      <c r="E128">
        <v>1.125</v>
      </c>
      <c r="F128" s="134">
        <v>2.5639233058331675E-3</v>
      </c>
      <c r="G128" s="134">
        <v>-1.9078644333018657E-3</v>
      </c>
      <c r="H128" s="134">
        <v>-2.8876518703312647E-4</v>
      </c>
      <c r="I128" s="134">
        <v>1.6874210803396071E-3</v>
      </c>
      <c r="J128" s="134">
        <v>-1.4270161447213227E-3</v>
      </c>
      <c r="K128" s="134">
        <v>-7.5432799360714052E-4</v>
      </c>
      <c r="L128" s="134">
        <v>-2.6040493561828429E-4</v>
      </c>
      <c r="M128" s="134">
        <v>4.4811015294367838E-3</v>
      </c>
      <c r="N128" s="134">
        <v>3.2044859105298932E-3</v>
      </c>
      <c r="O128" s="134">
        <v>1.7324454230740888E-3</v>
      </c>
      <c r="P128" s="134">
        <v>-1.4720404874558044E-3</v>
      </c>
      <c r="Q128" s="134">
        <v>3.0227788796957791</v>
      </c>
      <c r="R128" s="134">
        <v>3.962500000000003</v>
      </c>
      <c r="S128" s="134">
        <v>6</v>
      </c>
      <c r="T128" s="134">
        <v>1</v>
      </c>
    </row>
    <row r="129" spans="1:20">
      <c r="A129">
        <v>2</v>
      </c>
      <c r="B129">
        <v>32</v>
      </c>
      <c r="C129">
        <v>4</v>
      </c>
      <c r="D129">
        <v>10.4</v>
      </c>
      <c r="E129">
        <v>1.125</v>
      </c>
      <c r="F129" s="134">
        <v>3.2165827989473509E-3</v>
      </c>
      <c r="G129" s="134">
        <v>-1.6269081225852304E-3</v>
      </c>
      <c r="H129" s="134">
        <v>-1.0786969270873584E-2</v>
      </c>
      <c r="I129" s="134">
        <v>2.271447173948542E-3</v>
      </c>
      <c r="J129" s="134">
        <v>-1.8236684448070767E-3</v>
      </c>
      <c r="K129" s="134">
        <v>-1.0057263472233522E-2</v>
      </c>
      <c r="L129" s="134">
        <v>-4.4777872914146549E-4</v>
      </c>
      <c r="M129" s="134">
        <v>1.1824470827810414E-2</v>
      </c>
      <c r="N129" s="134">
        <v>1.0859029444701717E-2</v>
      </c>
      <c r="O129" s="134">
        <v>5.6534040869215913E-3</v>
      </c>
      <c r="P129" s="134">
        <v>-5.205625357780126E-3</v>
      </c>
      <c r="Q129" s="134">
        <v>2.5495347843497336</v>
      </c>
      <c r="R129" s="134">
        <v>3.962500000000003</v>
      </c>
      <c r="S129" s="134">
        <v>6</v>
      </c>
      <c r="T129" s="134">
        <v>1</v>
      </c>
    </row>
    <row r="130" spans="1:20">
      <c r="A130">
        <v>2</v>
      </c>
      <c r="B130">
        <v>33</v>
      </c>
      <c r="C130">
        <v>1</v>
      </c>
      <c r="D130">
        <v>11.2</v>
      </c>
      <c r="E130">
        <v>1.125</v>
      </c>
      <c r="F130" s="134">
        <v>5.1171976369213091E-4</v>
      </c>
      <c r="G130" s="134">
        <v>3.1234983495689558E-4</v>
      </c>
      <c r="H130" s="134">
        <v>-2.5141854390408496E-4</v>
      </c>
      <c r="I130" s="134">
        <v>6.1807581585109512E-5</v>
      </c>
      <c r="J130" s="134">
        <v>7.0785706688537435E-5</v>
      </c>
      <c r="K130" s="134">
        <v>-1.3228897673217324E-4</v>
      </c>
      <c r="L130" s="134">
        <v>-1.3259328827364678E-4</v>
      </c>
      <c r="M130" s="134">
        <v>5.7247143222263221E-4</v>
      </c>
      <c r="N130" s="134">
        <v>2.6518657654729341E-4</v>
      </c>
      <c r="O130" s="134">
        <v>1.3259328827364662E-4</v>
      </c>
      <c r="P130" s="134">
        <v>3.1170812458958252E-19</v>
      </c>
      <c r="Q130" s="134">
        <v>2.3223126850788796</v>
      </c>
      <c r="R130" s="134">
        <v>3.962500000000003</v>
      </c>
      <c r="S130" s="134">
        <v>6</v>
      </c>
      <c r="T130" s="134">
        <v>1</v>
      </c>
    </row>
    <row r="131" spans="1:20">
      <c r="A131">
        <v>2</v>
      </c>
      <c r="B131">
        <v>33</v>
      </c>
      <c r="C131">
        <v>2</v>
      </c>
      <c r="D131">
        <v>11.2</v>
      </c>
      <c r="E131">
        <v>1.125</v>
      </c>
      <c r="F131" s="134">
        <v>5.0549721526864638E-4</v>
      </c>
      <c r="G131" s="134">
        <v>7.1425043706528415E-5</v>
      </c>
      <c r="H131" s="134">
        <v>-5.608253763301549E-4</v>
      </c>
      <c r="I131" s="134">
        <v>9.4288047817045139E-5</v>
      </c>
      <c r="J131" s="134">
        <v>7.6003793981790861E-5</v>
      </c>
      <c r="K131" s="134">
        <v>-1.6930740516860965E-4</v>
      </c>
      <c r="L131" s="134">
        <v>-1.70291841798836E-4</v>
      </c>
      <c r="M131" s="134">
        <v>7.0918527400145063E-4</v>
      </c>
      <c r="N131" s="134">
        <v>3.4058368359767195E-4</v>
      </c>
      <c r="O131" s="134">
        <v>1.7029184179883597E-4</v>
      </c>
      <c r="P131" s="134">
        <v>4.0657581468206416E-20</v>
      </c>
      <c r="Q131" s="134">
        <v>2.4099832340876444</v>
      </c>
      <c r="R131" s="134">
        <v>3.962500000000003</v>
      </c>
      <c r="S131" s="134">
        <v>6</v>
      </c>
      <c r="T131" s="134">
        <v>1</v>
      </c>
    </row>
    <row r="132" spans="1:20">
      <c r="A132">
        <v>2</v>
      </c>
      <c r="B132">
        <v>33</v>
      </c>
      <c r="C132">
        <v>3</v>
      </c>
      <c r="D132">
        <v>11.2</v>
      </c>
      <c r="E132">
        <v>1.125</v>
      </c>
      <c r="F132" s="134">
        <v>1.0932938566572581E-3</v>
      </c>
      <c r="G132" s="134">
        <v>-1.4356903293604741E-4</v>
      </c>
      <c r="H132" s="134">
        <v>-1.8602774582143446E-4</v>
      </c>
      <c r="I132" s="134">
        <v>2.3924158414552341E-4</v>
      </c>
      <c r="J132" s="134">
        <v>1.4406908129730773E-5</v>
      </c>
      <c r="K132" s="134">
        <v>-1.1741774182117157E-4</v>
      </c>
      <c r="L132" s="134">
        <v>-2.5364849227525391E-4</v>
      </c>
      <c r="M132" s="134">
        <v>1.250774212185599E-3</v>
      </c>
      <c r="N132" s="134">
        <v>5.0729698455050814E-4</v>
      </c>
      <c r="O132" s="134">
        <v>2.5364849227525423E-4</v>
      </c>
      <c r="P132" s="134">
        <v>-5.4210108624275222E-20</v>
      </c>
      <c r="Q132" s="134">
        <v>2.9009520631374981</v>
      </c>
      <c r="R132" s="134">
        <v>3.962500000000003</v>
      </c>
      <c r="S132" s="134">
        <v>6</v>
      </c>
      <c r="T132" s="134">
        <v>1</v>
      </c>
    </row>
    <row r="133" spans="1:20">
      <c r="A133">
        <v>2</v>
      </c>
      <c r="B133">
        <v>33</v>
      </c>
      <c r="C133">
        <v>4</v>
      </c>
      <c r="D133">
        <v>11.2</v>
      </c>
      <c r="E133">
        <v>1.125</v>
      </c>
      <c r="F133" s="134">
        <v>3.5499626625107121E-4</v>
      </c>
      <c r="G133" s="134">
        <v>-1.2328344240862589E-4</v>
      </c>
      <c r="H133" s="134">
        <v>-1.3245096389935307E-4</v>
      </c>
      <c r="I133" s="134">
        <v>6.3199965527805212E-5</v>
      </c>
      <c r="J133" s="134">
        <v>1.676428664404412E-5</v>
      </c>
      <c r="K133" s="134">
        <v>-6.5099995023097507E-5</v>
      </c>
      <c r="L133" s="134">
        <v>-7.9964252171849261E-5</v>
      </c>
      <c r="M133" s="134">
        <v>4.9628090589249186E-4</v>
      </c>
      <c r="N133" s="134">
        <v>1.5992850434369855E-4</v>
      </c>
      <c r="O133" s="134">
        <v>7.9964252171849288E-5</v>
      </c>
      <c r="P133" s="134">
        <v>4.7433845046240819E-20</v>
      </c>
      <c r="Q133" s="134">
        <v>2.6659919784746924</v>
      </c>
      <c r="R133" s="134">
        <v>3.962500000000003</v>
      </c>
      <c r="S133" s="134">
        <v>6</v>
      </c>
      <c r="T133" s="134">
        <v>1</v>
      </c>
    </row>
    <row r="134" spans="1:20">
      <c r="A134">
        <v>2</v>
      </c>
      <c r="B134">
        <v>34</v>
      </c>
      <c r="C134">
        <v>1</v>
      </c>
      <c r="D134">
        <v>12</v>
      </c>
      <c r="E134">
        <v>1.125</v>
      </c>
      <c r="F134" s="134">
        <v>5.4228296083650329E-4</v>
      </c>
      <c r="G134" s="134">
        <v>-2.588908079413403E-7</v>
      </c>
      <c r="H134" s="134">
        <v>-3.8820142605724186E-4</v>
      </c>
      <c r="I134" s="134">
        <v>7.9024541428984458E-5</v>
      </c>
      <c r="J134" s="134">
        <v>5.0793812205707238E-5</v>
      </c>
      <c r="K134" s="134">
        <v>-1.2671160510365227E-4</v>
      </c>
      <c r="L134" s="134">
        <v>-1.2981835363469197E-4</v>
      </c>
      <c r="M134" s="134">
        <v>6.671221836955048E-4</v>
      </c>
      <c r="N134" s="134">
        <v>2.5963670726938373E-4</v>
      </c>
      <c r="O134" s="134">
        <v>1.2981835363469178E-4</v>
      </c>
      <c r="P134" s="134">
        <v>-8.1315162936412833E-20</v>
      </c>
      <c r="Q134" s="134">
        <v>2.4658019062948373</v>
      </c>
      <c r="R134" s="134">
        <v>3.962500000000003</v>
      </c>
      <c r="S134" s="134">
        <v>6</v>
      </c>
      <c r="T134" s="134">
        <v>1</v>
      </c>
    </row>
    <row r="135" spans="1:20">
      <c r="A135">
        <v>2</v>
      </c>
      <c r="B135">
        <v>34</v>
      </c>
      <c r="C135">
        <v>2</v>
      </c>
      <c r="D135">
        <v>12</v>
      </c>
      <c r="E135">
        <v>1.125</v>
      </c>
      <c r="F135" s="134">
        <v>4.799579443947449E-4</v>
      </c>
      <c r="G135" s="134">
        <v>-1.1718264208144123E-5</v>
      </c>
      <c r="H135" s="134">
        <v>-2.6777114762497299E-4</v>
      </c>
      <c r="I135" s="134">
        <v>3.1838584660636916E-5</v>
      </c>
      <c r="J135" s="134">
        <v>2.4718759495199069E-5</v>
      </c>
      <c r="K135" s="134">
        <v>-5.6107408312764028E-5</v>
      </c>
      <c r="L135" s="134">
        <v>-5.6557344155836053E-5</v>
      </c>
      <c r="M135" s="134">
        <v>5.5986327045673097E-4</v>
      </c>
      <c r="N135" s="134">
        <v>1.1311468831167181E-4</v>
      </c>
      <c r="O135" s="134">
        <v>5.6557344155835755E-5</v>
      </c>
      <c r="P135" s="134">
        <v>2.2700482986415249E-19</v>
      </c>
      <c r="Q135" s="134">
        <v>2.4193053548476691</v>
      </c>
      <c r="R135" s="134">
        <v>3.962500000000003</v>
      </c>
      <c r="S135" s="134">
        <v>6</v>
      </c>
      <c r="T135" s="134">
        <v>1</v>
      </c>
    </row>
    <row r="136" spans="1:20">
      <c r="A136">
        <v>2</v>
      </c>
      <c r="B136">
        <v>34</v>
      </c>
      <c r="C136">
        <v>3</v>
      </c>
      <c r="D136">
        <v>12</v>
      </c>
      <c r="E136">
        <v>1.125</v>
      </c>
      <c r="F136" s="134">
        <v>4.4695155984482237E-4</v>
      </c>
      <c r="G136" s="134">
        <v>-8.6432189188079606E-5</v>
      </c>
      <c r="H136" s="134">
        <v>7.9893845320022478E-5</v>
      </c>
      <c r="I136" s="134">
        <v>0</v>
      </c>
      <c r="J136" s="134">
        <v>0</v>
      </c>
      <c r="K136" s="134">
        <v>0</v>
      </c>
      <c r="L136" s="134">
        <v>0</v>
      </c>
      <c r="M136" s="134">
        <v>5.3933408037357838E-4</v>
      </c>
      <c r="N136" s="134">
        <v>0</v>
      </c>
      <c r="O136" s="134">
        <v>0</v>
      </c>
      <c r="P136" s="134">
        <v>0</v>
      </c>
      <c r="Q136" s="134">
        <v>0</v>
      </c>
      <c r="R136" s="134">
        <v>3.962500000000003</v>
      </c>
      <c r="S136" s="134">
        <v>6</v>
      </c>
      <c r="T136" s="134">
        <v>1</v>
      </c>
    </row>
    <row r="137" spans="1:20">
      <c r="A137">
        <v>2</v>
      </c>
      <c r="B137">
        <v>34</v>
      </c>
      <c r="C137">
        <v>4</v>
      </c>
      <c r="D137">
        <v>12</v>
      </c>
      <c r="E137">
        <v>1.125</v>
      </c>
      <c r="F137" s="134">
        <v>7.0473185330051868E-4</v>
      </c>
      <c r="G137" s="134">
        <v>-1.1854491844904296E-4</v>
      </c>
      <c r="H137" s="134">
        <v>-4.0457620554611146E-4</v>
      </c>
      <c r="I137" s="134">
        <v>1.2598269929185369E-4</v>
      </c>
      <c r="J137" s="134">
        <v>1.9091866394726365E-5</v>
      </c>
      <c r="K137" s="134">
        <v>-9.8086591600016394E-5</v>
      </c>
      <c r="L137" s="134">
        <v>-1.4507456568658026E-4</v>
      </c>
      <c r="M137" s="134">
        <v>9.1731485815747544E-4</v>
      </c>
      <c r="N137" s="134">
        <v>2.9014913137316058E-4</v>
      </c>
      <c r="O137" s="134">
        <v>1.4507456568658034E-4</v>
      </c>
      <c r="P137" s="134">
        <v>-3.1170812458958252E-19</v>
      </c>
      <c r="Q137" s="134">
        <v>2.7703565037283542</v>
      </c>
      <c r="R137" s="134">
        <v>3.962500000000003</v>
      </c>
      <c r="S137" s="134">
        <v>6</v>
      </c>
      <c r="T137" s="134">
        <v>1</v>
      </c>
    </row>
    <row r="138" spans="1:20">
      <c r="A138">
        <v>2</v>
      </c>
      <c r="B138">
        <v>35</v>
      </c>
      <c r="C138">
        <v>1</v>
      </c>
      <c r="D138">
        <v>12.799999999999999</v>
      </c>
      <c r="E138">
        <v>1.125</v>
      </c>
      <c r="F138" s="134">
        <v>3.9509245511952919E-4</v>
      </c>
      <c r="G138" s="134">
        <v>6.3577697055741014E-5</v>
      </c>
      <c r="H138" s="134">
        <v>-2.0292581861772069E-4</v>
      </c>
      <c r="I138" s="134">
        <v>7.5210324689394173E-6</v>
      </c>
      <c r="J138" s="134">
        <v>1.0733770536957116E-5</v>
      </c>
      <c r="K138" s="134">
        <v>-1.7969867748272401E-5</v>
      </c>
      <c r="L138" s="134">
        <v>-1.8254803005896391E-5</v>
      </c>
      <c r="M138" s="134">
        <v>4.2368072350208329E-4</v>
      </c>
      <c r="N138" s="134">
        <v>3.6509606011792945E-5</v>
      </c>
      <c r="O138" s="134">
        <v>1.8254803005896554E-5</v>
      </c>
      <c r="P138" s="134">
        <v>-2.0328790734103208E-20</v>
      </c>
      <c r="Q138" s="134">
        <v>2.2677367079296085</v>
      </c>
      <c r="R138" s="134">
        <v>3.962500000000003</v>
      </c>
      <c r="S138" s="134">
        <v>6</v>
      </c>
      <c r="T138" s="134">
        <v>1</v>
      </c>
    </row>
    <row r="139" spans="1:20">
      <c r="A139">
        <v>2</v>
      </c>
      <c r="B139">
        <v>35</v>
      </c>
      <c r="C139">
        <v>2</v>
      </c>
      <c r="D139">
        <v>12.799999999999999</v>
      </c>
      <c r="E139">
        <v>1.125</v>
      </c>
      <c r="F139" s="134">
        <v>3.5126379463192725E-4</v>
      </c>
      <c r="G139" s="134">
        <v>5.7413250665818039E-5</v>
      </c>
      <c r="H139" s="134">
        <v>-1.4555292413057774E-4</v>
      </c>
      <c r="I139" s="134">
        <v>0</v>
      </c>
      <c r="J139" s="134">
        <v>0</v>
      </c>
      <c r="K139" s="134">
        <v>0</v>
      </c>
      <c r="L139" s="134">
        <v>0</v>
      </c>
      <c r="M139" s="134">
        <v>3.6830025287283379E-4</v>
      </c>
      <c r="N139" s="134">
        <v>0</v>
      </c>
      <c r="O139" s="134">
        <v>0</v>
      </c>
      <c r="P139" s="134">
        <v>0</v>
      </c>
      <c r="Q139" s="134">
        <v>0</v>
      </c>
      <c r="R139" s="134">
        <v>3.962500000000003</v>
      </c>
      <c r="S139" s="134">
        <v>6</v>
      </c>
      <c r="T139" s="134">
        <v>1</v>
      </c>
    </row>
    <row r="140" spans="1:20">
      <c r="A140">
        <v>2</v>
      </c>
      <c r="B140">
        <v>35</v>
      </c>
      <c r="C140">
        <v>3</v>
      </c>
      <c r="D140">
        <v>12.799999999999999</v>
      </c>
      <c r="E140">
        <v>1.125</v>
      </c>
      <c r="F140" s="134">
        <v>4.087213616562996E-4</v>
      </c>
      <c r="G140" s="134">
        <v>-2.4701112785441718E-5</v>
      </c>
      <c r="H140" s="134">
        <v>-2.6825906731574354E-5</v>
      </c>
      <c r="I140" s="134">
        <v>0</v>
      </c>
      <c r="J140" s="134">
        <v>0</v>
      </c>
      <c r="K140" s="134">
        <v>0</v>
      </c>
      <c r="L140" s="134">
        <v>0</v>
      </c>
      <c r="M140" s="134">
        <v>4.3425185160592356E-4</v>
      </c>
      <c r="N140" s="134">
        <v>0</v>
      </c>
      <c r="O140" s="134">
        <v>0</v>
      </c>
      <c r="P140" s="134">
        <v>0</v>
      </c>
      <c r="Q140" s="134">
        <v>0</v>
      </c>
      <c r="R140" s="134">
        <v>3.962500000000003</v>
      </c>
      <c r="S140" s="134">
        <v>6</v>
      </c>
      <c r="T140" s="134">
        <v>1</v>
      </c>
    </row>
    <row r="141" spans="1:20">
      <c r="A141">
        <v>2</v>
      </c>
      <c r="B141">
        <v>35</v>
      </c>
      <c r="C141">
        <v>4</v>
      </c>
      <c r="D141">
        <v>12.799999999999999</v>
      </c>
      <c r="E141">
        <v>1.125</v>
      </c>
      <c r="F141" s="134">
        <v>4.5909483839131981E-4</v>
      </c>
      <c r="G141" s="134">
        <v>-1.4440597159374757E-6</v>
      </c>
      <c r="H141" s="134">
        <v>-1.4187080043193479E-4</v>
      </c>
      <c r="I141" s="134">
        <v>0</v>
      </c>
      <c r="J141" s="134">
        <v>0</v>
      </c>
      <c r="K141" s="134">
        <v>0</v>
      </c>
      <c r="L141" s="134">
        <v>0</v>
      </c>
      <c r="M141" s="134">
        <v>4.8189563256481642E-4</v>
      </c>
      <c r="N141" s="134">
        <v>0</v>
      </c>
      <c r="O141" s="134">
        <v>0</v>
      </c>
      <c r="P141" s="134">
        <v>0</v>
      </c>
      <c r="Q141" s="134">
        <v>0</v>
      </c>
      <c r="R141" s="134">
        <v>3.962500000000003</v>
      </c>
      <c r="S141" s="134">
        <v>6</v>
      </c>
      <c r="T141" s="134">
        <v>1</v>
      </c>
    </row>
    <row r="142" spans="1:20">
      <c r="A142">
        <v>2</v>
      </c>
      <c r="B142">
        <v>36</v>
      </c>
      <c r="C142">
        <v>1</v>
      </c>
      <c r="D142">
        <v>13.600000000000001</v>
      </c>
      <c r="E142">
        <v>1.125</v>
      </c>
      <c r="F142" s="134">
        <v>3.3804969738510831E-4</v>
      </c>
      <c r="G142" s="134">
        <v>7.8781620838580744E-5</v>
      </c>
      <c r="H142" s="134">
        <v>-8.6754732990636384E-5</v>
      </c>
      <c r="I142" s="134">
        <v>0</v>
      </c>
      <c r="J142" s="134">
        <v>0</v>
      </c>
      <c r="K142" s="134">
        <v>0</v>
      </c>
      <c r="L142" s="134">
        <v>0</v>
      </c>
      <c r="M142" s="134">
        <v>3.451145245171696E-4</v>
      </c>
      <c r="N142" s="134">
        <v>0</v>
      </c>
      <c r="O142" s="134">
        <v>0</v>
      </c>
      <c r="P142" s="134">
        <v>0</v>
      </c>
      <c r="Q142" s="134">
        <v>0</v>
      </c>
      <c r="R142" s="134">
        <v>3.962500000000003</v>
      </c>
      <c r="S142" s="134">
        <v>6</v>
      </c>
      <c r="T142" s="134">
        <v>1</v>
      </c>
    </row>
    <row r="143" spans="1:20">
      <c r="A143">
        <v>2</v>
      </c>
      <c r="B143">
        <v>36</v>
      </c>
      <c r="C143">
        <v>2</v>
      </c>
      <c r="D143">
        <v>13.600000000000001</v>
      </c>
      <c r="E143">
        <v>1.125</v>
      </c>
      <c r="F143" s="134">
        <v>3.1857228335772204E-4</v>
      </c>
      <c r="G143" s="134">
        <v>8.2089475991641603E-5</v>
      </c>
      <c r="H143" s="134">
        <v>-2.870158074569699E-5</v>
      </c>
      <c r="I143" s="134">
        <v>0</v>
      </c>
      <c r="J143" s="134">
        <v>0</v>
      </c>
      <c r="K143" s="134">
        <v>0</v>
      </c>
      <c r="L143" s="134">
        <v>0</v>
      </c>
      <c r="M143" s="134">
        <v>3.1943996719222228E-4</v>
      </c>
      <c r="N143" s="134">
        <v>0</v>
      </c>
      <c r="O143" s="134">
        <v>0</v>
      </c>
      <c r="P143" s="134">
        <v>0</v>
      </c>
      <c r="Q143" s="134">
        <v>0</v>
      </c>
      <c r="R143" s="134">
        <v>3.962500000000003</v>
      </c>
      <c r="S143" s="134">
        <v>6</v>
      </c>
      <c r="T143" s="134">
        <v>1</v>
      </c>
    </row>
    <row r="144" spans="1:20">
      <c r="A144">
        <v>2</v>
      </c>
      <c r="B144">
        <v>36</v>
      </c>
      <c r="C144">
        <v>3</v>
      </c>
      <c r="D144">
        <v>13.600000000000001</v>
      </c>
      <c r="E144">
        <v>1.125</v>
      </c>
      <c r="F144" s="134">
        <v>3.7241067400348306E-4</v>
      </c>
      <c r="G144" s="134">
        <v>8.2182950297397573E-6</v>
      </c>
      <c r="H144" s="134">
        <v>-2.3652241150324669E-6</v>
      </c>
      <c r="I144" s="134">
        <v>0</v>
      </c>
      <c r="J144" s="134">
        <v>0</v>
      </c>
      <c r="K144" s="134">
        <v>0</v>
      </c>
      <c r="L144" s="134">
        <v>0</v>
      </c>
      <c r="M144" s="134">
        <v>3.7241451416218077E-4</v>
      </c>
      <c r="N144" s="134">
        <v>0</v>
      </c>
      <c r="O144" s="134">
        <v>0</v>
      </c>
      <c r="P144" s="134">
        <v>0</v>
      </c>
      <c r="Q144" s="134">
        <v>0</v>
      </c>
      <c r="R144" s="134">
        <v>3.962500000000003</v>
      </c>
      <c r="S144" s="134">
        <v>6</v>
      </c>
      <c r="T144" s="134">
        <v>1</v>
      </c>
    </row>
    <row r="145" spans="1:20">
      <c r="A145">
        <v>2</v>
      </c>
      <c r="B145">
        <v>36</v>
      </c>
      <c r="C145">
        <v>4</v>
      </c>
      <c r="D145">
        <v>13.600000000000001</v>
      </c>
      <c r="E145">
        <v>1.125</v>
      </c>
      <c r="F145" s="134">
        <v>3.8097470058565423E-4</v>
      </c>
      <c r="G145" s="134">
        <v>-5.7039386778559574E-6</v>
      </c>
      <c r="H145" s="134">
        <v>-1.9317281386169775E-5</v>
      </c>
      <c r="I145" s="134">
        <v>0</v>
      </c>
      <c r="J145" s="134">
        <v>0</v>
      </c>
      <c r="K145" s="134">
        <v>0</v>
      </c>
      <c r="L145" s="134">
        <v>0</v>
      </c>
      <c r="M145" s="134">
        <v>3.871608547139448E-4</v>
      </c>
      <c r="N145" s="134">
        <v>0</v>
      </c>
      <c r="O145" s="134">
        <v>0</v>
      </c>
      <c r="P145" s="134">
        <v>0</v>
      </c>
      <c r="Q145" s="134">
        <v>0</v>
      </c>
      <c r="R145" s="134">
        <v>3.962500000000003</v>
      </c>
      <c r="S145" s="134">
        <v>6</v>
      </c>
      <c r="T145" s="134">
        <v>1</v>
      </c>
    </row>
    <row r="146" spans="1:20">
      <c r="A146">
        <v>2</v>
      </c>
      <c r="B146">
        <v>37</v>
      </c>
      <c r="C146">
        <v>1</v>
      </c>
      <c r="D146">
        <v>0.375</v>
      </c>
      <c r="E146">
        <v>3.75</v>
      </c>
      <c r="F146" s="134">
        <v>5.6442943888431105E-5</v>
      </c>
      <c r="G146" s="134">
        <v>1.947502823968441E-4</v>
      </c>
      <c r="H146" s="134">
        <v>-1.1737138295679504E-5</v>
      </c>
      <c r="I146" s="134">
        <v>1.4377140518568865E-8</v>
      </c>
      <c r="J146" s="134">
        <v>5.604024032599497E-5</v>
      </c>
      <c r="K146" s="134">
        <v>1.7952140929140431E-6</v>
      </c>
      <c r="L146" s="134">
        <v>-5.6054617466513401E-5</v>
      </c>
      <c r="M146" s="134">
        <v>1.9499884707759941E-4</v>
      </c>
      <c r="N146" s="134">
        <v>1.1210923493302672E-4</v>
      </c>
      <c r="O146" s="134">
        <v>5.6054617466513326E-5</v>
      </c>
      <c r="P146" s="134">
        <v>2.1006417091906648E-19</v>
      </c>
      <c r="Q146" s="134">
        <v>1.5547805086507038</v>
      </c>
      <c r="R146" s="134">
        <v>3.962500000000003</v>
      </c>
      <c r="S146" s="134">
        <v>6</v>
      </c>
      <c r="T146" s="134">
        <v>1</v>
      </c>
    </row>
    <row r="147" spans="1:20">
      <c r="A147">
        <v>2</v>
      </c>
      <c r="B147">
        <v>37</v>
      </c>
      <c r="C147">
        <v>2</v>
      </c>
      <c r="D147">
        <v>0.375</v>
      </c>
      <c r="E147">
        <v>3.75</v>
      </c>
      <c r="F147" s="134">
        <v>6.114164351293279E-5</v>
      </c>
      <c r="G147" s="134">
        <v>1.9807137717967483E-4</v>
      </c>
      <c r="H147" s="134">
        <v>-5.8942801451730894E-5</v>
      </c>
      <c r="I147" s="134">
        <v>1.3629589410779629E-8</v>
      </c>
      <c r="J147" s="134">
        <v>5.5973825184743047E-5</v>
      </c>
      <c r="K147" s="134">
        <v>1.7468832302451276E-6</v>
      </c>
      <c r="L147" s="134">
        <v>-5.5987454774153826E-5</v>
      </c>
      <c r="M147" s="134">
        <v>2.0414510069557035E-4</v>
      </c>
      <c r="N147" s="134">
        <v>1.1197490954830781E-4</v>
      </c>
      <c r="O147" s="134">
        <v>5.5987454774153988E-5</v>
      </c>
      <c r="P147" s="134">
        <v>-1.6263032587282567E-19</v>
      </c>
      <c r="Q147" s="134">
        <v>1.555193127827452</v>
      </c>
      <c r="R147" s="134">
        <v>3.962500000000003</v>
      </c>
      <c r="S147" s="134">
        <v>6</v>
      </c>
      <c r="T147" s="134">
        <v>1</v>
      </c>
    </row>
    <row r="148" spans="1:20">
      <c r="A148">
        <v>2</v>
      </c>
      <c r="B148">
        <v>37</v>
      </c>
      <c r="C148">
        <v>3</v>
      </c>
      <c r="D148">
        <v>0.375</v>
      </c>
      <c r="E148">
        <v>3.75</v>
      </c>
      <c r="F148" s="134">
        <v>-1.212749532876386E-4</v>
      </c>
      <c r="G148" s="134">
        <v>4.1053298571755138E-4</v>
      </c>
      <c r="H148" s="134">
        <v>-1.3872040190508468E-4</v>
      </c>
      <c r="I148" s="134">
        <v>-1.7459160674266087E-4</v>
      </c>
      <c r="J148" s="134">
        <v>2.4163164499946683E-4</v>
      </c>
      <c r="K148" s="134">
        <v>6.0007964808081831E-6</v>
      </c>
      <c r="L148" s="134">
        <v>-6.7040038256805867E-5</v>
      </c>
      <c r="M148" s="134">
        <v>5.496026145258555E-4</v>
      </c>
      <c r="N148" s="134">
        <v>4.1626650699905547E-4</v>
      </c>
      <c r="O148" s="134">
        <v>2.4165327262793071E-4</v>
      </c>
      <c r="P148" s="134">
        <v>-1.7461323437112475E-4</v>
      </c>
      <c r="Q148" s="134">
        <v>1.5635881990198286</v>
      </c>
      <c r="R148" s="134">
        <v>3.962500000000003</v>
      </c>
      <c r="S148" s="134">
        <v>6</v>
      </c>
      <c r="T148" s="134">
        <v>1</v>
      </c>
    </row>
    <row r="149" spans="1:20">
      <c r="A149">
        <v>2</v>
      </c>
      <c r="B149">
        <v>37</v>
      </c>
      <c r="C149">
        <v>4</v>
      </c>
      <c r="D149">
        <v>0.375</v>
      </c>
      <c r="E149">
        <v>3.75</v>
      </c>
      <c r="F149" s="134">
        <v>-2.1853048357440598E-4</v>
      </c>
      <c r="G149" s="134">
        <v>3.5363200584770903E-4</v>
      </c>
      <c r="H149" s="134">
        <v>2.9747914868385959E-5</v>
      </c>
      <c r="I149" s="134">
        <v>-2.1128208942658615E-4</v>
      </c>
      <c r="J149" s="134">
        <v>2.5765673312874487E-4</v>
      </c>
      <c r="K149" s="134">
        <v>1.8792385257917076E-5</v>
      </c>
      <c r="L149" s="134">
        <v>-4.6374643702158843E-5</v>
      </c>
      <c r="M149" s="134">
        <v>5.7293529542237884E-4</v>
      </c>
      <c r="N149" s="134">
        <v>4.6931521714436481E-4</v>
      </c>
      <c r="O149" s="134">
        <v>2.5784493042326178E-4</v>
      </c>
      <c r="P149" s="134">
        <v>-2.1147028672110303E-4</v>
      </c>
      <c r="Q149" s="134">
        <v>1.5507699031195301</v>
      </c>
      <c r="R149" s="134">
        <v>3.962500000000003</v>
      </c>
      <c r="S149" s="134">
        <v>6</v>
      </c>
      <c r="T149" s="134">
        <v>1</v>
      </c>
    </row>
    <row r="150" spans="1:20">
      <c r="A150">
        <v>2</v>
      </c>
      <c r="B150">
        <v>38</v>
      </c>
      <c r="C150">
        <v>1</v>
      </c>
      <c r="D150">
        <v>1.125</v>
      </c>
      <c r="E150">
        <v>3.75</v>
      </c>
      <c r="F150" s="134">
        <v>1.2667670158392127E-4</v>
      </c>
      <c r="G150" s="134">
        <v>1.4148867044073887E-4</v>
      </c>
      <c r="H150" s="134">
        <v>-9.4153944054175902E-5</v>
      </c>
      <c r="I150" s="134">
        <v>4.0288437299196288E-9</v>
      </c>
      <c r="J150" s="134">
        <v>3.03253100533726E-5</v>
      </c>
      <c r="K150" s="134">
        <v>6.990734875880311E-7</v>
      </c>
      <c r="L150" s="134">
        <v>-3.0329338897102307E-5</v>
      </c>
      <c r="M150" s="134">
        <v>1.8173863947664609E-4</v>
      </c>
      <c r="N150" s="134">
        <v>6.0658677794204688E-5</v>
      </c>
      <c r="O150" s="134">
        <v>3.0329338897102378E-5</v>
      </c>
      <c r="P150" s="134">
        <v>1.4230153513872246E-19</v>
      </c>
      <c r="Q150" s="134">
        <v>1.5592705991015845</v>
      </c>
      <c r="R150" s="134">
        <v>3.962500000000003</v>
      </c>
      <c r="S150" s="134">
        <v>6</v>
      </c>
      <c r="T150" s="134">
        <v>1</v>
      </c>
    </row>
    <row r="151" spans="1:20">
      <c r="A151">
        <v>2</v>
      </c>
      <c r="B151">
        <v>38</v>
      </c>
      <c r="C151">
        <v>2</v>
      </c>
      <c r="D151">
        <v>1.125</v>
      </c>
      <c r="E151">
        <v>3.75</v>
      </c>
      <c r="F151" s="134">
        <v>8.9812919952430775E-5</v>
      </c>
      <c r="G151" s="134">
        <v>1.554436376772852E-4</v>
      </c>
      <c r="H151" s="134">
        <v>-3.5030827330838625E-5</v>
      </c>
      <c r="I151" s="134">
        <v>5.5350245727954215E-8</v>
      </c>
      <c r="J151" s="134">
        <v>3.920376408962335E-5</v>
      </c>
      <c r="K151" s="134">
        <v>2.9461418674791005E-6</v>
      </c>
      <c r="L151" s="134">
        <v>-3.9259114335351379E-5</v>
      </c>
      <c r="M151" s="134">
        <v>1.5982555684888406E-4</v>
      </c>
      <c r="N151" s="134">
        <v>7.8518228670702866E-5</v>
      </c>
      <c r="O151" s="134">
        <v>3.925911433535148E-5</v>
      </c>
      <c r="P151" s="134">
        <v>-1.7618285302889447E-19</v>
      </c>
      <c r="Q151" s="134">
        <v>1.5332392631372886</v>
      </c>
      <c r="R151" s="134">
        <v>3.962500000000003</v>
      </c>
      <c r="S151" s="134">
        <v>6</v>
      </c>
      <c r="T151" s="134">
        <v>1</v>
      </c>
    </row>
    <row r="152" spans="1:20">
      <c r="A152">
        <v>2</v>
      </c>
      <c r="B152">
        <v>38</v>
      </c>
      <c r="C152">
        <v>3</v>
      </c>
      <c r="D152">
        <v>1.125</v>
      </c>
      <c r="E152">
        <v>3.75</v>
      </c>
      <c r="F152" s="134">
        <v>-6.6492937475346652E-4</v>
      </c>
      <c r="G152" s="134">
        <v>1.1497726232642571E-3</v>
      </c>
      <c r="H152" s="134">
        <v>-1.8811730797374442E-4</v>
      </c>
      <c r="I152" s="134">
        <v>-7.6100600962646136E-4</v>
      </c>
      <c r="J152" s="134">
        <v>8.6958437081726769E-4</v>
      </c>
      <c r="K152" s="134">
        <v>2.3725948786852785E-5</v>
      </c>
      <c r="L152" s="134">
        <v>-1.085783611908063E-4</v>
      </c>
      <c r="M152" s="134">
        <v>1.8244263381043387E-3</v>
      </c>
      <c r="N152" s="134">
        <v>1.6307629838334759E-3</v>
      </c>
      <c r="O152" s="134">
        <v>8.6967067251214115E-4</v>
      </c>
      <c r="P152" s="134">
        <v>-7.610923113213347E-4</v>
      </c>
      <c r="Q152" s="134">
        <v>1.5635215768386974</v>
      </c>
      <c r="R152" s="134">
        <v>3.962500000000003</v>
      </c>
      <c r="S152" s="134">
        <v>6</v>
      </c>
      <c r="T152" s="134">
        <v>1</v>
      </c>
    </row>
    <row r="153" spans="1:20">
      <c r="A153">
        <v>2</v>
      </c>
      <c r="B153">
        <v>38</v>
      </c>
      <c r="C153">
        <v>4</v>
      </c>
      <c r="D153">
        <v>1.125</v>
      </c>
      <c r="E153">
        <v>3.75</v>
      </c>
      <c r="F153" s="134">
        <v>-6.337683427279627E-4</v>
      </c>
      <c r="G153" s="134">
        <v>5.7780769817980906E-4</v>
      </c>
      <c r="H153" s="134">
        <v>-1.2272514352308398E-4</v>
      </c>
      <c r="I153" s="134">
        <v>-6.0751931503358922E-4</v>
      </c>
      <c r="J153" s="134">
        <v>6.0751931503358911E-4</v>
      </c>
      <c r="K153" s="134">
        <v>3.5895828274497296E-5</v>
      </c>
      <c r="L153" s="134">
        <v>5.3290705182007509E-20</v>
      </c>
      <c r="M153" s="134">
        <v>1.2177758265602551E-3</v>
      </c>
      <c r="N153" s="134">
        <v>1.215568748793353E-3</v>
      </c>
      <c r="O153" s="134">
        <v>6.0778437439667652E-4</v>
      </c>
      <c r="P153" s="134">
        <v>-6.0778437439667652E-4</v>
      </c>
      <c r="Q153" s="134">
        <v>1.5560291458485347</v>
      </c>
      <c r="R153" s="134">
        <v>3.962500000000003</v>
      </c>
      <c r="S153" s="134">
        <v>6</v>
      </c>
      <c r="T153" s="134">
        <v>1</v>
      </c>
    </row>
    <row r="154" spans="1:20">
      <c r="A154">
        <v>2</v>
      </c>
      <c r="B154">
        <v>39</v>
      </c>
      <c r="C154">
        <v>1</v>
      </c>
      <c r="D154">
        <v>1.875</v>
      </c>
      <c r="E154">
        <v>3.75</v>
      </c>
      <c r="F154" s="134">
        <v>3.6660427383442478E-4</v>
      </c>
      <c r="G154" s="134">
        <v>5.142296982890031E-5</v>
      </c>
      <c r="H154" s="134">
        <v>-1.89671069224865E-4</v>
      </c>
      <c r="I154" s="134">
        <v>0</v>
      </c>
      <c r="J154" s="134">
        <v>0</v>
      </c>
      <c r="K154" s="134">
        <v>0</v>
      </c>
      <c r="L154" s="134">
        <v>0</v>
      </c>
      <c r="M154" s="134">
        <v>3.9293912909990852E-4</v>
      </c>
      <c r="N154" s="134">
        <v>0</v>
      </c>
      <c r="O154" s="134">
        <v>0</v>
      </c>
      <c r="P154" s="134">
        <v>0</v>
      </c>
      <c r="Q154" s="134">
        <v>0</v>
      </c>
      <c r="R154" s="134">
        <v>3.962500000000003</v>
      </c>
      <c r="S154" s="134">
        <v>6</v>
      </c>
      <c r="T154" s="134">
        <v>1</v>
      </c>
    </row>
    <row r="155" spans="1:20">
      <c r="A155">
        <v>2</v>
      </c>
      <c r="B155">
        <v>39</v>
      </c>
      <c r="C155">
        <v>2</v>
      </c>
      <c r="D155">
        <v>1.875</v>
      </c>
      <c r="E155">
        <v>3.75</v>
      </c>
      <c r="F155" s="134">
        <v>2.987256594195829E-5</v>
      </c>
      <c r="G155" s="134">
        <v>1.4464558628832629E-4</v>
      </c>
      <c r="H155" s="134">
        <v>-8.9746575663457659E-6</v>
      </c>
      <c r="I155" s="134">
        <v>-8.6209762255986183E-6</v>
      </c>
      <c r="J155" s="134">
        <v>4.7703494184576325E-5</v>
      </c>
      <c r="K155" s="134">
        <v>3.9889942567354734E-6</v>
      </c>
      <c r="L155" s="134">
        <v>-3.9082517958977496E-5</v>
      </c>
      <c r="M155" s="134">
        <v>1.4482076189192649E-4</v>
      </c>
      <c r="N155" s="134">
        <v>8.6856550633973757E-5</v>
      </c>
      <c r="O155" s="134">
        <v>4.7774032674996268E-5</v>
      </c>
      <c r="P155" s="134">
        <v>-8.6915147160185612E-6</v>
      </c>
      <c r="Q155" s="134">
        <v>1.5354445071397338</v>
      </c>
      <c r="R155" s="134">
        <v>3.962500000000003</v>
      </c>
      <c r="S155" s="134">
        <v>6</v>
      </c>
      <c r="T155" s="134">
        <v>1</v>
      </c>
    </row>
    <row r="156" spans="1:20">
      <c r="A156">
        <v>2</v>
      </c>
      <c r="B156">
        <v>39</v>
      </c>
      <c r="C156">
        <v>3</v>
      </c>
      <c r="D156">
        <v>1.875</v>
      </c>
      <c r="E156">
        <v>3.75</v>
      </c>
      <c r="F156" s="134">
        <v>-4.5286534056057544E-3</v>
      </c>
      <c r="G156" s="134">
        <v>5.1756871674267417E-3</v>
      </c>
      <c r="H156" s="134">
        <v>-1.4477371860859027E-3</v>
      </c>
      <c r="I156" s="134">
        <v>-4.6690800550910662E-3</v>
      </c>
      <c r="J156" s="134">
        <v>4.8139802175857114E-3</v>
      </c>
      <c r="K156" s="134">
        <v>-1.1119659744867384E-3</v>
      </c>
      <c r="L156" s="134">
        <v>-1.4490016249464529E-4</v>
      </c>
      <c r="M156" s="134">
        <v>9.8117362845411109E-3</v>
      </c>
      <c r="N156" s="134">
        <v>9.5480312349529323E-3</v>
      </c>
      <c r="O156" s="134">
        <v>4.8464656987237884E-3</v>
      </c>
      <c r="P156" s="134">
        <v>-4.701565536229144E-3</v>
      </c>
      <c r="Q156" s="134">
        <v>1.6291588839560218</v>
      </c>
      <c r="R156" s="134">
        <v>3.962500000000003</v>
      </c>
      <c r="S156" s="134">
        <v>6</v>
      </c>
      <c r="T156" s="134">
        <v>1</v>
      </c>
    </row>
    <row r="157" spans="1:20">
      <c r="A157">
        <v>2</v>
      </c>
      <c r="B157">
        <v>39</v>
      </c>
      <c r="C157">
        <v>4</v>
      </c>
      <c r="D157">
        <v>1.875</v>
      </c>
      <c r="E157">
        <v>3.75</v>
      </c>
      <c r="F157" s="134">
        <v>-2.5162588507252502E-3</v>
      </c>
      <c r="G157" s="134">
        <v>2.27690415300597E-3</v>
      </c>
      <c r="H157" s="134">
        <v>-2.8632022368900721E-4</v>
      </c>
      <c r="I157" s="134">
        <v>-2.4285727364165223E-3</v>
      </c>
      <c r="J157" s="134">
        <v>2.4285727364165223E-3</v>
      </c>
      <c r="K157" s="134">
        <v>-5.9286254076922331E-5</v>
      </c>
      <c r="L157" s="134">
        <v>0</v>
      </c>
      <c r="M157" s="134">
        <v>4.8017070767416683E-3</v>
      </c>
      <c r="N157" s="134">
        <v>4.857507282978072E-3</v>
      </c>
      <c r="O157" s="134">
        <v>2.428753641489036E-3</v>
      </c>
      <c r="P157" s="134">
        <v>-2.428753641489036E-3</v>
      </c>
      <c r="Q157" s="134">
        <v>1.5768990171914905</v>
      </c>
      <c r="R157" s="134">
        <v>3.962500000000003</v>
      </c>
      <c r="S157" s="134">
        <v>6</v>
      </c>
      <c r="T157" s="134">
        <v>1</v>
      </c>
    </row>
    <row r="158" spans="1:20">
      <c r="A158">
        <v>2</v>
      </c>
      <c r="B158">
        <v>40</v>
      </c>
      <c r="C158">
        <v>1</v>
      </c>
      <c r="D158">
        <v>2.625</v>
      </c>
      <c r="E158">
        <v>3.75</v>
      </c>
      <c r="F158" s="134">
        <v>2.4102894078992389E-4</v>
      </c>
      <c r="G158" s="134">
        <v>2.7533512543956139E-4</v>
      </c>
      <c r="H158" s="134">
        <v>8.2999840465997616E-5</v>
      </c>
      <c r="I158" s="134">
        <v>2.7276647517549437E-7</v>
      </c>
      <c r="J158" s="134">
        <v>6.3445425180369699E-5</v>
      </c>
      <c r="K158" s="134">
        <v>8.320044469217996E-6</v>
      </c>
      <c r="L158" s="134">
        <v>-6.3718191655544912E-5</v>
      </c>
      <c r="M158" s="134">
        <v>3.0308717709234302E-4</v>
      </c>
      <c r="N158" s="134">
        <v>1.2743638331108982E-4</v>
      </c>
      <c r="O158" s="134">
        <v>6.3718191655544898E-5</v>
      </c>
      <c r="P158" s="134">
        <v>2.9815559743351372E-19</v>
      </c>
      <c r="Q158" s="134">
        <v>1.5053215360879135</v>
      </c>
      <c r="R158" s="134">
        <v>3.962500000000003</v>
      </c>
      <c r="S158" s="134">
        <v>6</v>
      </c>
      <c r="T158" s="134">
        <v>1</v>
      </c>
    </row>
    <row r="159" spans="1:20">
      <c r="A159">
        <v>2</v>
      </c>
      <c r="B159">
        <v>40</v>
      </c>
      <c r="C159">
        <v>2</v>
      </c>
      <c r="D159">
        <v>2.625</v>
      </c>
      <c r="E159">
        <v>3.75</v>
      </c>
      <c r="F159" s="134">
        <v>-2.4136405811155345E-3</v>
      </c>
      <c r="G159" s="134">
        <v>3.2816189018574711E-3</v>
      </c>
      <c r="H159" s="134">
        <v>1.3566746770881273E-3</v>
      </c>
      <c r="I159" s="134">
        <v>-2.6226356825658978E-3</v>
      </c>
      <c r="J159" s="134">
        <v>2.8170153380623481E-3</v>
      </c>
      <c r="K159" s="134">
        <v>1.1226885825297731E-3</v>
      </c>
      <c r="L159" s="134">
        <v>-1.9437965549645042E-4</v>
      </c>
      <c r="M159" s="134">
        <v>5.8546175586323412E-3</v>
      </c>
      <c r="N159" s="134">
        <v>5.55429859474305E-3</v>
      </c>
      <c r="O159" s="134">
        <v>2.8743391251197501E-3</v>
      </c>
      <c r="P159" s="134">
        <v>-2.6799594696232999E-3</v>
      </c>
      <c r="Q159" s="134">
        <v>1.4690303279483738</v>
      </c>
      <c r="R159" s="134">
        <v>3.962500000000003</v>
      </c>
      <c r="S159" s="134">
        <v>6</v>
      </c>
      <c r="T159" s="134">
        <v>1</v>
      </c>
    </row>
    <row r="160" spans="1:20">
      <c r="A160">
        <v>2</v>
      </c>
      <c r="B160">
        <v>40</v>
      </c>
      <c r="C160">
        <v>3</v>
      </c>
      <c r="D160">
        <v>2.625</v>
      </c>
      <c r="E160">
        <v>3.75</v>
      </c>
      <c r="F160" s="134">
        <v>-1.6282663200973449E-2</v>
      </c>
      <c r="G160" s="134">
        <v>1.6862959302068731E-2</v>
      </c>
      <c r="H160" s="134">
        <v>1.8538359807039424E-4</v>
      </c>
      <c r="I160" s="134">
        <v>-1.6405042415853395E-2</v>
      </c>
      <c r="J160" s="134">
        <v>1.6534332563403011E-2</v>
      </c>
      <c r="K160" s="134">
        <v>3.5080575535157414E-4</v>
      </c>
      <c r="L160" s="134">
        <v>-1.2929014754961519E-4</v>
      </c>
      <c r="M160" s="134">
        <v>3.3146140924587425E-2</v>
      </c>
      <c r="N160" s="134">
        <v>3.294124297445454E-2</v>
      </c>
      <c r="O160" s="134">
        <v>1.6535266561002078E-2</v>
      </c>
      <c r="P160" s="134">
        <v>-1.6405976413452462E-2</v>
      </c>
      <c r="Q160" s="134">
        <v>1.5654715066779441</v>
      </c>
      <c r="R160" s="134">
        <v>3.962500000000003</v>
      </c>
      <c r="S160" s="134">
        <v>6</v>
      </c>
      <c r="T160" s="134">
        <v>1</v>
      </c>
    </row>
    <row r="161" spans="1:20">
      <c r="A161">
        <v>2</v>
      </c>
      <c r="B161">
        <v>40</v>
      </c>
      <c r="C161">
        <v>4</v>
      </c>
      <c r="D161">
        <v>2.625</v>
      </c>
      <c r="E161">
        <v>3.75</v>
      </c>
      <c r="F161" s="134">
        <v>-8.5894654355593032E-3</v>
      </c>
      <c r="G161" s="134">
        <v>8.3491700130490822E-3</v>
      </c>
      <c r="H161" s="134">
        <v>-2.5454632811458583E-3</v>
      </c>
      <c r="I161" s="134">
        <v>-8.5066219063800429E-3</v>
      </c>
      <c r="J161" s="134">
        <v>8.5066219063800429E-3</v>
      </c>
      <c r="K161" s="134">
        <v>-2.2188017411504269E-3</v>
      </c>
      <c r="L161" s="134">
        <v>0</v>
      </c>
      <c r="M161" s="134">
        <v>1.7128828161217406E-2</v>
      </c>
      <c r="N161" s="134">
        <v>1.7157317570032662E-2</v>
      </c>
      <c r="O161" s="134">
        <v>8.5786587850163309E-3</v>
      </c>
      <c r="P161" s="134">
        <v>-8.5786587850163309E-3</v>
      </c>
      <c r="Q161" s="134">
        <v>1.6356384344354957</v>
      </c>
      <c r="R161" s="134">
        <v>3.962500000000003</v>
      </c>
      <c r="S161" s="134">
        <v>6</v>
      </c>
      <c r="T161" s="134">
        <v>1</v>
      </c>
    </row>
    <row r="162" spans="1:20">
      <c r="A162">
        <v>2</v>
      </c>
      <c r="B162">
        <v>41</v>
      </c>
      <c r="C162">
        <v>1</v>
      </c>
      <c r="D162">
        <v>3.375</v>
      </c>
      <c r="E162">
        <v>3.75</v>
      </c>
      <c r="F162" s="134">
        <v>-5.5765235999622872E-3</v>
      </c>
      <c r="G162" s="134">
        <v>5.1314970534362785E-3</v>
      </c>
      <c r="H162" s="134">
        <v>1.3087846303473083E-3</v>
      </c>
      <c r="I162" s="134">
        <v>-5.4361937646973642E-3</v>
      </c>
      <c r="J162" s="134">
        <v>5.4361937646973651E-3</v>
      </c>
      <c r="K162" s="134">
        <v>1.2745872748690663E-3</v>
      </c>
      <c r="L162" s="134">
        <v>-2.1316282072803004E-19</v>
      </c>
      <c r="M162" s="134">
        <v>1.0787707055822549E-2</v>
      </c>
      <c r="N162" s="134">
        <v>1.094684353184041E-2</v>
      </c>
      <c r="O162" s="134">
        <v>5.4734217659202049E-3</v>
      </c>
      <c r="P162" s="134">
        <v>-5.4734217659202049E-3</v>
      </c>
      <c r="Q162" s="134">
        <v>1.5124468629302592</v>
      </c>
      <c r="R162" s="134">
        <v>3.962500000000003</v>
      </c>
      <c r="S162" s="134">
        <v>6</v>
      </c>
      <c r="T162" s="134">
        <v>1</v>
      </c>
    </row>
    <row r="163" spans="1:20">
      <c r="A163">
        <v>2</v>
      </c>
      <c r="B163">
        <v>41</v>
      </c>
      <c r="C163">
        <v>2</v>
      </c>
      <c r="D163">
        <v>3.375</v>
      </c>
      <c r="E163">
        <v>3.75</v>
      </c>
      <c r="F163" s="134">
        <v>-1.7322512017634135E-2</v>
      </c>
      <c r="G163" s="134">
        <v>1.971440868878261E-2</v>
      </c>
      <c r="H163" s="134">
        <v>3.4213041792387744E-3</v>
      </c>
      <c r="I163" s="134">
        <v>-1.7861281723710369E-2</v>
      </c>
      <c r="J163" s="134">
        <v>1.8396935713920086E-2</v>
      </c>
      <c r="K163" s="134">
        <v>3.3100390075760087E-3</v>
      </c>
      <c r="L163" s="134">
        <v>-5.3565399020971606E-4</v>
      </c>
      <c r="M163" s="134">
        <v>3.7194607373922876E-2</v>
      </c>
      <c r="N163" s="134">
        <v>3.6408991883683947E-2</v>
      </c>
      <c r="O163" s="134">
        <v>1.8472322936946832E-2</v>
      </c>
      <c r="P163" s="134">
        <v>-1.7936668946737115E-2</v>
      </c>
      <c r="Q163" s="134">
        <v>1.525277136053689</v>
      </c>
      <c r="R163" s="134">
        <v>3.962500000000003</v>
      </c>
      <c r="S163" s="134">
        <v>6</v>
      </c>
      <c r="T163" s="134">
        <v>1</v>
      </c>
    </row>
    <row r="164" spans="1:20">
      <c r="A164">
        <v>2</v>
      </c>
      <c r="B164">
        <v>41</v>
      </c>
      <c r="C164">
        <v>3</v>
      </c>
      <c r="D164">
        <v>3.375</v>
      </c>
      <c r="E164">
        <v>3.75</v>
      </c>
      <c r="F164" s="134">
        <v>-5.3140539941916795E-2</v>
      </c>
      <c r="G164" s="134">
        <v>5.3439866169646681E-2</v>
      </c>
      <c r="H164" s="134">
        <v>3.5898123619269987E-2</v>
      </c>
      <c r="I164" s="134">
        <v>-5.3227916658340944E-2</v>
      </c>
      <c r="J164" s="134">
        <v>5.3290532806373185E-2</v>
      </c>
      <c r="K164" s="134">
        <v>3.5748757531483377E-2</v>
      </c>
      <c r="L164" s="134">
        <v>-6.2616148032241709E-5</v>
      </c>
      <c r="M164" s="134">
        <v>0.11246358631259358</v>
      </c>
      <c r="N164" s="134">
        <v>0.11235725940682091</v>
      </c>
      <c r="O164" s="134">
        <v>5.6209937777426576E-2</v>
      </c>
      <c r="P164" s="134">
        <v>-5.6147321629394335E-2</v>
      </c>
      <c r="Q164" s="134">
        <v>1.4088968254184964</v>
      </c>
      <c r="R164" s="134">
        <v>3.962500000000003</v>
      </c>
      <c r="S164" s="134">
        <v>6</v>
      </c>
      <c r="T164" s="134">
        <v>1</v>
      </c>
    </row>
    <row r="165" spans="1:20">
      <c r="A165">
        <v>2</v>
      </c>
      <c r="B165">
        <v>41</v>
      </c>
      <c r="C165">
        <v>4</v>
      </c>
      <c r="D165">
        <v>3.375</v>
      </c>
      <c r="E165">
        <v>3.75</v>
      </c>
      <c r="F165" s="134">
        <v>-2.5411739929549298E-2</v>
      </c>
      <c r="G165" s="134">
        <v>2.5586169011844025E-2</v>
      </c>
      <c r="H165" s="134">
        <v>-3.3299320735431285E-3</v>
      </c>
      <c r="I165" s="134">
        <v>-2.5441156779863128E-2</v>
      </c>
      <c r="J165" s="134">
        <v>2.548021935102969E-2</v>
      </c>
      <c r="K165" s="134">
        <v>-3.0583082892200494E-3</v>
      </c>
      <c r="L165" s="134">
        <v>-3.9062571166560716E-5</v>
      </c>
      <c r="M165" s="134">
        <v>5.1106508039671969E-2</v>
      </c>
      <c r="N165" s="134">
        <v>5.101313357024613E-2</v>
      </c>
      <c r="O165" s="134">
        <v>2.5526098070706348E-2</v>
      </c>
      <c r="P165" s="134">
        <v>-2.5487035499539783E-2</v>
      </c>
      <c r="Q165" s="134">
        <v>1.6007900074157266</v>
      </c>
      <c r="R165" s="134">
        <v>3.962500000000003</v>
      </c>
      <c r="S165" s="134">
        <v>6</v>
      </c>
      <c r="T165" s="134">
        <v>1</v>
      </c>
    </row>
    <row r="166" spans="1:20">
      <c r="A166">
        <v>2</v>
      </c>
      <c r="B166">
        <v>42</v>
      </c>
      <c r="C166">
        <v>1</v>
      </c>
      <c r="D166">
        <v>4.125</v>
      </c>
      <c r="E166">
        <v>3.75</v>
      </c>
      <c r="F166" s="134">
        <v>-3.2148349052355529E-2</v>
      </c>
      <c r="G166" s="134">
        <v>3.0397859927538767E-2</v>
      </c>
      <c r="H166" s="134">
        <v>-5.2412573233810347E-3</v>
      </c>
      <c r="I166" s="134">
        <v>-3.1589175529651556E-2</v>
      </c>
      <c r="J166" s="134">
        <v>3.1589175529651556E-2</v>
      </c>
      <c r="K166" s="134">
        <v>-5.1506919693273473E-3</v>
      </c>
      <c r="L166" s="134">
        <v>8.5265128291212015E-19</v>
      </c>
      <c r="M166" s="134">
        <v>6.2765428669662601E-2</v>
      </c>
      <c r="N166" s="134">
        <v>6.3387961556871666E-2</v>
      </c>
      <c r="O166" s="134">
        <v>3.1693980778435833E-2</v>
      </c>
      <c r="P166" s="134">
        <v>-3.1693980778435833E-2</v>
      </c>
      <c r="Q166" s="134">
        <v>1.6114694828403671</v>
      </c>
      <c r="R166" s="134">
        <v>3.962500000000003</v>
      </c>
      <c r="S166" s="134">
        <v>6</v>
      </c>
      <c r="T166" s="134">
        <v>1</v>
      </c>
    </row>
    <row r="167" spans="1:20">
      <c r="A167">
        <v>2</v>
      </c>
      <c r="B167">
        <v>42</v>
      </c>
      <c r="C167">
        <v>2</v>
      </c>
      <c r="D167">
        <v>4.125</v>
      </c>
      <c r="E167">
        <v>3.75</v>
      </c>
      <c r="F167" s="134">
        <v>-6.8106444256993373E-2</v>
      </c>
      <c r="G167" s="134">
        <v>7.1537548301982973E-2</v>
      </c>
      <c r="H167" s="134">
        <v>-1.1895582387240099E-2</v>
      </c>
      <c r="I167" s="134">
        <v>-6.8878791536210501E-2</v>
      </c>
      <c r="J167" s="134">
        <v>6.9647171121621651E-2</v>
      </c>
      <c r="K167" s="134">
        <v>-1.1677496611851393E-2</v>
      </c>
      <c r="L167" s="134">
        <v>-7.6837958541115187E-4</v>
      </c>
      <c r="M167" s="134">
        <v>0.14014973970058972</v>
      </c>
      <c r="N167" s="134">
        <v>0.13901728762063698</v>
      </c>
      <c r="O167" s="134">
        <v>6.9892833603024063E-2</v>
      </c>
      <c r="P167" s="134">
        <v>-6.9124454017612913E-2</v>
      </c>
      <c r="Q167" s="134">
        <v>1.6128460367316755</v>
      </c>
      <c r="R167" s="134">
        <v>3.962500000000003</v>
      </c>
      <c r="S167" s="134">
        <v>6</v>
      </c>
      <c r="T167" s="134">
        <v>1</v>
      </c>
    </row>
    <row r="168" spans="1:20">
      <c r="A168">
        <v>2</v>
      </c>
      <c r="B168">
        <v>42</v>
      </c>
      <c r="C168">
        <v>3</v>
      </c>
      <c r="D168">
        <v>4.125</v>
      </c>
      <c r="E168">
        <v>3.75</v>
      </c>
      <c r="F168" s="134">
        <v>-0.17437418600591298</v>
      </c>
      <c r="G168" s="134">
        <v>0.17449463567791726</v>
      </c>
      <c r="H168" s="134">
        <v>0.13633935167034628</v>
      </c>
      <c r="I168" s="134">
        <v>-0.17443572181613312</v>
      </c>
      <c r="J168" s="134">
        <v>0.17445042197908872</v>
      </c>
      <c r="K168" s="134">
        <v>0.13611845619611537</v>
      </c>
      <c r="L168" s="134">
        <v>-1.4700162955603399E-5</v>
      </c>
      <c r="M168" s="134">
        <v>0.37456357745642399</v>
      </c>
      <c r="N168" s="134">
        <v>0.37449936642071102</v>
      </c>
      <c r="O168" s="134">
        <v>0.1872570332918333</v>
      </c>
      <c r="P168" s="134">
        <v>-0.18724233312887772</v>
      </c>
      <c r="Q168" s="134">
        <v>1.3848025389342988</v>
      </c>
      <c r="R168" s="134">
        <v>3.962500000000003</v>
      </c>
      <c r="S168" s="134">
        <v>6</v>
      </c>
      <c r="T168" s="134">
        <v>1</v>
      </c>
    </row>
    <row r="169" spans="1:20">
      <c r="A169">
        <v>2</v>
      </c>
      <c r="B169">
        <v>42</v>
      </c>
      <c r="C169">
        <v>4</v>
      </c>
      <c r="D169">
        <v>4.125</v>
      </c>
      <c r="E169">
        <v>3.75</v>
      </c>
      <c r="F169" s="134">
        <v>-8.5604420195440359E-2</v>
      </c>
      <c r="G169" s="134">
        <v>8.6229772992457765E-2</v>
      </c>
      <c r="H169" s="134">
        <v>2.3826561929595435E-2</v>
      </c>
      <c r="I169" s="134">
        <v>-8.5745009198611874E-2</v>
      </c>
      <c r="J169" s="134">
        <v>8.5875810978192343E-2</v>
      </c>
      <c r="K169" s="134">
        <v>2.3850953553774701E-2</v>
      </c>
      <c r="L169" s="134">
        <v>-1.3080177958048E-4</v>
      </c>
      <c r="M169" s="134">
        <v>0.17347822630497678</v>
      </c>
      <c r="N169" s="134">
        <v>0.17327023374943343</v>
      </c>
      <c r="O169" s="134">
        <v>8.6700517764506949E-2</v>
      </c>
      <c r="P169" s="134">
        <v>-8.6569715984926479E-2</v>
      </c>
      <c r="Q169" s="134">
        <v>1.5017512174457266</v>
      </c>
      <c r="R169" s="134">
        <v>3.962500000000003</v>
      </c>
      <c r="S169" s="134">
        <v>6</v>
      </c>
      <c r="T169" s="134">
        <v>1</v>
      </c>
    </row>
    <row r="170" spans="1:20">
      <c r="A170">
        <v>2</v>
      </c>
      <c r="B170">
        <v>43</v>
      </c>
      <c r="C170">
        <v>1</v>
      </c>
      <c r="D170">
        <v>4.875</v>
      </c>
      <c r="E170">
        <v>3.75</v>
      </c>
      <c r="F170" s="134">
        <v>-0.12083086645511035</v>
      </c>
      <c r="G170" s="134">
        <v>0.11832588889999722</v>
      </c>
      <c r="H170" s="134">
        <v>-3.9446904507742304E-2</v>
      </c>
      <c r="I170" s="134">
        <v>-0.1201716739303811</v>
      </c>
      <c r="J170" s="134">
        <v>0.11984412849028928</v>
      </c>
      <c r="K170" s="134">
        <v>-3.9443166587243353E-2</v>
      </c>
      <c r="L170" s="134">
        <v>3.2754544009182008E-4</v>
      </c>
      <c r="M170" s="134">
        <v>0.24238814308300172</v>
      </c>
      <c r="N170" s="134">
        <v>0.24323517180306661</v>
      </c>
      <c r="O170" s="134">
        <v>0.1214538131814874</v>
      </c>
      <c r="P170" s="134">
        <v>-0.12178135862157921</v>
      </c>
      <c r="Q170" s="134">
        <v>1.6522362582817371</v>
      </c>
      <c r="R170" s="134">
        <v>3.962500000000003</v>
      </c>
      <c r="S170" s="134">
        <v>6</v>
      </c>
      <c r="T170" s="134">
        <v>1</v>
      </c>
    </row>
    <row r="171" spans="1:20">
      <c r="A171">
        <v>2</v>
      </c>
      <c r="B171">
        <v>43</v>
      </c>
      <c r="C171">
        <v>2</v>
      </c>
      <c r="D171">
        <v>4.875</v>
      </c>
      <c r="E171">
        <v>3.75</v>
      </c>
      <c r="F171" s="134">
        <v>-0.17786183063852548</v>
      </c>
      <c r="G171" s="134">
        <v>0.18140055040706235</v>
      </c>
      <c r="H171" s="134">
        <v>-0.12677977152646758</v>
      </c>
      <c r="I171" s="134">
        <v>-0.17871648058708034</v>
      </c>
      <c r="J171" s="134">
        <v>0.17950896020675416</v>
      </c>
      <c r="K171" s="134">
        <v>-0.12614169388907553</v>
      </c>
      <c r="L171" s="134">
        <v>-7.9247961967380805E-4</v>
      </c>
      <c r="M171" s="134">
        <v>0.38097581144063258</v>
      </c>
      <c r="N171" s="134">
        <v>0.37978572033337726</v>
      </c>
      <c r="O171" s="134">
        <v>0.19028909997652554</v>
      </c>
      <c r="P171" s="134">
        <v>-0.18949662035685172</v>
      </c>
      <c r="Q171" s="134">
        <v>1.7400815943741594</v>
      </c>
      <c r="R171" s="134">
        <v>3.962500000000003</v>
      </c>
      <c r="S171" s="134">
        <v>6</v>
      </c>
      <c r="T171" s="134">
        <v>1</v>
      </c>
    </row>
    <row r="172" spans="1:20">
      <c r="A172">
        <v>2</v>
      </c>
      <c r="B172">
        <v>43</v>
      </c>
      <c r="C172">
        <v>3</v>
      </c>
      <c r="D172">
        <v>4.875</v>
      </c>
      <c r="E172">
        <v>3.75</v>
      </c>
      <c r="F172" s="134">
        <v>-0.36594237699345478</v>
      </c>
      <c r="G172" s="134">
        <v>0.36591330932433591</v>
      </c>
      <c r="H172" s="134">
        <v>8.5201185157926393E-2</v>
      </c>
      <c r="I172" s="134">
        <v>-0.36593602747241011</v>
      </c>
      <c r="J172" s="134">
        <v>0.36593602747241011</v>
      </c>
      <c r="K172" s="134">
        <v>8.5053871673128861E-2</v>
      </c>
      <c r="L172" s="134">
        <v>1.3642420526593922E-17</v>
      </c>
      <c r="M172" s="134">
        <v>0.73679847146149791</v>
      </c>
      <c r="N172" s="134">
        <v>0.73679771029485619</v>
      </c>
      <c r="O172" s="134">
        <v>0.36839885514742809</v>
      </c>
      <c r="P172" s="134">
        <v>-0.36839885514742809</v>
      </c>
      <c r="Q172" s="134">
        <v>1.5129487565547031</v>
      </c>
      <c r="R172" s="134">
        <v>3.962500000000003</v>
      </c>
      <c r="S172" s="134">
        <v>6</v>
      </c>
      <c r="T172" s="134">
        <v>1</v>
      </c>
    </row>
    <row r="173" spans="1:20">
      <c r="A173">
        <v>2</v>
      </c>
      <c r="B173">
        <v>43</v>
      </c>
      <c r="C173">
        <v>4</v>
      </c>
      <c r="D173">
        <v>4.875</v>
      </c>
      <c r="E173">
        <v>3.75</v>
      </c>
      <c r="F173" s="134">
        <v>-0.25501561955509938</v>
      </c>
      <c r="G173" s="134">
        <v>0.25576290500234972</v>
      </c>
      <c r="H173" s="134">
        <v>7.6419237553634847E-2</v>
      </c>
      <c r="I173" s="134">
        <v>-0.25519512686083262</v>
      </c>
      <c r="J173" s="134">
        <v>0.25534877694276237</v>
      </c>
      <c r="K173" s="134">
        <v>7.6281178030000826E-2</v>
      </c>
      <c r="L173" s="134">
        <v>-1.5365008192973423E-4</v>
      </c>
      <c r="M173" s="134">
        <v>0.51646355245783182</v>
      </c>
      <c r="N173" s="134">
        <v>0.51621109619288419</v>
      </c>
      <c r="O173" s="134">
        <v>0.258182373137407</v>
      </c>
      <c r="P173" s="134">
        <v>-0.25802872305547719</v>
      </c>
      <c r="Q173" s="134">
        <v>1.496639107317888</v>
      </c>
      <c r="R173" s="134">
        <v>3.962500000000003</v>
      </c>
      <c r="S173" s="134">
        <v>6</v>
      </c>
      <c r="T173" s="134">
        <v>1</v>
      </c>
    </row>
    <row r="174" spans="1:20">
      <c r="A174">
        <v>2</v>
      </c>
      <c r="B174">
        <v>44</v>
      </c>
      <c r="C174">
        <v>1</v>
      </c>
      <c r="D174">
        <v>5.625</v>
      </c>
      <c r="E174">
        <v>3.75</v>
      </c>
      <c r="F174" s="134">
        <v>-0.24395851431084761</v>
      </c>
      <c r="G174" s="134">
        <v>0.24194816348343634</v>
      </c>
      <c r="H174" s="134">
        <v>-0.18341207099635126</v>
      </c>
      <c r="I174" s="134">
        <v>-0.24338031652842826</v>
      </c>
      <c r="J174" s="134">
        <v>0.24324486902590742</v>
      </c>
      <c r="K174" s="134">
        <v>-0.18344201933976004</v>
      </c>
      <c r="L174" s="134">
        <v>1.3544750252084489E-4</v>
      </c>
      <c r="M174" s="134">
        <v>0.51937008704029985</v>
      </c>
      <c r="N174" s="134">
        <v>0.5200529258404768</v>
      </c>
      <c r="O174" s="134">
        <v>0.25995873916897799</v>
      </c>
      <c r="P174" s="134">
        <v>-0.26009418667149881</v>
      </c>
      <c r="Q174" s="134">
        <v>1.7510436949889374</v>
      </c>
      <c r="R174" s="134">
        <v>3.962500000000003</v>
      </c>
      <c r="S174" s="134">
        <v>6</v>
      </c>
      <c r="T174" s="134">
        <v>1</v>
      </c>
    </row>
    <row r="175" spans="1:20">
      <c r="A175">
        <v>2</v>
      </c>
      <c r="B175">
        <v>44</v>
      </c>
      <c r="C175">
        <v>2</v>
      </c>
      <c r="D175">
        <v>5.625</v>
      </c>
      <c r="E175">
        <v>3.75</v>
      </c>
      <c r="F175" s="134">
        <v>-0.2791929629563929</v>
      </c>
      <c r="G175" s="134">
        <v>0.28103035018042199</v>
      </c>
      <c r="H175" s="134">
        <v>-0.28421245474953749</v>
      </c>
      <c r="I175" s="134">
        <v>-0.27966005676447592</v>
      </c>
      <c r="J175" s="134">
        <v>0.28007153097654502</v>
      </c>
      <c r="K175" s="134">
        <v>-0.28383690640228132</v>
      </c>
      <c r="L175" s="134">
        <v>-4.1147421206910609E-4</v>
      </c>
      <c r="M175" s="134">
        <v>0.62819334604622135</v>
      </c>
      <c r="N175" s="134">
        <v>0.62758492632559426</v>
      </c>
      <c r="O175" s="134">
        <v>0.31399820026883168</v>
      </c>
      <c r="P175" s="134">
        <v>-0.31358672605676258</v>
      </c>
      <c r="Q175" s="134">
        <v>1.8054499395330623</v>
      </c>
      <c r="R175" s="134">
        <v>3.962500000000003</v>
      </c>
      <c r="S175" s="134">
        <v>6</v>
      </c>
      <c r="T175" s="134">
        <v>1</v>
      </c>
    </row>
    <row r="176" spans="1:20">
      <c r="A176">
        <v>2</v>
      </c>
      <c r="B176">
        <v>44</v>
      </c>
      <c r="C176">
        <v>3</v>
      </c>
      <c r="D176">
        <v>5.625</v>
      </c>
      <c r="E176">
        <v>3.75</v>
      </c>
      <c r="F176" s="134">
        <v>-0.35903574022660889</v>
      </c>
      <c r="G176" s="134">
        <v>0.35995399008057727</v>
      </c>
      <c r="H176" s="134">
        <v>-0.16332659027049529</v>
      </c>
      <c r="I176" s="134">
        <v>-0.35924938082144175</v>
      </c>
      <c r="J176" s="134">
        <v>0.35942911667133659</v>
      </c>
      <c r="K176" s="134">
        <v>-0.16331242372845592</v>
      </c>
      <c r="L176" s="134">
        <v>-1.797358498948714E-4</v>
      </c>
      <c r="M176" s="134">
        <v>0.73730713232450595</v>
      </c>
      <c r="N176" s="134">
        <v>0.73700049559178737</v>
      </c>
      <c r="O176" s="134">
        <v>0.3685901157208411</v>
      </c>
      <c r="P176" s="134">
        <v>-0.36841037987094627</v>
      </c>
      <c r="Q176" s="134">
        <v>1.6825190157044352</v>
      </c>
      <c r="R176" s="134">
        <v>3.962500000000003</v>
      </c>
      <c r="S176" s="134">
        <v>6</v>
      </c>
      <c r="T176" s="134">
        <v>1</v>
      </c>
    </row>
    <row r="177" spans="1:20">
      <c r="A177">
        <v>2</v>
      </c>
      <c r="B177">
        <v>44</v>
      </c>
      <c r="C177">
        <v>4</v>
      </c>
      <c r="D177">
        <v>5.625</v>
      </c>
      <c r="E177">
        <v>3.75</v>
      </c>
      <c r="F177" s="134">
        <v>-0.41040446656872809</v>
      </c>
      <c r="G177" s="134">
        <v>0.41078231050139957</v>
      </c>
      <c r="H177" s="134">
        <v>-5.767614468756585E-2</v>
      </c>
      <c r="I177" s="134">
        <v>-0.41049936632606665</v>
      </c>
      <c r="J177" s="134">
        <v>0.41055320650152433</v>
      </c>
      <c r="K177" s="134">
        <v>-5.7727001693968216E-2</v>
      </c>
      <c r="L177" s="134">
        <v>-5.3840175457675949E-5</v>
      </c>
      <c r="M177" s="134">
        <v>0.82320973056739588</v>
      </c>
      <c r="N177" s="134">
        <v>0.82307942148457469</v>
      </c>
      <c r="O177" s="134">
        <v>0.41156663083001621</v>
      </c>
      <c r="P177" s="134">
        <v>-0.41151279065455848</v>
      </c>
      <c r="Q177" s="134">
        <v>1.6058928384564153</v>
      </c>
      <c r="R177" s="134">
        <v>3.962500000000003</v>
      </c>
      <c r="S177" s="134">
        <v>6</v>
      </c>
      <c r="T177" s="134">
        <v>1</v>
      </c>
    </row>
    <row r="178" spans="1:20">
      <c r="A178">
        <v>2</v>
      </c>
      <c r="B178">
        <v>45</v>
      </c>
      <c r="C178">
        <v>1</v>
      </c>
      <c r="D178">
        <v>6.4</v>
      </c>
      <c r="E178">
        <v>3.5625</v>
      </c>
      <c r="F178" s="134">
        <v>-0.28306510305391003</v>
      </c>
      <c r="G178" s="134">
        <v>0.28257945636852078</v>
      </c>
      <c r="H178" s="134">
        <v>-0.48353802126100437</v>
      </c>
      <c r="I178" s="134">
        <v>-0.28295751686409382</v>
      </c>
      <c r="J178" s="134">
        <v>0.28295751686409376</v>
      </c>
      <c r="K178" s="134">
        <v>-0.48345151511395873</v>
      </c>
      <c r="L178" s="134">
        <v>1.3642420526593922E-17</v>
      </c>
      <c r="M178" s="134">
        <v>0.74415239407610811</v>
      </c>
      <c r="N178" s="134">
        <v>0.7443018157075515</v>
      </c>
      <c r="O178" s="134">
        <v>0.37215090785377569</v>
      </c>
      <c r="P178" s="134">
        <v>-0.3721509078537758</v>
      </c>
      <c r="Q178" s="134">
        <v>1.9242839456975929</v>
      </c>
      <c r="R178" s="134">
        <v>3.962500000000003</v>
      </c>
      <c r="S178" s="134">
        <v>6</v>
      </c>
      <c r="T178" s="134">
        <v>1</v>
      </c>
    </row>
    <row r="179" spans="1:20">
      <c r="A179">
        <v>2</v>
      </c>
      <c r="B179">
        <v>45</v>
      </c>
      <c r="C179">
        <v>2</v>
      </c>
      <c r="D179">
        <v>6.4</v>
      </c>
      <c r="E179">
        <v>3.5625</v>
      </c>
      <c r="F179" s="134">
        <v>-0.26217339305581794</v>
      </c>
      <c r="G179" s="134">
        <v>0.26354004988504803</v>
      </c>
      <c r="H179" s="134">
        <v>-0.49156340662537817</v>
      </c>
      <c r="I179" s="134">
        <v>-0.26256938831017401</v>
      </c>
      <c r="J179" s="134">
        <v>0.26287544466814905</v>
      </c>
      <c r="K179" s="134">
        <v>-0.49118899590439052</v>
      </c>
      <c r="L179" s="134">
        <v>-3.0605635797504931E-4</v>
      </c>
      <c r="M179" s="134">
        <v>0.71972856468385771</v>
      </c>
      <c r="N179" s="134">
        <v>0.71927665206176494</v>
      </c>
      <c r="O179" s="134">
        <v>0.35979135420986996</v>
      </c>
      <c r="P179" s="134">
        <v>-0.35948529785189498</v>
      </c>
      <c r="Q179" s="134">
        <v>1.9466541031499909</v>
      </c>
      <c r="R179" s="134">
        <v>3.962500000000003</v>
      </c>
      <c r="S179" s="134">
        <v>6</v>
      </c>
      <c r="T179" s="134">
        <v>1</v>
      </c>
    </row>
    <row r="180" spans="1:20">
      <c r="A180">
        <v>2</v>
      </c>
      <c r="B180">
        <v>45</v>
      </c>
      <c r="C180">
        <v>3</v>
      </c>
      <c r="D180">
        <v>6.4</v>
      </c>
      <c r="E180">
        <v>3.5625</v>
      </c>
      <c r="F180" s="134">
        <v>-0.36228055013039712</v>
      </c>
      <c r="G180" s="134">
        <v>0.36275616641761776</v>
      </c>
      <c r="H180" s="134">
        <v>-0.33536095459104692</v>
      </c>
      <c r="I180" s="134">
        <v>-0.36240319514017927</v>
      </c>
      <c r="J180" s="134">
        <v>0.36248066851877037</v>
      </c>
      <c r="K180" s="134">
        <v>-0.33530928733058341</v>
      </c>
      <c r="L180" s="134">
        <v>-7.7473378591105794E-5</v>
      </c>
      <c r="M180" s="134">
        <v>0.79883991525645792</v>
      </c>
      <c r="N180" s="134">
        <v>0.79867949389180537</v>
      </c>
      <c r="O180" s="134">
        <v>0.39937848363519823</v>
      </c>
      <c r="P180" s="134">
        <v>-0.39930101025660714</v>
      </c>
      <c r="Q180" s="134">
        <v>1.787425105573667</v>
      </c>
      <c r="R180" s="134">
        <v>3.962500000000003</v>
      </c>
      <c r="S180" s="134">
        <v>6</v>
      </c>
      <c r="T180" s="134">
        <v>1</v>
      </c>
    </row>
    <row r="181" spans="1:20">
      <c r="A181">
        <v>2</v>
      </c>
      <c r="B181">
        <v>45</v>
      </c>
      <c r="C181">
        <v>4</v>
      </c>
      <c r="D181">
        <v>6.4</v>
      </c>
      <c r="E181">
        <v>3.5625</v>
      </c>
      <c r="F181" s="134">
        <v>-0.34244397866013959</v>
      </c>
      <c r="G181" s="134">
        <v>0.34200819499396568</v>
      </c>
      <c r="H181" s="134">
        <v>-0.1979211765279818</v>
      </c>
      <c r="I181" s="134">
        <v>-0.34229940642791667</v>
      </c>
      <c r="J181" s="134">
        <v>0.34229940642791667</v>
      </c>
      <c r="K181" s="134">
        <v>-0.19797911509189559</v>
      </c>
      <c r="L181" s="134">
        <v>0</v>
      </c>
      <c r="M181" s="134">
        <v>0.71249390884277031</v>
      </c>
      <c r="N181" s="134">
        <v>0.71265087144841577</v>
      </c>
      <c r="O181" s="134">
        <v>0.35632543572420788</v>
      </c>
      <c r="P181" s="134">
        <v>-0.35632543572420788</v>
      </c>
      <c r="Q181" s="134">
        <v>1.7115513646052309</v>
      </c>
      <c r="R181" s="134">
        <v>3.962500000000003</v>
      </c>
      <c r="S181" s="134">
        <v>6</v>
      </c>
      <c r="T181" s="134">
        <v>1</v>
      </c>
    </row>
    <row r="182" spans="1:20">
      <c r="A182">
        <v>2</v>
      </c>
      <c r="B182">
        <v>46</v>
      </c>
      <c r="C182">
        <v>1</v>
      </c>
      <c r="D182">
        <v>7.2</v>
      </c>
      <c r="E182">
        <v>3.1875</v>
      </c>
      <c r="F182" s="134">
        <v>-0.2267711221776727</v>
      </c>
      <c r="G182" s="134">
        <v>0.22612096725021372</v>
      </c>
      <c r="H182" s="134">
        <v>-0.60877992455792329</v>
      </c>
      <c r="I182" s="134">
        <v>-0.22658708756476248</v>
      </c>
      <c r="J182" s="134">
        <v>0.22658708756476248</v>
      </c>
      <c r="K182" s="134">
        <v>-0.60884333001915969</v>
      </c>
      <c r="L182" s="134">
        <v>-6.8212102632969612E-18</v>
      </c>
      <c r="M182" s="134">
        <v>0.75876494463773658</v>
      </c>
      <c r="N182" s="134">
        <v>0.7589842116362796</v>
      </c>
      <c r="O182" s="134">
        <v>0.3794921058181398</v>
      </c>
      <c r="P182" s="134">
        <v>-0.3794921058181398</v>
      </c>
      <c r="Q182" s="134">
        <v>2.0362665455368019</v>
      </c>
      <c r="R182" s="134">
        <v>3.962500000000003</v>
      </c>
      <c r="S182" s="134">
        <v>6</v>
      </c>
      <c r="T182" s="134">
        <v>1</v>
      </c>
    </row>
    <row r="183" spans="1:20">
      <c r="A183">
        <v>2</v>
      </c>
      <c r="B183">
        <v>46</v>
      </c>
      <c r="C183">
        <v>2</v>
      </c>
      <c r="D183">
        <v>7.2</v>
      </c>
      <c r="E183">
        <v>3.1875</v>
      </c>
      <c r="F183" s="134">
        <v>-0.18890959726577194</v>
      </c>
      <c r="G183" s="134">
        <v>0.19040520897926938</v>
      </c>
      <c r="H183" s="134">
        <v>-0.72476720962122254</v>
      </c>
      <c r="I183" s="134">
        <v>-0.18946587187795486</v>
      </c>
      <c r="J183" s="134">
        <v>0.18980080707469757</v>
      </c>
      <c r="K183" s="134">
        <v>-0.72421672512015356</v>
      </c>
      <c r="L183" s="134">
        <v>-3.3493519674270808E-4</v>
      </c>
      <c r="M183" s="134">
        <v>0.81802642401015779</v>
      </c>
      <c r="N183" s="134">
        <v>0.81751640883075505</v>
      </c>
      <c r="O183" s="134">
        <v>0.40892567201374885</v>
      </c>
      <c r="P183" s="134">
        <v>-0.40859073681700619</v>
      </c>
      <c r="Q183" s="134">
        <v>2.1149838610944469</v>
      </c>
      <c r="R183" s="134">
        <v>3.962500000000003</v>
      </c>
      <c r="S183" s="134">
        <v>6</v>
      </c>
      <c r="T183" s="134">
        <v>1</v>
      </c>
    </row>
    <row r="184" spans="1:20">
      <c r="A184">
        <v>2</v>
      </c>
      <c r="B184">
        <v>46</v>
      </c>
      <c r="C184">
        <v>3</v>
      </c>
      <c r="D184">
        <v>7.2</v>
      </c>
      <c r="E184">
        <v>3.1875</v>
      </c>
      <c r="F184" s="134">
        <v>-0.36735374397265225</v>
      </c>
      <c r="G184" s="134">
        <v>0.36736235188682009</v>
      </c>
      <c r="H184" s="134">
        <v>-0.65235220715282694</v>
      </c>
      <c r="I184" s="134">
        <v>-0.36733653525041687</v>
      </c>
      <c r="J184" s="134">
        <v>0.36733653525041687</v>
      </c>
      <c r="K184" s="134">
        <v>-0.65239332327035404</v>
      </c>
      <c r="L184" s="134">
        <v>-1.3642420526593922E-17</v>
      </c>
      <c r="M184" s="134">
        <v>0.98253302422470778</v>
      </c>
      <c r="N184" s="134">
        <v>0.98252815164088803</v>
      </c>
      <c r="O184" s="134">
        <v>0.49126407582044401</v>
      </c>
      <c r="P184" s="134">
        <v>-0.49126407582044401</v>
      </c>
      <c r="Q184" s="134">
        <v>1.9338704954785726</v>
      </c>
      <c r="R184" s="134">
        <v>3.962500000000003</v>
      </c>
      <c r="S184" s="134">
        <v>6</v>
      </c>
      <c r="T184" s="134">
        <v>1</v>
      </c>
    </row>
    <row r="185" spans="1:20">
      <c r="A185">
        <v>2</v>
      </c>
      <c r="B185">
        <v>46</v>
      </c>
      <c r="C185">
        <v>4</v>
      </c>
      <c r="D185">
        <v>7.2</v>
      </c>
      <c r="E185">
        <v>3.1875</v>
      </c>
      <c r="F185" s="134">
        <v>-0.35661032674973142</v>
      </c>
      <c r="G185" s="134">
        <v>0.35667334496611214</v>
      </c>
      <c r="H185" s="134">
        <v>-0.50612304671600539</v>
      </c>
      <c r="I185" s="134">
        <v>-0.35663372158151979</v>
      </c>
      <c r="J185" s="134">
        <v>0.35664179840806759</v>
      </c>
      <c r="K185" s="134">
        <v>-0.50609706078405425</v>
      </c>
      <c r="L185" s="134">
        <v>-8.0768265478247519E-6</v>
      </c>
      <c r="M185" s="134">
        <v>0.87460513076103497</v>
      </c>
      <c r="N185" s="134">
        <v>0.8745834450472264</v>
      </c>
      <c r="O185" s="134">
        <v>0.4372957609368871</v>
      </c>
      <c r="P185" s="134">
        <v>-0.4372876841103393</v>
      </c>
      <c r="Q185" s="134">
        <v>1.879346113505886</v>
      </c>
      <c r="R185" s="134">
        <v>3.962500000000003</v>
      </c>
      <c r="S185" s="134">
        <v>6</v>
      </c>
      <c r="T185" s="134">
        <v>1</v>
      </c>
    </row>
    <row r="186" spans="1:20">
      <c r="A186">
        <v>2</v>
      </c>
      <c r="B186">
        <v>47</v>
      </c>
      <c r="C186">
        <v>1</v>
      </c>
      <c r="D186">
        <v>8</v>
      </c>
      <c r="E186">
        <v>2.8125</v>
      </c>
      <c r="F186" s="134">
        <v>-0.12550386210590944</v>
      </c>
      <c r="G186" s="134">
        <v>0.12467316815375344</v>
      </c>
      <c r="H186" s="134">
        <v>-0.66402904066737645</v>
      </c>
      <c r="I186" s="134">
        <v>-0.12523889804343838</v>
      </c>
      <c r="J186" s="134">
        <v>0.12523889804343838</v>
      </c>
      <c r="K186" s="134">
        <v>-0.66421462302897516</v>
      </c>
      <c r="L186" s="134">
        <v>-3.4106051316484806E-18</v>
      </c>
      <c r="M186" s="134">
        <v>0.70959362547811866</v>
      </c>
      <c r="N186" s="134">
        <v>0.70987336319801619</v>
      </c>
      <c r="O186" s="134">
        <v>0.3549366815990081</v>
      </c>
      <c r="P186" s="134">
        <v>-0.3549366815990081</v>
      </c>
      <c r="Q186" s="134">
        <v>2.1758876208605313</v>
      </c>
      <c r="R186" s="134">
        <v>3.962500000000003</v>
      </c>
      <c r="S186" s="134">
        <v>6</v>
      </c>
      <c r="T186" s="134">
        <v>1</v>
      </c>
    </row>
    <row r="187" spans="1:20">
      <c r="A187">
        <v>2</v>
      </c>
      <c r="B187">
        <v>47</v>
      </c>
      <c r="C187">
        <v>2</v>
      </c>
      <c r="D187">
        <v>8</v>
      </c>
      <c r="E187">
        <v>2.8125</v>
      </c>
      <c r="F187" s="134">
        <v>-6.4187925971656512E-2</v>
      </c>
      <c r="G187" s="134">
        <v>6.5729141054264764E-2</v>
      </c>
      <c r="H187" s="134">
        <v>-0.68619151767458364</v>
      </c>
      <c r="I187" s="134">
        <v>-6.4822356782768709E-2</v>
      </c>
      <c r="J187" s="134">
        <v>6.516750463916593E-2</v>
      </c>
      <c r="K187" s="134">
        <v>-0.68565032405054382</v>
      </c>
      <c r="L187" s="134">
        <v>-3.4514785639723391E-4</v>
      </c>
      <c r="M187" s="134">
        <v>0.69838187493173554</v>
      </c>
      <c r="N187" s="134">
        <v>0.69786369080437882</v>
      </c>
      <c r="O187" s="134">
        <v>0.34910441933038805</v>
      </c>
      <c r="P187" s="134">
        <v>-0.34875927147399077</v>
      </c>
      <c r="Q187" s="134">
        <v>2.2625132077728156</v>
      </c>
      <c r="R187" s="134">
        <v>3.962500000000003</v>
      </c>
      <c r="S187" s="134">
        <v>6</v>
      </c>
      <c r="T187" s="134">
        <v>1</v>
      </c>
    </row>
    <row r="188" spans="1:20">
      <c r="A188">
        <v>2</v>
      </c>
      <c r="B188">
        <v>47</v>
      </c>
      <c r="C188">
        <v>3</v>
      </c>
      <c r="D188">
        <v>8</v>
      </c>
      <c r="E188">
        <v>2.8125</v>
      </c>
      <c r="F188" s="134">
        <v>-0.21813028522808448</v>
      </c>
      <c r="G188" s="134">
        <v>0.21852021717134215</v>
      </c>
      <c r="H188" s="134">
        <v>-0.9108302471491605</v>
      </c>
      <c r="I188" s="134">
        <v>-0.21822424029757331</v>
      </c>
      <c r="J188" s="134">
        <v>0.21831156371912216</v>
      </c>
      <c r="K188" s="134">
        <v>-0.910741063473549</v>
      </c>
      <c r="L188" s="134">
        <v>-8.7323421548880374E-5</v>
      </c>
      <c r="M188" s="134">
        <v>1.0100868281328454</v>
      </c>
      <c r="N188" s="134">
        <v>1.0099568272383894</v>
      </c>
      <c r="O188" s="134">
        <v>0.50502207532996912</v>
      </c>
      <c r="P188" s="134">
        <v>-0.5049347519084203</v>
      </c>
      <c r="Q188" s="134">
        <v>2.1327111778003345</v>
      </c>
      <c r="R188" s="134">
        <v>3.962500000000003</v>
      </c>
      <c r="S188" s="134">
        <v>6</v>
      </c>
      <c r="T188" s="134">
        <v>1</v>
      </c>
    </row>
    <row r="189" spans="1:20">
      <c r="A189">
        <v>2</v>
      </c>
      <c r="B189">
        <v>47</v>
      </c>
      <c r="C189">
        <v>4</v>
      </c>
      <c r="D189">
        <v>8</v>
      </c>
      <c r="E189">
        <v>2.8125</v>
      </c>
      <c r="F189" s="134">
        <v>-0.30954838626843734</v>
      </c>
      <c r="G189" s="134">
        <v>0.30966558030867708</v>
      </c>
      <c r="H189" s="134">
        <v>-0.91256948056747678</v>
      </c>
      <c r="I189" s="134">
        <v>-0.30959002091169668</v>
      </c>
      <c r="J189" s="134">
        <v>0.30961626596485486</v>
      </c>
      <c r="K189" s="134">
        <v>-0.91252804610332827</v>
      </c>
      <c r="L189" s="134">
        <v>-2.6245053158178102E-5</v>
      </c>
      <c r="M189" s="134">
        <v>1.1028186583783202</v>
      </c>
      <c r="N189" s="134">
        <v>1.102780059954207</v>
      </c>
      <c r="O189" s="134">
        <v>0.55140315250368266</v>
      </c>
      <c r="P189" s="134">
        <v>-0.55137690745052437</v>
      </c>
      <c r="Q189" s="134">
        <v>2.0580983610358876</v>
      </c>
      <c r="R189" s="134">
        <v>3.962500000000003</v>
      </c>
      <c r="S189" s="134">
        <v>6</v>
      </c>
      <c r="T189" s="134">
        <v>1</v>
      </c>
    </row>
    <row r="190" spans="1:20">
      <c r="A190">
        <v>2</v>
      </c>
      <c r="B190">
        <v>48</v>
      </c>
      <c r="C190">
        <v>1</v>
      </c>
      <c r="D190">
        <v>8.8000000000000007</v>
      </c>
      <c r="E190">
        <v>2.4375</v>
      </c>
      <c r="F190" s="134">
        <v>-5.0097847978246256E-2</v>
      </c>
      <c r="G190" s="134">
        <v>4.9150324024743154E-2</v>
      </c>
      <c r="H190" s="134">
        <v>-0.52773456641187921</v>
      </c>
      <c r="I190" s="134">
        <v>-4.9641946731892837E-2</v>
      </c>
      <c r="J190" s="134">
        <v>4.9641946731892844E-2</v>
      </c>
      <c r="K190" s="134">
        <v>-0.52806477992208289</v>
      </c>
      <c r="L190" s="134">
        <v>-5.1159076974727209E-18</v>
      </c>
      <c r="M190" s="134">
        <v>0.53698600748238234</v>
      </c>
      <c r="N190" s="134">
        <v>0.53731713474956866</v>
      </c>
      <c r="O190" s="134">
        <v>0.26865856737478433</v>
      </c>
      <c r="P190" s="134">
        <v>-0.26865856737478433</v>
      </c>
      <c r="Q190" s="134">
        <v>2.2632719722145773</v>
      </c>
      <c r="R190" s="134">
        <v>3.962500000000003</v>
      </c>
      <c r="S190" s="134">
        <v>6</v>
      </c>
      <c r="T190" s="134">
        <v>1</v>
      </c>
    </row>
    <row r="191" spans="1:20">
      <c r="A191">
        <v>2</v>
      </c>
      <c r="B191">
        <v>48</v>
      </c>
      <c r="C191">
        <v>2</v>
      </c>
      <c r="D191">
        <v>8.8000000000000007</v>
      </c>
      <c r="E191">
        <v>2.4375</v>
      </c>
      <c r="F191" s="134">
        <v>4.8481461875133906E-2</v>
      </c>
      <c r="G191" s="134">
        <v>-4.6407409284994122E-2</v>
      </c>
      <c r="H191" s="134">
        <v>-0.43354484001736715</v>
      </c>
      <c r="I191" s="134">
        <v>4.7480503206687646E-2</v>
      </c>
      <c r="J191" s="134">
        <v>-4.6982374713981818E-2</v>
      </c>
      <c r="K191" s="134">
        <v>-0.43278420286930097</v>
      </c>
      <c r="L191" s="134">
        <v>-4.9812849270582668E-4</v>
      </c>
      <c r="M191" s="134">
        <v>0.44380742014496316</v>
      </c>
      <c r="N191" s="134">
        <v>0.44297336438918261</v>
      </c>
      <c r="O191" s="134">
        <v>0.22173574644094421</v>
      </c>
      <c r="P191" s="134">
        <v>-0.2212376179482384</v>
      </c>
      <c r="Q191" s="134">
        <v>2.4636432514071722</v>
      </c>
      <c r="R191" s="134">
        <v>3.962500000000003</v>
      </c>
      <c r="S191" s="134">
        <v>6</v>
      </c>
      <c r="T191" s="134">
        <v>1</v>
      </c>
    </row>
    <row r="192" spans="1:20">
      <c r="A192">
        <v>2</v>
      </c>
      <c r="B192">
        <v>48</v>
      </c>
      <c r="C192">
        <v>3</v>
      </c>
      <c r="D192">
        <v>8.8000000000000007</v>
      </c>
      <c r="E192">
        <v>2.4375</v>
      </c>
      <c r="F192" s="134">
        <v>0.10415103271972859</v>
      </c>
      <c r="G192" s="134">
        <v>-0.10356008194712676</v>
      </c>
      <c r="H192" s="134">
        <v>-1.1372803118398827</v>
      </c>
      <c r="I192" s="134">
        <v>0.1038634730875396</v>
      </c>
      <c r="J192" s="134">
        <v>-0.10373113244624847</v>
      </c>
      <c r="K192" s="134">
        <v>-1.1371012786635697</v>
      </c>
      <c r="L192" s="134">
        <v>-1.3234064129109707E-4</v>
      </c>
      <c r="M192" s="134">
        <v>1.1560927362693567</v>
      </c>
      <c r="N192" s="134">
        <v>1.1558956865500685</v>
      </c>
      <c r="O192" s="134">
        <v>0.57801401359567983</v>
      </c>
      <c r="P192" s="134">
        <v>-0.57788167295438864</v>
      </c>
      <c r="Q192" s="134">
        <v>2.4464825293704195</v>
      </c>
      <c r="R192" s="134">
        <v>3.962500000000003</v>
      </c>
      <c r="S192" s="134">
        <v>6</v>
      </c>
      <c r="T192" s="134">
        <v>1</v>
      </c>
    </row>
    <row r="193" spans="1:20">
      <c r="A193">
        <v>2</v>
      </c>
      <c r="B193">
        <v>48</v>
      </c>
      <c r="C193">
        <v>4</v>
      </c>
      <c r="D193">
        <v>8.8000000000000007</v>
      </c>
      <c r="E193">
        <v>2.4375</v>
      </c>
      <c r="F193" s="134">
        <v>-0.14075726094916916</v>
      </c>
      <c r="G193" s="134">
        <v>0.14057203722897241</v>
      </c>
      <c r="H193" s="134">
        <v>-1.1072185450602632</v>
      </c>
      <c r="I193" s="134">
        <v>-0.14069475411129273</v>
      </c>
      <c r="J193" s="134">
        <v>0.14069475411129273</v>
      </c>
      <c r="K193" s="134">
        <v>-1.1072710827751613</v>
      </c>
      <c r="L193" s="134">
        <v>6.8212102632969612E-18</v>
      </c>
      <c r="M193" s="134">
        <v>1.142400577966753</v>
      </c>
      <c r="N193" s="134">
        <v>1.1424663260192076</v>
      </c>
      <c r="O193" s="134">
        <v>0.57123316300960381</v>
      </c>
      <c r="P193" s="134">
        <v>-0.57123316300960381</v>
      </c>
      <c r="Q193" s="134">
        <v>2.2317640738389475</v>
      </c>
      <c r="R193" s="134">
        <v>3.962500000000003</v>
      </c>
      <c r="S193" s="134">
        <v>6</v>
      </c>
      <c r="T193" s="134">
        <v>1</v>
      </c>
    </row>
    <row r="194" spans="1:20">
      <c r="A194">
        <v>2</v>
      </c>
      <c r="B194">
        <v>49</v>
      </c>
      <c r="C194">
        <v>1</v>
      </c>
      <c r="D194">
        <v>9.6</v>
      </c>
      <c r="E194">
        <v>2.0625</v>
      </c>
      <c r="F194" s="134">
        <v>3.7496486198776671E-2</v>
      </c>
      <c r="G194" s="134">
        <v>-3.8597091515448476E-2</v>
      </c>
      <c r="H194" s="134">
        <v>-0.15784334823053783</v>
      </c>
      <c r="I194" s="134">
        <v>3.7880329919192893E-2</v>
      </c>
      <c r="J194" s="134">
        <v>-3.7880329919192893E-2</v>
      </c>
      <c r="K194" s="134">
        <v>-0.1580295415109331</v>
      </c>
      <c r="L194" s="134">
        <v>1.7053025658242403E-18</v>
      </c>
      <c r="M194" s="134">
        <v>0.17522772369113757</v>
      </c>
      <c r="N194" s="134">
        <v>0.17525128692624009</v>
      </c>
      <c r="O194" s="134">
        <v>8.7625643463120045E-2</v>
      </c>
      <c r="P194" s="134">
        <v>-8.7625643463120045E-2</v>
      </c>
      <c r="Q194" s="134">
        <v>2.5797139359769905</v>
      </c>
      <c r="R194" s="134">
        <v>3.962500000000003</v>
      </c>
      <c r="S194" s="134">
        <v>6</v>
      </c>
      <c r="T194" s="134">
        <v>1</v>
      </c>
    </row>
    <row r="195" spans="1:20">
      <c r="A195">
        <v>2</v>
      </c>
      <c r="B195">
        <v>49</v>
      </c>
      <c r="C195">
        <v>2</v>
      </c>
      <c r="D195">
        <v>9.6</v>
      </c>
      <c r="E195">
        <v>2.0625</v>
      </c>
      <c r="F195" s="134">
        <v>4.9896667721235398E-3</v>
      </c>
      <c r="G195" s="134">
        <v>-2.8733564520822819E-3</v>
      </c>
      <c r="H195" s="134">
        <v>-5.0426749945141208E-2</v>
      </c>
      <c r="I195" s="134">
        <v>4.0486671995558603E-3</v>
      </c>
      <c r="J195" s="134">
        <v>-3.4873124067909722E-3</v>
      </c>
      <c r="K195" s="134">
        <v>-4.9431806158881257E-2</v>
      </c>
      <c r="L195" s="134">
        <v>-5.6135479276488728E-4</v>
      </c>
      <c r="M195" s="134">
        <v>5.1036107259999755E-2</v>
      </c>
      <c r="N195" s="134">
        <v>5.0002944400869893E-2</v>
      </c>
      <c r="O195" s="134">
        <v>2.5282149596817391E-2</v>
      </c>
      <c r="P195" s="134">
        <v>-2.4720794804052502E-2</v>
      </c>
      <c r="Q195" s="134">
        <v>2.4318380712857675</v>
      </c>
      <c r="R195" s="134">
        <v>3.962500000000003</v>
      </c>
      <c r="S195" s="134">
        <v>6</v>
      </c>
      <c r="T195" s="134">
        <v>1</v>
      </c>
    </row>
    <row r="196" spans="1:20">
      <c r="A196">
        <v>2</v>
      </c>
      <c r="B196">
        <v>49</v>
      </c>
      <c r="C196">
        <v>3</v>
      </c>
      <c r="D196">
        <v>9.6</v>
      </c>
      <c r="E196">
        <v>2.0625</v>
      </c>
      <c r="F196" s="134">
        <v>8.338101853927353E-2</v>
      </c>
      <c r="G196" s="134">
        <v>-8.2921449748522724E-2</v>
      </c>
      <c r="H196" s="134">
        <v>-0.30745852196213935</v>
      </c>
      <c r="I196" s="134">
        <v>8.3076658875732762E-2</v>
      </c>
      <c r="J196" s="134">
        <v>-8.2926491469853175E-2</v>
      </c>
      <c r="K196" s="134">
        <v>-0.30723633424597696</v>
      </c>
      <c r="L196" s="134">
        <v>-1.5016740587959031E-4</v>
      </c>
      <c r="M196" s="134">
        <v>0.3495529340253874</v>
      </c>
      <c r="N196" s="134">
        <v>0.34921513570514795</v>
      </c>
      <c r="O196" s="134">
        <v>0.17468265155551377</v>
      </c>
      <c r="P196" s="134">
        <v>-0.17453248414963418</v>
      </c>
      <c r="Q196" s="134">
        <v>2.6038814735741371</v>
      </c>
      <c r="R196" s="134">
        <v>3.962500000000003</v>
      </c>
      <c r="S196" s="134">
        <v>6</v>
      </c>
      <c r="T196" s="134">
        <v>1</v>
      </c>
    </row>
    <row r="197" spans="1:20">
      <c r="A197">
        <v>2</v>
      </c>
      <c r="B197">
        <v>49</v>
      </c>
      <c r="C197">
        <v>4</v>
      </c>
      <c r="D197">
        <v>9.6</v>
      </c>
      <c r="E197">
        <v>2.0625</v>
      </c>
      <c r="F197" s="134">
        <v>0.14796390215232977</v>
      </c>
      <c r="G197" s="134">
        <v>-0.14796037549091187</v>
      </c>
      <c r="H197" s="134">
        <v>-0.53350682587976439</v>
      </c>
      <c r="I197" s="134">
        <v>0.14788569754678588</v>
      </c>
      <c r="J197" s="134">
        <v>-0.14788490776757704</v>
      </c>
      <c r="K197" s="134">
        <v>-0.53357611700583996</v>
      </c>
      <c r="L197" s="134">
        <v>-7.8977920885094476E-7</v>
      </c>
      <c r="M197" s="134">
        <v>0.61008254470930057</v>
      </c>
      <c r="N197" s="134">
        <v>0.6100686220475976</v>
      </c>
      <c r="O197" s="134">
        <v>0.3050347059134032</v>
      </c>
      <c r="P197" s="134">
        <v>-0.30503391613419439</v>
      </c>
      <c r="Q197" s="134">
        <v>2.6092704818104728</v>
      </c>
      <c r="R197" s="134">
        <v>3.962500000000003</v>
      </c>
      <c r="S197" s="134">
        <v>6</v>
      </c>
      <c r="T197" s="134">
        <v>1</v>
      </c>
    </row>
    <row r="198" spans="1:20">
      <c r="A198">
        <v>2</v>
      </c>
      <c r="B198">
        <v>50</v>
      </c>
      <c r="C198">
        <v>1</v>
      </c>
      <c r="D198">
        <v>10.4</v>
      </c>
      <c r="E198">
        <v>1.875</v>
      </c>
      <c r="F198" s="134">
        <v>1.4120975011402909E-2</v>
      </c>
      <c r="G198" s="134">
        <v>-1.4370404227052021E-2</v>
      </c>
      <c r="H198" s="134">
        <v>-2.8185417288085227E-2</v>
      </c>
      <c r="I198" s="134">
        <v>1.3949409662528311E-2</v>
      </c>
      <c r="J198" s="134">
        <v>-1.3927563284057422E-2</v>
      </c>
      <c r="K198" s="134">
        <v>-2.8287463305949043E-2</v>
      </c>
      <c r="L198" s="134">
        <v>-2.1846378470887053E-5</v>
      </c>
      <c r="M198" s="134">
        <v>4.0077131117545753E-2</v>
      </c>
      <c r="N198" s="134">
        <v>3.9715314438514601E-2</v>
      </c>
      <c r="O198" s="134">
        <v>1.9868580408492743E-2</v>
      </c>
      <c r="P198" s="134">
        <v>-1.9846734030021858E-2</v>
      </c>
      <c r="Q198" s="134">
        <v>2.7452392749919028</v>
      </c>
      <c r="R198" s="134">
        <v>3.962500000000003</v>
      </c>
      <c r="S198" s="134">
        <v>6</v>
      </c>
      <c r="T198" s="134">
        <v>1</v>
      </c>
    </row>
    <row r="199" spans="1:20">
      <c r="A199">
        <v>2</v>
      </c>
      <c r="B199">
        <v>50</v>
      </c>
      <c r="C199">
        <v>2</v>
      </c>
      <c r="D199">
        <v>10.4</v>
      </c>
      <c r="E199">
        <v>1.875</v>
      </c>
      <c r="F199" s="134">
        <v>3.21673395198988E-3</v>
      </c>
      <c r="G199" s="134">
        <v>-3.1989194303701438E-3</v>
      </c>
      <c r="H199" s="134">
        <v>-2.6431042748118736E-3</v>
      </c>
      <c r="I199" s="134">
        <v>2.9022896484911399E-3</v>
      </c>
      <c r="J199" s="134">
        <v>-2.8036051616759168E-3</v>
      </c>
      <c r="K199" s="134">
        <v>-2.8364008064285118E-3</v>
      </c>
      <c r="L199" s="134">
        <v>-9.8684486815222986E-5</v>
      </c>
      <c r="M199" s="134">
        <v>6.9387757227133678E-3</v>
      </c>
      <c r="N199" s="134">
        <v>6.3720016572031473E-3</v>
      </c>
      <c r="O199" s="134">
        <v>3.235343072009185E-3</v>
      </c>
      <c r="P199" s="134">
        <v>-3.1366585851939624E-3</v>
      </c>
      <c r="Q199" s="134">
        <v>2.9109301592912824</v>
      </c>
      <c r="R199" s="134">
        <v>3.962500000000003</v>
      </c>
      <c r="S199" s="134">
        <v>6</v>
      </c>
      <c r="T199" s="134">
        <v>1</v>
      </c>
    </row>
    <row r="200" spans="1:20">
      <c r="A200">
        <v>2</v>
      </c>
      <c r="B200">
        <v>50</v>
      </c>
      <c r="C200">
        <v>3</v>
      </c>
      <c r="D200">
        <v>10.4</v>
      </c>
      <c r="E200">
        <v>1.875</v>
      </c>
      <c r="F200" s="134">
        <v>3.3961861669371353E-2</v>
      </c>
      <c r="G200" s="134">
        <v>-3.2493680268823037E-2</v>
      </c>
      <c r="H200" s="134">
        <v>-2.8367916745152915E-2</v>
      </c>
      <c r="I200" s="134">
        <v>3.3038758922562479E-2</v>
      </c>
      <c r="J200" s="134">
        <v>-3.2679141295154882E-2</v>
      </c>
      <c r="K200" s="134">
        <v>-2.8228063594263515E-2</v>
      </c>
      <c r="L200" s="134">
        <v>-3.5961762740760103E-4</v>
      </c>
      <c r="M200" s="134">
        <v>7.2257025642902289E-2</v>
      </c>
      <c r="N200" s="134">
        <v>7.1523884006027258E-2</v>
      </c>
      <c r="O200" s="134">
        <v>3.5941750816717424E-2</v>
      </c>
      <c r="P200" s="134">
        <v>-3.5582133189309834E-2</v>
      </c>
      <c r="Q200" s="134">
        <v>2.9387403562855425</v>
      </c>
      <c r="R200" s="134">
        <v>3.962500000000003</v>
      </c>
      <c r="S200" s="134">
        <v>6</v>
      </c>
      <c r="T200" s="134">
        <v>1</v>
      </c>
    </row>
    <row r="201" spans="1:20">
      <c r="A201">
        <v>2</v>
      </c>
      <c r="B201">
        <v>50</v>
      </c>
      <c r="C201">
        <v>4</v>
      </c>
      <c r="D201">
        <v>10.4</v>
      </c>
      <c r="E201">
        <v>1.875</v>
      </c>
      <c r="F201" s="134">
        <v>7.1820260281785078E-2</v>
      </c>
      <c r="G201" s="134">
        <v>-7.1725195665561459E-2</v>
      </c>
      <c r="H201" s="134">
        <v>-9.5254113615963754E-2</v>
      </c>
      <c r="I201" s="134">
        <v>7.1559581772131606E-2</v>
      </c>
      <c r="J201" s="134">
        <v>-7.1478473360134076E-2</v>
      </c>
      <c r="K201" s="134">
        <v>-9.5375143938232668E-2</v>
      </c>
      <c r="L201" s="134">
        <v>-8.1108411997521518E-5</v>
      </c>
      <c r="M201" s="134">
        <v>0.1722749084570778</v>
      </c>
      <c r="N201" s="134">
        <v>0.17191946747608219</v>
      </c>
      <c r="O201" s="134">
        <v>8.6000287944039855E-2</v>
      </c>
      <c r="P201" s="134">
        <v>-8.5919179532042339E-2</v>
      </c>
      <c r="Q201" s="134">
        <v>2.8475515676746523</v>
      </c>
      <c r="R201" s="134">
        <v>3.962500000000003</v>
      </c>
      <c r="S201" s="134">
        <v>6</v>
      </c>
      <c r="T201" s="134">
        <v>1</v>
      </c>
    </row>
    <row r="202" spans="1:20">
      <c r="A202">
        <v>2</v>
      </c>
      <c r="B202">
        <v>51</v>
      </c>
      <c r="C202">
        <v>1</v>
      </c>
      <c r="D202">
        <v>11.2</v>
      </c>
      <c r="E202">
        <v>1.875</v>
      </c>
      <c r="F202" s="134">
        <v>1.769620216400967E-3</v>
      </c>
      <c r="G202" s="134">
        <v>-4.6763221365794561E-4</v>
      </c>
      <c r="H202" s="134">
        <v>-1.1745958864808666E-3</v>
      </c>
      <c r="I202" s="134">
        <v>8.2334740566018382E-4</v>
      </c>
      <c r="J202" s="134">
        <v>-4.5329721802115361E-4</v>
      </c>
      <c r="K202" s="134">
        <v>-8.3733869488929224E-4</v>
      </c>
      <c r="L202" s="134">
        <v>-3.7005018763902988E-4</v>
      </c>
      <c r="M202" s="134">
        <v>2.5268505955719431E-3</v>
      </c>
      <c r="N202" s="134">
        <v>1.5267473874657086E-3</v>
      </c>
      <c r="O202" s="134">
        <v>9.4839878755236938E-4</v>
      </c>
      <c r="P202" s="134">
        <v>-5.7834859991333918E-4</v>
      </c>
      <c r="Q202" s="134">
        <v>2.8513402440921061</v>
      </c>
      <c r="R202" s="134">
        <v>3.962500000000003</v>
      </c>
      <c r="S202" s="134">
        <v>6</v>
      </c>
      <c r="T202" s="134">
        <v>1</v>
      </c>
    </row>
    <row r="203" spans="1:20">
      <c r="A203">
        <v>2</v>
      </c>
      <c r="B203">
        <v>51</v>
      </c>
      <c r="C203">
        <v>2</v>
      </c>
      <c r="D203">
        <v>11.2</v>
      </c>
      <c r="E203">
        <v>1.875</v>
      </c>
      <c r="F203" s="134">
        <v>2.974013708975313E-5</v>
      </c>
      <c r="G203" s="134">
        <v>1.8364385993208823E-4</v>
      </c>
      <c r="H203" s="134">
        <v>-4.6938004079776139E-5</v>
      </c>
      <c r="I203" s="134">
        <v>0</v>
      </c>
      <c r="J203" s="134">
        <v>0</v>
      </c>
      <c r="K203" s="134">
        <v>0</v>
      </c>
      <c r="L203" s="134">
        <v>0</v>
      </c>
      <c r="M203" s="134">
        <v>1.8714312052255482E-4</v>
      </c>
      <c r="N203" s="134">
        <v>0</v>
      </c>
      <c r="O203" s="134">
        <v>0</v>
      </c>
      <c r="P203" s="134">
        <v>0</v>
      </c>
      <c r="Q203" s="134">
        <v>0</v>
      </c>
      <c r="R203" s="134">
        <v>3.962500000000003</v>
      </c>
      <c r="S203" s="134">
        <v>6</v>
      </c>
      <c r="T203" s="134">
        <v>1</v>
      </c>
    </row>
    <row r="204" spans="1:20">
      <c r="A204">
        <v>2</v>
      </c>
      <c r="B204">
        <v>51</v>
      </c>
      <c r="C204">
        <v>3</v>
      </c>
      <c r="D204">
        <v>11.2</v>
      </c>
      <c r="E204">
        <v>1.875</v>
      </c>
      <c r="F204" s="134">
        <v>5.6258361702002822E-3</v>
      </c>
      <c r="G204" s="134">
        <v>-4.5722523589165048E-3</v>
      </c>
      <c r="H204" s="134">
        <v>-2.6217911256067867E-3</v>
      </c>
      <c r="I204" s="134">
        <v>4.8456077793752328E-3</v>
      </c>
      <c r="J204" s="134">
        <v>-4.6172300317403559E-3</v>
      </c>
      <c r="K204" s="134">
        <v>-2.433278644107406E-3</v>
      </c>
      <c r="L204" s="134">
        <v>-2.2837774763487657E-4</v>
      </c>
      <c r="M204" s="134">
        <v>1.0529710269234091E-2</v>
      </c>
      <c r="N204" s="134">
        <v>9.7706777860774863E-3</v>
      </c>
      <c r="O204" s="134">
        <v>4.9995277668561811E-3</v>
      </c>
      <c r="P204" s="134">
        <v>-4.7711500192213051E-3</v>
      </c>
      <c r="Q204" s="134">
        <v>3.0157487832004883</v>
      </c>
      <c r="R204" s="134">
        <v>3.962500000000003</v>
      </c>
      <c r="S204" s="134">
        <v>6</v>
      </c>
      <c r="T204" s="134">
        <v>1</v>
      </c>
    </row>
    <row r="205" spans="1:20">
      <c r="A205">
        <v>2</v>
      </c>
      <c r="B205">
        <v>51</v>
      </c>
      <c r="C205">
        <v>4</v>
      </c>
      <c r="D205">
        <v>11.2</v>
      </c>
      <c r="E205">
        <v>1.875</v>
      </c>
      <c r="F205" s="134">
        <v>1.4880743692479693E-2</v>
      </c>
      <c r="G205" s="134">
        <v>-1.566856155567202E-2</v>
      </c>
      <c r="H205" s="134">
        <v>-1.2654554326140526E-2</v>
      </c>
      <c r="I205" s="134">
        <v>1.5253593622880717E-2</v>
      </c>
      <c r="J205" s="134">
        <v>-1.5253593622880715E-2</v>
      </c>
      <c r="K205" s="134">
        <v>-1.2648478586763297E-2</v>
      </c>
      <c r="L205" s="134">
        <v>-8.5265128291212015E-19</v>
      </c>
      <c r="M205" s="134">
        <v>3.3066566140710643E-2</v>
      </c>
      <c r="N205" s="134">
        <v>3.3025330947740072E-2</v>
      </c>
      <c r="O205" s="134">
        <v>1.6512665473870036E-2</v>
      </c>
      <c r="P205" s="134">
        <v>-1.6512665473870036E-2</v>
      </c>
      <c r="Q205" s="134">
        <v>2.9450754330140638</v>
      </c>
      <c r="R205" s="134">
        <v>3.962500000000003</v>
      </c>
      <c r="S205" s="134">
        <v>6</v>
      </c>
      <c r="T205" s="134">
        <v>1</v>
      </c>
    </row>
    <row r="206" spans="1:20">
      <c r="A206">
        <v>2</v>
      </c>
      <c r="B206">
        <v>52</v>
      </c>
      <c r="C206">
        <v>1</v>
      </c>
      <c r="D206">
        <v>12</v>
      </c>
      <c r="E206">
        <v>1.875</v>
      </c>
      <c r="F206" s="134">
        <v>7.6270197458784376E-4</v>
      </c>
      <c r="G206" s="134">
        <v>-3.4780134901309155E-4</v>
      </c>
      <c r="H206" s="134">
        <v>1.4320289287966944E-4</v>
      </c>
      <c r="I206" s="134">
        <v>1.6096748153759778E-4</v>
      </c>
      <c r="J206" s="134">
        <v>-2.1501802088044765E-5</v>
      </c>
      <c r="K206" s="134">
        <v>-1.401855217583897E-5</v>
      </c>
      <c r="L206" s="134">
        <v>-1.3946567944955309E-4</v>
      </c>
      <c r="M206" s="134">
        <v>1.1196984863157714E-3</v>
      </c>
      <c r="N206" s="134">
        <v>3.0070201538070671E-4</v>
      </c>
      <c r="O206" s="134">
        <v>1.6123633593115365E-4</v>
      </c>
      <c r="P206" s="134">
        <v>-2.1770656481600624E-5</v>
      </c>
      <c r="Q206" s="134">
        <v>3.1032545063497379</v>
      </c>
      <c r="R206" s="134">
        <v>3.962500000000003</v>
      </c>
      <c r="S206" s="134">
        <v>6</v>
      </c>
      <c r="T206" s="134">
        <v>1</v>
      </c>
    </row>
    <row r="207" spans="1:20">
      <c r="A207">
        <v>2</v>
      </c>
      <c r="B207">
        <v>52</v>
      </c>
      <c r="C207">
        <v>2</v>
      </c>
      <c r="D207">
        <v>12</v>
      </c>
      <c r="E207">
        <v>1.875</v>
      </c>
      <c r="F207" s="134">
        <v>4.0361176022158665E-4</v>
      </c>
      <c r="G207" s="134">
        <v>6.9126100225005001E-5</v>
      </c>
      <c r="H207" s="134">
        <v>1.3567822349614677E-4</v>
      </c>
      <c r="I207" s="134">
        <v>0</v>
      </c>
      <c r="J207" s="134">
        <v>0</v>
      </c>
      <c r="K207" s="134">
        <v>0</v>
      </c>
      <c r="L207" s="134">
        <v>0</v>
      </c>
      <c r="M207" s="134">
        <v>4.1684693239698125E-4</v>
      </c>
      <c r="N207" s="134">
        <v>0</v>
      </c>
      <c r="O207" s="134">
        <v>0</v>
      </c>
      <c r="P207" s="134">
        <v>0</v>
      </c>
      <c r="Q207" s="134">
        <v>0</v>
      </c>
      <c r="R207" s="134">
        <v>3.962500000000003</v>
      </c>
      <c r="S207" s="134">
        <v>6</v>
      </c>
      <c r="T207" s="134">
        <v>1</v>
      </c>
    </row>
    <row r="208" spans="1:20">
      <c r="A208">
        <v>2</v>
      </c>
      <c r="B208">
        <v>52</v>
      </c>
      <c r="C208">
        <v>3</v>
      </c>
      <c r="D208">
        <v>12</v>
      </c>
      <c r="E208">
        <v>1.875</v>
      </c>
      <c r="F208" s="134">
        <v>4.6258025686591144E-4</v>
      </c>
      <c r="G208" s="134">
        <v>-2.0692536337865113E-5</v>
      </c>
      <c r="H208" s="134">
        <v>-1.5280869511847159E-4</v>
      </c>
      <c r="I208" s="134">
        <v>3.0444631315714812E-5</v>
      </c>
      <c r="J208" s="134">
        <v>3.2165562197539188E-7</v>
      </c>
      <c r="K208" s="134">
        <v>-6.2586537918849695E-6</v>
      </c>
      <c r="L208" s="134">
        <v>-3.076628693769013E-5</v>
      </c>
      <c r="M208" s="134">
        <v>5.0685608406606918E-4</v>
      </c>
      <c r="N208" s="134">
        <v>6.1532573875380369E-5</v>
      </c>
      <c r="O208" s="134">
        <v>3.0766286937690245E-5</v>
      </c>
      <c r="P208" s="134">
        <v>-4.0657581468206416E-20</v>
      </c>
      <c r="Q208" s="134">
        <v>3.039164889583529</v>
      </c>
      <c r="R208" s="134">
        <v>3.962500000000003</v>
      </c>
      <c r="S208" s="134">
        <v>6</v>
      </c>
      <c r="T208" s="134">
        <v>1</v>
      </c>
    </row>
    <row r="209" spans="1:20">
      <c r="A209">
        <v>2</v>
      </c>
      <c r="B209">
        <v>52</v>
      </c>
      <c r="C209">
        <v>4</v>
      </c>
      <c r="D209">
        <v>12</v>
      </c>
      <c r="E209">
        <v>1.875</v>
      </c>
      <c r="F209" s="134">
        <v>9.0299904546845694E-4</v>
      </c>
      <c r="G209" s="134">
        <v>-1.0546876577247428E-3</v>
      </c>
      <c r="H209" s="134">
        <v>1.2744682957748089E-3</v>
      </c>
      <c r="I209" s="134">
        <v>8.1663685950912601E-4</v>
      </c>
      <c r="J209" s="134">
        <v>-8.1663685950912623E-4</v>
      </c>
      <c r="K209" s="134">
        <v>7.7464893282136037E-4</v>
      </c>
      <c r="L209" s="134">
        <v>5.3290705182007509E-20</v>
      </c>
      <c r="M209" s="134">
        <v>2.3359808785164758E-3</v>
      </c>
      <c r="N209" s="134">
        <v>1.8076681139957591E-3</v>
      </c>
      <c r="O209" s="134">
        <v>9.0383405699787946E-4</v>
      </c>
      <c r="P209" s="134">
        <v>-9.0383405699787968E-4</v>
      </c>
      <c r="Q209" s="134">
        <v>0.22143532523574222</v>
      </c>
      <c r="R209" s="134">
        <v>3.962500000000003</v>
      </c>
      <c r="S209" s="134">
        <v>6</v>
      </c>
      <c r="T209" s="134">
        <v>1</v>
      </c>
    </row>
    <row r="210" spans="1:20">
      <c r="A210">
        <v>2</v>
      </c>
      <c r="B210">
        <v>53</v>
      </c>
      <c r="C210">
        <v>1</v>
      </c>
      <c r="D210">
        <v>12.799999999999999</v>
      </c>
      <c r="E210">
        <v>1.875</v>
      </c>
      <c r="F210" s="134">
        <v>4.4651360156286587E-4</v>
      </c>
      <c r="G210" s="134">
        <v>-1.4651136667047908E-4</v>
      </c>
      <c r="H210" s="134">
        <v>1.885685257163718E-5</v>
      </c>
      <c r="I210" s="134">
        <v>0</v>
      </c>
      <c r="J210" s="134">
        <v>0</v>
      </c>
      <c r="K210" s="134">
        <v>0</v>
      </c>
      <c r="L210" s="134">
        <v>0</v>
      </c>
      <c r="M210" s="134">
        <v>5.9332469511816919E-4</v>
      </c>
      <c r="N210" s="134">
        <v>0</v>
      </c>
      <c r="O210" s="134">
        <v>0</v>
      </c>
      <c r="P210" s="134">
        <v>0</v>
      </c>
      <c r="Q210" s="134">
        <v>0</v>
      </c>
      <c r="R210" s="134">
        <v>3.962500000000003</v>
      </c>
      <c r="S210" s="134">
        <v>6</v>
      </c>
      <c r="T210" s="134">
        <v>1</v>
      </c>
    </row>
    <row r="211" spans="1:20">
      <c r="A211">
        <v>2</v>
      </c>
      <c r="B211">
        <v>53</v>
      </c>
      <c r="C211">
        <v>2</v>
      </c>
      <c r="D211">
        <v>12.799999999999999</v>
      </c>
      <c r="E211">
        <v>1.875</v>
      </c>
      <c r="F211" s="134">
        <v>4.0897135515416459E-4</v>
      </c>
      <c r="G211" s="134">
        <v>-4.3604631766436716E-5</v>
      </c>
      <c r="H211" s="134">
        <v>3.1460596269939362E-5</v>
      </c>
      <c r="I211" s="134">
        <v>0</v>
      </c>
      <c r="J211" s="134">
        <v>0</v>
      </c>
      <c r="K211" s="134">
        <v>0</v>
      </c>
      <c r="L211" s="134">
        <v>0</v>
      </c>
      <c r="M211" s="134">
        <v>4.5366815300924141E-4</v>
      </c>
      <c r="N211" s="134">
        <v>0</v>
      </c>
      <c r="O211" s="134">
        <v>0</v>
      </c>
      <c r="P211" s="134">
        <v>0</v>
      </c>
      <c r="Q211" s="134">
        <v>0</v>
      </c>
      <c r="R211" s="134">
        <v>3.962500000000003</v>
      </c>
      <c r="S211" s="134">
        <v>6</v>
      </c>
      <c r="T211" s="134">
        <v>1</v>
      </c>
    </row>
    <row r="212" spans="1:20">
      <c r="A212">
        <v>2</v>
      </c>
      <c r="B212">
        <v>53</v>
      </c>
      <c r="C212">
        <v>3</v>
      </c>
      <c r="D212">
        <v>12.799999999999999</v>
      </c>
      <c r="E212">
        <v>1.875</v>
      </c>
      <c r="F212" s="134">
        <v>4.1106136550280624E-4</v>
      </c>
      <c r="G212" s="134">
        <v>-8.6586487353494218E-5</v>
      </c>
      <c r="H212" s="134">
        <v>1.4889783956780976E-5</v>
      </c>
      <c r="I212" s="134">
        <v>1.7238517569248124E-6</v>
      </c>
      <c r="J212" s="134">
        <v>4.1568343434050804E-13</v>
      </c>
      <c r="K212" s="134">
        <v>-1.6930167849144115E-9</v>
      </c>
      <c r="L212" s="134">
        <v>-1.7238521726082468E-6</v>
      </c>
      <c r="M212" s="134">
        <v>4.9787055658952726E-4</v>
      </c>
      <c r="N212" s="134">
        <v>3.4477043452164009E-6</v>
      </c>
      <c r="O212" s="134">
        <v>1.7238521726081538E-6</v>
      </c>
      <c r="P212" s="134">
        <v>9.2855986842752675E-20</v>
      </c>
      <c r="Q212" s="134">
        <v>3.1411015972556187</v>
      </c>
      <c r="R212" s="134">
        <v>3.962500000000003</v>
      </c>
      <c r="S212" s="134">
        <v>6</v>
      </c>
      <c r="T212" s="134">
        <v>1</v>
      </c>
    </row>
    <row r="213" spans="1:20">
      <c r="A213">
        <v>2</v>
      </c>
      <c r="B213">
        <v>53</v>
      </c>
      <c r="C213">
        <v>4</v>
      </c>
      <c r="D213">
        <v>12.799999999999999</v>
      </c>
      <c r="E213">
        <v>1.875</v>
      </c>
      <c r="F213" s="134">
        <v>4.0700322248746581E-4</v>
      </c>
      <c r="G213" s="134">
        <v>-5.8437341172725511E-5</v>
      </c>
      <c r="H213" s="134">
        <v>3.3225882860631276E-5</v>
      </c>
      <c r="I213" s="134">
        <v>5.3819118499104674E-6</v>
      </c>
      <c r="J213" s="134">
        <v>1.1827205463887935E-11</v>
      </c>
      <c r="K213" s="134">
        <v>1.595656322863761E-8</v>
      </c>
      <c r="L213" s="134">
        <v>-5.3819236771160379E-6</v>
      </c>
      <c r="M213" s="134">
        <v>4.6662498603502263E-4</v>
      </c>
      <c r="N213" s="134">
        <v>1.076384735423202E-5</v>
      </c>
      <c r="O213" s="134">
        <v>5.3819236771159828E-6</v>
      </c>
      <c r="P213" s="134">
        <v>-5.2092526256139471E-20</v>
      </c>
      <c r="Q213" s="134">
        <v>1.482424088782395E-3</v>
      </c>
      <c r="R213" s="134">
        <v>3.962500000000003</v>
      </c>
      <c r="S213" s="134">
        <v>6</v>
      </c>
      <c r="T213" s="134">
        <v>1</v>
      </c>
    </row>
    <row r="214" spans="1:20">
      <c r="A214">
        <v>2</v>
      </c>
      <c r="B214">
        <v>54</v>
      </c>
      <c r="C214">
        <v>1</v>
      </c>
      <c r="D214">
        <v>13.600000000000001</v>
      </c>
      <c r="E214">
        <v>1.875</v>
      </c>
      <c r="F214" s="134">
        <v>3.9726624586445847E-4</v>
      </c>
      <c r="G214" s="134">
        <v>-2.8761909110676328E-5</v>
      </c>
      <c r="H214" s="134">
        <v>-1.1844582695674564E-5</v>
      </c>
      <c r="I214" s="134">
        <v>0</v>
      </c>
      <c r="J214" s="134">
        <v>0</v>
      </c>
      <c r="K214" s="134">
        <v>0</v>
      </c>
      <c r="L214" s="134">
        <v>0</v>
      </c>
      <c r="M214" s="134">
        <v>4.2619277676979946E-4</v>
      </c>
      <c r="N214" s="134">
        <v>0</v>
      </c>
      <c r="O214" s="134">
        <v>0</v>
      </c>
      <c r="P214" s="134">
        <v>0</v>
      </c>
      <c r="Q214" s="134">
        <v>0</v>
      </c>
      <c r="R214" s="134">
        <v>3.962500000000003</v>
      </c>
      <c r="S214" s="134">
        <v>6</v>
      </c>
      <c r="T214" s="134">
        <v>1</v>
      </c>
    </row>
    <row r="215" spans="1:20">
      <c r="A215">
        <v>2</v>
      </c>
      <c r="B215">
        <v>54</v>
      </c>
      <c r="C215">
        <v>2</v>
      </c>
      <c r="D215">
        <v>13.600000000000001</v>
      </c>
      <c r="E215">
        <v>1.875</v>
      </c>
      <c r="F215" s="134">
        <v>3.9154382189691972E-4</v>
      </c>
      <c r="G215" s="134">
        <v>-3.7655225402020031E-5</v>
      </c>
      <c r="H215" s="134">
        <v>-1.0526025072985448E-6</v>
      </c>
      <c r="I215" s="134">
        <v>0</v>
      </c>
      <c r="J215" s="134">
        <v>0</v>
      </c>
      <c r="K215" s="134">
        <v>0</v>
      </c>
      <c r="L215" s="134">
        <v>0</v>
      </c>
      <c r="M215" s="134">
        <v>4.2920033804082203E-4</v>
      </c>
      <c r="N215" s="134">
        <v>0</v>
      </c>
      <c r="O215" s="134">
        <v>0</v>
      </c>
      <c r="P215" s="134">
        <v>0</v>
      </c>
      <c r="Q215" s="134">
        <v>0</v>
      </c>
      <c r="R215" s="134">
        <v>3.962500000000003</v>
      </c>
      <c r="S215" s="134">
        <v>6</v>
      </c>
      <c r="T215" s="134">
        <v>1</v>
      </c>
    </row>
    <row r="216" spans="1:20">
      <c r="A216">
        <v>2</v>
      </c>
      <c r="B216">
        <v>54</v>
      </c>
      <c r="C216">
        <v>3</v>
      </c>
      <c r="D216">
        <v>13.600000000000001</v>
      </c>
      <c r="E216">
        <v>1.875</v>
      </c>
      <c r="F216" s="134">
        <v>4.1223829849046915E-4</v>
      </c>
      <c r="G216" s="134">
        <v>-8.2620183880278901E-5</v>
      </c>
      <c r="H216" s="134">
        <v>3.7216235058227916E-7</v>
      </c>
      <c r="I216" s="134">
        <v>0</v>
      </c>
      <c r="J216" s="134">
        <v>0</v>
      </c>
      <c r="K216" s="134">
        <v>0</v>
      </c>
      <c r="L216" s="134">
        <v>0</v>
      </c>
      <c r="M216" s="134">
        <v>4.9485862231459117E-4</v>
      </c>
      <c r="N216" s="134">
        <v>0</v>
      </c>
      <c r="O216" s="134">
        <v>0</v>
      </c>
      <c r="P216" s="134">
        <v>0</v>
      </c>
      <c r="Q216" s="134">
        <v>0</v>
      </c>
      <c r="R216" s="134">
        <v>3.962500000000003</v>
      </c>
      <c r="S216" s="134">
        <v>6</v>
      </c>
      <c r="T216" s="134">
        <v>1</v>
      </c>
    </row>
    <row r="217" spans="1:20">
      <c r="A217">
        <v>2</v>
      </c>
      <c r="B217">
        <v>54</v>
      </c>
      <c r="C217">
        <v>4</v>
      </c>
      <c r="D217">
        <v>13.600000000000001</v>
      </c>
      <c r="E217">
        <v>1.875</v>
      </c>
      <c r="F217" s="134">
        <v>4.2111070718478435E-4</v>
      </c>
      <c r="G217" s="134">
        <v>-1.0739145301485359E-4</v>
      </c>
      <c r="H217" s="134">
        <v>1.902409652027265E-5</v>
      </c>
      <c r="I217" s="134">
        <v>3.1577783984893858E-6</v>
      </c>
      <c r="J217" s="134">
        <v>7.1690948759695061E-11</v>
      </c>
      <c r="K217" s="134">
        <v>3.009213382095921E-8</v>
      </c>
      <c r="L217" s="134">
        <v>-3.15785008943811E-6</v>
      </c>
      <c r="M217" s="134">
        <v>5.2884444743619703E-4</v>
      </c>
      <c r="N217" s="134">
        <v>6.315700178876292E-6</v>
      </c>
      <c r="O217" s="134">
        <v>3.1578500894381816E-6</v>
      </c>
      <c r="P217" s="134">
        <v>-3.5998900258307764E-20</v>
      </c>
      <c r="Q217" s="134">
        <v>4.7647273335452113E-3</v>
      </c>
      <c r="R217" s="134">
        <v>3.962500000000003</v>
      </c>
      <c r="S217" s="134">
        <v>6</v>
      </c>
      <c r="T217" s="134">
        <v>1</v>
      </c>
    </row>
    <row r="218" spans="1:20">
      <c r="A218">
        <v>2</v>
      </c>
      <c r="B218">
        <v>55</v>
      </c>
      <c r="C218">
        <v>1</v>
      </c>
      <c r="D218">
        <v>0.375</v>
      </c>
      <c r="E218">
        <v>5.25</v>
      </c>
      <c r="F218" s="134">
        <v>6.292852837017768E-5</v>
      </c>
      <c r="G218" s="134">
        <v>1.074833574592227E-4</v>
      </c>
      <c r="H218" s="134">
        <v>-1.1485166290621729E-4</v>
      </c>
      <c r="I218" s="134">
        <v>0</v>
      </c>
      <c r="J218" s="134">
        <v>0</v>
      </c>
      <c r="K218" s="134">
        <v>0</v>
      </c>
      <c r="L218" s="134">
        <v>0</v>
      </c>
      <c r="M218" s="134">
        <v>1.4680147292191211E-4</v>
      </c>
      <c r="N218" s="134">
        <v>0</v>
      </c>
      <c r="O218" s="134">
        <v>0</v>
      </c>
      <c r="P218" s="134">
        <v>0</v>
      </c>
      <c r="Q218" s="134">
        <v>0</v>
      </c>
      <c r="R218" s="134">
        <v>3.962500000000003</v>
      </c>
      <c r="S218" s="134">
        <v>6</v>
      </c>
      <c r="T218" s="134">
        <v>1</v>
      </c>
    </row>
    <row r="219" spans="1:20">
      <c r="A219">
        <v>2</v>
      </c>
      <c r="B219">
        <v>55</v>
      </c>
      <c r="C219">
        <v>2</v>
      </c>
      <c r="D219">
        <v>0.375</v>
      </c>
      <c r="E219">
        <v>5.25</v>
      </c>
      <c r="F219" s="134">
        <v>-4.2869864302663875E-4</v>
      </c>
      <c r="G219" s="134">
        <v>4.1913975687166328E-4</v>
      </c>
      <c r="H219" s="134">
        <v>7.1378526241892381E-5</v>
      </c>
      <c r="I219" s="134">
        <v>-4.2598903736378545E-4</v>
      </c>
      <c r="J219" s="134">
        <v>4.2598903736378545E-4</v>
      </c>
      <c r="K219" s="134">
        <v>6.0833345315769582E-5</v>
      </c>
      <c r="L219" s="134">
        <v>-1.3322676295501877E-20</v>
      </c>
      <c r="M219" s="134">
        <v>8.5083773209148261E-4</v>
      </c>
      <c r="N219" s="134">
        <v>8.5414713938454783E-4</v>
      </c>
      <c r="O219" s="134">
        <v>4.2707356969227391E-4</v>
      </c>
      <c r="P219" s="134">
        <v>-4.2707356969227391E-4</v>
      </c>
      <c r="Q219" s="134">
        <v>1.535155575159709</v>
      </c>
      <c r="R219" s="134">
        <v>3.962500000000003</v>
      </c>
      <c r="S219" s="134">
        <v>6</v>
      </c>
      <c r="T219" s="134">
        <v>1</v>
      </c>
    </row>
    <row r="220" spans="1:20">
      <c r="A220">
        <v>2</v>
      </c>
      <c r="B220">
        <v>55</v>
      </c>
      <c r="C220">
        <v>3</v>
      </c>
      <c r="D220">
        <v>0.375</v>
      </c>
      <c r="E220">
        <v>5.25</v>
      </c>
      <c r="F220" s="134">
        <v>-5.1621684044844268E-3</v>
      </c>
      <c r="G220" s="134">
        <v>5.2375870136241471E-3</v>
      </c>
      <c r="H220" s="134">
        <v>-7.5162502670727833E-4</v>
      </c>
      <c r="I220" s="134">
        <v>-5.1870661648251697E-3</v>
      </c>
      <c r="J220" s="134">
        <v>5.1870661648251697E-3</v>
      </c>
      <c r="K220" s="134">
        <v>-7.0825962950255537E-4</v>
      </c>
      <c r="L220" s="134">
        <v>0</v>
      </c>
      <c r="M220" s="134">
        <v>1.0426881266095407E-2</v>
      </c>
      <c r="N220" s="134">
        <v>1.0398281266434346E-2</v>
      </c>
      <c r="O220" s="134">
        <v>5.1991406332171728E-3</v>
      </c>
      <c r="P220" s="134">
        <v>-5.1991406332171728E-3</v>
      </c>
      <c r="Q220" s="134">
        <v>1.6048792876157156</v>
      </c>
      <c r="R220" s="134">
        <v>3.962500000000003</v>
      </c>
      <c r="S220" s="134">
        <v>6</v>
      </c>
      <c r="T220" s="134">
        <v>1</v>
      </c>
    </row>
    <row r="221" spans="1:20">
      <c r="A221">
        <v>2</v>
      </c>
      <c r="B221">
        <v>55</v>
      </c>
      <c r="C221">
        <v>4</v>
      </c>
      <c r="D221">
        <v>0.375</v>
      </c>
      <c r="E221">
        <v>5.25</v>
      </c>
      <c r="F221" s="134">
        <v>-2.9691269416589599E-3</v>
      </c>
      <c r="G221" s="134">
        <v>3.0029895134485222E-3</v>
      </c>
      <c r="H221" s="134">
        <v>4.7377575482331486E-4</v>
      </c>
      <c r="I221" s="134">
        <v>-2.9808006349212718E-3</v>
      </c>
      <c r="J221" s="134">
        <v>2.9808006349212718E-3</v>
      </c>
      <c r="K221" s="134">
        <v>4.2843401068759409E-4</v>
      </c>
      <c r="L221" s="134">
        <v>0</v>
      </c>
      <c r="M221" s="134">
        <v>5.9908796031320783E-3</v>
      </c>
      <c r="N221" s="134">
        <v>5.9769762758523724E-3</v>
      </c>
      <c r="O221" s="134">
        <v>2.9884881379261862E-3</v>
      </c>
      <c r="P221" s="134">
        <v>-2.9884881379261862E-3</v>
      </c>
      <c r="Q221" s="134">
        <v>1.5349251995569988</v>
      </c>
      <c r="R221" s="134">
        <v>3.962500000000003</v>
      </c>
      <c r="S221" s="134">
        <v>6</v>
      </c>
      <c r="T221" s="134">
        <v>1</v>
      </c>
    </row>
    <row r="222" spans="1:20">
      <c r="A222">
        <v>2</v>
      </c>
      <c r="B222">
        <v>56</v>
      </c>
      <c r="C222">
        <v>1</v>
      </c>
      <c r="D222">
        <v>1.125</v>
      </c>
      <c r="E222">
        <v>5.25</v>
      </c>
      <c r="F222" s="134">
        <v>-5.7963792202548952E-4</v>
      </c>
      <c r="G222" s="134">
        <v>8.779720034682478E-4</v>
      </c>
      <c r="H222" s="134">
        <v>-2.4739575964713168E-4</v>
      </c>
      <c r="I222" s="134">
        <v>-6.6999816166225757E-4</v>
      </c>
      <c r="J222" s="134">
        <v>6.6999816166225757E-4</v>
      </c>
      <c r="K222" s="134">
        <v>-6.1414264359294023E-5</v>
      </c>
      <c r="L222" s="134">
        <v>2.6645352591003755E-20</v>
      </c>
      <c r="M222" s="134">
        <v>1.4784557337942992E-3</v>
      </c>
      <c r="N222" s="134">
        <v>1.341402944081312E-3</v>
      </c>
      <c r="O222" s="134">
        <v>6.7070147204065602E-4</v>
      </c>
      <c r="P222" s="134">
        <v>-6.7070147204065602E-4</v>
      </c>
      <c r="Q222" s="134">
        <v>1.5936961349257261</v>
      </c>
      <c r="R222" s="134">
        <v>3.962500000000003</v>
      </c>
      <c r="S222" s="134">
        <v>6</v>
      </c>
      <c r="T222" s="134">
        <v>1</v>
      </c>
    </row>
    <row r="223" spans="1:20">
      <c r="A223">
        <v>2</v>
      </c>
      <c r="B223">
        <v>56</v>
      </c>
      <c r="C223">
        <v>2</v>
      </c>
      <c r="D223">
        <v>1.125</v>
      </c>
      <c r="E223">
        <v>5.25</v>
      </c>
      <c r="F223" s="134">
        <v>-3.0888126626059794E-3</v>
      </c>
      <c r="G223" s="134">
        <v>2.876552100973438E-3</v>
      </c>
      <c r="H223" s="134">
        <v>7.322857392290231E-5</v>
      </c>
      <c r="I223" s="134">
        <v>-3.0109786222735366E-3</v>
      </c>
      <c r="J223" s="134">
        <v>3.0109786222735362E-3</v>
      </c>
      <c r="K223" s="134">
        <v>2.3133008748365137E-4</v>
      </c>
      <c r="L223" s="134">
        <v>1.0658141036401502E-19</v>
      </c>
      <c r="M223" s="134">
        <v>5.9658142098621952E-3</v>
      </c>
      <c r="N223" s="134">
        <v>6.0263988139292761E-3</v>
      </c>
      <c r="O223" s="134">
        <v>3.0131994069646376E-3</v>
      </c>
      <c r="P223" s="134">
        <v>-3.0131994069646385E-3</v>
      </c>
      <c r="Q223" s="134">
        <v>1.5515985485751995</v>
      </c>
      <c r="R223" s="134">
        <v>3.962500000000003</v>
      </c>
      <c r="S223" s="134">
        <v>6</v>
      </c>
      <c r="T223" s="134">
        <v>1</v>
      </c>
    </row>
    <row r="224" spans="1:20">
      <c r="A224">
        <v>2</v>
      </c>
      <c r="B224">
        <v>56</v>
      </c>
      <c r="C224">
        <v>3</v>
      </c>
      <c r="D224">
        <v>1.125</v>
      </c>
      <c r="E224">
        <v>5.25</v>
      </c>
      <c r="F224" s="134">
        <v>-1.8406367902542835E-2</v>
      </c>
      <c r="G224" s="134">
        <v>1.8494035457719812E-2</v>
      </c>
      <c r="H224" s="134">
        <v>-1.7544987953920835E-3</v>
      </c>
      <c r="I224" s="134">
        <v>-1.8433415823535592E-2</v>
      </c>
      <c r="J224" s="134">
        <v>1.8433415823535592E-2</v>
      </c>
      <c r="K224" s="134">
        <v>-1.6640832161300032E-3</v>
      </c>
      <c r="L224" s="134">
        <v>0</v>
      </c>
      <c r="M224" s="134">
        <v>3.6942090278882636E-2</v>
      </c>
      <c r="N224" s="134">
        <v>3.6904368964171368E-2</v>
      </c>
      <c r="O224" s="134">
        <v>1.8452184482085684E-2</v>
      </c>
      <c r="P224" s="134">
        <v>-1.8452184482085684E-2</v>
      </c>
      <c r="Q224" s="134">
        <v>1.5933498577249181</v>
      </c>
      <c r="R224" s="134">
        <v>3.962500000000003</v>
      </c>
      <c r="S224" s="134">
        <v>6</v>
      </c>
      <c r="T224" s="134">
        <v>1</v>
      </c>
    </row>
    <row r="225" spans="1:20">
      <c r="A225">
        <v>2</v>
      </c>
      <c r="B225">
        <v>56</v>
      </c>
      <c r="C225">
        <v>4</v>
      </c>
      <c r="D225">
        <v>1.125</v>
      </c>
      <c r="E225">
        <v>5.25</v>
      </c>
      <c r="F225" s="134">
        <v>-9.1214310584440787E-3</v>
      </c>
      <c r="G225" s="134">
        <v>9.1052627771846528E-3</v>
      </c>
      <c r="H225" s="134">
        <v>6.8296655862056877E-4</v>
      </c>
      <c r="I225" s="134">
        <v>-9.11646989083458E-3</v>
      </c>
      <c r="J225" s="134">
        <v>9.1164698908345818E-3</v>
      </c>
      <c r="K225" s="134">
        <v>6.6146250656666722E-4</v>
      </c>
      <c r="L225" s="134">
        <v>-4.2632564145606007E-19</v>
      </c>
      <c r="M225" s="134">
        <v>1.823948495703594E-2</v>
      </c>
      <c r="N225" s="134">
        <v>1.8244934248430916E-2</v>
      </c>
      <c r="O225" s="134">
        <v>9.1224671242154595E-3</v>
      </c>
      <c r="P225" s="134">
        <v>-9.1224671242154561E-3</v>
      </c>
      <c r="Q225" s="134">
        <v>1.5526650612294897</v>
      </c>
      <c r="R225" s="134">
        <v>3.962500000000003</v>
      </c>
      <c r="S225" s="134">
        <v>6</v>
      </c>
      <c r="T225" s="134">
        <v>1</v>
      </c>
    </row>
    <row r="226" spans="1:20">
      <c r="A226">
        <v>2</v>
      </c>
      <c r="B226">
        <v>57</v>
      </c>
      <c r="C226">
        <v>1</v>
      </c>
      <c r="D226">
        <v>1.875</v>
      </c>
      <c r="E226">
        <v>5.25</v>
      </c>
      <c r="F226" s="134">
        <v>-4.7146154949773396E-3</v>
      </c>
      <c r="G226" s="134">
        <v>5.1466377914377191E-3</v>
      </c>
      <c r="H226" s="134">
        <v>-8.6352832772804765E-5</v>
      </c>
      <c r="I226" s="134">
        <v>-4.8246555667468662E-3</v>
      </c>
      <c r="J226" s="134">
        <v>4.8470096954554938E-3</v>
      </c>
      <c r="K226" s="134">
        <v>1.5259775182651598E-4</v>
      </c>
      <c r="L226" s="134">
        <v>-2.2354128708627564E-5</v>
      </c>
      <c r="M226" s="134">
        <v>9.8616313655783983E-3</v>
      </c>
      <c r="N226" s="134">
        <v>9.6728690168922677E-3</v>
      </c>
      <c r="O226" s="134">
        <v>4.8476115728004476E-3</v>
      </c>
      <c r="P226" s="134">
        <v>-4.8252574440918201E-3</v>
      </c>
      <c r="Q226" s="134">
        <v>1.5629080734772673</v>
      </c>
      <c r="R226" s="134">
        <v>3.962500000000003</v>
      </c>
      <c r="S226" s="134">
        <v>6</v>
      </c>
      <c r="T226" s="134">
        <v>1</v>
      </c>
    </row>
    <row r="227" spans="1:20">
      <c r="A227">
        <v>2</v>
      </c>
      <c r="B227">
        <v>57</v>
      </c>
      <c r="C227">
        <v>2</v>
      </c>
      <c r="D227">
        <v>1.875</v>
      </c>
      <c r="E227">
        <v>5.25</v>
      </c>
      <c r="F227" s="134">
        <v>-1.3268089491068155E-2</v>
      </c>
      <c r="G227" s="134">
        <v>1.2956308423439131E-2</v>
      </c>
      <c r="H227" s="134">
        <v>1.2178917009038185E-3</v>
      </c>
      <c r="I227" s="134">
        <v>-1.3143106291930442E-2</v>
      </c>
      <c r="J227" s="134">
        <v>1.3143106291930443E-2</v>
      </c>
      <c r="K227" s="134">
        <v>1.4734733054338762E-3</v>
      </c>
      <c r="L227" s="134">
        <v>-8.5265128291212015E-19</v>
      </c>
      <c r="M227" s="134">
        <v>2.6252662839672942E-2</v>
      </c>
      <c r="N227" s="134">
        <v>2.6327477957179123E-2</v>
      </c>
      <c r="O227" s="134">
        <v>1.3163738978589561E-2</v>
      </c>
      <c r="P227" s="134">
        <v>-1.3163738978589561E-2</v>
      </c>
      <c r="Q227" s="134">
        <v>1.5427981336978205</v>
      </c>
      <c r="R227" s="134">
        <v>3.962500000000003</v>
      </c>
      <c r="S227" s="134">
        <v>6</v>
      </c>
      <c r="T227" s="134">
        <v>1</v>
      </c>
    </row>
    <row r="228" spans="1:20">
      <c r="A228">
        <v>2</v>
      </c>
      <c r="B228">
        <v>57</v>
      </c>
      <c r="C228">
        <v>3</v>
      </c>
      <c r="D228">
        <v>1.875</v>
      </c>
      <c r="E228">
        <v>5.25</v>
      </c>
      <c r="F228" s="134">
        <v>-5.4573144789840725E-2</v>
      </c>
      <c r="G228" s="134">
        <v>5.466476291024696E-2</v>
      </c>
      <c r="H228" s="134">
        <v>-2.7621084701329349E-3</v>
      </c>
      <c r="I228" s="134">
        <v>-5.4519073735467841E-2</v>
      </c>
      <c r="J228" s="134">
        <v>5.4519073735467834E-2</v>
      </c>
      <c r="K228" s="134">
        <v>-2.5854595181429916E-3</v>
      </c>
      <c r="L228" s="134">
        <v>1.7053025658242403E-18</v>
      </c>
      <c r="M228" s="134">
        <v>0.10927282243034475</v>
      </c>
      <c r="N228" s="134">
        <v>0.10906879574293223</v>
      </c>
      <c r="O228" s="134">
        <v>5.4534397871466106E-2</v>
      </c>
      <c r="P228" s="134">
        <v>-5.453439787146612E-2</v>
      </c>
      <c r="Q228" s="134">
        <v>1.5826498624402539</v>
      </c>
      <c r="R228" s="134">
        <v>3.962500000000003</v>
      </c>
      <c r="S228" s="134">
        <v>6</v>
      </c>
      <c r="T228" s="134">
        <v>1</v>
      </c>
    </row>
    <row r="229" spans="1:20">
      <c r="A229">
        <v>2</v>
      </c>
      <c r="B229">
        <v>57</v>
      </c>
      <c r="C229">
        <v>4</v>
      </c>
      <c r="D229">
        <v>1.875</v>
      </c>
      <c r="E229">
        <v>5.25</v>
      </c>
      <c r="F229" s="134">
        <v>-2.9824772270247296E-2</v>
      </c>
      <c r="G229" s="134">
        <v>2.9735371926481947E-2</v>
      </c>
      <c r="H229" s="134">
        <v>-3.2690035728136392E-4</v>
      </c>
      <c r="I229" s="134">
        <v>-2.9765108804538691E-2</v>
      </c>
      <c r="J229" s="134">
        <v>2.9765108804538691E-2</v>
      </c>
      <c r="K229" s="134">
        <v>-2.2114996637321986E-4</v>
      </c>
      <c r="L229" s="134">
        <v>0</v>
      </c>
      <c r="M229" s="134">
        <v>5.9561041298643945E-2</v>
      </c>
      <c r="N229" s="134">
        <v>5.9530628384821663E-2</v>
      </c>
      <c r="O229" s="134">
        <v>2.9765314192410831E-2</v>
      </c>
      <c r="P229" s="134">
        <v>-2.9765314192410831E-2</v>
      </c>
      <c r="Q229" s="134">
        <v>1.5726537780014236</v>
      </c>
      <c r="R229" s="134">
        <v>3.962500000000003</v>
      </c>
      <c r="S229" s="134">
        <v>6</v>
      </c>
      <c r="T229" s="134">
        <v>1</v>
      </c>
    </row>
    <row r="230" spans="1:20">
      <c r="A230">
        <v>2</v>
      </c>
      <c r="B230">
        <v>58</v>
      </c>
      <c r="C230">
        <v>1</v>
      </c>
      <c r="D230">
        <v>2.625</v>
      </c>
      <c r="E230">
        <v>5.25</v>
      </c>
      <c r="F230" s="134">
        <v>-2.1804785153215291E-2</v>
      </c>
      <c r="G230" s="134">
        <v>2.2318991737960859E-2</v>
      </c>
      <c r="H230" s="134">
        <v>-1.8606689337106641E-3</v>
      </c>
      <c r="I230" s="134">
        <v>-2.1928422694374398E-2</v>
      </c>
      <c r="J230" s="134">
        <v>2.1954786196992031E-2</v>
      </c>
      <c r="K230" s="134">
        <v>-1.5074709426584861E-3</v>
      </c>
      <c r="L230" s="134">
        <v>-2.6363502617633757E-5</v>
      </c>
      <c r="M230" s="134">
        <v>4.4162991022157524E-2</v>
      </c>
      <c r="N230" s="134">
        <v>4.3909093491511092E-2</v>
      </c>
      <c r="O230" s="134">
        <v>2.1967728497064361E-2</v>
      </c>
      <c r="P230" s="134">
        <v>-2.1941364994446731E-2</v>
      </c>
      <c r="Q230" s="134">
        <v>1.5879655178763075</v>
      </c>
      <c r="R230" s="134">
        <v>3.962500000000003</v>
      </c>
      <c r="S230" s="134">
        <v>6</v>
      </c>
      <c r="T230" s="134">
        <v>1</v>
      </c>
    </row>
    <row r="231" spans="1:20">
      <c r="A231">
        <v>2</v>
      </c>
      <c r="B231">
        <v>58</v>
      </c>
      <c r="C231">
        <v>2</v>
      </c>
      <c r="D231">
        <v>2.625</v>
      </c>
      <c r="E231">
        <v>5.25</v>
      </c>
      <c r="F231" s="134">
        <v>-4.4496550456133106E-2</v>
      </c>
      <c r="G231" s="134">
        <v>4.4223044626912081E-2</v>
      </c>
      <c r="H231" s="134">
        <v>1.011943355557587E-3</v>
      </c>
      <c r="I231" s="134">
        <v>-4.4374542474920772E-2</v>
      </c>
      <c r="J231" s="134">
        <v>4.4374542474920765E-2</v>
      </c>
      <c r="K231" s="134">
        <v>1.3418153224635753E-3</v>
      </c>
      <c r="L231" s="134">
        <v>1.7053025658242403E-18</v>
      </c>
      <c r="M231" s="134">
        <v>8.8725366051960311E-2</v>
      </c>
      <c r="N231" s="134">
        <v>8.8759227958527157E-2</v>
      </c>
      <c r="O231" s="134">
        <v>4.4379613979263571E-2</v>
      </c>
      <c r="P231" s="134">
        <v>-4.4379613979263585E-2</v>
      </c>
      <c r="Q231" s="134">
        <v>1.5632373018468064</v>
      </c>
      <c r="R231" s="134">
        <v>3.962500000000003</v>
      </c>
      <c r="S231" s="134">
        <v>6</v>
      </c>
      <c r="T231" s="134">
        <v>1</v>
      </c>
    </row>
    <row r="232" spans="1:20">
      <c r="A232">
        <v>2</v>
      </c>
      <c r="B232">
        <v>58</v>
      </c>
      <c r="C232">
        <v>3</v>
      </c>
      <c r="D232">
        <v>2.625</v>
      </c>
      <c r="E232">
        <v>5.25</v>
      </c>
      <c r="F232" s="134">
        <v>-0.14259955490224441</v>
      </c>
      <c r="G232" s="134">
        <v>0.1426236285622868</v>
      </c>
      <c r="H232" s="134">
        <v>-1.9890134766921016E-3</v>
      </c>
      <c r="I232" s="134">
        <v>-0.14242481388073275</v>
      </c>
      <c r="J232" s="134">
        <v>0.14242481388073275</v>
      </c>
      <c r="K232" s="134">
        <v>-1.7884826214545552E-3</v>
      </c>
      <c r="L232" s="134">
        <v>0</v>
      </c>
      <c r="M232" s="134">
        <v>0.28523011860645453</v>
      </c>
      <c r="N232" s="134">
        <v>0.28485524237045862</v>
      </c>
      <c r="O232" s="134">
        <v>0.14242762118522931</v>
      </c>
      <c r="P232" s="134">
        <v>-0.14242762118522931</v>
      </c>
      <c r="Q232" s="134">
        <v>1.5739356307396468</v>
      </c>
      <c r="R232" s="134">
        <v>3.962500000000003</v>
      </c>
      <c r="S232" s="134">
        <v>6</v>
      </c>
      <c r="T232" s="134">
        <v>1</v>
      </c>
    </row>
    <row r="233" spans="1:20">
      <c r="A233">
        <v>2</v>
      </c>
      <c r="B233">
        <v>58</v>
      </c>
      <c r="C233">
        <v>4</v>
      </c>
      <c r="D233">
        <v>2.625</v>
      </c>
      <c r="E233">
        <v>5.25</v>
      </c>
      <c r="F233" s="134">
        <v>-8.3969469287879739E-2</v>
      </c>
      <c r="G233" s="134">
        <v>8.3805271769999024E-2</v>
      </c>
      <c r="H233" s="134">
        <v>1.4484938951774794E-3</v>
      </c>
      <c r="I233" s="134">
        <v>-8.3808994751300242E-2</v>
      </c>
      <c r="J233" s="134">
        <v>8.3808994751300242E-2</v>
      </c>
      <c r="K233" s="134">
        <v>1.6269373974994352E-3</v>
      </c>
      <c r="L233" s="134">
        <v>0</v>
      </c>
      <c r="M233" s="134">
        <v>0.16778099377343858</v>
      </c>
      <c r="N233" s="134">
        <v>0.1676258850243281</v>
      </c>
      <c r="O233" s="134">
        <v>8.3812942512164049E-2</v>
      </c>
      <c r="P233" s="134">
        <v>-8.3812942512164049E-2</v>
      </c>
      <c r="Q233" s="134">
        <v>1.5659433682504273</v>
      </c>
      <c r="R233" s="134">
        <v>3.962500000000003</v>
      </c>
      <c r="S233" s="134">
        <v>6</v>
      </c>
      <c r="T233" s="134">
        <v>1</v>
      </c>
    </row>
    <row r="234" spans="1:20">
      <c r="A234">
        <v>2</v>
      </c>
      <c r="B234">
        <v>59</v>
      </c>
      <c r="C234">
        <v>1</v>
      </c>
      <c r="D234">
        <v>3.375</v>
      </c>
      <c r="E234">
        <v>5.25</v>
      </c>
      <c r="F234" s="134">
        <v>-7.2805927380322794E-2</v>
      </c>
      <c r="G234" s="134">
        <v>7.3373724412694893E-2</v>
      </c>
      <c r="H234" s="134">
        <v>-5.6314063564653228E-3</v>
      </c>
      <c r="I234" s="134">
        <v>-7.294858267616075E-2</v>
      </c>
      <c r="J234" s="134">
        <v>7.2976652762401062E-2</v>
      </c>
      <c r="K234" s="134">
        <v>-5.2926223985659531E-3</v>
      </c>
      <c r="L234" s="134">
        <v>-2.8070086240314342E-5</v>
      </c>
      <c r="M234" s="134">
        <v>0.14628808336935559</v>
      </c>
      <c r="N234" s="134">
        <v>0.14602118404414305</v>
      </c>
      <c r="O234" s="134">
        <v>7.302462706519168E-2</v>
      </c>
      <c r="P234" s="134">
        <v>-7.2996556978951369E-2</v>
      </c>
      <c r="Q234" s="134">
        <v>1.5889230868797046</v>
      </c>
      <c r="R234" s="134">
        <v>3.962500000000003</v>
      </c>
      <c r="S234" s="134">
        <v>6</v>
      </c>
      <c r="T234" s="134">
        <v>1</v>
      </c>
    </row>
    <row r="235" spans="1:20">
      <c r="A235">
        <v>2</v>
      </c>
      <c r="B235">
        <v>59</v>
      </c>
      <c r="C235">
        <v>2</v>
      </c>
      <c r="D235">
        <v>3.375</v>
      </c>
      <c r="E235">
        <v>5.25</v>
      </c>
      <c r="F235" s="134">
        <v>-0.11933753728872694</v>
      </c>
      <c r="G235" s="134">
        <v>0.11909336241254306</v>
      </c>
      <c r="H235" s="134">
        <v>5.0116627355059383E-3</v>
      </c>
      <c r="I235" s="134">
        <v>-0.11923553365149984</v>
      </c>
      <c r="J235" s="134">
        <v>0.11923553365149984</v>
      </c>
      <c r="K235" s="134">
        <v>5.2773113830597062E-3</v>
      </c>
      <c r="L235" s="134">
        <v>0</v>
      </c>
      <c r="M235" s="134">
        <v>0.23848356483357827</v>
      </c>
      <c r="N235" s="134">
        <v>0.23852945301590239</v>
      </c>
      <c r="O235" s="134">
        <v>0.1192647265079512</v>
      </c>
      <c r="P235" s="134">
        <v>-0.1192647265079512</v>
      </c>
      <c r="Q235" s="134">
        <v>1.5597332443523297</v>
      </c>
      <c r="R235" s="134">
        <v>3.962500000000003</v>
      </c>
      <c r="S235" s="134">
        <v>6</v>
      </c>
      <c r="T235" s="134">
        <v>1</v>
      </c>
    </row>
    <row r="236" spans="1:20">
      <c r="A236">
        <v>2</v>
      </c>
      <c r="B236">
        <v>59</v>
      </c>
      <c r="C236">
        <v>3</v>
      </c>
      <c r="D236">
        <v>3.375</v>
      </c>
      <c r="E236">
        <v>5.25</v>
      </c>
      <c r="F236" s="134">
        <v>-0.28074025976315597</v>
      </c>
      <c r="G236" s="134">
        <v>0.28069195833898009</v>
      </c>
      <c r="H236" s="134">
        <v>-9.8314816999757314E-3</v>
      </c>
      <c r="I236" s="134">
        <v>-0.28045141473737234</v>
      </c>
      <c r="J236" s="134">
        <v>0.28045141473737234</v>
      </c>
      <c r="K236" s="134">
        <v>-9.6693144390741902E-3</v>
      </c>
      <c r="L236" s="134">
        <v>0</v>
      </c>
      <c r="M236" s="134">
        <v>0.56151829316194268</v>
      </c>
      <c r="N236" s="134">
        <v>0.56098616716858196</v>
      </c>
      <c r="O236" s="134">
        <v>0.28049308358429098</v>
      </c>
      <c r="P236" s="134">
        <v>-0.28049308358429098</v>
      </c>
      <c r="Q236" s="134">
        <v>1.5794148933871277</v>
      </c>
      <c r="R236" s="134">
        <v>3.962500000000003</v>
      </c>
      <c r="S236" s="134">
        <v>6</v>
      </c>
      <c r="T236" s="134">
        <v>1</v>
      </c>
    </row>
    <row r="237" spans="1:20">
      <c r="A237">
        <v>2</v>
      </c>
      <c r="B237">
        <v>59</v>
      </c>
      <c r="C237">
        <v>4</v>
      </c>
      <c r="D237">
        <v>3.375</v>
      </c>
      <c r="E237">
        <v>5.25</v>
      </c>
      <c r="F237" s="134">
        <v>-0.19882122948623179</v>
      </c>
      <c r="G237" s="134">
        <v>0.19859932254354831</v>
      </c>
      <c r="H237" s="134">
        <v>8.5126231438049042E-3</v>
      </c>
      <c r="I237" s="134">
        <v>-0.19852000996152305</v>
      </c>
      <c r="J237" s="134">
        <v>0.19852000996152305</v>
      </c>
      <c r="K237" s="134">
        <v>8.6875200992146458E-3</v>
      </c>
      <c r="L237" s="134">
        <v>-6.8212102632969612E-18</v>
      </c>
      <c r="M237" s="134">
        <v>0.3975117104293201</v>
      </c>
      <c r="N237" s="134">
        <v>0.39713505313176162</v>
      </c>
      <c r="O237" s="134">
        <v>0.19856752656588081</v>
      </c>
      <c r="P237" s="134">
        <v>-0.19856752656588081</v>
      </c>
      <c r="Q237" s="134">
        <v>1.5598577140197998</v>
      </c>
      <c r="R237" s="134">
        <v>3.962500000000003</v>
      </c>
      <c r="S237" s="134">
        <v>6</v>
      </c>
      <c r="T237" s="134">
        <v>1</v>
      </c>
    </row>
    <row r="238" spans="1:20">
      <c r="A238">
        <v>2</v>
      </c>
      <c r="B238">
        <v>60</v>
      </c>
      <c r="C238">
        <v>1</v>
      </c>
      <c r="D238">
        <v>4.125</v>
      </c>
      <c r="E238">
        <v>5.25</v>
      </c>
      <c r="F238" s="134">
        <v>-0.17533950108746588</v>
      </c>
      <c r="G238" s="134">
        <v>0.17602497001016013</v>
      </c>
      <c r="H238" s="134">
        <v>2.6576064716122592E-2</v>
      </c>
      <c r="I238" s="134">
        <v>-0.17551705886173957</v>
      </c>
      <c r="J238" s="134">
        <v>0.17556930851909996</v>
      </c>
      <c r="K238" s="134">
        <v>2.675646813242279E-2</v>
      </c>
      <c r="L238" s="134">
        <v>-5.2249657360386442E-5</v>
      </c>
      <c r="M238" s="134">
        <v>0.35236810123152468</v>
      </c>
      <c r="N238" s="134">
        <v>0.35210445317773986</v>
      </c>
      <c r="O238" s="134">
        <v>0.17607835141755013</v>
      </c>
      <c r="P238" s="134">
        <v>-0.17602610176018973</v>
      </c>
      <c r="Q238" s="134">
        <v>1.5327645922971735</v>
      </c>
      <c r="R238" s="134">
        <v>3.962500000000003</v>
      </c>
      <c r="S238" s="134">
        <v>6</v>
      </c>
      <c r="T238" s="134">
        <v>1</v>
      </c>
    </row>
    <row r="239" spans="1:20">
      <c r="A239">
        <v>2</v>
      </c>
      <c r="B239">
        <v>60</v>
      </c>
      <c r="C239">
        <v>2</v>
      </c>
      <c r="D239">
        <v>4.125</v>
      </c>
      <c r="E239">
        <v>5.25</v>
      </c>
      <c r="F239" s="134">
        <v>-0.24661796276874384</v>
      </c>
      <c r="G239" s="134">
        <v>0.24634808322236335</v>
      </c>
      <c r="H239" s="134">
        <v>0.12043201721860151</v>
      </c>
      <c r="I239" s="134">
        <v>-0.2465337383939438</v>
      </c>
      <c r="J239" s="134">
        <v>0.2465337383939438</v>
      </c>
      <c r="K239" s="134">
        <v>0.1204242749181985</v>
      </c>
      <c r="L239" s="134">
        <v>0</v>
      </c>
      <c r="M239" s="134">
        <v>0.5074636866529938</v>
      </c>
      <c r="N239" s="134">
        <v>0.50756038326050223</v>
      </c>
      <c r="O239" s="134">
        <v>0.25378019163025112</v>
      </c>
      <c r="P239" s="134">
        <v>-0.25378019163025112</v>
      </c>
      <c r="Q239" s="134">
        <v>1.4510236523819349</v>
      </c>
      <c r="R239" s="134">
        <v>3.962500000000003</v>
      </c>
      <c r="S239" s="134">
        <v>6</v>
      </c>
      <c r="T239" s="134">
        <v>1</v>
      </c>
    </row>
    <row r="240" spans="1:20">
      <c r="A240">
        <v>2</v>
      </c>
      <c r="B240">
        <v>60</v>
      </c>
      <c r="C240">
        <v>3</v>
      </c>
      <c r="D240">
        <v>4.125</v>
      </c>
      <c r="E240">
        <v>5.25</v>
      </c>
      <c r="F240" s="134">
        <v>-0.2855151199025836</v>
      </c>
      <c r="G240" s="134">
        <v>0.28545254076308196</v>
      </c>
      <c r="H240" s="134">
        <v>-1.0596508539272608E-3</v>
      </c>
      <c r="I240" s="134">
        <v>-0.28515388015176435</v>
      </c>
      <c r="J240" s="134">
        <v>0.28515388015176435</v>
      </c>
      <c r="K240" s="134">
        <v>-9.783110010115482E-4</v>
      </c>
      <c r="L240" s="134">
        <v>0</v>
      </c>
      <c r="M240" s="134">
        <v>0.57096864396037961</v>
      </c>
      <c r="N240" s="134">
        <v>0.57030859940460465</v>
      </c>
      <c r="O240" s="134">
        <v>0.28515429970230233</v>
      </c>
      <c r="P240" s="134">
        <v>-0.28515429970230233</v>
      </c>
      <c r="Q240" s="134">
        <v>1.5716540303976767</v>
      </c>
      <c r="R240" s="134">
        <v>3.962500000000003</v>
      </c>
      <c r="S240" s="134">
        <v>6</v>
      </c>
      <c r="T240" s="134">
        <v>1</v>
      </c>
    </row>
    <row r="241" spans="1:20">
      <c r="A241">
        <v>2</v>
      </c>
      <c r="B241">
        <v>60</v>
      </c>
      <c r="C241">
        <v>4</v>
      </c>
      <c r="D241">
        <v>4.125</v>
      </c>
      <c r="E241">
        <v>5.25</v>
      </c>
      <c r="F241" s="134">
        <v>-0.31483546040076965</v>
      </c>
      <c r="G241" s="134">
        <v>0.31454747586494181</v>
      </c>
      <c r="H241" s="134">
        <v>-4.8255057677502305E-3</v>
      </c>
      <c r="I241" s="134">
        <v>-0.31441470710040292</v>
      </c>
      <c r="J241" s="134">
        <v>0.31441470710040287</v>
      </c>
      <c r="K241" s="134">
        <v>-4.7126977042437814E-3</v>
      </c>
      <c r="L241" s="134">
        <v>1.3642420526593922E-17</v>
      </c>
      <c r="M241" s="134">
        <v>0.62940143467294651</v>
      </c>
      <c r="N241" s="134">
        <v>0.62884707336822365</v>
      </c>
      <c r="O241" s="134">
        <v>0.31442353668411183</v>
      </c>
      <c r="P241" s="134">
        <v>-0.31442353668411183</v>
      </c>
      <c r="Q241" s="134">
        <v>1.5745434554832749</v>
      </c>
      <c r="R241" s="134">
        <v>3.962500000000003</v>
      </c>
      <c r="S241" s="134">
        <v>6</v>
      </c>
      <c r="T241" s="134">
        <v>1</v>
      </c>
    </row>
    <row r="242" spans="1:20">
      <c r="A242">
        <v>2</v>
      </c>
      <c r="B242">
        <v>61</v>
      </c>
      <c r="C242">
        <v>1</v>
      </c>
      <c r="D242">
        <v>4.875</v>
      </c>
      <c r="E242">
        <v>5.25</v>
      </c>
      <c r="F242" s="134">
        <v>-0.2950099169762449</v>
      </c>
      <c r="G242" s="134">
        <v>0.29578299633564342</v>
      </c>
      <c r="H242" s="134">
        <v>0.11683453494161949</v>
      </c>
      <c r="I242" s="134">
        <v>-0.29523128411435384</v>
      </c>
      <c r="J242" s="134">
        <v>0.29530400310245319</v>
      </c>
      <c r="K242" s="134">
        <v>0.11675203030084225</v>
      </c>
      <c r="L242" s="134">
        <v>-7.2718988099341908E-5</v>
      </c>
      <c r="M242" s="134">
        <v>0.60223465109089569</v>
      </c>
      <c r="N242" s="134">
        <v>0.60196591434034341</v>
      </c>
      <c r="O242" s="134">
        <v>0.30101931666422138</v>
      </c>
      <c r="P242" s="134">
        <v>-0.30094659767612203</v>
      </c>
      <c r="Q242" s="134">
        <v>1.4732021928391748</v>
      </c>
      <c r="R242" s="134">
        <v>3.962500000000003</v>
      </c>
      <c r="S242" s="134">
        <v>6</v>
      </c>
      <c r="T242" s="134">
        <v>1</v>
      </c>
    </row>
    <row r="243" spans="1:20">
      <c r="A243">
        <v>2</v>
      </c>
      <c r="B243">
        <v>61</v>
      </c>
      <c r="C243">
        <v>2</v>
      </c>
      <c r="D243">
        <v>4.875</v>
      </c>
      <c r="E243">
        <v>5.25</v>
      </c>
      <c r="F243" s="134">
        <v>-0.34984681331231837</v>
      </c>
      <c r="G243" s="134">
        <v>0.34966768332112746</v>
      </c>
      <c r="H243" s="134">
        <v>0.19875974567630889</v>
      </c>
      <c r="I243" s="134">
        <v>-0.3497834784587911</v>
      </c>
      <c r="J243" s="134">
        <v>0.3497834784587911</v>
      </c>
      <c r="K243" s="134">
        <v>0.19856836692021593</v>
      </c>
      <c r="L243" s="134">
        <v>0</v>
      </c>
      <c r="M243" s="134">
        <v>0.72720421306649086</v>
      </c>
      <c r="N243" s="134">
        <v>0.72720239517777163</v>
      </c>
      <c r="O243" s="134">
        <v>0.36360119758888582</v>
      </c>
      <c r="P243" s="134">
        <v>-0.36360119758888582</v>
      </c>
      <c r="Q243" s="134">
        <v>1.4325111699347755</v>
      </c>
      <c r="R243" s="134">
        <v>3.962500000000003</v>
      </c>
      <c r="S243" s="134">
        <v>6</v>
      </c>
      <c r="T243" s="134">
        <v>1</v>
      </c>
    </row>
    <row r="244" spans="1:20">
      <c r="A244">
        <v>2</v>
      </c>
      <c r="B244">
        <v>61</v>
      </c>
      <c r="C244">
        <v>3</v>
      </c>
      <c r="D244">
        <v>4.875</v>
      </c>
      <c r="E244">
        <v>5.25</v>
      </c>
      <c r="F244" s="134">
        <v>-7.1169531599641858E-2</v>
      </c>
      <c r="G244" s="134">
        <v>7.1151040652793915E-2</v>
      </c>
      <c r="H244" s="134">
        <v>3.7157272307694895E-2</v>
      </c>
      <c r="I244" s="134">
        <v>-7.07825082050937E-2</v>
      </c>
      <c r="J244" s="134">
        <v>7.07825082050937E-2</v>
      </c>
      <c r="K244" s="134">
        <v>3.7030225128143128E-2</v>
      </c>
      <c r="L244" s="134">
        <v>0</v>
      </c>
      <c r="M244" s="134">
        <v>0.14709115599385636</v>
      </c>
      <c r="N244" s="134">
        <v>0.14632802685834861</v>
      </c>
      <c r="O244" s="134">
        <v>7.3164013429174307E-2</v>
      </c>
      <c r="P244" s="134">
        <v>-7.3164013429174307E-2</v>
      </c>
      <c r="Q244" s="134">
        <v>1.4428737683409749</v>
      </c>
      <c r="R244" s="134">
        <v>3.962500000000003</v>
      </c>
      <c r="S244" s="134">
        <v>6</v>
      </c>
      <c r="T244" s="134">
        <v>1</v>
      </c>
    </row>
    <row r="245" spans="1:20">
      <c r="A245">
        <v>2</v>
      </c>
      <c r="B245">
        <v>61</v>
      </c>
      <c r="C245">
        <v>4</v>
      </c>
      <c r="D245">
        <v>4.875</v>
      </c>
      <c r="E245">
        <v>5.25</v>
      </c>
      <c r="F245" s="134">
        <v>-0.22346877884593955</v>
      </c>
      <c r="G245" s="134">
        <v>0.22314215082090832</v>
      </c>
      <c r="H245" s="134">
        <v>3.5091339821649435E-2</v>
      </c>
      <c r="I245" s="134">
        <v>-0.22301172502296399</v>
      </c>
      <c r="J245" s="134">
        <v>0.22301172502296399</v>
      </c>
      <c r="K245" s="134">
        <v>3.512628734306688E-2</v>
      </c>
      <c r="L245" s="134">
        <v>0</v>
      </c>
      <c r="M245" s="134">
        <v>0.44798741570312517</v>
      </c>
      <c r="N245" s="134">
        <v>0.44740448595580717</v>
      </c>
      <c r="O245" s="134">
        <v>0.22370224297790359</v>
      </c>
      <c r="P245" s="134">
        <v>-0.22370224297790359</v>
      </c>
      <c r="Q245" s="134">
        <v>1.5315002586749986</v>
      </c>
      <c r="R245" s="134">
        <v>3.962500000000003</v>
      </c>
      <c r="S245" s="134">
        <v>6</v>
      </c>
      <c r="T245" s="134">
        <v>1</v>
      </c>
    </row>
    <row r="246" spans="1:20">
      <c r="A246">
        <v>2</v>
      </c>
      <c r="B246">
        <v>62</v>
      </c>
      <c r="C246">
        <v>1</v>
      </c>
      <c r="D246">
        <v>5.625</v>
      </c>
      <c r="E246">
        <v>5.25</v>
      </c>
      <c r="F246" s="134">
        <v>-0.32947982699947426</v>
      </c>
      <c r="G246" s="134">
        <v>0.33038173481781485</v>
      </c>
      <c r="H246" s="134">
        <v>-2.4262957300558701E-2</v>
      </c>
      <c r="I246" s="134">
        <v>-0.3296791368586694</v>
      </c>
      <c r="J246" s="134">
        <v>0.32977639171152229</v>
      </c>
      <c r="K246" s="134">
        <v>-2.428516910321344E-2</v>
      </c>
      <c r="L246" s="134">
        <v>-9.7254852852851533E-5</v>
      </c>
      <c r="M246" s="134">
        <v>0.66030748281457541</v>
      </c>
      <c r="N246" s="134">
        <v>0.65990254098629042</v>
      </c>
      <c r="O246" s="134">
        <v>0.32999989791957163</v>
      </c>
      <c r="P246" s="134">
        <v>-0.32990264306671879</v>
      </c>
      <c r="Q246" s="134">
        <v>1.5892010552234705</v>
      </c>
      <c r="R246" s="134">
        <v>3.962500000000003</v>
      </c>
      <c r="S246" s="134">
        <v>6</v>
      </c>
      <c r="T246" s="134">
        <v>1</v>
      </c>
    </row>
    <row r="247" spans="1:20">
      <c r="A247">
        <v>2</v>
      </c>
      <c r="B247">
        <v>62</v>
      </c>
      <c r="C247">
        <v>2</v>
      </c>
      <c r="D247">
        <v>5.625</v>
      </c>
      <c r="E247">
        <v>5.25</v>
      </c>
      <c r="F247" s="134">
        <v>-0.26913690123290568</v>
      </c>
      <c r="G247" s="134">
        <v>0.26826088746853727</v>
      </c>
      <c r="H247" s="134">
        <v>-8.0278224247198882E-2</v>
      </c>
      <c r="I247" s="134">
        <v>-0.26882722346237298</v>
      </c>
      <c r="J247" s="134">
        <v>0.26882722346237298</v>
      </c>
      <c r="K247" s="134">
        <v>-8.0268069986705076E-2</v>
      </c>
      <c r="L247" s="134">
        <v>0</v>
      </c>
      <c r="M247" s="134">
        <v>0.54336081620731935</v>
      </c>
      <c r="N247" s="134">
        <v>0.54361315966167068</v>
      </c>
      <c r="O247" s="134">
        <v>0.27180657983083534</v>
      </c>
      <c r="P247" s="134">
        <v>-0.27180657983083534</v>
      </c>
      <c r="Q247" s="134">
        <v>1.6448955659392337</v>
      </c>
      <c r="R247" s="134">
        <v>3.962500000000003</v>
      </c>
      <c r="S247" s="134">
        <v>6</v>
      </c>
      <c r="T247" s="134">
        <v>1</v>
      </c>
    </row>
    <row r="248" spans="1:20">
      <c r="A248">
        <v>2</v>
      </c>
      <c r="B248">
        <v>62</v>
      </c>
      <c r="C248">
        <v>3</v>
      </c>
      <c r="D248">
        <v>5.625</v>
      </c>
      <c r="E248">
        <v>5.25</v>
      </c>
      <c r="F248" s="134">
        <v>-2.1492737784934066E-3</v>
      </c>
      <c r="G248" s="134">
        <v>2.4376307601078838E-3</v>
      </c>
      <c r="H248" s="134">
        <v>2.0534656209263945E-3</v>
      </c>
      <c r="I248" s="134">
        <v>-1.8733790634646815E-3</v>
      </c>
      <c r="J248" s="134">
        <v>1.8733790634646815E-3</v>
      </c>
      <c r="K248" s="134">
        <v>1.5708238864557465E-3</v>
      </c>
      <c r="L248" s="134">
        <v>5.3290705182007509E-20</v>
      </c>
      <c r="M248" s="134">
        <v>5.0255760169922552E-3</v>
      </c>
      <c r="N248" s="134">
        <v>4.062718811826775E-3</v>
      </c>
      <c r="O248" s="134">
        <v>2.0313594059133875E-3</v>
      </c>
      <c r="P248" s="134">
        <v>-2.0313594059133875E-3</v>
      </c>
      <c r="Q248" s="134">
        <v>1.3723016915030535</v>
      </c>
      <c r="R248" s="134">
        <v>3.962500000000003</v>
      </c>
      <c r="S248" s="134">
        <v>6</v>
      </c>
      <c r="T248" s="134">
        <v>1</v>
      </c>
    </row>
    <row r="249" spans="1:20">
      <c r="A249">
        <v>2</v>
      </c>
      <c r="B249">
        <v>62</v>
      </c>
      <c r="C249">
        <v>4</v>
      </c>
      <c r="D249">
        <v>5.625</v>
      </c>
      <c r="E249">
        <v>5.25</v>
      </c>
      <c r="F249" s="134">
        <v>-4.0699334327665338E-4</v>
      </c>
      <c r="G249" s="134">
        <v>1.0202107984529622E-4</v>
      </c>
      <c r="H249" s="134">
        <v>4.0598409326079922E-4</v>
      </c>
      <c r="I249" s="134">
        <v>0</v>
      </c>
      <c r="J249" s="134">
        <v>0</v>
      </c>
      <c r="K249" s="134">
        <v>0</v>
      </c>
      <c r="L249" s="134">
        <v>0</v>
      </c>
      <c r="M249" s="134">
        <v>6.5109044450595678E-4</v>
      </c>
      <c r="N249" s="134">
        <v>0</v>
      </c>
      <c r="O249" s="134">
        <v>0</v>
      </c>
      <c r="P249" s="134">
        <v>0</v>
      </c>
      <c r="Q249" s="134">
        <v>0</v>
      </c>
      <c r="R249" s="134">
        <v>3.962500000000003</v>
      </c>
      <c r="S249" s="134">
        <v>6</v>
      </c>
      <c r="T249" s="134">
        <v>1</v>
      </c>
    </row>
    <row r="250" spans="1:20">
      <c r="A250">
        <v>2</v>
      </c>
      <c r="B250">
        <v>63</v>
      </c>
      <c r="C250">
        <v>1</v>
      </c>
      <c r="D250">
        <v>6.4</v>
      </c>
      <c r="E250">
        <v>4.9875000000000007</v>
      </c>
      <c r="F250" s="134">
        <v>-0.22017112076340245</v>
      </c>
      <c r="G250" s="134">
        <v>0.22110351875025783</v>
      </c>
      <c r="H250" s="134">
        <v>2.0296638048485246E-2</v>
      </c>
      <c r="I250" s="134">
        <v>-0.2203609314305891</v>
      </c>
      <c r="J250" s="134">
        <v>0.22045411012554911</v>
      </c>
      <c r="K250" s="134">
        <v>2.0066326168474698E-2</v>
      </c>
      <c r="L250" s="134">
        <v>-9.3178694959990198E-5</v>
      </c>
      <c r="M250" s="134">
        <v>0.44174116968421911</v>
      </c>
      <c r="N250" s="134">
        <v>0.44127152446995654</v>
      </c>
      <c r="O250" s="134">
        <v>0.22068235158245827</v>
      </c>
      <c r="P250" s="134">
        <v>-0.22058917288749827</v>
      </c>
      <c r="Q250" s="134">
        <v>1.5480515457827972</v>
      </c>
      <c r="R250" s="134">
        <v>3.962500000000003</v>
      </c>
      <c r="S250" s="134">
        <v>6</v>
      </c>
      <c r="T250" s="134">
        <v>1</v>
      </c>
    </row>
    <row r="251" spans="1:20">
      <c r="A251">
        <v>2</v>
      </c>
      <c r="B251">
        <v>63</v>
      </c>
      <c r="C251">
        <v>2</v>
      </c>
      <c r="D251">
        <v>6.4</v>
      </c>
      <c r="E251">
        <v>4.9875000000000007</v>
      </c>
      <c r="F251" s="134">
        <v>-0.16122541597246642</v>
      </c>
      <c r="G251" s="134">
        <v>0.16060925112997038</v>
      </c>
      <c r="H251" s="134">
        <v>-1.0275024837301213E-2</v>
      </c>
      <c r="I251" s="134">
        <v>-0.16095869910553939</v>
      </c>
      <c r="J251" s="134">
        <v>0.16095869910553939</v>
      </c>
      <c r="K251" s="134">
        <v>-1.0580144665540799E-2</v>
      </c>
      <c r="L251" s="134">
        <v>0</v>
      </c>
      <c r="M251" s="134">
        <v>0.32199864764365621</v>
      </c>
      <c r="N251" s="134">
        <v>0.32209121492542142</v>
      </c>
      <c r="O251" s="134">
        <v>0.16104560746271071</v>
      </c>
      <c r="P251" s="134">
        <v>-0.16104560746271071</v>
      </c>
      <c r="Q251" s="134">
        <v>1.5872234253618074</v>
      </c>
      <c r="R251" s="134">
        <v>3.962500000000003</v>
      </c>
      <c r="S251" s="134">
        <v>6</v>
      </c>
      <c r="T251" s="134">
        <v>1</v>
      </c>
    </row>
    <row r="252" spans="1:20">
      <c r="A252">
        <v>2</v>
      </c>
      <c r="B252">
        <v>63</v>
      </c>
      <c r="C252">
        <v>3</v>
      </c>
      <c r="D252">
        <v>6.4</v>
      </c>
      <c r="E252">
        <v>4.9875000000000007</v>
      </c>
      <c r="F252" s="134">
        <v>-4.4050422835125434E-5</v>
      </c>
      <c r="G252" s="134">
        <v>1.7381798396899777E-4</v>
      </c>
      <c r="H252" s="134">
        <v>2.1071591714686983E-4</v>
      </c>
      <c r="I252" s="134">
        <v>0</v>
      </c>
      <c r="J252" s="134">
        <v>0</v>
      </c>
      <c r="K252" s="134">
        <v>0</v>
      </c>
      <c r="L252" s="134">
        <v>0</v>
      </c>
      <c r="M252" s="134">
        <v>3.0309708085432535E-4</v>
      </c>
      <c r="N252" s="134">
        <v>0</v>
      </c>
      <c r="O252" s="134">
        <v>0</v>
      </c>
      <c r="P252" s="134">
        <v>0</v>
      </c>
      <c r="Q252" s="134">
        <v>0</v>
      </c>
      <c r="R252" s="134">
        <v>3.962500000000003</v>
      </c>
      <c r="S252" s="134">
        <v>6</v>
      </c>
      <c r="T252" s="134">
        <v>1</v>
      </c>
    </row>
    <row r="253" spans="1:20">
      <c r="A253">
        <v>2</v>
      </c>
      <c r="B253">
        <v>63</v>
      </c>
      <c r="C253">
        <v>4</v>
      </c>
      <c r="D253">
        <v>6.4</v>
      </c>
      <c r="E253">
        <v>4.9875000000000007</v>
      </c>
      <c r="F253" s="134">
        <v>-3.6970092625216518E-5</v>
      </c>
      <c r="G253" s="134">
        <v>-5.0279290261054073E-4</v>
      </c>
      <c r="H253" s="134">
        <v>3.1399822369044237E-4</v>
      </c>
      <c r="I253" s="134">
        <v>0</v>
      </c>
      <c r="J253" s="134">
        <v>0</v>
      </c>
      <c r="K253" s="134">
        <v>0</v>
      </c>
      <c r="L253" s="134">
        <v>0</v>
      </c>
      <c r="M253" s="134">
        <v>5.6177021528679909E-4</v>
      </c>
      <c r="N253" s="134">
        <v>0</v>
      </c>
      <c r="O253" s="134">
        <v>0</v>
      </c>
      <c r="P253" s="134">
        <v>0</v>
      </c>
      <c r="Q253" s="134">
        <v>0</v>
      </c>
      <c r="R253" s="134">
        <v>3.962500000000003</v>
      </c>
      <c r="S253" s="134">
        <v>6</v>
      </c>
      <c r="T253" s="134">
        <v>1</v>
      </c>
    </row>
    <row r="254" spans="1:20">
      <c r="A254">
        <v>2</v>
      </c>
      <c r="B254">
        <v>64</v>
      </c>
      <c r="C254">
        <v>1</v>
      </c>
      <c r="D254">
        <v>7.2</v>
      </c>
      <c r="E254">
        <v>4.4625000000000004</v>
      </c>
      <c r="F254" s="134">
        <v>-0.12745973313519965</v>
      </c>
      <c r="G254" s="134">
        <v>0.12788141811915704</v>
      </c>
      <c r="H254" s="134">
        <v>-5.8101216061430178E-2</v>
      </c>
      <c r="I254" s="134">
        <v>-0.12753494658932241</v>
      </c>
      <c r="J254" s="134">
        <v>0.12753494658932241</v>
      </c>
      <c r="K254" s="134">
        <v>-5.8264294220411544E-2</v>
      </c>
      <c r="L254" s="134">
        <v>-3.4106051316484806E-18</v>
      </c>
      <c r="M254" s="134">
        <v>0.26186801032527296</v>
      </c>
      <c r="N254" s="134">
        <v>0.26163978746965832</v>
      </c>
      <c r="O254" s="134">
        <v>0.13081989373482916</v>
      </c>
      <c r="P254" s="134">
        <v>-0.13081989373482916</v>
      </c>
      <c r="Q254" s="134">
        <v>1.6830822437184303</v>
      </c>
      <c r="R254" s="134">
        <v>3.962500000000003</v>
      </c>
      <c r="S254" s="134">
        <v>6</v>
      </c>
      <c r="T254" s="134">
        <v>1</v>
      </c>
    </row>
    <row r="255" spans="1:20">
      <c r="A255">
        <v>2</v>
      </c>
      <c r="B255">
        <v>64</v>
      </c>
      <c r="C255">
        <v>2</v>
      </c>
      <c r="D255">
        <v>7.2</v>
      </c>
      <c r="E255">
        <v>4.4625000000000004</v>
      </c>
      <c r="F255" s="134">
        <v>-8.4789790202127707E-2</v>
      </c>
      <c r="G255" s="134">
        <v>8.4654073700351024E-2</v>
      </c>
      <c r="H255" s="134">
        <v>-9.8691153147988778E-2</v>
      </c>
      <c r="I255" s="134">
        <v>-8.4659459759421435E-2</v>
      </c>
      <c r="J255" s="134">
        <v>8.4659459759421435E-2</v>
      </c>
      <c r="K255" s="134">
        <v>-9.8841853825929804E-2</v>
      </c>
      <c r="L255" s="134">
        <v>-3.4106051316484806E-18</v>
      </c>
      <c r="M255" s="134">
        <v>0.19608969050891356</v>
      </c>
      <c r="N255" s="134">
        <v>0.19605766645243652</v>
      </c>
      <c r="O255" s="134">
        <v>9.8028833226218262E-2</v>
      </c>
      <c r="P255" s="134">
        <v>-9.8028833226218262E-2</v>
      </c>
      <c r="Q255" s="134">
        <v>1.8349932240372744</v>
      </c>
      <c r="R255" s="134">
        <v>3.962500000000003</v>
      </c>
      <c r="S255" s="134">
        <v>6</v>
      </c>
      <c r="T255" s="134">
        <v>1</v>
      </c>
    </row>
    <row r="256" spans="1:20">
      <c r="A256">
        <v>2</v>
      </c>
      <c r="B256">
        <v>64</v>
      </c>
      <c r="C256">
        <v>3</v>
      </c>
      <c r="D256">
        <v>7.2</v>
      </c>
      <c r="E256">
        <v>4.4625000000000004</v>
      </c>
      <c r="F256" s="134">
        <v>1.8015227992538786E-2</v>
      </c>
      <c r="G256" s="134">
        <v>-1.8279988619023382E-2</v>
      </c>
      <c r="H256" s="134">
        <v>-2.5499151164153157E-2</v>
      </c>
      <c r="I256" s="134">
        <v>1.7821556718980548E-2</v>
      </c>
      <c r="J256" s="134">
        <v>-1.7821556718980548E-2</v>
      </c>
      <c r="K256" s="134">
        <v>-2.5705440895166017E-2</v>
      </c>
      <c r="L256" s="134">
        <v>0</v>
      </c>
      <c r="M256" s="134">
        <v>4.4357067745428705E-2</v>
      </c>
      <c r="N256" s="134">
        <v>4.3945434656699395E-2</v>
      </c>
      <c r="O256" s="134">
        <v>2.1972717328349697E-2</v>
      </c>
      <c r="P256" s="134">
        <v>-2.1972717328349697E-2</v>
      </c>
      <c r="Q256" s="134">
        <v>2.829189636759692</v>
      </c>
      <c r="R256" s="134">
        <v>3.962500000000003</v>
      </c>
      <c r="S256" s="134">
        <v>6</v>
      </c>
      <c r="T256" s="134">
        <v>1</v>
      </c>
    </row>
    <row r="257" spans="1:20">
      <c r="A257">
        <v>2</v>
      </c>
      <c r="B257">
        <v>64</v>
      </c>
      <c r="C257">
        <v>4</v>
      </c>
      <c r="D257">
        <v>7.2</v>
      </c>
      <c r="E257">
        <v>4.4625000000000004</v>
      </c>
      <c r="F257" s="134">
        <v>-1.7901835333481548E-4</v>
      </c>
      <c r="G257" s="134">
        <v>9.6942503038366205E-5</v>
      </c>
      <c r="H257" s="134">
        <v>2.9401315383613283E-4</v>
      </c>
      <c r="I257" s="134">
        <v>0</v>
      </c>
      <c r="J257" s="134">
        <v>0</v>
      </c>
      <c r="K257" s="134">
        <v>0</v>
      </c>
      <c r="L257" s="134">
        <v>0</v>
      </c>
      <c r="M257" s="134">
        <v>4.0323458294011603E-4</v>
      </c>
      <c r="N257" s="134">
        <v>0</v>
      </c>
      <c r="O257" s="134">
        <v>0</v>
      </c>
      <c r="P257" s="134">
        <v>0</v>
      </c>
      <c r="Q257" s="134">
        <v>0</v>
      </c>
      <c r="R257" s="134">
        <v>3.962500000000003</v>
      </c>
      <c r="S257" s="134">
        <v>6</v>
      </c>
      <c r="T257" s="134">
        <v>1</v>
      </c>
    </row>
    <row r="258" spans="1:20">
      <c r="A258">
        <v>2</v>
      </c>
      <c r="B258">
        <v>65</v>
      </c>
      <c r="C258">
        <v>1</v>
      </c>
      <c r="D258">
        <v>8</v>
      </c>
      <c r="E258">
        <v>3.9375</v>
      </c>
      <c r="F258" s="134">
        <v>-8.7695565894943456E-2</v>
      </c>
      <c r="G258" s="134">
        <v>8.7949975106574874E-2</v>
      </c>
      <c r="H258" s="134">
        <v>-0.31863482082709121</v>
      </c>
      <c r="I258" s="134">
        <v>-8.7859038050010427E-2</v>
      </c>
      <c r="J258" s="134">
        <v>8.7859038050010441E-2</v>
      </c>
      <c r="K258" s="134">
        <v>-0.3184775589072657</v>
      </c>
      <c r="L258" s="134">
        <v>-3.4106051316484806E-18</v>
      </c>
      <c r="M258" s="134">
        <v>0.3638399443673393</v>
      </c>
      <c r="N258" s="134">
        <v>0.36373726478850588</v>
      </c>
      <c r="O258" s="134">
        <v>0.18186863239425294</v>
      </c>
      <c r="P258" s="134">
        <v>-0.18186863239425294</v>
      </c>
      <c r="Q258" s="134">
        <v>2.1041039034414712</v>
      </c>
      <c r="R258" s="134">
        <v>3.962500000000003</v>
      </c>
      <c r="S258" s="134">
        <v>6</v>
      </c>
      <c r="T258" s="134">
        <v>1</v>
      </c>
    </row>
    <row r="259" spans="1:20">
      <c r="A259">
        <v>2</v>
      </c>
      <c r="B259">
        <v>65</v>
      </c>
      <c r="C259">
        <v>2</v>
      </c>
      <c r="D259">
        <v>8</v>
      </c>
      <c r="E259">
        <v>3.9375</v>
      </c>
      <c r="F259" s="134">
        <v>-7.1541369435690519E-2</v>
      </c>
      <c r="G259" s="134">
        <v>7.1058957089335809E-2</v>
      </c>
      <c r="H259" s="134">
        <v>-0.35599682726696863</v>
      </c>
      <c r="I259" s="134">
        <v>-7.1341845523650346E-2</v>
      </c>
      <c r="J259" s="134">
        <v>7.1341845523650346E-2</v>
      </c>
      <c r="K259" s="134">
        <v>-0.35615050764485073</v>
      </c>
      <c r="L259" s="134">
        <v>-3.4106051316484806E-18</v>
      </c>
      <c r="M259" s="134">
        <v>0.38349523354168569</v>
      </c>
      <c r="N259" s="134">
        <v>0.38366889343099791</v>
      </c>
      <c r="O259" s="134">
        <v>0.19183444671549896</v>
      </c>
      <c r="P259" s="134">
        <v>-0.19183444671549896</v>
      </c>
      <c r="Q259" s="134">
        <v>2.1656708817474475</v>
      </c>
      <c r="R259" s="134">
        <v>3.962500000000003</v>
      </c>
      <c r="S259" s="134">
        <v>6</v>
      </c>
      <c r="T259" s="134">
        <v>1</v>
      </c>
    </row>
    <row r="260" spans="1:20">
      <c r="A260">
        <v>2</v>
      </c>
      <c r="B260">
        <v>65</v>
      </c>
      <c r="C260">
        <v>3</v>
      </c>
      <c r="D260">
        <v>8</v>
      </c>
      <c r="E260">
        <v>3.9375</v>
      </c>
      <c r="F260" s="134">
        <v>9.9657876877389993E-5</v>
      </c>
      <c r="G260" s="134">
        <v>-7.9600041279797164E-5</v>
      </c>
      <c r="H260" s="134">
        <v>5.7358575159796501E-5</v>
      </c>
      <c r="I260" s="134">
        <v>0</v>
      </c>
      <c r="J260" s="134">
        <v>0</v>
      </c>
      <c r="K260" s="134">
        <v>0</v>
      </c>
      <c r="L260" s="134">
        <v>0</v>
      </c>
      <c r="M260" s="134">
        <v>1.8821107131731339E-4</v>
      </c>
      <c r="N260" s="134">
        <v>0</v>
      </c>
      <c r="O260" s="134">
        <v>0</v>
      </c>
      <c r="P260" s="134">
        <v>0</v>
      </c>
      <c r="Q260" s="134">
        <v>0</v>
      </c>
      <c r="R260" s="134">
        <v>3.962500000000003</v>
      </c>
      <c r="S260" s="134">
        <v>6</v>
      </c>
      <c r="T260" s="134">
        <v>1</v>
      </c>
    </row>
    <row r="261" spans="1:20">
      <c r="A261">
        <v>2</v>
      </c>
      <c r="B261">
        <v>65</v>
      </c>
      <c r="C261">
        <v>4</v>
      </c>
      <c r="D261">
        <v>8</v>
      </c>
      <c r="E261">
        <v>3.9375</v>
      </c>
      <c r="F261" s="134">
        <v>-2.5269787874886726E-4</v>
      </c>
      <c r="G261" s="134">
        <v>4.1752502748134958E-4</v>
      </c>
      <c r="H261" s="134">
        <v>2.2467498633760692E-4</v>
      </c>
      <c r="I261" s="134">
        <v>0</v>
      </c>
      <c r="J261" s="134">
        <v>0</v>
      </c>
      <c r="K261" s="134">
        <v>0</v>
      </c>
      <c r="L261" s="134">
        <v>0</v>
      </c>
      <c r="M261" s="134">
        <v>7.0687876861699685E-4</v>
      </c>
      <c r="N261" s="134">
        <v>0</v>
      </c>
      <c r="O261" s="134">
        <v>0</v>
      </c>
      <c r="P261" s="134">
        <v>0</v>
      </c>
      <c r="Q261" s="134">
        <v>0</v>
      </c>
      <c r="R261" s="134">
        <v>3.962500000000003</v>
      </c>
      <c r="S261" s="134">
        <v>6</v>
      </c>
      <c r="T261" s="134">
        <v>1</v>
      </c>
    </row>
    <row r="262" spans="1:20">
      <c r="A262">
        <v>2</v>
      </c>
      <c r="B262">
        <v>66</v>
      </c>
      <c r="C262">
        <v>1</v>
      </c>
      <c r="D262">
        <v>8.8000000000000007</v>
      </c>
      <c r="E262">
        <v>3.4125000000000005</v>
      </c>
      <c r="F262" s="134">
        <v>-7.0238672084914425E-2</v>
      </c>
      <c r="G262" s="134">
        <v>7.1076869552365821E-2</v>
      </c>
      <c r="H262" s="134">
        <v>-0.76077416937560849</v>
      </c>
      <c r="I262" s="134">
        <v>-7.0550402470571566E-2</v>
      </c>
      <c r="J262" s="134">
        <v>7.0689340743686366E-2</v>
      </c>
      <c r="K262" s="134">
        <v>-0.76050099471683175</v>
      </c>
      <c r="L262" s="134">
        <v>-1.3893827311480642E-4</v>
      </c>
      <c r="M262" s="134">
        <v>0.77378770932173957</v>
      </c>
      <c r="N262" s="134">
        <v>0.77350528636106941</v>
      </c>
      <c r="O262" s="134">
        <v>0.38682211231709213</v>
      </c>
      <c r="P262" s="134">
        <v>-0.38668317404397728</v>
      </c>
      <c r="Q262" s="134">
        <v>2.2643808839636819</v>
      </c>
      <c r="R262" s="134">
        <v>3.962500000000003</v>
      </c>
      <c r="S262" s="134">
        <v>6</v>
      </c>
      <c r="T262" s="134">
        <v>1</v>
      </c>
    </row>
    <row r="263" spans="1:20">
      <c r="A263">
        <v>2</v>
      </c>
      <c r="B263">
        <v>66</v>
      </c>
      <c r="C263">
        <v>2</v>
      </c>
      <c r="D263">
        <v>8.8000000000000007</v>
      </c>
      <c r="E263">
        <v>3.4125000000000005</v>
      </c>
      <c r="F263" s="134">
        <v>-0.15928932513804153</v>
      </c>
      <c r="G263" s="134">
        <v>0.15860996523979107</v>
      </c>
      <c r="H263" s="134">
        <v>-1.2343244287927468</v>
      </c>
      <c r="I263" s="134">
        <v>-0.15890644668647516</v>
      </c>
      <c r="J263" s="134">
        <v>0.15890644668647516</v>
      </c>
      <c r="K263" s="134">
        <v>-1.2345868355678296</v>
      </c>
      <c r="L263" s="134">
        <v>0</v>
      </c>
      <c r="M263" s="134">
        <v>1.2746045482177091</v>
      </c>
      <c r="N263" s="134">
        <v>1.2748371228323536</v>
      </c>
      <c r="O263" s="134">
        <v>0.63741856141617681</v>
      </c>
      <c r="P263" s="134">
        <v>-0.63741856141617681</v>
      </c>
      <c r="Q263" s="134">
        <v>2.2302174278889657</v>
      </c>
      <c r="R263" s="134">
        <v>3.962500000000003</v>
      </c>
      <c r="S263" s="134">
        <v>6</v>
      </c>
      <c r="T263" s="134">
        <v>1</v>
      </c>
    </row>
    <row r="264" spans="1:20">
      <c r="A264">
        <v>2</v>
      </c>
      <c r="B264">
        <v>66</v>
      </c>
      <c r="C264">
        <v>3</v>
      </c>
      <c r="D264">
        <v>8.8000000000000007</v>
      </c>
      <c r="E264">
        <v>3.4125000000000005</v>
      </c>
      <c r="F264" s="134">
        <v>-6.6533204267948023E-2</v>
      </c>
      <c r="G264" s="134">
        <v>6.6825090119728606E-2</v>
      </c>
      <c r="H264" s="134">
        <v>-0.30839298210861887</v>
      </c>
      <c r="I264" s="134">
        <v>-6.6532058424190743E-2</v>
      </c>
      <c r="J264" s="134">
        <v>6.6532058424190743E-2</v>
      </c>
      <c r="K264" s="134">
        <v>-0.30832765361470055</v>
      </c>
      <c r="L264" s="134">
        <v>0</v>
      </c>
      <c r="M264" s="134">
        <v>0.33599206254886016</v>
      </c>
      <c r="N264" s="134">
        <v>0.33581542724566193</v>
      </c>
      <c r="O264" s="134">
        <v>0.16790771362283097</v>
      </c>
      <c r="P264" s="134">
        <v>-0.16790771362283097</v>
      </c>
      <c r="Q264" s="134">
        <v>2.1524844956029412</v>
      </c>
      <c r="R264" s="134">
        <v>3.962500000000003</v>
      </c>
      <c r="S264" s="134">
        <v>6</v>
      </c>
      <c r="T264" s="134">
        <v>1</v>
      </c>
    </row>
    <row r="265" spans="1:20">
      <c r="A265">
        <v>2</v>
      </c>
      <c r="B265">
        <v>66</v>
      </c>
      <c r="C265">
        <v>4</v>
      </c>
      <c r="D265">
        <v>8.8000000000000007</v>
      </c>
      <c r="E265">
        <v>3.4125000000000005</v>
      </c>
      <c r="F265" s="134">
        <v>-1.1329712991531749E-4</v>
      </c>
      <c r="G265" s="134">
        <v>-8.3565101502064014E-5</v>
      </c>
      <c r="H265" s="134">
        <v>6.1902183491232806E-6</v>
      </c>
      <c r="I265" s="134">
        <v>0</v>
      </c>
      <c r="J265" s="134">
        <v>0</v>
      </c>
      <c r="K265" s="134">
        <v>0</v>
      </c>
      <c r="L265" s="134">
        <v>0</v>
      </c>
      <c r="M265" s="134">
        <v>1.1361591334297234E-4</v>
      </c>
      <c r="N265" s="134">
        <v>0</v>
      </c>
      <c r="O265" s="134">
        <v>0</v>
      </c>
      <c r="P265" s="134">
        <v>0</v>
      </c>
      <c r="Q265" s="134">
        <v>0</v>
      </c>
      <c r="R265" s="134">
        <v>3.962500000000003</v>
      </c>
      <c r="S265" s="134">
        <v>6</v>
      </c>
      <c r="T265" s="134">
        <v>1</v>
      </c>
    </row>
    <row r="266" spans="1:20">
      <c r="A266">
        <v>2</v>
      </c>
      <c r="B266">
        <v>67</v>
      </c>
      <c r="C266">
        <v>1</v>
      </c>
      <c r="D266">
        <v>9.6</v>
      </c>
      <c r="E266">
        <v>2.8875000000000002</v>
      </c>
      <c r="F266" s="134">
        <v>6.8829106130357504E-2</v>
      </c>
      <c r="G266" s="134">
        <v>-6.7886260284087258E-2</v>
      </c>
      <c r="H266" s="134">
        <v>-1.2813945791555954</v>
      </c>
      <c r="I266" s="134">
        <v>6.8425934713525371E-2</v>
      </c>
      <c r="J266" s="134">
        <v>-6.8237723843217593E-2</v>
      </c>
      <c r="K266" s="134">
        <v>-1.2810854276522619</v>
      </c>
      <c r="L266" s="134">
        <v>-1.8821087030775576E-4</v>
      </c>
      <c r="M266" s="134">
        <v>1.2886672025403538</v>
      </c>
      <c r="N266" s="134">
        <v>1.2883543101620349</v>
      </c>
      <c r="O266" s="134">
        <v>0.64427126051617134</v>
      </c>
      <c r="P266" s="134">
        <v>-0.6440830496458636</v>
      </c>
      <c r="Q266" s="134">
        <v>2.4093325350864161</v>
      </c>
      <c r="R266" s="134">
        <v>3.962500000000003</v>
      </c>
      <c r="S266" s="134">
        <v>6</v>
      </c>
      <c r="T266" s="134">
        <v>1</v>
      </c>
    </row>
    <row r="267" spans="1:20">
      <c r="A267">
        <v>2</v>
      </c>
      <c r="B267">
        <v>67</v>
      </c>
      <c r="C267">
        <v>2</v>
      </c>
      <c r="D267">
        <v>9.6</v>
      </c>
      <c r="E267">
        <v>2.8875000000000002</v>
      </c>
      <c r="F267" s="134">
        <v>0.32845276921005628</v>
      </c>
      <c r="G267" s="134">
        <v>-0.32883366030505473</v>
      </c>
      <c r="H267" s="134">
        <v>-0.89134542984621556</v>
      </c>
      <c r="I267" s="134">
        <v>0.32864514587531163</v>
      </c>
      <c r="J267" s="134">
        <v>-0.32864514587531157</v>
      </c>
      <c r="K267" s="134">
        <v>-0.89150806917323999</v>
      </c>
      <c r="L267" s="134">
        <v>-1.3642420526593922E-17</v>
      </c>
      <c r="M267" s="134">
        <v>1.1074845939029843</v>
      </c>
      <c r="N267" s="134">
        <v>1.1076177883325176</v>
      </c>
      <c r="O267" s="134">
        <v>0.55380889416625878</v>
      </c>
      <c r="P267" s="134">
        <v>-0.55380889416625878</v>
      </c>
      <c r="Q267" s="134">
        <v>2.6738494487728182</v>
      </c>
      <c r="R267" s="134">
        <v>3.962500000000003</v>
      </c>
      <c r="S267" s="134">
        <v>6</v>
      </c>
      <c r="T267" s="134">
        <v>1</v>
      </c>
    </row>
    <row r="268" spans="1:20">
      <c r="A268">
        <v>2</v>
      </c>
      <c r="B268">
        <v>67</v>
      </c>
      <c r="C268">
        <v>3</v>
      </c>
      <c r="D268">
        <v>9.6</v>
      </c>
      <c r="E268">
        <v>2.8875000000000002</v>
      </c>
      <c r="F268" s="134">
        <v>0.66161670297206532</v>
      </c>
      <c r="G268" s="134">
        <v>-0.66147117611641659</v>
      </c>
      <c r="H268" s="134">
        <v>-1.2597384609051134</v>
      </c>
      <c r="I268" s="134">
        <v>0.66148605888828194</v>
      </c>
      <c r="J268" s="134">
        <v>-0.66148605888828194</v>
      </c>
      <c r="K268" s="134">
        <v>-1.2597742334399131</v>
      </c>
      <c r="L268" s="134">
        <v>0</v>
      </c>
      <c r="M268" s="134">
        <v>1.8268832818969147</v>
      </c>
      <c r="N268" s="134">
        <v>1.8268241140441865</v>
      </c>
      <c r="O268" s="134">
        <v>0.91341205702209327</v>
      </c>
      <c r="P268" s="134">
        <v>-0.91341205702209327</v>
      </c>
      <c r="Q268" s="134">
        <v>2.7611257594821543</v>
      </c>
      <c r="R268" s="134">
        <v>3.962500000000003</v>
      </c>
      <c r="S268" s="134">
        <v>6</v>
      </c>
      <c r="T268" s="134">
        <v>1</v>
      </c>
    </row>
    <row r="269" spans="1:20">
      <c r="A269">
        <v>2</v>
      </c>
      <c r="B269">
        <v>67</v>
      </c>
      <c r="C269">
        <v>4</v>
      </c>
      <c r="D269">
        <v>9.6</v>
      </c>
      <c r="E269">
        <v>2.8875000000000002</v>
      </c>
      <c r="F269" s="134">
        <v>0.22397477852270875</v>
      </c>
      <c r="G269" s="134">
        <v>-0.2242516711808013</v>
      </c>
      <c r="H269" s="134">
        <v>-1.3438270689604923</v>
      </c>
      <c r="I269" s="134">
        <v>0.22407736911096329</v>
      </c>
      <c r="J269" s="134">
        <v>-0.22407736911096324</v>
      </c>
      <c r="K269" s="134">
        <v>-1.3439485384623733</v>
      </c>
      <c r="L269" s="134">
        <v>-2.0463630789890884E-17</v>
      </c>
      <c r="M269" s="134">
        <v>1.4166079702884495</v>
      </c>
      <c r="N269" s="134">
        <v>1.416700512961689</v>
      </c>
      <c r="O269" s="134">
        <v>0.70835025648084449</v>
      </c>
      <c r="P269" s="134">
        <v>-0.70835025648084449</v>
      </c>
      <c r="Q269" s="134">
        <v>2.5171273205335707</v>
      </c>
      <c r="R269" s="134">
        <v>3.962500000000003</v>
      </c>
      <c r="S269" s="134">
        <v>6</v>
      </c>
      <c r="T269" s="134">
        <v>1</v>
      </c>
    </row>
    <row r="270" spans="1:20">
      <c r="A270">
        <v>2</v>
      </c>
      <c r="B270">
        <v>68</v>
      </c>
      <c r="C270">
        <v>1</v>
      </c>
      <c r="D270">
        <v>10.4</v>
      </c>
      <c r="E270">
        <v>2.625</v>
      </c>
      <c r="F270" s="134">
        <v>0.18122190702333349</v>
      </c>
      <c r="G270" s="134">
        <v>-0.18052151301976349</v>
      </c>
      <c r="H270" s="134">
        <v>-0.15225877097442672</v>
      </c>
      <c r="I270" s="134">
        <v>0.18077592370686796</v>
      </c>
      <c r="J270" s="134">
        <v>-0.18062614292831009</v>
      </c>
      <c r="K270" s="134">
        <v>-0.15239021800468283</v>
      </c>
      <c r="L270" s="134">
        <v>-1.4978077855787102E-4</v>
      </c>
      <c r="M270" s="134">
        <v>0.39248061771649234</v>
      </c>
      <c r="N270" s="134">
        <v>0.39221707294773955</v>
      </c>
      <c r="O270" s="134">
        <v>0.19618342686314871</v>
      </c>
      <c r="P270" s="134">
        <v>-0.19603364608459084</v>
      </c>
      <c r="Q270" s="134">
        <v>2.9420718628182518</v>
      </c>
      <c r="R270" s="134">
        <v>3.962500000000003</v>
      </c>
      <c r="S270" s="134">
        <v>6</v>
      </c>
      <c r="T270" s="134">
        <v>1</v>
      </c>
    </row>
    <row r="271" spans="1:20">
      <c r="A271">
        <v>2</v>
      </c>
      <c r="B271">
        <v>68</v>
      </c>
      <c r="C271">
        <v>2</v>
      </c>
      <c r="D271">
        <v>10.4</v>
      </c>
      <c r="E271">
        <v>2.625</v>
      </c>
      <c r="F271" s="134">
        <v>7.1635582010493123E-2</v>
      </c>
      <c r="G271" s="134">
        <v>-7.2345914524821475E-2</v>
      </c>
      <c r="H271" s="134">
        <v>-2.5469615536041913E-2</v>
      </c>
      <c r="I271" s="134">
        <v>7.2023792155046049E-2</v>
      </c>
      <c r="J271" s="134">
        <v>-7.2023792155046049E-2</v>
      </c>
      <c r="K271" s="134">
        <v>-2.5585725737888445E-2</v>
      </c>
      <c r="L271" s="134">
        <v>-3.4106051316484806E-18</v>
      </c>
      <c r="M271" s="134">
        <v>0.14621686858944352</v>
      </c>
      <c r="N271" s="134">
        <v>0.14630220745808156</v>
      </c>
      <c r="O271" s="134">
        <v>7.3151103729040781E-2</v>
      </c>
      <c r="P271" s="134">
        <v>-7.3151103729040781E-2</v>
      </c>
      <c r="Q271" s="134">
        <v>3.0536993357580808</v>
      </c>
      <c r="R271" s="134">
        <v>3.962500000000003</v>
      </c>
      <c r="S271" s="134">
        <v>6</v>
      </c>
      <c r="T271" s="134">
        <v>1</v>
      </c>
    </row>
    <row r="272" spans="1:20">
      <c r="A272">
        <v>2</v>
      </c>
      <c r="B272">
        <v>68</v>
      </c>
      <c r="C272">
        <v>3</v>
      </c>
      <c r="D272">
        <v>10.4</v>
      </c>
      <c r="E272">
        <v>2.625</v>
      </c>
      <c r="F272" s="134">
        <v>0.24664123080796943</v>
      </c>
      <c r="G272" s="134">
        <v>-0.24636098131036119</v>
      </c>
      <c r="H272" s="134">
        <v>-0.11034602439058579</v>
      </c>
      <c r="I272" s="134">
        <v>0.24646151582045403</v>
      </c>
      <c r="J272" s="134">
        <v>-0.24646151582045403</v>
      </c>
      <c r="K272" s="134">
        <v>-0.11016329072940062</v>
      </c>
      <c r="L272" s="134">
        <v>-6.8212102632969612E-18</v>
      </c>
      <c r="M272" s="134">
        <v>0.50520038227655295</v>
      </c>
      <c r="N272" s="134">
        <v>0.5050832265541928</v>
      </c>
      <c r="O272" s="134">
        <v>0.2525416132770964</v>
      </c>
      <c r="P272" s="134">
        <v>-0.2525416132770964</v>
      </c>
      <c r="Q272" s="134">
        <v>3.0316543592326139</v>
      </c>
      <c r="R272" s="134">
        <v>3.962500000000003</v>
      </c>
      <c r="S272" s="134">
        <v>6</v>
      </c>
      <c r="T272" s="134">
        <v>1</v>
      </c>
    </row>
    <row r="273" spans="1:20">
      <c r="A273">
        <v>2</v>
      </c>
      <c r="B273">
        <v>68</v>
      </c>
      <c r="C273">
        <v>4</v>
      </c>
      <c r="D273">
        <v>10.4</v>
      </c>
      <c r="E273">
        <v>2.625</v>
      </c>
      <c r="F273" s="134">
        <v>0.52523773752367264</v>
      </c>
      <c r="G273" s="134">
        <v>-0.52533837564205021</v>
      </c>
      <c r="H273" s="134">
        <v>-0.35997397137795256</v>
      </c>
      <c r="I273" s="134">
        <v>0.52529997303431553</v>
      </c>
      <c r="J273" s="134">
        <v>-0.52529997303431564</v>
      </c>
      <c r="K273" s="134">
        <v>-0.36001463470815198</v>
      </c>
      <c r="L273" s="134">
        <v>2.7284841053187845E-17</v>
      </c>
      <c r="M273" s="134">
        <v>1.1105365503323215</v>
      </c>
      <c r="N273" s="134">
        <v>1.1105722776494353</v>
      </c>
      <c r="O273" s="134">
        <v>0.55528613882471767</v>
      </c>
      <c r="P273" s="134">
        <v>-0.55528613882471767</v>
      </c>
      <c r="Q273" s="134">
        <v>2.9765253456929042</v>
      </c>
      <c r="R273" s="134">
        <v>3.962500000000003</v>
      </c>
      <c r="S273" s="134">
        <v>6</v>
      </c>
      <c r="T273" s="134">
        <v>1</v>
      </c>
    </row>
    <row r="274" spans="1:20">
      <c r="A274">
        <v>2</v>
      </c>
      <c r="B274">
        <v>69</v>
      </c>
      <c r="C274">
        <v>1</v>
      </c>
      <c r="D274">
        <v>11.2</v>
      </c>
      <c r="E274">
        <v>2.625</v>
      </c>
      <c r="F274" s="134">
        <v>3.7122718155201288E-2</v>
      </c>
      <c r="G274" s="134">
        <v>-3.5832505682611523E-2</v>
      </c>
      <c r="H274" s="134">
        <v>-1.930048401505078E-4</v>
      </c>
      <c r="I274" s="134">
        <v>3.6275462301811612E-2</v>
      </c>
      <c r="J274" s="134">
        <v>-3.6032258326362109E-2</v>
      </c>
      <c r="K274" s="134">
        <v>-3.0727324046288528E-4</v>
      </c>
      <c r="L274" s="134">
        <v>-2.4320397544950491E-4</v>
      </c>
      <c r="M274" s="134">
        <v>7.2955479136893431E-2</v>
      </c>
      <c r="N274" s="134">
        <v>7.2308373507404544E-2</v>
      </c>
      <c r="O274" s="134">
        <v>3.627578874142702E-2</v>
      </c>
      <c r="P274" s="134">
        <v>-3.6032584765977524E-2</v>
      </c>
      <c r="Q274" s="134">
        <v>3.1394679054426464</v>
      </c>
      <c r="R274" s="134">
        <v>3.962500000000003</v>
      </c>
      <c r="S274" s="134">
        <v>6</v>
      </c>
      <c r="T274" s="134">
        <v>1</v>
      </c>
    </row>
    <row r="275" spans="1:20">
      <c r="A275">
        <v>2</v>
      </c>
      <c r="B275">
        <v>69</v>
      </c>
      <c r="C275">
        <v>2</v>
      </c>
      <c r="D275">
        <v>11.2</v>
      </c>
      <c r="E275">
        <v>2.625</v>
      </c>
      <c r="F275" s="134">
        <v>4.8322468512852924E-3</v>
      </c>
      <c r="G275" s="134">
        <v>-5.3389228069380557E-3</v>
      </c>
      <c r="H275" s="134">
        <v>3.6248691910749902E-3</v>
      </c>
      <c r="I275" s="134">
        <v>5.0742287054765557E-3</v>
      </c>
      <c r="J275" s="134">
        <v>-5.0742287054765557E-3</v>
      </c>
      <c r="K275" s="134">
        <v>3.3557135886051093E-3</v>
      </c>
      <c r="L275" s="134">
        <v>0</v>
      </c>
      <c r="M275" s="134">
        <v>1.0797794629866226E-2</v>
      </c>
      <c r="N275" s="134">
        <v>1.0688872789526412E-2</v>
      </c>
      <c r="O275" s="134">
        <v>5.3444363947632058E-3</v>
      </c>
      <c r="P275" s="134">
        <v>-5.3444363947632058E-3</v>
      </c>
      <c r="Q275" s="134">
        <v>0.15967240920922612</v>
      </c>
      <c r="R275" s="134">
        <v>3.962500000000003</v>
      </c>
      <c r="S275" s="134">
        <v>6</v>
      </c>
      <c r="T275" s="134">
        <v>1</v>
      </c>
    </row>
    <row r="276" spans="1:20">
      <c r="A276">
        <v>2</v>
      </c>
      <c r="B276">
        <v>69</v>
      </c>
      <c r="C276">
        <v>3</v>
      </c>
      <c r="D276">
        <v>11.2</v>
      </c>
      <c r="E276">
        <v>2.625</v>
      </c>
      <c r="F276" s="134">
        <v>3.8246991766132596E-2</v>
      </c>
      <c r="G276" s="134">
        <v>-3.8011396712646237E-2</v>
      </c>
      <c r="H276" s="134">
        <v>4.5148440908881603E-3</v>
      </c>
      <c r="I276" s="134">
        <v>3.8073175775531778E-2</v>
      </c>
      <c r="J276" s="134">
        <v>-3.8073175775531778E-2</v>
      </c>
      <c r="K276" s="134">
        <v>4.4764286025450514E-3</v>
      </c>
      <c r="L276" s="134">
        <v>0</v>
      </c>
      <c r="M276" s="134">
        <v>7.6391921238736865E-2</v>
      </c>
      <c r="N276" s="134">
        <v>7.6277816352933459E-2</v>
      </c>
      <c r="O276" s="134">
        <v>3.8138908176466729E-2</v>
      </c>
      <c r="P276" s="134">
        <v>-3.8138908176466729E-2</v>
      </c>
      <c r="Q276" s="134">
        <v>2.935979488461659E-2</v>
      </c>
      <c r="R276" s="134">
        <v>3.962500000000003</v>
      </c>
      <c r="S276" s="134">
        <v>6</v>
      </c>
      <c r="T276" s="134">
        <v>1</v>
      </c>
    </row>
    <row r="277" spans="1:20">
      <c r="A277">
        <v>2</v>
      </c>
      <c r="B277">
        <v>69</v>
      </c>
      <c r="C277">
        <v>4</v>
      </c>
      <c r="D277">
        <v>11.2</v>
      </c>
      <c r="E277">
        <v>2.625</v>
      </c>
      <c r="F277" s="134">
        <v>0.12595676626218144</v>
      </c>
      <c r="G277" s="134">
        <v>-0.12620873559224058</v>
      </c>
      <c r="H277" s="134">
        <v>-4.0856914560358983E-2</v>
      </c>
      <c r="I277" s="134">
        <v>0.12613268945774844</v>
      </c>
      <c r="J277" s="134">
        <v>-0.12613268945774844</v>
      </c>
      <c r="K277" s="134">
        <v>-4.0754960735284035E-2</v>
      </c>
      <c r="L277" s="134">
        <v>0</v>
      </c>
      <c r="M277" s="134">
        <v>0.25545396413617261</v>
      </c>
      <c r="N277" s="134">
        <v>0.25553627574947901</v>
      </c>
      <c r="O277" s="134">
        <v>0.12776813787473951</v>
      </c>
      <c r="P277" s="134">
        <v>-0.12776813787473951</v>
      </c>
      <c r="Q277" s="134">
        <v>3.0615066747768394</v>
      </c>
      <c r="R277" s="134">
        <v>3.962500000000003</v>
      </c>
      <c r="S277" s="134">
        <v>6</v>
      </c>
      <c r="T277" s="134">
        <v>1</v>
      </c>
    </row>
    <row r="278" spans="1:20">
      <c r="A278">
        <v>2</v>
      </c>
      <c r="B278">
        <v>70</v>
      </c>
      <c r="C278">
        <v>1</v>
      </c>
      <c r="D278">
        <v>12</v>
      </c>
      <c r="E278">
        <v>2.625</v>
      </c>
      <c r="F278" s="134">
        <v>3.1879344092539865E-3</v>
      </c>
      <c r="G278" s="134">
        <v>-2.5627799672210375E-3</v>
      </c>
      <c r="H278" s="134">
        <v>-1.2048425816106533E-3</v>
      </c>
      <c r="I278" s="134">
        <v>2.6904240371020106E-3</v>
      </c>
      <c r="J278" s="134">
        <v>-2.613529387364929E-3</v>
      </c>
      <c r="K278" s="134">
        <v>-1.0083755462785354E-3</v>
      </c>
      <c r="L278" s="134">
        <v>-7.6894649737081492E-5</v>
      </c>
      <c r="M278" s="134">
        <v>5.8755732900082807E-3</v>
      </c>
      <c r="N278" s="134">
        <v>5.398957600430577E-3</v>
      </c>
      <c r="O278" s="134">
        <v>2.7379261250838295E-3</v>
      </c>
      <c r="P278" s="134">
        <v>-2.6610314753467475E-3</v>
      </c>
      <c r="Q278" s="134">
        <v>3.0476548710763782</v>
      </c>
      <c r="R278" s="134">
        <v>3.962500000000003</v>
      </c>
      <c r="S278" s="134">
        <v>6</v>
      </c>
      <c r="T278" s="134">
        <v>1</v>
      </c>
    </row>
    <row r="279" spans="1:20">
      <c r="A279">
        <v>2</v>
      </c>
      <c r="B279">
        <v>70</v>
      </c>
      <c r="C279">
        <v>2</v>
      </c>
      <c r="D279">
        <v>12</v>
      </c>
      <c r="E279">
        <v>2.625</v>
      </c>
      <c r="F279" s="134">
        <v>6.3630317375157764E-4</v>
      </c>
      <c r="G279" s="134">
        <v>-4.7550058611031405E-4</v>
      </c>
      <c r="H279" s="134">
        <v>-2.2598027411874553E-4</v>
      </c>
      <c r="I279" s="134">
        <v>3.9201834230115145E-4</v>
      </c>
      <c r="J279" s="134">
        <v>-3.9201834230115145E-4</v>
      </c>
      <c r="K279" s="134">
        <v>-1.0081912150475031E-4</v>
      </c>
      <c r="L279" s="134">
        <v>0</v>
      </c>
      <c r="M279" s="134">
        <v>1.1345372117007983E-3</v>
      </c>
      <c r="N279" s="134">
        <v>7.9049226312669291E-4</v>
      </c>
      <c r="O279" s="134">
        <v>3.9524613156334646E-4</v>
      </c>
      <c r="P279" s="134">
        <v>-3.9524613156334646E-4</v>
      </c>
      <c r="Q279" s="134">
        <v>3.0776486573408395</v>
      </c>
      <c r="R279" s="134">
        <v>3.962500000000003</v>
      </c>
      <c r="S279" s="134">
        <v>6</v>
      </c>
      <c r="T279" s="134">
        <v>1</v>
      </c>
    </row>
    <row r="280" spans="1:20">
      <c r="A280">
        <v>2</v>
      </c>
      <c r="B280">
        <v>70</v>
      </c>
      <c r="C280">
        <v>3</v>
      </c>
      <c r="D280">
        <v>12</v>
      </c>
      <c r="E280">
        <v>2.625</v>
      </c>
      <c r="F280" s="134">
        <v>3.5364822723578846E-3</v>
      </c>
      <c r="G280" s="134">
        <v>-3.5042649790019581E-3</v>
      </c>
      <c r="H280" s="134">
        <v>1.2865062960058266E-3</v>
      </c>
      <c r="I280" s="134">
        <v>3.5177662779385813E-3</v>
      </c>
      <c r="J280" s="134">
        <v>-3.5177662779385813E-3</v>
      </c>
      <c r="K280" s="134">
        <v>1.1657074378104656E-3</v>
      </c>
      <c r="L280" s="134">
        <v>1.0658141036401502E-19</v>
      </c>
      <c r="M280" s="134">
        <v>7.1573193520475115E-3</v>
      </c>
      <c r="N280" s="134">
        <v>7.1314509165648805E-3</v>
      </c>
      <c r="O280" s="134">
        <v>3.5657254582824403E-3</v>
      </c>
      <c r="P280" s="134">
        <v>-3.5657254582824403E-3</v>
      </c>
      <c r="Q280" s="134">
        <v>8.2098440126354227E-2</v>
      </c>
      <c r="R280" s="134">
        <v>3.962500000000003</v>
      </c>
      <c r="S280" s="134">
        <v>6</v>
      </c>
      <c r="T280" s="134">
        <v>1</v>
      </c>
    </row>
    <row r="281" spans="1:20">
      <c r="A281">
        <v>2</v>
      </c>
      <c r="B281">
        <v>70</v>
      </c>
      <c r="C281">
        <v>4</v>
      </c>
      <c r="D281">
        <v>12</v>
      </c>
      <c r="E281">
        <v>2.625</v>
      </c>
      <c r="F281" s="134">
        <v>1.1774724604371576E-2</v>
      </c>
      <c r="G281" s="134">
        <v>-1.1830571027542411E-2</v>
      </c>
      <c r="H281" s="134">
        <v>-1.3426231120162758E-3</v>
      </c>
      <c r="I281" s="134">
        <v>1.1799828822143718E-2</v>
      </c>
      <c r="J281" s="134">
        <v>-1.1799828822143718E-2</v>
      </c>
      <c r="K281" s="134">
        <v>-1.2806601847421561E-3</v>
      </c>
      <c r="L281" s="134">
        <v>0</v>
      </c>
      <c r="M281" s="134">
        <v>2.3643447690448568E-2</v>
      </c>
      <c r="N281" s="134">
        <v>2.3634380284584536E-2</v>
      </c>
      <c r="O281" s="134">
        <v>1.1817190142292268E-2</v>
      </c>
      <c r="P281" s="134">
        <v>-1.1817190142292268E-2</v>
      </c>
      <c r="Q281" s="134">
        <v>3.1144862158032898</v>
      </c>
      <c r="R281" s="134">
        <v>3.962500000000003</v>
      </c>
      <c r="S281" s="134">
        <v>6</v>
      </c>
      <c r="T281" s="134">
        <v>1</v>
      </c>
    </row>
    <row r="282" spans="1:20">
      <c r="A282">
        <v>2</v>
      </c>
      <c r="B282">
        <v>71</v>
      </c>
      <c r="C282">
        <v>1</v>
      </c>
      <c r="D282">
        <v>12.799999999999999</v>
      </c>
      <c r="E282">
        <v>2.625</v>
      </c>
      <c r="F282" s="134">
        <v>4.6553982681081345E-4</v>
      </c>
      <c r="G282" s="134">
        <v>-2.4114793028452543E-4</v>
      </c>
      <c r="H282" s="134">
        <v>9.7391350203805818E-5</v>
      </c>
      <c r="I282" s="134">
        <v>1.7063364541361513E-4</v>
      </c>
      <c r="J282" s="134">
        <v>-1.7063364541361513E-4</v>
      </c>
      <c r="K282" s="134">
        <v>2.5884831059093109E-5</v>
      </c>
      <c r="L282" s="134">
        <v>0</v>
      </c>
      <c r="M282" s="134">
        <v>7.1336712927002818E-4</v>
      </c>
      <c r="N282" s="134">
        <v>3.4224755407090228E-4</v>
      </c>
      <c r="O282" s="134">
        <v>1.7112377703545114E-4</v>
      </c>
      <c r="P282" s="134">
        <v>-1.7112377703545114E-4</v>
      </c>
      <c r="Q282" s="134">
        <v>3.7852092957943159E-2</v>
      </c>
      <c r="R282" s="134">
        <v>3.962500000000003</v>
      </c>
      <c r="S282" s="134">
        <v>6</v>
      </c>
      <c r="T282" s="134">
        <v>1</v>
      </c>
    </row>
    <row r="283" spans="1:20">
      <c r="A283">
        <v>2</v>
      </c>
      <c r="B283">
        <v>71</v>
      </c>
      <c r="C283">
        <v>2</v>
      </c>
      <c r="D283">
        <v>12.799999999999999</v>
      </c>
      <c r="E283">
        <v>2.625</v>
      </c>
      <c r="F283" s="134">
        <v>3.6696468874637423E-4</v>
      </c>
      <c r="G283" s="134">
        <v>-1.3846535500560857E-4</v>
      </c>
      <c r="H283" s="134">
        <v>-2.8823299141603075E-7</v>
      </c>
      <c r="I283" s="134">
        <v>6.3178503579351813E-5</v>
      </c>
      <c r="J283" s="134">
        <v>-6.3178503579351691E-5</v>
      </c>
      <c r="K283" s="134">
        <v>-5.4948161209777058E-8</v>
      </c>
      <c r="L283" s="134">
        <v>-5.3290705182007509E-20</v>
      </c>
      <c r="M283" s="134">
        <v>5.0543012593768939E-4</v>
      </c>
      <c r="N283" s="134">
        <v>1.2635701910620187E-4</v>
      </c>
      <c r="O283" s="134">
        <v>6.3178509553100991E-5</v>
      </c>
      <c r="P283" s="134">
        <v>-6.3178509553100883E-5</v>
      </c>
      <c r="Q283" s="134">
        <v>3.1413752214149513</v>
      </c>
      <c r="R283" s="134">
        <v>3.962500000000003</v>
      </c>
      <c r="S283" s="134">
        <v>6</v>
      </c>
      <c r="T283" s="134">
        <v>1</v>
      </c>
    </row>
    <row r="284" spans="1:20">
      <c r="A284">
        <v>2</v>
      </c>
      <c r="B284">
        <v>71</v>
      </c>
      <c r="C284">
        <v>3</v>
      </c>
      <c r="D284">
        <v>12.799999999999999</v>
      </c>
      <c r="E284">
        <v>2.625</v>
      </c>
      <c r="F284" s="134">
        <v>4.7021468951905551E-4</v>
      </c>
      <c r="G284" s="134">
        <v>-4.4080862203096466E-4</v>
      </c>
      <c r="H284" s="134">
        <v>4.5619254131800768E-7</v>
      </c>
      <c r="I284" s="134">
        <v>4.5021187985134722E-4</v>
      </c>
      <c r="J284" s="134">
        <v>-4.5021187985134716E-4</v>
      </c>
      <c r="K284" s="134">
        <v>5.3346416728303986E-7</v>
      </c>
      <c r="L284" s="134">
        <v>-2.6645352591003755E-20</v>
      </c>
      <c r="M284" s="134">
        <v>9.1102342576862409E-4</v>
      </c>
      <c r="N284" s="134">
        <v>9.0042391773050619E-4</v>
      </c>
      <c r="O284" s="134">
        <v>4.502119588652531E-4</v>
      </c>
      <c r="P284" s="134">
        <v>-4.502119588652531E-4</v>
      </c>
      <c r="Q284" s="134">
        <v>2.9622946924597027E-4</v>
      </c>
      <c r="R284" s="134">
        <v>3.962500000000003</v>
      </c>
      <c r="S284" s="134">
        <v>6</v>
      </c>
      <c r="T284" s="134">
        <v>1</v>
      </c>
    </row>
    <row r="285" spans="1:20">
      <c r="A285">
        <v>2</v>
      </c>
      <c r="B285">
        <v>71</v>
      </c>
      <c r="C285">
        <v>4</v>
      </c>
      <c r="D285">
        <v>12.799999999999999</v>
      </c>
      <c r="E285">
        <v>2.625</v>
      </c>
      <c r="F285" s="134">
        <v>8.9078955547690429E-4</v>
      </c>
      <c r="G285" s="134">
        <v>-8.6762782725388512E-4</v>
      </c>
      <c r="H285" s="134">
        <v>-1.8438667655288147E-5</v>
      </c>
      <c r="I285" s="134">
        <v>8.7503364097119972E-4</v>
      </c>
      <c r="J285" s="134">
        <v>-8.7503364097119962E-4</v>
      </c>
      <c r="K285" s="134">
        <v>-9.4052867861611308E-6</v>
      </c>
      <c r="L285" s="134">
        <v>-5.3290705182007509E-20</v>
      </c>
      <c r="M285" s="134">
        <v>1.7585140534993461E-3</v>
      </c>
      <c r="N285" s="134">
        <v>1.7500925549081075E-3</v>
      </c>
      <c r="O285" s="134">
        <v>8.7504627745405386E-4</v>
      </c>
      <c r="P285" s="134">
        <v>-8.7504627745405364E-4</v>
      </c>
      <c r="Q285" s="134">
        <v>3.1389055579748373</v>
      </c>
      <c r="R285" s="134">
        <v>3.962500000000003</v>
      </c>
      <c r="S285" s="134">
        <v>6</v>
      </c>
      <c r="T285" s="134">
        <v>1</v>
      </c>
    </row>
    <row r="286" spans="1:20">
      <c r="A286">
        <v>2</v>
      </c>
      <c r="B286">
        <v>72</v>
      </c>
      <c r="C286">
        <v>1</v>
      </c>
      <c r="D286">
        <v>13.600000000000001</v>
      </c>
      <c r="E286">
        <v>2.625</v>
      </c>
      <c r="F286" s="134">
        <v>4.3044288605351123E-4</v>
      </c>
      <c r="G286" s="134">
        <v>-1.9317043340042814E-4</v>
      </c>
      <c r="H286" s="134">
        <v>2.2929546835593381E-6</v>
      </c>
      <c r="I286" s="134">
        <v>1.2071129931552724E-4</v>
      </c>
      <c r="J286" s="134">
        <v>-1.2071129931552712E-4</v>
      </c>
      <c r="K286" s="134">
        <v>1.7329667971346625E-7</v>
      </c>
      <c r="L286" s="134">
        <v>-5.3290705182007509E-20</v>
      </c>
      <c r="M286" s="134">
        <v>6.2361753490544343E-4</v>
      </c>
      <c r="N286" s="134">
        <v>2.4142266082849466E-4</v>
      </c>
      <c r="O286" s="134">
        <v>1.2071133041424738E-4</v>
      </c>
      <c r="P286" s="134">
        <v>-1.2071133041424728E-4</v>
      </c>
      <c r="Q286" s="134">
        <v>3.5890726661871034E-4</v>
      </c>
      <c r="R286" s="134">
        <v>3.962500000000003</v>
      </c>
      <c r="S286" s="134">
        <v>6</v>
      </c>
      <c r="T286" s="134">
        <v>1</v>
      </c>
    </row>
    <row r="287" spans="1:20">
      <c r="A287">
        <v>2</v>
      </c>
      <c r="B287">
        <v>72</v>
      </c>
      <c r="C287">
        <v>2</v>
      </c>
      <c r="D287">
        <v>13.600000000000001</v>
      </c>
      <c r="E287">
        <v>2.625</v>
      </c>
      <c r="F287" s="134">
        <v>4.3688573129407329E-4</v>
      </c>
      <c r="G287" s="134">
        <v>-2.0068710744133972E-4</v>
      </c>
      <c r="H287" s="134">
        <v>-1.3327817133045448E-6</v>
      </c>
      <c r="I287" s="134">
        <v>1.2697396409705347E-4</v>
      </c>
      <c r="J287" s="134">
        <v>-1.2697396409705358E-4</v>
      </c>
      <c r="K287" s="134">
        <v>-4.5394117687547301E-7</v>
      </c>
      <c r="L287" s="134">
        <v>5.3290705182007509E-20</v>
      </c>
      <c r="M287" s="134">
        <v>6.3757423175676441E-4</v>
      </c>
      <c r="N287" s="134">
        <v>2.5394833391198182E-4</v>
      </c>
      <c r="O287" s="134">
        <v>1.2697416695599086E-4</v>
      </c>
      <c r="P287" s="134">
        <v>-1.2697416695599096E-4</v>
      </c>
      <c r="Q287" s="134">
        <v>3.1406988863190501</v>
      </c>
      <c r="R287" s="134">
        <v>3.962500000000003</v>
      </c>
      <c r="S287" s="134">
        <v>6</v>
      </c>
      <c r="T287" s="134">
        <v>1</v>
      </c>
    </row>
    <row r="288" spans="1:20">
      <c r="A288">
        <v>2</v>
      </c>
      <c r="B288">
        <v>72</v>
      </c>
      <c r="C288">
        <v>3</v>
      </c>
      <c r="D288">
        <v>13.600000000000001</v>
      </c>
      <c r="E288">
        <v>2.625</v>
      </c>
      <c r="F288" s="134">
        <v>4.7029212696537916E-4</v>
      </c>
      <c r="G288" s="134">
        <v>-4.4414308271666851E-4</v>
      </c>
      <c r="H288" s="134">
        <v>1.2862814105436122E-6</v>
      </c>
      <c r="I288" s="134">
        <v>4.5250498700648105E-4</v>
      </c>
      <c r="J288" s="134">
        <v>-4.5250498700648105E-4</v>
      </c>
      <c r="K288" s="134">
        <v>7.3171017519611256E-7</v>
      </c>
      <c r="L288" s="134">
        <v>0</v>
      </c>
      <c r="M288" s="134">
        <v>9.1443611434922976E-4</v>
      </c>
      <c r="N288" s="134">
        <v>9.050102698106373E-4</v>
      </c>
      <c r="O288" s="134">
        <v>4.5250513490531865E-4</v>
      </c>
      <c r="P288" s="134">
        <v>-4.5250513490531865E-4</v>
      </c>
      <c r="Q288" s="134">
        <v>4.0425522191461934E-4</v>
      </c>
      <c r="R288" s="134">
        <v>3.962500000000003</v>
      </c>
      <c r="S288" s="134">
        <v>6</v>
      </c>
      <c r="T288" s="134">
        <v>1</v>
      </c>
    </row>
    <row r="289" spans="1:20">
      <c r="A289">
        <v>2</v>
      </c>
      <c r="B289">
        <v>72</v>
      </c>
      <c r="C289">
        <v>4</v>
      </c>
      <c r="D289">
        <v>13.600000000000001</v>
      </c>
      <c r="E289">
        <v>2.625</v>
      </c>
      <c r="F289" s="134">
        <v>4.1885724511534487E-4</v>
      </c>
      <c r="G289" s="134">
        <v>-3.9288274992926175E-4</v>
      </c>
      <c r="H289" s="134">
        <v>-2.2157061477175951E-6</v>
      </c>
      <c r="I289" s="134">
        <v>4.0118885174290095E-4</v>
      </c>
      <c r="J289" s="134">
        <v>-4.0118885174290089E-4</v>
      </c>
      <c r="K289" s="134">
        <v>-8.4108202382754864E-7</v>
      </c>
      <c r="L289" s="134">
        <v>-2.6645352591003755E-20</v>
      </c>
      <c r="M289" s="134">
        <v>8.117430190083257E-4</v>
      </c>
      <c r="N289" s="134">
        <v>8.0237814431234373E-4</v>
      </c>
      <c r="O289" s="134">
        <v>4.0118907215617192E-4</v>
      </c>
      <c r="P289" s="134">
        <v>-4.0118907215617181E-4</v>
      </c>
      <c r="Q289" s="134">
        <v>3.1410685352648988</v>
      </c>
      <c r="R289" s="134">
        <v>3.962500000000003</v>
      </c>
      <c r="S289" s="134">
        <v>6</v>
      </c>
      <c r="T289" s="134">
        <v>1</v>
      </c>
    </row>
  </sheetData>
  <phoneticPr fontId="1"/>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tabColor rgb="FF557DAA"/>
  </sheetPr>
  <dimension ref="A1:CX1977"/>
  <sheetViews>
    <sheetView zoomScale="85" zoomScaleNormal="85" workbookViewId="0">
      <selection activeCell="N155" sqref="N155"/>
    </sheetView>
  </sheetViews>
  <sheetFormatPr defaultRowHeight="18.75"/>
  <cols>
    <col min="2" max="5" width="10.125" style="8" bestFit="1" customWidth="1"/>
    <col min="6" max="7" width="10.875" style="8" bestFit="1" customWidth="1"/>
    <col min="8" max="8" width="9.875" style="23" bestFit="1" customWidth="1"/>
    <col min="9" max="9" width="10.625" style="23" customWidth="1"/>
  </cols>
  <sheetData>
    <row r="1" spans="1:102">
      <c r="A1" s="2" t="s">
        <v>625</v>
      </c>
      <c r="B1" s="7" t="s">
        <v>609</v>
      </c>
      <c r="C1" s="7" t="s">
        <v>697</v>
      </c>
      <c r="D1" s="7" t="s">
        <v>698</v>
      </c>
      <c r="E1" s="7" t="s">
        <v>699</v>
      </c>
      <c r="F1" s="7" t="s">
        <v>700</v>
      </c>
      <c r="G1" s="7" t="s">
        <v>701</v>
      </c>
      <c r="H1" t="s">
        <v>702</v>
      </c>
      <c r="I1" t="s">
        <v>438</v>
      </c>
      <c r="J1" t="s">
        <v>439</v>
      </c>
    </row>
    <row r="2" spans="1:102">
      <c r="A2">
        <v>2</v>
      </c>
      <c r="B2" s="8">
        <v>1</v>
      </c>
      <c r="C2" s="8">
        <v>0</v>
      </c>
      <c r="D2" s="8">
        <v>0</v>
      </c>
      <c r="E2" s="8">
        <v>0</v>
      </c>
      <c r="F2" s="8">
        <v>0</v>
      </c>
      <c r="G2" s="8">
        <v>0</v>
      </c>
      <c r="H2" s="5">
        <v>1.6874999998787112</v>
      </c>
      <c r="I2" s="5">
        <v>17.813438801087109</v>
      </c>
      <c r="J2" s="5">
        <v>13.511061627541036</v>
      </c>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c r="CU2" s="5"/>
      <c r="CV2" s="5"/>
      <c r="CW2" s="5"/>
      <c r="CX2" s="5"/>
    </row>
    <row r="3" spans="1:102">
      <c r="A3">
        <v>2</v>
      </c>
      <c r="B3" s="8">
        <v>2</v>
      </c>
      <c r="C3" s="8">
        <v>0.75</v>
      </c>
      <c r="D3" s="8">
        <v>0</v>
      </c>
      <c r="E3" s="8">
        <v>0</v>
      </c>
      <c r="F3" s="8">
        <v>0</v>
      </c>
      <c r="G3" s="8">
        <v>0</v>
      </c>
      <c r="H3" s="5">
        <v>3.3749999997574229</v>
      </c>
      <c r="I3" s="5">
        <v>0.1888316514760966</v>
      </c>
      <c r="J3" s="5">
        <v>27.3252050360162</v>
      </c>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c r="CM3" s="5"/>
      <c r="CN3" s="5"/>
      <c r="CO3" s="5"/>
      <c r="CP3" s="5"/>
      <c r="CQ3" s="5"/>
      <c r="CR3" s="5"/>
      <c r="CS3" s="5"/>
      <c r="CT3" s="5"/>
      <c r="CU3" s="5"/>
      <c r="CV3" s="5"/>
      <c r="CW3" s="5"/>
      <c r="CX3" s="5"/>
    </row>
    <row r="4" spans="1:102">
      <c r="A4">
        <v>2</v>
      </c>
      <c r="B4" s="8">
        <v>3</v>
      </c>
      <c r="C4" s="8">
        <v>1.5</v>
      </c>
      <c r="D4" s="8">
        <v>0</v>
      </c>
      <c r="E4" s="8">
        <v>0</v>
      </c>
      <c r="F4" s="8">
        <v>0</v>
      </c>
      <c r="G4" s="8">
        <v>0</v>
      </c>
      <c r="H4" s="5">
        <v>3.3749999997574207</v>
      </c>
      <c r="I4" s="5">
        <v>0.4911982082140014</v>
      </c>
      <c r="J4" s="5">
        <v>27.749275640085294</v>
      </c>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c r="CM4" s="5"/>
      <c r="CN4" s="5"/>
      <c r="CO4" s="5"/>
      <c r="CP4" s="5"/>
      <c r="CQ4" s="5"/>
      <c r="CR4" s="5"/>
      <c r="CS4" s="5"/>
      <c r="CT4" s="5"/>
      <c r="CU4" s="5"/>
      <c r="CV4" s="5"/>
      <c r="CW4" s="5"/>
      <c r="CX4" s="5"/>
    </row>
    <row r="5" spans="1:102">
      <c r="A5">
        <v>2</v>
      </c>
      <c r="B5" s="8">
        <v>4</v>
      </c>
      <c r="C5" s="8">
        <v>2.25</v>
      </c>
      <c r="D5" s="8">
        <v>0</v>
      </c>
      <c r="E5" s="8">
        <v>0</v>
      </c>
      <c r="F5" s="8">
        <v>0</v>
      </c>
      <c r="G5" s="8">
        <v>0</v>
      </c>
      <c r="H5" s="5">
        <v>3.3749999997574234</v>
      </c>
      <c r="I5" s="5">
        <v>-0.76122835129515565</v>
      </c>
      <c r="J5" s="5">
        <v>26.709275996675764</v>
      </c>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c r="CM5" s="5"/>
      <c r="CN5" s="5"/>
      <c r="CO5" s="5"/>
      <c r="CP5" s="5"/>
      <c r="CQ5" s="5"/>
      <c r="CR5" s="5"/>
      <c r="CS5" s="5"/>
      <c r="CT5" s="5"/>
      <c r="CU5" s="5"/>
      <c r="CV5" s="5"/>
      <c r="CW5" s="5"/>
      <c r="CX5" s="5"/>
    </row>
    <row r="6" spans="1:102">
      <c r="A6">
        <v>2</v>
      </c>
      <c r="B6" s="8">
        <v>5</v>
      </c>
      <c r="C6" s="8">
        <v>3</v>
      </c>
      <c r="D6" s="8">
        <v>0</v>
      </c>
      <c r="E6" s="8">
        <v>0</v>
      </c>
      <c r="F6" s="8">
        <v>0</v>
      </c>
      <c r="G6" s="8">
        <v>0</v>
      </c>
      <c r="H6" s="5">
        <v>3.3749999997574229</v>
      </c>
      <c r="I6" s="5">
        <v>-6.06376580511931</v>
      </c>
      <c r="J6" s="5">
        <v>23.43491001009642</v>
      </c>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c r="CM6" s="5"/>
      <c r="CN6" s="5"/>
      <c r="CO6" s="5"/>
      <c r="CP6" s="5"/>
      <c r="CQ6" s="5"/>
      <c r="CR6" s="5"/>
      <c r="CS6" s="5"/>
      <c r="CT6" s="5"/>
      <c r="CU6" s="5"/>
      <c r="CV6" s="5"/>
      <c r="CW6" s="5"/>
      <c r="CX6" s="5"/>
    </row>
    <row r="7" spans="1:102">
      <c r="A7">
        <v>2</v>
      </c>
      <c r="B7" s="8">
        <v>6</v>
      </c>
      <c r="C7" s="8">
        <v>3.75</v>
      </c>
      <c r="D7" s="8">
        <v>0</v>
      </c>
      <c r="E7" s="8">
        <v>0</v>
      </c>
      <c r="F7" s="8">
        <v>0</v>
      </c>
      <c r="G7" s="8">
        <v>0</v>
      </c>
      <c r="H7" s="5">
        <v>3.3749999997574238</v>
      </c>
      <c r="I7" s="5">
        <v>-12.397345351289287</v>
      </c>
      <c r="J7" s="5">
        <v>20.106020139763213</v>
      </c>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c r="CM7" s="5"/>
      <c r="CN7" s="5"/>
      <c r="CO7" s="5"/>
      <c r="CP7" s="5"/>
      <c r="CQ7" s="5"/>
      <c r="CR7" s="5"/>
      <c r="CS7" s="5"/>
      <c r="CT7" s="5"/>
      <c r="CU7" s="5"/>
      <c r="CV7" s="5"/>
      <c r="CW7" s="5"/>
      <c r="CX7" s="5"/>
    </row>
    <row r="8" spans="1:102">
      <c r="A8">
        <v>2</v>
      </c>
      <c r="B8" s="8">
        <v>7</v>
      </c>
      <c r="C8" s="8">
        <v>4.5</v>
      </c>
      <c r="D8" s="8">
        <v>0</v>
      </c>
      <c r="E8" s="8">
        <v>0</v>
      </c>
      <c r="F8" s="8">
        <v>0</v>
      </c>
      <c r="G8" s="8">
        <v>0</v>
      </c>
      <c r="H8" s="5">
        <v>3.3749999997574243</v>
      </c>
      <c r="I8" s="5">
        <v>-19.379315907092</v>
      </c>
      <c r="J8" s="5">
        <v>22.431702246391335</v>
      </c>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c r="CL8" s="5"/>
      <c r="CM8" s="5"/>
      <c r="CN8" s="5"/>
      <c r="CO8" s="5"/>
      <c r="CP8" s="5"/>
      <c r="CQ8" s="5"/>
      <c r="CR8" s="5"/>
      <c r="CS8" s="5"/>
      <c r="CT8" s="5"/>
      <c r="CU8" s="5"/>
      <c r="CV8" s="5"/>
      <c r="CW8" s="5"/>
      <c r="CX8" s="5"/>
    </row>
    <row r="9" spans="1:102">
      <c r="A9">
        <v>2</v>
      </c>
      <c r="B9" s="8">
        <v>8</v>
      </c>
      <c r="C9" s="8">
        <v>5.25</v>
      </c>
      <c r="D9" s="8">
        <v>0</v>
      </c>
      <c r="E9" s="8">
        <v>0</v>
      </c>
      <c r="F9" s="8">
        <v>0</v>
      </c>
      <c r="G9" s="8">
        <v>0</v>
      </c>
      <c r="H9" s="5">
        <v>3.3749999997574278</v>
      </c>
      <c r="I9" s="5">
        <v>-20.395340662604809</v>
      </c>
      <c r="J9" s="5">
        <v>33.216719398426797</v>
      </c>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c r="CL9" s="5"/>
      <c r="CM9" s="5"/>
      <c r="CN9" s="5"/>
      <c r="CO9" s="5"/>
      <c r="CP9" s="5"/>
      <c r="CQ9" s="5"/>
      <c r="CR9" s="5"/>
      <c r="CS9" s="5"/>
      <c r="CT9" s="5"/>
      <c r="CU9" s="5"/>
      <c r="CV9" s="5"/>
      <c r="CW9" s="5"/>
      <c r="CX9" s="5"/>
    </row>
    <row r="10" spans="1:102">
      <c r="A10">
        <v>2</v>
      </c>
      <c r="B10" s="8">
        <v>9</v>
      </c>
      <c r="C10" s="8">
        <v>6</v>
      </c>
      <c r="D10" s="8">
        <v>0</v>
      </c>
      <c r="E10" s="8">
        <v>0</v>
      </c>
      <c r="F10" s="8">
        <v>0</v>
      </c>
      <c r="G10" s="8">
        <v>0</v>
      </c>
      <c r="H10" s="5">
        <v>3.3674999997536488</v>
      </c>
      <c r="I10" s="5">
        <v>-9.8306260516794541</v>
      </c>
      <c r="J10" s="5">
        <v>28.228422444816793</v>
      </c>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c r="CL10" s="5"/>
      <c r="CM10" s="5"/>
      <c r="CN10" s="5"/>
      <c r="CO10" s="5"/>
      <c r="CP10" s="5"/>
      <c r="CQ10" s="5"/>
      <c r="CR10" s="5"/>
      <c r="CS10" s="5"/>
      <c r="CT10" s="5"/>
      <c r="CU10" s="5"/>
      <c r="CV10" s="5"/>
      <c r="CW10" s="5"/>
      <c r="CX10" s="5"/>
    </row>
    <row r="11" spans="1:102">
      <c r="A11">
        <v>2</v>
      </c>
      <c r="B11" s="8">
        <v>10</v>
      </c>
      <c r="C11" s="8">
        <v>6.8</v>
      </c>
      <c r="D11" s="8">
        <v>0</v>
      </c>
      <c r="E11" s="8">
        <v>0</v>
      </c>
      <c r="F11" s="8">
        <v>0</v>
      </c>
      <c r="G11" s="8">
        <v>0</v>
      </c>
      <c r="H11" s="5">
        <v>3.2399999997671287</v>
      </c>
      <c r="I11" s="5">
        <v>-4.6157028744321025</v>
      </c>
      <c r="J11" s="5">
        <v>23.785415520256834</v>
      </c>
      <c r="K11" s="5"/>
      <c r="L11" s="5"/>
      <c r="M11" s="5"/>
      <c r="N11" s="5"/>
      <c r="O11" s="5"/>
      <c r="P11" s="5"/>
      <c r="Q11" s="5"/>
      <c r="R11" s="5"/>
      <c r="S11" s="5"/>
      <c r="T11" s="5"/>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c r="CM11" s="5"/>
      <c r="CN11" s="5"/>
      <c r="CO11" s="5"/>
      <c r="CP11" s="5"/>
      <c r="CQ11" s="5"/>
      <c r="CR11" s="5"/>
      <c r="CS11" s="5"/>
      <c r="CT11" s="5"/>
      <c r="CU11" s="5"/>
      <c r="CV11" s="5"/>
      <c r="CW11" s="5"/>
      <c r="CX11" s="5"/>
    </row>
    <row r="12" spans="1:102">
      <c r="A12">
        <v>2</v>
      </c>
      <c r="B12" s="8">
        <v>11</v>
      </c>
      <c r="C12" s="8">
        <v>7.6</v>
      </c>
      <c r="D12" s="8">
        <v>0</v>
      </c>
      <c r="E12" s="8">
        <v>0</v>
      </c>
      <c r="F12" s="8">
        <v>0</v>
      </c>
      <c r="G12" s="8">
        <v>0</v>
      </c>
      <c r="H12" s="5">
        <v>2.8799999997930028</v>
      </c>
      <c r="I12" s="5">
        <v>-2.6576176023804816</v>
      </c>
      <c r="J12" s="5">
        <v>22.080143766628847</v>
      </c>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c r="CM12" s="5"/>
      <c r="CN12" s="5"/>
      <c r="CO12" s="5"/>
      <c r="CP12" s="5"/>
      <c r="CQ12" s="5"/>
      <c r="CR12" s="5"/>
      <c r="CS12" s="5"/>
      <c r="CT12" s="5"/>
      <c r="CU12" s="5"/>
      <c r="CV12" s="5"/>
      <c r="CW12" s="5"/>
      <c r="CX12" s="5"/>
    </row>
    <row r="13" spans="1:102">
      <c r="A13">
        <v>2</v>
      </c>
      <c r="B13" s="8">
        <v>12</v>
      </c>
      <c r="C13" s="8">
        <v>8.4</v>
      </c>
      <c r="D13" s="8">
        <v>0</v>
      </c>
      <c r="E13" s="8">
        <v>0</v>
      </c>
      <c r="F13" s="8">
        <v>0</v>
      </c>
      <c r="G13" s="8">
        <v>0</v>
      </c>
      <c r="H13" s="5">
        <v>2.5199999998188742</v>
      </c>
      <c r="I13" s="5">
        <v>-2.906274167938566</v>
      </c>
      <c r="J13" s="5">
        <v>20.774881263963927</v>
      </c>
      <c r="K13" s="5"/>
      <c r="L13" s="5"/>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c r="CM13" s="5"/>
      <c r="CN13" s="5"/>
      <c r="CO13" s="5"/>
      <c r="CP13" s="5"/>
      <c r="CQ13" s="5"/>
      <c r="CR13" s="5"/>
      <c r="CS13" s="5"/>
      <c r="CT13" s="5"/>
      <c r="CU13" s="5"/>
      <c r="CV13" s="5"/>
      <c r="CW13" s="5"/>
      <c r="CX13" s="5"/>
    </row>
    <row r="14" spans="1:102">
      <c r="A14">
        <v>2</v>
      </c>
      <c r="B14" s="8">
        <v>13</v>
      </c>
      <c r="C14" s="8">
        <v>9.1999999999999993</v>
      </c>
      <c r="D14" s="8">
        <v>0</v>
      </c>
      <c r="E14" s="8">
        <v>0</v>
      </c>
      <c r="F14" s="8">
        <v>0</v>
      </c>
      <c r="G14" s="8">
        <v>0</v>
      </c>
      <c r="H14" s="5">
        <v>2.1599999998447483</v>
      </c>
      <c r="I14" s="5">
        <v>-5.5434998367526314</v>
      </c>
      <c r="J14" s="5">
        <v>20.035328225870877</v>
      </c>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c r="CM14" s="5"/>
      <c r="CN14" s="5"/>
      <c r="CO14" s="5"/>
      <c r="CP14" s="5"/>
      <c r="CQ14" s="5"/>
      <c r="CR14" s="5"/>
      <c r="CS14" s="5"/>
      <c r="CT14" s="5"/>
      <c r="CU14" s="5"/>
      <c r="CV14" s="5"/>
      <c r="CW14" s="5"/>
      <c r="CX14" s="5"/>
    </row>
    <row r="15" spans="1:102">
      <c r="A15">
        <v>2</v>
      </c>
      <c r="B15" s="8">
        <v>14</v>
      </c>
      <c r="C15" s="8">
        <v>10</v>
      </c>
      <c r="D15" s="8">
        <v>0</v>
      </c>
      <c r="E15" s="8">
        <v>0</v>
      </c>
      <c r="F15" s="8">
        <v>0</v>
      </c>
      <c r="G15" s="8">
        <v>0</v>
      </c>
      <c r="H15" s="5">
        <v>1.9199999998663111</v>
      </c>
      <c r="I15" s="5">
        <v>-7.1861165126861435</v>
      </c>
      <c r="J15" s="5">
        <v>19.126249837589594</v>
      </c>
      <c r="K15" s="5"/>
      <c r="L15" s="5"/>
      <c r="M15" s="5"/>
      <c r="N15" s="5"/>
      <c r="O15" s="5"/>
      <c r="P15" s="5"/>
      <c r="Q15" s="5"/>
      <c r="R15" s="5"/>
      <c r="S15" s="5"/>
      <c r="T15" s="5"/>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c r="CM15" s="5"/>
      <c r="CN15" s="5"/>
      <c r="CO15" s="5"/>
      <c r="CP15" s="5"/>
      <c r="CQ15" s="5"/>
      <c r="CR15" s="5"/>
      <c r="CS15" s="5"/>
      <c r="CT15" s="5"/>
      <c r="CU15" s="5"/>
      <c r="CV15" s="5"/>
      <c r="CW15" s="5"/>
      <c r="CX15" s="5"/>
    </row>
    <row r="16" spans="1:102">
      <c r="A16">
        <v>2</v>
      </c>
      <c r="B16" s="8">
        <v>15</v>
      </c>
      <c r="C16" s="8">
        <v>10.8</v>
      </c>
      <c r="D16" s="8">
        <v>0</v>
      </c>
      <c r="E16" s="8">
        <v>0</v>
      </c>
      <c r="F16" s="8">
        <v>0</v>
      </c>
      <c r="G16" s="8">
        <v>0</v>
      </c>
      <c r="H16">
        <v>1.799999999870628</v>
      </c>
      <c r="I16">
        <v>-6.2324926654728845</v>
      </c>
      <c r="J16">
        <v>17.035472948707159</v>
      </c>
    </row>
    <row r="17" spans="1:102">
      <c r="A17">
        <v>2</v>
      </c>
      <c r="B17" s="8">
        <v>16</v>
      </c>
      <c r="C17" s="8">
        <v>11.6</v>
      </c>
      <c r="D17" s="8">
        <v>0</v>
      </c>
      <c r="E17" s="8">
        <v>0</v>
      </c>
      <c r="F17" s="8">
        <v>0</v>
      </c>
      <c r="G17" s="8">
        <v>0</v>
      </c>
      <c r="H17">
        <v>1.7999999998706198</v>
      </c>
      <c r="I17">
        <v>-4.3397086710792596</v>
      </c>
      <c r="J17">
        <v>16.232783235361261</v>
      </c>
    </row>
    <row r="18" spans="1:102">
      <c r="A18">
        <v>2</v>
      </c>
      <c r="B18" s="8">
        <v>17</v>
      </c>
      <c r="C18" s="8">
        <v>12.4</v>
      </c>
      <c r="D18" s="8">
        <v>0</v>
      </c>
      <c r="E18" s="8">
        <v>0</v>
      </c>
      <c r="F18" s="8">
        <v>0</v>
      </c>
      <c r="G18" s="8">
        <v>0</v>
      </c>
      <c r="H18">
        <v>1.7999999998706242</v>
      </c>
      <c r="I18">
        <v>-3.0942574709131008</v>
      </c>
      <c r="J18">
        <v>15.637962762546639</v>
      </c>
    </row>
    <row r="19" spans="1:102">
      <c r="A19">
        <v>2</v>
      </c>
      <c r="B19" s="8">
        <v>18</v>
      </c>
      <c r="C19" s="8">
        <v>13.2</v>
      </c>
      <c r="D19" s="8">
        <v>0</v>
      </c>
      <c r="E19" s="8">
        <v>0</v>
      </c>
      <c r="F19" s="8">
        <v>0</v>
      </c>
      <c r="G19" s="8">
        <v>0</v>
      </c>
      <c r="H19">
        <v>1.7999999998706258</v>
      </c>
      <c r="I19">
        <v>-2.1131187589459786</v>
      </c>
      <c r="J19">
        <v>16.115441588467309</v>
      </c>
    </row>
    <row r="20" spans="1:102">
      <c r="A20">
        <v>2</v>
      </c>
      <c r="B20" s="8">
        <v>19</v>
      </c>
      <c r="C20" s="8">
        <v>14</v>
      </c>
      <c r="D20" s="8">
        <v>0</v>
      </c>
      <c r="E20" s="8">
        <v>0</v>
      </c>
      <c r="F20" s="8">
        <v>0</v>
      </c>
      <c r="G20" s="8">
        <v>0</v>
      </c>
      <c r="H20">
        <v>0.89999999993531188</v>
      </c>
      <c r="I20">
        <v>-4.2314177609421302</v>
      </c>
      <c r="J20">
        <v>8.0945764743028246</v>
      </c>
    </row>
    <row r="21" spans="1:102">
      <c r="A21">
        <v>2</v>
      </c>
      <c r="B21" s="8">
        <v>20</v>
      </c>
      <c r="C21" s="8">
        <v>0</v>
      </c>
      <c r="D21" s="8">
        <v>1.5</v>
      </c>
      <c r="E21" s="8">
        <v>0</v>
      </c>
      <c r="F21" s="8">
        <v>-6.7535053872924316E-3</v>
      </c>
      <c r="G21" s="8">
        <v>0</v>
      </c>
      <c r="H21">
        <v>3.3749999997574234</v>
      </c>
      <c r="I21">
        <v>27.573906076211102</v>
      </c>
      <c r="J21">
        <v>-1.6302514893595799E-11</v>
      </c>
    </row>
    <row r="22" spans="1:102">
      <c r="A22">
        <v>2</v>
      </c>
      <c r="B22" s="8">
        <v>21</v>
      </c>
      <c r="C22" s="8">
        <v>0.75</v>
      </c>
      <c r="D22" s="8">
        <v>1.5</v>
      </c>
      <c r="E22" s="8">
        <v>1.3150402741212534E-4</v>
      </c>
      <c r="F22" s="8">
        <v>-6.7216365823787351E-3</v>
      </c>
      <c r="G22" s="8">
        <v>0</v>
      </c>
      <c r="H22">
        <v>6.749999999514845</v>
      </c>
      <c r="I22">
        <v>-1.5791812302268227E-11</v>
      </c>
      <c r="J22">
        <v>2.8979485477975686E-11</v>
      </c>
    </row>
    <row r="23" spans="1:102">
      <c r="A23">
        <v>2</v>
      </c>
      <c r="B23" s="8">
        <v>22</v>
      </c>
      <c r="C23" s="8">
        <v>1.5</v>
      </c>
      <c r="D23" s="8">
        <v>1.5</v>
      </c>
      <c r="E23" s="8">
        <v>2.1259776430127469E-4</v>
      </c>
      <c r="F23" s="8">
        <v>-6.6802782340811551E-3</v>
      </c>
      <c r="G23" s="8">
        <v>0</v>
      </c>
      <c r="H23">
        <v>6.7499999995148459</v>
      </c>
      <c r="I23">
        <v>2.5991653274104465E-11</v>
      </c>
      <c r="J23">
        <v>4.120526142514791E-11</v>
      </c>
    </row>
    <row r="24" spans="1:102">
      <c r="A24">
        <v>2</v>
      </c>
      <c r="B24" s="8">
        <v>23</v>
      </c>
      <c r="C24" s="8">
        <v>2.25</v>
      </c>
      <c r="D24" s="8">
        <v>1.5</v>
      </c>
      <c r="E24" s="8">
        <v>1.7966317540413861E-4</v>
      </c>
      <c r="F24" s="8">
        <v>-6.7994384624931285E-3</v>
      </c>
      <c r="G24" s="8">
        <v>0</v>
      </c>
      <c r="H24">
        <v>6.7499999995148476</v>
      </c>
      <c r="I24">
        <v>-1.7461479373537259E-8</v>
      </c>
      <c r="J24">
        <v>-3.1185273918765688E-8</v>
      </c>
    </row>
    <row r="25" spans="1:102">
      <c r="A25">
        <v>2</v>
      </c>
      <c r="B25" s="8">
        <v>24</v>
      </c>
      <c r="C25" s="8">
        <v>3</v>
      </c>
      <c r="D25" s="8">
        <v>1.5</v>
      </c>
      <c r="E25" s="8">
        <v>1.5742792156955545E-4</v>
      </c>
      <c r="F25" s="8">
        <v>-7.207071803854553E-3</v>
      </c>
      <c r="G25" s="8">
        <v>0</v>
      </c>
      <c r="H25">
        <v>6.7499999995148494</v>
      </c>
      <c r="I25">
        <v>-2.1413494977196024E-8</v>
      </c>
      <c r="J25">
        <v>-6.7955427951460479E-9</v>
      </c>
    </row>
    <row r="26" spans="1:102">
      <c r="A26">
        <v>2</v>
      </c>
      <c r="B26" s="8">
        <v>25</v>
      </c>
      <c r="C26" s="8">
        <v>3.75</v>
      </c>
      <c r="D26" s="8">
        <v>1.5</v>
      </c>
      <c r="E26" s="8">
        <v>6.3042042768940909E-4</v>
      </c>
      <c r="F26" s="8">
        <v>-7.7873900764253087E-3</v>
      </c>
      <c r="G26" s="8">
        <v>0</v>
      </c>
      <c r="H26">
        <v>6.7499999995148494</v>
      </c>
      <c r="I26">
        <v>-1.7679944619430898E-8</v>
      </c>
      <c r="J26">
        <v>5.966961147407801E-9</v>
      </c>
    </row>
    <row r="27" spans="1:102">
      <c r="A27">
        <v>2</v>
      </c>
      <c r="B27" s="8">
        <v>26</v>
      </c>
      <c r="C27" s="8">
        <v>4.5</v>
      </c>
      <c r="D27" s="8">
        <v>1.5</v>
      </c>
      <c r="E27" s="8">
        <v>2.4611983627120461E-3</v>
      </c>
      <c r="F27" s="8">
        <v>-8.0085163258914929E-3</v>
      </c>
      <c r="G27" s="8">
        <v>0</v>
      </c>
      <c r="H27">
        <v>6.7499999995148503</v>
      </c>
      <c r="I27">
        <v>8.3578584053611849E-9</v>
      </c>
      <c r="J27">
        <v>-3.6098633415804215E-8</v>
      </c>
    </row>
    <row r="28" spans="1:102">
      <c r="A28">
        <v>2</v>
      </c>
      <c r="B28" s="8">
        <v>27</v>
      </c>
      <c r="C28" s="8">
        <v>5.25</v>
      </c>
      <c r="D28" s="8">
        <v>1.5</v>
      </c>
      <c r="E28" s="8">
        <v>5.7895093115417151E-3</v>
      </c>
      <c r="F28" s="8">
        <v>-7.0902007636345597E-3</v>
      </c>
      <c r="G28" s="8">
        <v>0</v>
      </c>
      <c r="H28" s="4">
        <v>6.7499999995148467</v>
      </c>
      <c r="I28" s="4">
        <v>1.1563491142396742E-7</v>
      </c>
      <c r="J28" s="4">
        <v>-2.4310635104995981E-7</v>
      </c>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row>
    <row r="29" spans="1:102">
      <c r="A29">
        <v>2</v>
      </c>
      <c r="B29" s="8">
        <v>28</v>
      </c>
      <c r="C29" s="8">
        <v>6</v>
      </c>
      <c r="D29" s="8">
        <v>1.5</v>
      </c>
      <c r="E29" s="8">
        <v>7.9134984948930672E-3</v>
      </c>
      <c r="F29" s="8">
        <v>-6.3193148828755569E-3</v>
      </c>
      <c r="G29" s="8">
        <v>0</v>
      </c>
      <c r="H29">
        <v>6.7349999995073029</v>
      </c>
      <c r="I29">
        <v>9.5701949476278969E-8</v>
      </c>
      <c r="J29">
        <v>-1.3067000814714902E-7</v>
      </c>
    </row>
    <row r="30" spans="1:102">
      <c r="A30">
        <v>2</v>
      </c>
      <c r="B30" s="8">
        <v>29</v>
      </c>
      <c r="C30" s="8">
        <v>6.8</v>
      </c>
      <c r="D30" s="8">
        <v>1.35</v>
      </c>
      <c r="E30" s="8">
        <v>9.2479074990605876E-3</v>
      </c>
      <c r="F30" s="8">
        <v>-7.6388850531758073E-3</v>
      </c>
      <c r="G30" s="8">
        <v>0</v>
      </c>
      <c r="H30">
        <v>6.4799999995342548</v>
      </c>
      <c r="I30">
        <v>8.9207290443482634E-9</v>
      </c>
      <c r="J30">
        <v>-2.0945200240873874E-8</v>
      </c>
    </row>
    <row r="31" spans="1:102">
      <c r="A31">
        <v>2</v>
      </c>
      <c r="B31" s="8">
        <v>30</v>
      </c>
      <c r="C31" s="8">
        <v>7.6</v>
      </c>
      <c r="D31" s="8">
        <v>1.2</v>
      </c>
      <c r="E31" s="8">
        <v>9.8348205943121544E-3</v>
      </c>
      <c r="F31" s="8">
        <v>-6.0201638648453891E-3</v>
      </c>
      <c r="G31" s="8">
        <v>0</v>
      </c>
      <c r="H31">
        <v>5.7599999995860021</v>
      </c>
      <c r="I31">
        <v>1.5224727256679671E-8</v>
      </c>
      <c r="J31">
        <v>-1.2207104660433288E-8</v>
      </c>
    </row>
    <row r="32" spans="1:102">
      <c r="A32">
        <v>2</v>
      </c>
      <c r="B32" s="8">
        <v>31</v>
      </c>
      <c r="C32" s="8">
        <v>8.4</v>
      </c>
      <c r="D32" s="8">
        <v>1.05</v>
      </c>
      <c r="E32" s="8">
        <v>8.4406211800176854E-3</v>
      </c>
      <c r="F32" s="8">
        <v>-4.7306030701017559E-3</v>
      </c>
      <c r="G32" s="8">
        <v>0</v>
      </c>
      <c r="H32">
        <v>5.039999999637752</v>
      </c>
      <c r="I32">
        <v>3.5496105610377526E-8</v>
      </c>
      <c r="J32">
        <v>-6.2028434832939183E-8</v>
      </c>
    </row>
    <row r="33" spans="1:10">
      <c r="A33">
        <v>2</v>
      </c>
      <c r="B33" s="8">
        <v>32</v>
      </c>
      <c r="C33" s="8">
        <v>9.1999999999999993</v>
      </c>
      <c r="D33" s="8">
        <v>0.9</v>
      </c>
      <c r="E33" s="8">
        <v>6.318995127581631E-3</v>
      </c>
      <c r="F33" s="8">
        <v>-2.8229619424491436E-3</v>
      </c>
      <c r="G33" s="8">
        <v>0</v>
      </c>
      <c r="H33">
        <v>4.3199999996894922</v>
      </c>
      <c r="I33">
        <v>-1.451220121850838E-8</v>
      </c>
      <c r="J33">
        <v>-5.2118362958708531E-9</v>
      </c>
    </row>
    <row r="34" spans="1:10">
      <c r="A34">
        <v>2</v>
      </c>
      <c r="B34" s="8">
        <v>33</v>
      </c>
      <c r="C34" s="8">
        <v>10</v>
      </c>
      <c r="D34" s="8">
        <v>0.75</v>
      </c>
      <c r="E34" s="8">
        <v>4.2449597011075197E-3</v>
      </c>
      <c r="F34" s="8">
        <v>-1.1931842066416659E-3</v>
      </c>
      <c r="G34" s="8">
        <v>0</v>
      </c>
      <c r="H34">
        <v>3.8399999997326297</v>
      </c>
      <c r="I34">
        <v>-6.005619113125249E-9</v>
      </c>
      <c r="J34">
        <v>-5.7037832235096175E-9</v>
      </c>
    </row>
    <row r="35" spans="1:10">
      <c r="A35">
        <v>2</v>
      </c>
      <c r="B35" s="8">
        <v>34</v>
      </c>
      <c r="C35" s="8">
        <v>10.8</v>
      </c>
      <c r="D35" s="8">
        <v>0.75</v>
      </c>
      <c r="E35" s="8">
        <v>2.9652373333515203E-3</v>
      </c>
      <c r="F35" s="8">
        <v>-1.0954916532724033E-3</v>
      </c>
      <c r="G35" s="8">
        <v>0</v>
      </c>
      <c r="H35">
        <v>3.5999999997412533</v>
      </c>
      <c r="I35">
        <v>4.1580658916018365E-9</v>
      </c>
      <c r="J35">
        <v>-9.8768997425224825E-9</v>
      </c>
    </row>
    <row r="36" spans="1:10">
      <c r="A36">
        <v>2</v>
      </c>
      <c r="B36" s="8">
        <v>35</v>
      </c>
      <c r="C36" s="8">
        <v>11.6</v>
      </c>
      <c r="D36" s="8">
        <v>0.75</v>
      </c>
      <c r="E36" s="8">
        <v>2.1049917542155317E-3</v>
      </c>
      <c r="F36" s="8">
        <v>-1.4499185067363212E-3</v>
      </c>
      <c r="G36" s="8">
        <v>0</v>
      </c>
      <c r="H36">
        <v>3.599999999741244</v>
      </c>
      <c r="I36">
        <v>8.2427398240270122E-11</v>
      </c>
      <c r="J36">
        <v>-2.8164137688690971E-11</v>
      </c>
    </row>
    <row r="37" spans="1:10">
      <c r="A37">
        <v>2</v>
      </c>
      <c r="B37" s="8">
        <v>36</v>
      </c>
      <c r="C37" s="8">
        <v>12.4</v>
      </c>
      <c r="D37" s="8">
        <v>0.75</v>
      </c>
      <c r="E37" s="8">
        <v>1.24043255777505E-3</v>
      </c>
      <c r="F37" s="8">
        <v>-1.3857375944218945E-3</v>
      </c>
      <c r="G37" s="8">
        <v>0</v>
      </c>
      <c r="H37">
        <v>3.5999999997412457</v>
      </c>
      <c r="I37">
        <v>2.3355539724434493E-10</v>
      </c>
      <c r="J37">
        <v>8.9036333861258754E-11</v>
      </c>
    </row>
    <row r="38" spans="1:10">
      <c r="A38">
        <v>2</v>
      </c>
      <c r="B38" s="8">
        <v>37</v>
      </c>
      <c r="C38" s="8">
        <v>13.2</v>
      </c>
      <c r="D38" s="8">
        <v>0.75</v>
      </c>
      <c r="E38" s="8">
        <v>5.7477441890577304E-4</v>
      </c>
      <c r="F38" s="8">
        <v>-1.3991417290754491E-3</v>
      </c>
      <c r="G38" s="8">
        <v>0</v>
      </c>
      <c r="H38">
        <v>3.5999999997412511</v>
      </c>
      <c r="I38">
        <v>4.4201087234796432E-11</v>
      </c>
      <c r="J38">
        <v>1.2809220351073236E-10</v>
      </c>
    </row>
    <row r="39" spans="1:10">
      <c r="A39">
        <v>2</v>
      </c>
      <c r="B39" s="8">
        <v>38</v>
      </c>
      <c r="C39" s="8">
        <v>14</v>
      </c>
      <c r="D39" s="8">
        <v>0.75</v>
      </c>
      <c r="E39" s="8">
        <v>0</v>
      </c>
      <c r="F39" s="8">
        <v>-1.4077197521054593E-3</v>
      </c>
      <c r="G39" s="8">
        <v>0</v>
      </c>
      <c r="H39">
        <v>1.7999999998706264</v>
      </c>
      <c r="I39">
        <v>-8.4791209590010084</v>
      </c>
      <c r="J39">
        <v>-1.4502621326073495E-11</v>
      </c>
    </row>
    <row r="40" spans="1:10">
      <c r="A40">
        <v>2</v>
      </c>
      <c r="B40" s="8">
        <v>39</v>
      </c>
      <c r="C40" s="8">
        <v>0</v>
      </c>
      <c r="D40" s="8">
        <v>3</v>
      </c>
      <c r="E40" s="8">
        <v>0</v>
      </c>
      <c r="F40" s="8">
        <v>-1.1551022897848401E-2</v>
      </c>
      <c r="G40" s="8">
        <v>0</v>
      </c>
      <c r="H40">
        <v>3.3749999997574252</v>
      </c>
      <c r="I40">
        <v>16.467998616385771</v>
      </c>
      <c r="J40">
        <v>8.1596418510798685E-10</v>
      </c>
    </row>
    <row r="41" spans="1:10">
      <c r="A41">
        <v>2</v>
      </c>
      <c r="B41" s="8">
        <v>40</v>
      </c>
      <c r="C41" s="8">
        <v>0.75</v>
      </c>
      <c r="D41" s="8">
        <v>3</v>
      </c>
      <c r="E41" s="8">
        <v>-6.8693670389010735E-6</v>
      </c>
      <c r="F41" s="8">
        <v>-1.1519175248415742E-2</v>
      </c>
      <c r="G41" s="8">
        <v>0</v>
      </c>
      <c r="H41">
        <v>6.7499999995148459</v>
      </c>
      <c r="I41">
        <v>1.7511840866291095E-9</v>
      </c>
      <c r="J41">
        <v>4.0168108839111483E-9</v>
      </c>
    </row>
    <row r="42" spans="1:10">
      <c r="A42">
        <v>2</v>
      </c>
      <c r="B42" s="8">
        <v>41</v>
      </c>
      <c r="C42" s="8">
        <v>1.5</v>
      </c>
      <c r="D42" s="8">
        <v>3</v>
      </c>
      <c r="E42" s="8">
        <v>1.8502677184273049E-4</v>
      </c>
      <c r="F42" s="8">
        <v>-1.1550983555951149E-2</v>
      </c>
      <c r="G42" s="8">
        <v>0</v>
      </c>
      <c r="H42">
        <v>6.7499999995148459</v>
      </c>
      <c r="I42">
        <v>5.5498716733382025E-11</v>
      </c>
      <c r="J42">
        <v>-5.4646429603621982E-9</v>
      </c>
    </row>
    <row r="43" spans="1:10">
      <c r="A43">
        <v>2</v>
      </c>
      <c r="B43" s="8">
        <v>42</v>
      </c>
      <c r="C43" s="8">
        <v>2.25</v>
      </c>
      <c r="D43" s="8">
        <v>3</v>
      </c>
      <c r="E43" s="8">
        <v>5.9587711782874608E-4</v>
      </c>
      <c r="F43" s="8">
        <v>-1.1981966427499999E-2</v>
      </c>
      <c r="G43" s="8">
        <v>0</v>
      </c>
      <c r="H43">
        <v>6.7499999995148494</v>
      </c>
      <c r="I43">
        <v>-2.7854980544361752E-9</v>
      </c>
      <c r="J43">
        <v>-5.0097431980589135E-8</v>
      </c>
    </row>
    <row r="44" spans="1:10">
      <c r="A44">
        <v>2</v>
      </c>
      <c r="B44" s="8">
        <v>43</v>
      </c>
      <c r="C44" s="8">
        <v>3</v>
      </c>
      <c r="D44" s="8">
        <v>3</v>
      </c>
      <c r="E44" s="8">
        <v>2.0088340927559164E-3</v>
      </c>
      <c r="F44" s="8">
        <v>-1.2816303458524312E-2</v>
      </c>
      <c r="G44" s="8">
        <v>0</v>
      </c>
      <c r="H44">
        <v>6.7499999995148476</v>
      </c>
      <c r="I44">
        <v>-1.0076598933039804E-7</v>
      </c>
      <c r="J44">
        <v>-1.6679327785595888E-7</v>
      </c>
    </row>
    <row r="45" spans="1:10">
      <c r="A45">
        <v>2</v>
      </c>
      <c r="B45" s="8">
        <v>44</v>
      </c>
      <c r="C45" s="8">
        <v>3.75</v>
      </c>
      <c r="D45" s="8">
        <v>3</v>
      </c>
      <c r="E45" s="8">
        <v>7.2772068354392018E-3</v>
      </c>
      <c r="F45" s="8">
        <v>-1.5503042081504843E-2</v>
      </c>
      <c r="G45" s="8">
        <v>0</v>
      </c>
      <c r="H45">
        <v>6.7499999995148512</v>
      </c>
      <c r="I45">
        <v>-7.1763501807708963E-9</v>
      </c>
      <c r="J45">
        <v>3.1245344089825267E-9</v>
      </c>
    </row>
    <row r="46" spans="1:10">
      <c r="A46">
        <v>2</v>
      </c>
      <c r="B46" s="8">
        <v>45</v>
      </c>
      <c r="C46" s="8">
        <v>4.5</v>
      </c>
      <c r="D46" s="8">
        <v>3</v>
      </c>
      <c r="E46" s="8">
        <v>2.5823257287598232E-2</v>
      </c>
      <c r="F46" s="8">
        <v>-2.5666571370053074E-2</v>
      </c>
      <c r="G46" s="8">
        <v>0</v>
      </c>
      <c r="H46">
        <v>6.7499999995148503</v>
      </c>
      <c r="I46">
        <v>8.5809759298172139E-10</v>
      </c>
      <c r="J46">
        <v>4.4328656301217961E-9</v>
      </c>
    </row>
    <row r="47" spans="1:10">
      <c r="A47">
        <v>2</v>
      </c>
      <c r="B47" s="8">
        <v>46</v>
      </c>
      <c r="C47" s="8">
        <v>5.25</v>
      </c>
      <c r="D47" s="8">
        <v>3</v>
      </c>
      <c r="E47" s="8">
        <v>7.8973427358757411E-2</v>
      </c>
      <c r="F47" s="8">
        <v>-5.7381518534870057E-2</v>
      </c>
      <c r="G47" s="8">
        <v>0</v>
      </c>
      <c r="H47">
        <v>6.7499999995148476</v>
      </c>
      <c r="I47">
        <v>1.0759773516610949E-8</v>
      </c>
      <c r="J47">
        <v>-7.6427806305900958E-9</v>
      </c>
    </row>
    <row r="48" spans="1:10">
      <c r="A48">
        <v>2</v>
      </c>
      <c r="B48" s="8">
        <v>47</v>
      </c>
      <c r="C48" s="8">
        <v>6</v>
      </c>
      <c r="D48" s="8">
        <v>3</v>
      </c>
      <c r="E48" s="8">
        <v>0.19460379866000013</v>
      </c>
      <c r="F48" s="8">
        <v>-0.13451697160036716</v>
      </c>
      <c r="G48" s="8">
        <v>0</v>
      </c>
      <c r="H48">
        <v>6.7349999995072993</v>
      </c>
      <c r="I48">
        <v>3.7002929609286639E-9</v>
      </c>
      <c r="J48">
        <v>3.368505474554695E-9</v>
      </c>
    </row>
    <row r="49" spans="1:10">
      <c r="A49">
        <v>2</v>
      </c>
      <c r="B49" s="8">
        <v>48</v>
      </c>
      <c r="C49" s="8">
        <v>6.8</v>
      </c>
      <c r="D49" s="8">
        <v>2.7</v>
      </c>
      <c r="E49" s="8">
        <v>0.23488578959868359</v>
      </c>
      <c r="F49" s="8">
        <v>-9.2013528009047982E-2</v>
      </c>
      <c r="G49" s="8">
        <v>0</v>
      </c>
      <c r="H49">
        <v>6.4799999995342557</v>
      </c>
      <c r="I49">
        <v>1.1262990540217288E-10</v>
      </c>
      <c r="J49">
        <v>1.390547232915651E-9</v>
      </c>
    </row>
    <row r="50" spans="1:10">
      <c r="A50">
        <v>2</v>
      </c>
      <c r="B50" s="8">
        <v>49</v>
      </c>
      <c r="C50" s="8">
        <v>7.6</v>
      </c>
      <c r="D50" s="8">
        <v>2.4</v>
      </c>
      <c r="E50" s="8">
        <v>0.19545334757672878</v>
      </c>
      <c r="F50" s="8">
        <v>-1.2014388374441933E-2</v>
      </c>
      <c r="G50" s="8">
        <v>0</v>
      </c>
      <c r="H50">
        <v>5.7599999995860003</v>
      </c>
      <c r="I50">
        <v>4.3466448218509868E-9</v>
      </c>
      <c r="J50">
        <v>7.8951867266141562E-9</v>
      </c>
    </row>
    <row r="51" spans="1:10">
      <c r="A51">
        <v>2</v>
      </c>
      <c r="B51" s="8">
        <v>50</v>
      </c>
      <c r="C51" s="8">
        <v>8.4</v>
      </c>
      <c r="D51" s="8">
        <v>2.1</v>
      </c>
      <c r="E51" s="8">
        <v>0.10568156859274568</v>
      </c>
      <c r="F51" s="8">
        <v>1.1490845003535239E-2</v>
      </c>
      <c r="G51" s="8">
        <v>0</v>
      </c>
      <c r="H51">
        <v>5.039999999637752</v>
      </c>
      <c r="I51">
        <v>8.6930675990970485E-9</v>
      </c>
      <c r="J51">
        <v>1.1714666570128429E-8</v>
      </c>
    </row>
    <row r="52" spans="1:10">
      <c r="A52">
        <v>2</v>
      </c>
      <c r="B52" s="8">
        <v>51</v>
      </c>
      <c r="C52" s="8">
        <v>9.1999999999999993</v>
      </c>
      <c r="D52" s="8">
        <v>1.8</v>
      </c>
      <c r="E52" s="8">
        <v>3.6747897835859349E-2</v>
      </c>
      <c r="F52" s="8">
        <v>1.1032526341333403E-3</v>
      </c>
      <c r="G52" s="8">
        <v>0</v>
      </c>
      <c r="H52">
        <v>4.3199999996894931</v>
      </c>
      <c r="I52">
        <v>-1.3308435242720407E-8</v>
      </c>
      <c r="J52">
        <v>-3.8875676011684845E-9</v>
      </c>
    </row>
    <row r="53" spans="1:10">
      <c r="A53">
        <v>2</v>
      </c>
      <c r="B53" s="8">
        <v>52</v>
      </c>
      <c r="C53" s="8">
        <v>10</v>
      </c>
      <c r="D53" s="8">
        <v>1.5</v>
      </c>
      <c r="E53" s="8">
        <v>8.4540747370411978E-3</v>
      </c>
      <c r="F53" s="8">
        <v>-3.5055048595008438E-3</v>
      </c>
      <c r="G53" s="8">
        <v>0</v>
      </c>
      <c r="H53">
        <v>3.8399999997326302</v>
      </c>
      <c r="I53">
        <v>-8.8895188987692109E-9</v>
      </c>
      <c r="J53">
        <v>-8.5408890182492314E-8</v>
      </c>
    </row>
    <row r="54" spans="1:10">
      <c r="A54">
        <v>2</v>
      </c>
      <c r="B54" s="8">
        <v>53</v>
      </c>
      <c r="C54" s="8">
        <v>10.8</v>
      </c>
      <c r="D54" s="8">
        <v>1.5</v>
      </c>
      <c r="E54" s="8">
        <v>3.9552711610856646E-3</v>
      </c>
      <c r="F54" s="8">
        <v>-1.9934416575448635E-3</v>
      </c>
      <c r="G54" s="8">
        <v>0</v>
      </c>
      <c r="H54">
        <v>3.5999999997412533</v>
      </c>
      <c r="I54">
        <v>-1.2156299344923127E-7</v>
      </c>
      <c r="J54">
        <v>4.8133557140062067E-8</v>
      </c>
    </row>
    <row r="55" spans="1:10">
      <c r="A55">
        <v>2</v>
      </c>
      <c r="B55" s="8">
        <v>54</v>
      </c>
      <c r="C55" s="8">
        <v>11.6</v>
      </c>
      <c r="D55" s="8">
        <v>1.5</v>
      </c>
      <c r="E55" s="8">
        <v>2.6984293452542297E-3</v>
      </c>
      <c r="F55" s="8">
        <v>-2.1131651783167314E-3</v>
      </c>
      <c r="G55" s="8">
        <v>0</v>
      </c>
      <c r="H55">
        <v>3.5999999997412431</v>
      </c>
      <c r="I55">
        <v>-3.7536429076112654E-8</v>
      </c>
      <c r="J55">
        <v>-2.6883698822643964E-8</v>
      </c>
    </row>
    <row r="56" spans="1:10">
      <c r="A56">
        <v>2</v>
      </c>
      <c r="B56" s="8">
        <v>55</v>
      </c>
      <c r="C56" s="8">
        <v>12.4</v>
      </c>
      <c r="D56" s="8">
        <v>1.5</v>
      </c>
      <c r="E56" s="8">
        <v>1.6444729018457924E-3</v>
      </c>
      <c r="F56" s="8">
        <v>-2.0622423344488884E-3</v>
      </c>
      <c r="G56" s="8">
        <v>0</v>
      </c>
      <c r="H56">
        <v>3.5999999997412466</v>
      </c>
      <c r="I56">
        <v>-1.9363636027946995E-8</v>
      </c>
      <c r="J56">
        <v>1.4488525934552854E-9</v>
      </c>
    </row>
    <row r="57" spans="1:10">
      <c r="A57">
        <v>2</v>
      </c>
      <c r="B57" s="8">
        <v>56</v>
      </c>
      <c r="C57" s="8">
        <v>13.2</v>
      </c>
      <c r="D57" s="8">
        <v>1.5</v>
      </c>
      <c r="E57" s="8">
        <v>7.7723089466949339E-4</v>
      </c>
      <c r="F57" s="8">
        <v>-2.0757581093375182E-3</v>
      </c>
      <c r="G57" s="8">
        <v>0</v>
      </c>
      <c r="H57">
        <v>3.599999999741252</v>
      </c>
      <c r="I57">
        <v>-5.1125326194778609E-10</v>
      </c>
      <c r="J57">
        <v>3.2476510369860989E-10</v>
      </c>
    </row>
    <row r="58" spans="1:10">
      <c r="A58">
        <v>2</v>
      </c>
      <c r="B58" s="8">
        <v>57</v>
      </c>
      <c r="C58" s="8">
        <v>14</v>
      </c>
      <c r="D58" s="8">
        <v>1.5</v>
      </c>
      <c r="E58" s="8">
        <v>0</v>
      </c>
      <c r="F58" s="8">
        <v>-2.1046138029958612E-3</v>
      </c>
      <c r="G58" s="8">
        <v>0</v>
      </c>
      <c r="H58">
        <v>1.7999999998706258</v>
      </c>
      <c r="I58">
        <v>-8.2824089392315123</v>
      </c>
      <c r="J58">
        <v>7.4098505109532198E-12</v>
      </c>
    </row>
    <row r="59" spans="1:10">
      <c r="A59">
        <v>2</v>
      </c>
      <c r="B59" s="8">
        <v>58</v>
      </c>
      <c r="C59" s="8">
        <v>0</v>
      </c>
      <c r="D59" s="8">
        <v>4.5</v>
      </c>
      <c r="E59" s="8">
        <v>0</v>
      </c>
      <c r="F59" s="8">
        <v>-1.4037551015101509E-2</v>
      </c>
      <c r="G59" s="8">
        <v>0</v>
      </c>
      <c r="H59">
        <v>3.3749999997574189</v>
      </c>
      <c r="I59">
        <v>5.2540018571839919</v>
      </c>
      <c r="J59">
        <v>-9.177574256113985E-10</v>
      </c>
    </row>
    <row r="60" spans="1:10">
      <c r="A60">
        <v>2</v>
      </c>
      <c r="B60" s="8">
        <v>59</v>
      </c>
      <c r="C60" s="8">
        <v>0.75</v>
      </c>
      <c r="D60" s="8">
        <v>4.5</v>
      </c>
      <c r="E60" s="8">
        <v>2.7465896102296509E-4</v>
      </c>
      <c r="F60" s="8">
        <v>-1.4337013978230327E-2</v>
      </c>
      <c r="G60" s="8">
        <v>0</v>
      </c>
      <c r="H60">
        <v>6.7499999995148432</v>
      </c>
      <c r="I60">
        <v>-7.3655552768059351E-9</v>
      </c>
      <c r="J60">
        <v>-2.5124869296178076E-8</v>
      </c>
    </row>
    <row r="61" spans="1:10">
      <c r="A61">
        <v>2</v>
      </c>
      <c r="B61" s="8">
        <v>60</v>
      </c>
      <c r="C61" s="8">
        <v>1.5</v>
      </c>
      <c r="D61" s="8">
        <v>4.5</v>
      </c>
      <c r="E61" s="8">
        <v>1.3447107184840559E-3</v>
      </c>
      <c r="F61" s="8">
        <v>-1.5717447523492214E-2</v>
      </c>
      <c r="G61" s="8">
        <v>0</v>
      </c>
      <c r="H61">
        <v>6.7499999995148423</v>
      </c>
      <c r="I61">
        <v>-1.9257448968801327E-9</v>
      </c>
      <c r="J61">
        <v>5.8877676067936591E-9</v>
      </c>
    </row>
    <row r="62" spans="1:10">
      <c r="A62">
        <v>2</v>
      </c>
      <c r="B62" s="8">
        <v>61</v>
      </c>
      <c r="C62" s="8">
        <v>2.25</v>
      </c>
      <c r="D62" s="8">
        <v>4.5</v>
      </c>
      <c r="E62" s="8">
        <v>6.5889802454357667E-3</v>
      </c>
      <c r="F62" s="8">
        <v>-2.0540960481131975E-2</v>
      </c>
      <c r="G62" s="8">
        <v>0</v>
      </c>
      <c r="H62">
        <v>6.7499999995148467</v>
      </c>
      <c r="I62">
        <v>-1.4991297980770923E-8</v>
      </c>
      <c r="J62">
        <v>3.2418895123953462E-8</v>
      </c>
    </row>
    <row r="63" spans="1:10">
      <c r="A63">
        <v>2</v>
      </c>
      <c r="B63" s="8">
        <v>62</v>
      </c>
      <c r="C63" s="8">
        <v>3</v>
      </c>
      <c r="D63" s="8">
        <v>4.5</v>
      </c>
      <c r="E63" s="8">
        <v>2.2872276886637278E-2</v>
      </c>
      <c r="F63" s="8">
        <v>-3.6626156524178333E-2</v>
      </c>
      <c r="G63" s="8">
        <v>0</v>
      </c>
      <c r="H63">
        <v>6.7499999995148441</v>
      </c>
      <c r="I63">
        <v>-5.4160995688334879E-9</v>
      </c>
      <c r="J63">
        <v>1.8431224546588965E-8</v>
      </c>
    </row>
    <row r="64" spans="1:10">
      <c r="A64">
        <v>2</v>
      </c>
      <c r="B64" s="8">
        <v>63</v>
      </c>
      <c r="C64" s="8">
        <v>3.75</v>
      </c>
      <c r="D64" s="8">
        <v>4.5</v>
      </c>
      <c r="E64" s="8">
        <v>6.4146031004001763E-2</v>
      </c>
      <c r="F64" s="8">
        <v>-9.4349010502396288E-2</v>
      </c>
      <c r="G64" s="8">
        <v>0</v>
      </c>
      <c r="H64">
        <v>6.7499999995148467</v>
      </c>
      <c r="I64">
        <v>-3.2220448531461443E-11</v>
      </c>
      <c r="J64">
        <v>-1.5574496359249679E-8</v>
      </c>
    </row>
    <row r="65" spans="1:10">
      <c r="A65">
        <v>2</v>
      </c>
      <c r="B65" s="8">
        <v>64</v>
      </c>
      <c r="C65" s="8">
        <v>4.5</v>
      </c>
      <c r="D65" s="8">
        <v>4.5</v>
      </c>
      <c r="E65" s="8">
        <v>0.1857917787046495</v>
      </c>
      <c r="F65" s="8">
        <v>-0.27206386392627313</v>
      </c>
      <c r="G65" s="8">
        <v>0</v>
      </c>
      <c r="H65">
        <v>6.7499999995148467</v>
      </c>
      <c r="I65">
        <v>4.3828620732710988E-9</v>
      </c>
      <c r="J65">
        <v>2.7853026551838411E-9</v>
      </c>
    </row>
    <row r="66" spans="1:10">
      <c r="A66">
        <v>2</v>
      </c>
      <c r="B66" s="8">
        <v>65</v>
      </c>
      <c r="C66" s="8">
        <v>5.25</v>
      </c>
      <c r="D66" s="8">
        <v>4.5</v>
      </c>
      <c r="E66" s="8">
        <v>0.44760719802004695</v>
      </c>
      <c r="F66" s="8">
        <v>-0.52816036123114851</v>
      </c>
      <c r="G66" s="8">
        <v>0</v>
      </c>
      <c r="H66">
        <v>6.749999999514845</v>
      </c>
      <c r="I66">
        <v>5.1501380937679642E-10</v>
      </c>
      <c r="J66">
        <v>1.5528893726468596E-9</v>
      </c>
    </row>
    <row r="67" spans="1:10">
      <c r="A67">
        <v>2</v>
      </c>
      <c r="B67" s="8">
        <v>66</v>
      </c>
      <c r="C67" s="8">
        <v>6</v>
      </c>
      <c r="D67" s="8">
        <v>4.5</v>
      </c>
      <c r="E67" s="8">
        <v>0.72309772605430911</v>
      </c>
      <c r="F67" s="8">
        <v>-0.58968277563510663</v>
      </c>
      <c r="G67" s="8">
        <v>0</v>
      </c>
      <c r="H67">
        <v>6.7349999995073029</v>
      </c>
      <c r="I67">
        <v>7.8312822893167322E-10</v>
      </c>
      <c r="J67">
        <v>1.3078009786227085E-9</v>
      </c>
    </row>
    <row r="68" spans="1:10">
      <c r="A68">
        <v>2</v>
      </c>
      <c r="B68" s="8">
        <v>67</v>
      </c>
      <c r="C68" s="8">
        <v>6.8</v>
      </c>
      <c r="D68" s="8">
        <v>4.0500000000000007</v>
      </c>
      <c r="E68" s="8">
        <v>0.92834647479135723</v>
      </c>
      <c r="F68" s="8">
        <v>-0.50232715098235814</v>
      </c>
      <c r="G68" s="8">
        <v>0</v>
      </c>
      <c r="H68">
        <v>6.4799999995342565</v>
      </c>
      <c r="I68">
        <v>3.316468877301304E-9</v>
      </c>
      <c r="J68">
        <v>-1.2011325267735629E-9</v>
      </c>
    </row>
    <row r="69" spans="1:10">
      <c r="A69">
        <v>2</v>
      </c>
      <c r="B69" s="8">
        <v>68</v>
      </c>
      <c r="C69" s="8">
        <v>7.6</v>
      </c>
      <c r="D69" s="8">
        <v>3.5999999999999996</v>
      </c>
      <c r="E69" s="8">
        <v>1.035626008564519</v>
      </c>
      <c r="F69" s="8">
        <v>-0.35157823314369052</v>
      </c>
      <c r="G69" s="8">
        <v>0</v>
      </c>
      <c r="H69">
        <v>5.7599999995860021</v>
      </c>
      <c r="I69">
        <v>7.0951893249571185E-9</v>
      </c>
      <c r="J69">
        <v>-8.5667544169609755E-9</v>
      </c>
    </row>
    <row r="70" spans="1:10">
      <c r="A70">
        <v>2</v>
      </c>
      <c r="B70" s="8">
        <v>69</v>
      </c>
      <c r="C70" s="8">
        <v>8.4</v>
      </c>
      <c r="D70" s="8">
        <v>3.1500000000000004</v>
      </c>
      <c r="E70" s="8">
        <v>0.92951265146185191</v>
      </c>
      <c r="F70" s="8">
        <v>-0.15419986608638866</v>
      </c>
      <c r="G70" s="8">
        <v>0</v>
      </c>
      <c r="H70">
        <v>5.0399999996377511</v>
      </c>
      <c r="I70">
        <v>4.3235957036813488E-9</v>
      </c>
      <c r="J70">
        <v>-8.8021536726046179E-9</v>
      </c>
    </row>
    <row r="71" spans="1:10">
      <c r="A71">
        <v>2</v>
      </c>
      <c r="B71" s="8">
        <v>70</v>
      </c>
      <c r="C71" s="8">
        <v>9.1999999999999993</v>
      </c>
      <c r="D71" s="8">
        <v>2.7</v>
      </c>
      <c r="E71" s="8">
        <v>0.49408735980455565</v>
      </c>
      <c r="F71" s="8">
        <v>0.12425398953196959</v>
      </c>
      <c r="G71" s="8">
        <v>0</v>
      </c>
      <c r="H71">
        <v>4.3199999996894904</v>
      </c>
      <c r="I71">
        <v>-1.2985506003815317E-9</v>
      </c>
      <c r="J71">
        <v>-2.4469456683107182E-8</v>
      </c>
    </row>
    <row r="72" spans="1:10">
      <c r="A72">
        <v>2</v>
      </c>
      <c r="B72" s="8">
        <v>71</v>
      </c>
      <c r="C72" s="8">
        <v>10</v>
      </c>
      <c r="D72" s="8">
        <v>2.25</v>
      </c>
      <c r="E72" s="8">
        <v>8.2878152986554765E-2</v>
      </c>
      <c r="F72" s="8">
        <v>3.7418717130172148E-2</v>
      </c>
      <c r="G72" s="8">
        <v>0</v>
      </c>
      <c r="H72">
        <v>3.8399999997326271</v>
      </c>
      <c r="I72">
        <v>1.1412518041709063E-8</v>
      </c>
      <c r="J72">
        <v>-3.613534804713936E-9</v>
      </c>
    </row>
    <row r="73" spans="1:10">
      <c r="A73">
        <v>2</v>
      </c>
      <c r="B73" s="8">
        <v>72</v>
      </c>
      <c r="C73" s="8">
        <v>10.8</v>
      </c>
      <c r="D73" s="8">
        <v>2.25</v>
      </c>
      <c r="E73" s="8">
        <v>1.7093842444323815E-2</v>
      </c>
      <c r="F73" s="8">
        <v>6.4079464133114574E-3</v>
      </c>
      <c r="G73" s="8">
        <v>0</v>
      </c>
      <c r="H73">
        <v>3.5999999997412511</v>
      </c>
      <c r="I73">
        <v>8.8416882704223099E-9</v>
      </c>
      <c r="J73">
        <v>2.7905993071897228E-9</v>
      </c>
    </row>
    <row r="74" spans="1:10">
      <c r="A74">
        <v>2</v>
      </c>
      <c r="B74" s="8">
        <v>73</v>
      </c>
      <c r="C74" s="8">
        <v>11.6</v>
      </c>
      <c r="D74" s="8">
        <v>2.25</v>
      </c>
      <c r="E74" s="8">
        <v>2.9076117736438851E-3</v>
      </c>
      <c r="F74" s="8">
        <v>-1.3213871528948409E-3</v>
      </c>
      <c r="G74" s="8">
        <v>0</v>
      </c>
      <c r="H74">
        <v>3.5999999997412417</v>
      </c>
      <c r="I74">
        <v>-3.257744563001097E-8</v>
      </c>
      <c r="J74">
        <v>-4.4346295080543996E-8</v>
      </c>
    </row>
    <row r="75" spans="1:10">
      <c r="A75">
        <v>2</v>
      </c>
      <c r="B75" s="8">
        <v>74</v>
      </c>
      <c r="C75" s="8">
        <v>12.4</v>
      </c>
      <c r="D75" s="8">
        <v>2.25</v>
      </c>
      <c r="E75" s="8">
        <v>1.7295066514735223E-3</v>
      </c>
      <c r="F75" s="8">
        <v>-2.2189533499660913E-3</v>
      </c>
      <c r="G75" s="8">
        <v>0</v>
      </c>
      <c r="H75">
        <v>3.5999999997412448</v>
      </c>
      <c r="I75">
        <v>-3.5313417967586247E-8</v>
      </c>
      <c r="J75">
        <v>2.1609912526088237E-8</v>
      </c>
    </row>
    <row r="76" spans="1:10">
      <c r="A76">
        <v>2</v>
      </c>
      <c r="B76" s="8">
        <v>75</v>
      </c>
      <c r="C76" s="8">
        <v>13.2</v>
      </c>
      <c r="D76" s="8">
        <v>2.25</v>
      </c>
      <c r="E76" s="8">
        <v>8.6075550608402055E-4</v>
      </c>
      <c r="F76" s="8">
        <v>-2.2949323936513576E-3</v>
      </c>
      <c r="G76" s="8">
        <v>0</v>
      </c>
      <c r="H76">
        <v>3.5999999997412497</v>
      </c>
      <c r="I76">
        <v>-2.3422241923753973E-9</v>
      </c>
      <c r="J76">
        <v>2.166392842894993E-9</v>
      </c>
    </row>
    <row r="77" spans="1:10">
      <c r="A77">
        <v>2</v>
      </c>
      <c r="B77" s="8">
        <v>76</v>
      </c>
      <c r="C77" s="8">
        <v>14</v>
      </c>
      <c r="D77" s="8">
        <v>2.25</v>
      </c>
      <c r="E77" s="8">
        <v>0</v>
      </c>
      <c r="F77" s="8">
        <v>-2.339720591362868E-3</v>
      </c>
      <c r="G77" s="8">
        <v>0</v>
      </c>
      <c r="H77">
        <v>1.7999999998706266</v>
      </c>
      <c r="I77">
        <v>-7.4057173418503073</v>
      </c>
      <c r="J77">
        <v>1.723066134218243E-13</v>
      </c>
    </row>
    <row r="78" spans="1:10">
      <c r="A78">
        <v>2</v>
      </c>
      <c r="B78" s="8">
        <v>77</v>
      </c>
      <c r="C78" s="8">
        <v>0</v>
      </c>
      <c r="D78" s="8">
        <v>6</v>
      </c>
      <c r="E78" s="8">
        <v>0</v>
      </c>
      <c r="F78" s="8">
        <v>-1.7172140760158782E-2</v>
      </c>
      <c r="G78" s="8">
        <v>0</v>
      </c>
      <c r="H78">
        <v>1.6874999998787099</v>
      </c>
      <c r="I78">
        <v>-2.1174033212961461</v>
      </c>
      <c r="J78">
        <v>-6.2872542727632208E-9</v>
      </c>
    </row>
    <row r="79" spans="1:10">
      <c r="A79">
        <v>2</v>
      </c>
      <c r="B79" s="8">
        <v>78</v>
      </c>
      <c r="C79" s="8">
        <v>0.75</v>
      </c>
      <c r="D79" s="8">
        <v>6</v>
      </c>
      <c r="E79" s="8">
        <v>5.9110434891427753E-3</v>
      </c>
      <c r="F79" s="8">
        <v>-2.0696109425195685E-2</v>
      </c>
      <c r="G79" s="8">
        <v>0</v>
      </c>
      <c r="H79">
        <v>3.3749999997574194</v>
      </c>
      <c r="I79">
        <v>-3.5743248361086444E-9</v>
      </c>
      <c r="J79">
        <v>-5.486652909780787E-9</v>
      </c>
    </row>
    <row r="80" spans="1:10">
      <c r="A80">
        <v>2</v>
      </c>
      <c r="B80" s="8">
        <v>79</v>
      </c>
      <c r="C80" s="8">
        <v>1.5</v>
      </c>
      <c r="D80" s="8">
        <v>6</v>
      </c>
      <c r="E80" s="8">
        <v>2.2807567803226271E-2</v>
      </c>
      <c r="F80" s="8">
        <v>-3.6733530047259724E-2</v>
      </c>
      <c r="G80" s="8">
        <v>0</v>
      </c>
      <c r="H80">
        <v>3.3749999997574207</v>
      </c>
      <c r="I80">
        <v>-7.9013120490856181E-9</v>
      </c>
      <c r="J80">
        <v>-7.7915718321719396E-9</v>
      </c>
    </row>
    <row r="81" spans="1:10">
      <c r="A81">
        <v>2</v>
      </c>
      <c r="B81" s="8">
        <v>80</v>
      </c>
      <c r="C81" s="8">
        <v>2.25</v>
      </c>
      <c r="D81" s="8">
        <v>6</v>
      </c>
      <c r="E81" s="8">
        <v>7.1001210979141249E-2</v>
      </c>
      <c r="F81" s="8">
        <v>-8.4269689642985257E-2</v>
      </c>
      <c r="G81" s="8">
        <v>0</v>
      </c>
      <c r="H81">
        <v>3.3749999997574198</v>
      </c>
      <c r="I81">
        <v>-3.5625831174002087E-9</v>
      </c>
      <c r="J81">
        <v>1.4868946074386713E-9</v>
      </c>
    </row>
    <row r="82" spans="1:10">
      <c r="A82">
        <v>2</v>
      </c>
      <c r="B82" s="8">
        <v>81</v>
      </c>
      <c r="C82" s="8">
        <v>3</v>
      </c>
      <c r="D82" s="8">
        <v>6</v>
      </c>
      <c r="E82" s="8">
        <v>0.19054740186607103</v>
      </c>
      <c r="F82" s="8">
        <v>-0.20534038518882117</v>
      </c>
      <c r="G82" s="8">
        <v>0</v>
      </c>
      <c r="H82">
        <v>3.3749999997574194</v>
      </c>
      <c r="I82">
        <v>-1.0225420510323602E-9</v>
      </c>
      <c r="J82">
        <v>2.7202675667581389E-9</v>
      </c>
    </row>
    <row r="83" spans="1:10">
      <c r="A83">
        <v>2</v>
      </c>
      <c r="B83" s="8">
        <v>82</v>
      </c>
      <c r="C83" s="8">
        <v>3.75</v>
      </c>
      <c r="D83" s="8">
        <v>6</v>
      </c>
      <c r="E83" s="8">
        <v>0.41743416405010886</v>
      </c>
      <c r="F83" s="8">
        <v>-0.42885361779185421</v>
      </c>
      <c r="G83" s="8">
        <v>0</v>
      </c>
      <c r="H83">
        <v>3.3749999997574216</v>
      </c>
      <c r="I83">
        <v>1.8806889379163749E-9</v>
      </c>
      <c r="J83">
        <v>1.8066752538459241E-9</v>
      </c>
    </row>
    <row r="84" spans="1:10">
      <c r="A84">
        <v>2</v>
      </c>
      <c r="B84" s="8">
        <v>83</v>
      </c>
      <c r="C84" s="8">
        <v>4.5</v>
      </c>
      <c r="D84" s="8">
        <v>6</v>
      </c>
      <c r="E84" s="8">
        <v>0.65431949138858836</v>
      </c>
      <c r="F84" s="8">
        <v>-0.65979099630243565</v>
      </c>
      <c r="G84" s="8">
        <v>0</v>
      </c>
      <c r="H84">
        <v>3.3749999997574212</v>
      </c>
      <c r="I84">
        <v>1.0565339714219135E-9</v>
      </c>
      <c r="J84">
        <v>9.5019148105279783E-10</v>
      </c>
    </row>
    <row r="85" spans="1:10">
      <c r="A85">
        <v>2</v>
      </c>
      <c r="B85" s="8">
        <v>84</v>
      </c>
      <c r="C85" s="8">
        <v>5.25</v>
      </c>
      <c r="D85" s="8">
        <v>6</v>
      </c>
      <c r="E85" s="8">
        <v>0.68830068675374034</v>
      </c>
      <c r="F85" s="8">
        <v>-0.78830451816572111</v>
      </c>
      <c r="G85" s="8">
        <v>0</v>
      </c>
      <c r="H85">
        <v>3.3749999997574149</v>
      </c>
      <c r="I85">
        <v>-3.513235258267855E-9</v>
      </c>
      <c r="J85">
        <v>-3.6677656467531961E-9</v>
      </c>
    </row>
    <row r="86" spans="1:10">
      <c r="A86">
        <v>2</v>
      </c>
      <c r="B86" s="8">
        <v>85</v>
      </c>
      <c r="C86" s="8">
        <v>6</v>
      </c>
      <c r="D86" s="8">
        <v>6</v>
      </c>
      <c r="E86" s="8">
        <v>0.57628228255193958</v>
      </c>
      <c r="F86" s="8">
        <v>-0.77208161695946687</v>
      </c>
      <c r="G86" s="8">
        <v>0</v>
      </c>
      <c r="H86">
        <v>3.3674999997536492</v>
      </c>
      <c r="I86">
        <v>1.4026635408725951E-9</v>
      </c>
      <c r="J86">
        <v>1.2728307297038555E-10</v>
      </c>
    </row>
    <row r="87" spans="1:10">
      <c r="A87">
        <v>2</v>
      </c>
      <c r="B87" s="8">
        <v>86</v>
      </c>
      <c r="C87" s="8">
        <v>6.8</v>
      </c>
      <c r="D87" s="8">
        <v>5.4</v>
      </c>
      <c r="E87" s="8">
        <v>0.69636276002741171</v>
      </c>
      <c r="F87" s="8">
        <v>-0.59671832307712724</v>
      </c>
      <c r="G87" s="8">
        <v>0</v>
      </c>
      <c r="H87">
        <v>3.2399999997671274</v>
      </c>
      <c r="I87">
        <v>1.3497213346980175E-9</v>
      </c>
      <c r="J87">
        <v>1.0183263121632535E-9</v>
      </c>
    </row>
    <row r="88" spans="1:10">
      <c r="A88">
        <v>2</v>
      </c>
      <c r="B88" s="8">
        <v>87</v>
      </c>
      <c r="C88" s="8">
        <v>7.6</v>
      </c>
      <c r="D88" s="8">
        <v>4.8</v>
      </c>
      <c r="E88" s="8">
        <v>0.84352929645796726</v>
      </c>
      <c r="F88" s="8">
        <v>-0.37059807523964711</v>
      </c>
      <c r="G88" s="8">
        <v>0</v>
      </c>
      <c r="H88">
        <v>2.8799999997929979</v>
      </c>
      <c r="I88">
        <v>1.6369128275073308E-11</v>
      </c>
      <c r="J88">
        <v>-2.1694734897437229E-9</v>
      </c>
    </row>
    <row r="89" spans="1:10">
      <c r="A89">
        <v>2</v>
      </c>
      <c r="B89" s="8">
        <v>88</v>
      </c>
      <c r="C89" s="8">
        <v>8.4</v>
      </c>
      <c r="D89" s="8">
        <v>4.2</v>
      </c>
      <c r="E89" s="8">
        <v>1.0045063861978778</v>
      </c>
      <c r="F89" s="8">
        <v>-0.15022517749866526</v>
      </c>
      <c r="G89" s="8">
        <v>0</v>
      </c>
      <c r="H89">
        <v>2.51999999981888</v>
      </c>
      <c r="I89">
        <v>2.823525413475636E-9</v>
      </c>
      <c r="J89">
        <v>-4.1294185848528286E-9</v>
      </c>
    </row>
    <row r="90" spans="1:10">
      <c r="A90">
        <v>2</v>
      </c>
      <c r="B90" s="8">
        <v>89</v>
      </c>
      <c r="C90" s="8">
        <v>9.1999999999999993</v>
      </c>
      <c r="D90" s="8">
        <v>3.6</v>
      </c>
      <c r="E90" s="8">
        <v>1.1347662100112419</v>
      </c>
      <c r="F90" s="8">
        <v>8.911930012952542E-3</v>
      </c>
      <c r="G90" s="8">
        <v>0</v>
      </c>
      <c r="H90">
        <v>2.1599999998447439</v>
      </c>
      <c r="I90">
        <v>2.6599812352756658E-9</v>
      </c>
      <c r="J90">
        <v>-2.9820892422094403E-9</v>
      </c>
    </row>
    <row r="91" spans="1:10">
      <c r="A91">
        <v>2</v>
      </c>
      <c r="B91" s="8">
        <v>90</v>
      </c>
      <c r="C91" s="8">
        <v>10</v>
      </c>
      <c r="D91" s="8">
        <v>3</v>
      </c>
      <c r="E91" s="8">
        <v>0.53601951942460635</v>
      </c>
      <c r="F91" s="8">
        <v>0.37394094586823784</v>
      </c>
      <c r="G91" s="8">
        <v>0</v>
      </c>
      <c r="H91">
        <v>1.919999999866316</v>
      </c>
      <c r="I91">
        <v>-1.171768460039857E-9</v>
      </c>
      <c r="J91">
        <v>-8.2310536164698078E-10</v>
      </c>
    </row>
    <row r="92" spans="1:10">
      <c r="A92">
        <v>2</v>
      </c>
      <c r="B92" s="8">
        <v>91</v>
      </c>
      <c r="C92" s="8">
        <v>10.8</v>
      </c>
      <c r="D92" s="8">
        <v>3</v>
      </c>
      <c r="E92" s="8">
        <v>0.10987341074763571</v>
      </c>
      <c r="F92" s="8">
        <v>9.0874943547667855E-2</v>
      </c>
      <c r="G92" s="8">
        <v>0</v>
      </c>
      <c r="H92">
        <v>1.7999999998706224</v>
      </c>
      <c r="I92">
        <v>2.6520413642927565E-8</v>
      </c>
      <c r="J92">
        <v>-1.0254844307056032E-8</v>
      </c>
    </row>
    <row r="93" spans="1:10">
      <c r="A93">
        <v>2</v>
      </c>
      <c r="B93" s="8">
        <v>92</v>
      </c>
      <c r="C93" s="8">
        <v>11.6</v>
      </c>
      <c r="D93" s="8">
        <v>3</v>
      </c>
      <c r="E93" s="8">
        <v>1.1163923403737428E-2</v>
      </c>
      <c r="F93" s="8">
        <v>6.0410962197199646E-3</v>
      </c>
      <c r="G93" s="8">
        <v>0</v>
      </c>
      <c r="H93">
        <v>1.7999999998706213</v>
      </c>
      <c r="I93">
        <v>5.3832054369706839E-9</v>
      </c>
      <c r="J93">
        <v>1.4590054941976405E-8</v>
      </c>
    </row>
    <row r="94" spans="1:10">
      <c r="A94">
        <v>2</v>
      </c>
      <c r="B94" s="8">
        <v>93</v>
      </c>
      <c r="C94" s="8">
        <v>12.4</v>
      </c>
      <c r="D94" s="8">
        <v>3</v>
      </c>
      <c r="E94" s="8">
        <v>2.1208770183543699E-3</v>
      </c>
      <c r="F94" s="8">
        <v>-1.6188421329879016E-3</v>
      </c>
      <c r="G94" s="8">
        <v>0</v>
      </c>
      <c r="H94">
        <v>1.7999999998706193</v>
      </c>
      <c r="I94">
        <v>-2.4595198988563993E-8</v>
      </c>
      <c r="J94">
        <v>-4.9285739933679906E-9</v>
      </c>
    </row>
    <row r="95" spans="1:10">
      <c r="A95">
        <v>2</v>
      </c>
      <c r="B95" s="8">
        <v>94</v>
      </c>
      <c r="C95" s="8">
        <v>13.2</v>
      </c>
      <c r="D95" s="8">
        <v>3</v>
      </c>
      <c r="E95" s="8">
        <v>9.0217438934168687E-4</v>
      </c>
      <c r="F95" s="8">
        <v>-2.0273848108263732E-3</v>
      </c>
      <c r="G95" s="8">
        <v>0</v>
      </c>
      <c r="H95">
        <v>1.7999999998706226</v>
      </c>
      <c r="I95">
        <v>-1.0183267562524634E-9</v>
      </c>
      <c r="J95">
        <v>1.3560115252886362E-9</v>
      </c>
    </row>
    <row r="96" spans="1:10">
      <c r="A96">
        <v>2</v>
      </c>
      <c r="B96" s="8">
        <v>95</v>
      </c>
      <c r="C96" s="8">
        <v>14</v>
      </c>
      <c r="D96" s="8">
        <v>3</v>
      </c>
      <c r="E96" s="8">
        <v>0</v>
      </c>
      <c r="F96" s="8">
        <v>-2.0295353273085191E-3</v>
      </c>
      <c r="G96" s="8">
        <v>0</v>
      </c>
      <c r="H96">
        <v>0.89999999993531321</v>
      </c>
      <c r="I96">
        <v>-1.4596511146309514</v>
      </c>
      <c r="J96">
        <v>6.5014438277444242E-11</v>
      </c>
    </row>
    <row r="97" spans="1:10">
      <c r="A97">
        <v>2</v>
      </c>
      <c r="B97" s="8">
        <v>96</v>
      </c>
      <c r="C97" s="8">
        <v>0.375</v>
      </c>
      <c r="D97" s="8">
        <v>0</v>
      </c>
      <c r="E97" s="8">
        <v>0</v>
      </c>
      <c r="F97" s="8">
        <v>0</v>
      </c>
      <c r="G97" s="8">
        <v>0</v>
      </c>
      <c r="H97">
        <v>-6.7499999998787121</v>
      </c>
      <c r="I97">
        <v>0.24855355517983127</v>
      </c>
      <c r="J97">
        <v>54.338150680694326</v>
      </c>
    </row>
    <row r="98" spans="1:10">
      <c r="A98">
        <v>2</v>
      </c>
      <c r="B98" s="8">
        <v>97</v>
      </c>
      <c r="C98" s="8">
        <v>0.75</v>
      </c>
      <c r="D98" s="8">
        <v>0.75</v>
      </c>
      <c r="E98" s="8">
        <v>6.0158695974636709E-5</v>
      </c>
      <c r="F98" s="8">
        <v>-3.5731352343856869E-3</v>
      </c>
      <c r="G98" s="8">
        <v>0</v>
      </c>
      <c r="H98">
        <v>-13.499999999757421</v>
      </c>
      <c r="I98">
        <v>1.177369313154486E-11</v>
      </c>
      <c r="J98">
        <v>5.908162847845233E-12</v>
      </c>
    </row>
    <row r="99" spans="1:10">
      <c r="A99">
        <v>2</v>
      </c>
      <c r="B99" s="8">
        <v>98</v>
      </c>
      <c r="C99" s="8">
        <v>0.375</v>
      </c>
      <c r="D99" s="8">
        <v>1.5</v>
      </c>
      <c r="E99" s="8">
        <v>7.7094097037296415E-5</v>
      </c>
      <c r="F99" s="8">
        <v>-6.7396913231850212E-3</v>
      </c>
      <c r="G99" s="8">
        <v>0</v>
      </c>
      <c r="H99">
        <v>-13.499999999757421</v>
      </c>
      <c r="I99">
        <v>9.9281693977104624E-13</v>
      </c>
      <c r="J99">
        <v>2.8613555969059234E-11</v>
      </c>
    </row>
    <row r="100" spans="1:10">
      <c r="A100">
        <v>2</v>
      </c>
      <c r="B100" s="8">
        <v>99</v>
      </c>
      <c r="C100" s="8">
        <v>0</v>
      </c>
      <c r="D100" s="8">
        <v>0.75</v>
      </c>
      <c r="E100" s="8">
        <v>0</v>
      </c>
      <c r="F100" s="8">
        <v>-3.5751132675776827E-3</v>
      </c>
      <c r="G100" s="8">
        <v>0</v>
      </c>
      <c r="H100">
        <v>-6.7499999998787121</v>
      </c>
      <c r="I100">
        <v>63.191725774092141</v>
      </c>
      <c r="J100">
        <v>3.3822722400600469E-11</v>
      </c>
    </row>
    <row r="101" spans="1:10">
      <c r="A101">
        <v>2</v>
      </c>
      <c r="B101" s="8">
        <v>100</v>
      </c>
      <c r="C101" s="8">
        <v>1.125</v>
      </c>
      <c r="D101" s="8">
        <v>0</v>
      </c>
      <c r="E101" s="8">
        <v>0</v>
      </c>
      <c r="F101" s="8">
        <v>0</v>
      </c>
      <c r="G101" s="8">
        <v>0</v>
      </c>
      <c r="H101">
        <v>-6.7499999998787121</v>
      </c>
      <c r="I101">
        <v>0.79053983753786972</v>
      </c>
      <c r="J101">
        <v>54.962100752589443</v>
      </c>
    </row>
    <row r="102" spans="1:10">
      <c r="A102">
        <v>2</v>
      </c>
      <c r="B102" s="8">
        <v>101</v>
      </c>
      <c r="C102" s="8">
        <v>1.5</v>
      </c>
      <c r="D102" s="8">
        <v>0.75</v>
      </c>
      <c r="E102" s="8">
        <v>5.8670704506659843E-5</v>
      </c>
      <c r="F102" s="8">
        <v>-3.5996273393431697E-3</v>
      </c>
      <c r="G102" s="8">
        <v>0</v>
      </c>
      <c r="H102">
        <v>-13.499999999757422</v>
      </c>
      <c r="I102">
        <v>-5.9827698351000436E-12</v>
      </c>
      <c r="J102">
        <v>-7.0004446683924471E-11</v>
      </c>
    </row>
    <row r="103" spans="1:10">
      <c r="A103">
        <v>2</v>
      </c>
      <c r="B103" s="8">
        <v>102</v>
      </c>
      <c r="C103" s="8">
        <v>1.125</v>
      </c>
      <c r="D103" s="8">
        <v>1.5</v>
      </c>
      <c r="E103" s="8">
        <v>1.8972757039759566E-4</v>
      </c>
      <c r="F103" s="8">
        <v>-6.6893836490356708E-3</v>
      </c>
      <c r="G103" s="8">
        <v>0</v>
      </c>
      <c r="H103">
        <v>-13.499999999757422</v>
      </c>
      <c r="I103">
        <v>-5.787148538161091E-12</v>
      </c>
      <c r="J103">
        <v>-9.7326591230739723E-12</v>
      </c>
    </row>
    <row r="104" spans="1:10">
      <c r="A104">
        <v>2</v>
      </c>
      <c r="B104" s="8">
        <v>103</v>
      </c>
      <c r="C104" s="8">
        <v>1.875</v>
      </c>
      <c r="D104" s="8">
        <v>0</v>
      </c>
      <c r="E104" s="8">
        <v>0</v>
      </c>
      <c r="F104" s="8">
        <v>0</v>
      </c>
      <c r="G104" s="8">
        <v>0</v>
      </c>
      <c r="H104">
        <v>-6.7499999998787112</v>
      </c>
      <c r="I104">
        <v>1.2105856445551151</v>
      </c>
      <c r="J104">
        <v>55.663155504757398</v>
      </c>
    </row>
    <row r="105" spans="1:10">
      <c r="A105">
        <v>2</v>
      </c>
      <c r="B105" s="8">
        <v>104</v>
      </c>
      <c r="C105" s="8">
        <v>2.25</v>
      </c>
      <c r="D105" s="8">
        <v>0.75</v>
      </c>
      <c r="E105" s="8">
        <v>4.3464639252859288E-5</v>
      </c>
      <c r="F105" s="8">
        <v>-3.6918627013533775E-3</v>
      </c>
      <c r="G105" s="8">
        <v>0</v>
      </c>
      <c r="H105">
        <v>-13.499999999757422</v>
      </c>
      <c r="I105">
        <v>1.0474536793481093E-9</v>
      </c>
      <c r="J105">
        <v>5.3793236531873845E-10</v>
      </c>
    </row>
    <row r="106" spans="1:10">
      <c r="A106">
        <v>2</v>
      </c>
      <c r="B106" s="8">
        <v>105</v>
      </c>
      <c r="C106" s="8">
        <v>1.875</v>
      </c>
      <c r="D106" s="8">
        <v>1.5</v>
      </c>
      <c r="E106" s="8">
        <v>1.8680249093043096E-4</v>
      </c>
      <c r="F106" s="8">
        <v>-6.7175428007379585E-3</v>
      </c>
      <c r="G106" s="8">
        <v>0</v>
      </c>
      <c r="H106">
        <v>-13.499999999757422</v>
      </c>
      <c r="I106">
        <v>1.9927837158206785E-11</v>
      </c>
      <c r="J106">
        <v>-1.7967849430533533E-11</v>
      </c>
    </row>
    <row r="107" spans="1:10">
      <c r="A107">
        <v>2</v>
      </c>
      <c r="B107" s="8">
        <v>106</v>
      </c>
      <c r="C107" s="8">
        <v>2.625</v>
      </c>
      <c r="D107" s="8">
        <v>0</v>
      </c>
      <c r="E107" s="8">
        <v>0</v>
      </c>
      <c r="F107" s="8">
        <v>0</v>
      </c>
      <c r="G107" s="8">
        <v>0</v>
      </c>
      <c r="H107">
        <v>-6.7499999998787112</v>
      </c>
      <c r="I107">
        <v>2.8587205869353962</v>
      </c>
      <c r="J107">
        <v>56.966247025827634</v>
      </c>
    </row>
    <row r="108" spans="1:10">
      <c r="A108">
        <v>2</v>
      </c>
      <c r="B108" s="8">
        <v>107</v>
      </c>
      <c r="C108" s="8">
        <v>3</v>
      </c>
      <c r="D108" s="8">
        <v>0.75</v>
      </c>
      <c r="E108" s="8">
        <v>1.2447701007999658E-4</v>
      </c>
      <c r="F108" s="8">
        <v>-3.7714788846725847E-3</v>
      </c>
      <c r="G108" s="8">
        <v>0</v>
      </c>
      <c r="H108">
        <v>-13.499999999757424</v>
      </c>
      <c r="I108">
        <v>7.8061930253170431E-9</v>
      </c>
      <c r="J108">
        <v>1.0604139788483735E-9</v>
      </c>
    </row>
    <row r="109" spans="1:10">
      <c r="A109">
        <v>2</v>
      </c>
      <c r="B109" s="8">
        <v>108</v>
      </c>
      <c r="C109" s="8">
        <v>2.625</v>
      </c>
      <c r="D109" s="8">
        <v>1.5</v>
      </c>
      <c r="E109" s="8">
        <v>1.7865378922418533E-4</v>
      </c>
      <c r="F109" s="8">
        <v>-6.9103715794972898E-3</v>
      </c>
      <c r="G109" s="8">
        <v>0</v>
      </c>
      <c r="H109">
        <v>-13.499999999757424</v>
      </c>
      <c r="I109">
        <v>3.1353427853986204E-8</v>
      </c>
      <c r="J109">
        <v>4.4146620581386742E-8</v>
      </c>
    </row>
    <row r="110" spans="1:10">
      <c r="A110">
        <v>2</v>
      </c>
      <c r="B110" s="8">
        <v>109</v>
      </c>
      <c r="C110" s="8">
        <v>3.375</v>
      </c>
      <c r="D110" s="8">
        <v>0</v>
      </c>
      <c r="E110" s="8">
        <v>0</v>
      </c>
      <c r="F110" s="8">
        <v>0</v>
      </c>
      <c r="G110" s="8">
        <v>0</v>
      </c>
      <c r="H110">
        <v>-6.7499999998787112</v>
      </c>
      <c r="I110">
        <v>6.5549635536920734</v>
      </c>
      <c r="J110">
        <v>55.581261581798898</v>
      </c>
    </row>
    <row r="111" spans="1:10">
      <c r="A111">
        <v>2</v>
      </c>
      <c r="B111" s="8">
        <v>110</v>
      </c>
      <c r="C111" s="8">
        <v>3.75</v>
      </c>
      <c r="D111" s="8">
        <v>0.75</v>
      </c>
      <c r="E111" s="8">
        <v>5.3856862580501849E-4</v>
      </c>
      <c r="F111" s="8">
        <v>-3.7353363051397036E-3</v>
      </c>
      <c r="G111" s="8">
        <v>0</v>
      </c>
      <c r="H111">
        <v>-13.499999999757428</v>
      </c>
      <c r="I111">
        <v>6.2197074157666066E-9</v>
      </c>
      <c r="J111">
        <v>3.3055016501748469E-9</v>
      </c>
    </row>
    <row r="112" spans="1:10">
      <c r="A112">
        <v>2</v>
      </c>
      <c r="B112" s="8">
        <v>111</v>
      </c>
      <c r="C112" s="8">
        <v>3.375</v>
      </c>
      <c r="D112" s="8">
        <v>1.5</v>
      </c>
      <c r="E112" s="8">
        <v>5.8545651867411748E-4</v>
      </c>
      <c r="F112" s="8">
        <v>-7.27116377277398E-3</v>
      </c>
      <c r="G112" s="8">
        <v>0</v>
      </c>
      <c r="H112">
        <v>-13.499999999757421</v>
      </c>
      <c r="I112">
        <v>-5.9712839117764815E-9</v>
      </c>
      <c r="J112">
        <v>-7.2247985372086987E-11</v>
      </c>
    </row>
    <row r="113" spans="1:10">
      <c r="A113">
        <v>2</v>
      </c>
      <c r="B113" s="8">
        <v>112</v>
      </c>
      <c r="C113" s="8">
        <v>4.125</v>
      </c>
      <c r="D113" s="8">
        <v>0</v>
      </c>
      <c r="E113" s="8">
        <v>0</v>
      </c>
      <c r="F113" s="8">
        <v>0</v>
      </c>
      <c r="G113" s="8">
        <v>0</v>
      </c>
      <c r="H113">
        <v>-6.7499999998787157</v>
      </c>
      <c r="I113">
        <v>9.5590150678177785</v>
      </c>
      <c r="J113">
        <v>50.478546828537937</v>
      </c>
    </row>
    <row r="114" spans="1:10">
      <c r="A114">
        <v>2</v>
      </c>
      <c r="B114" s="8">
        <v>113</v>
      </c>
      <c r="C114" s="8">
        <v>4.5</v>
      </c>
      <c r="D114" s="8">
        <v>0.75</v>
      </c>
      <c r="E114" s="8">
        <v>1.1384146064605857E-3</v>
      </c>
      <c r="F114" s="8">
        <v>-3.327912140401275E-3</v>
      </c>
      <c r="G114" s="8">
        <v>0</v>
      </c>
      <c r="H114">
        <v>-13.49999999975743</v>
      </c>
      <c r="I114">
        <v>-1.8058265993659006E-8</v>
      </c>
      <c r="J114">
        <v>5.8360104304711058E-8</v>
      </c>
    </row>
    <row r="115" spans="1:10">
      <c r="A115">
        <v>2</v>
      </c>
      <c r="B115" s="8">
        <v>114</v>
      </c>
      <c r="C115" s="8">
        <v>4.125</v>
      </c>
      <c r="D115" s="8">
        <v>1.5</v>
      </c>
      <c r="E115" s="8">
        <v>2.0488252543283949E-3</v>
      </c>
      <c r="F115" s="8">
        <v>-7.4424660415398115E-3</v>
      </c>
      <c r="G115" s="8">
        <v>0</v>
      </c>
      <c r="H115">
        <v>-13.499999999757433</v>
      </c>
      <c r="I115">
        <v>6.616716063945205E-9</v>
      </c>
      <c r="J115">
        <v>-1.9726952515952689E-8</v>
      </c>
    </row>
    <row r="116" spans="1:10">
      <c r="A116">
        <v>2</v>
      </c>
      <c r="B116" s="8">
        <v>115</v>
      </c>
      <c r="C116" s="8">
        <v>4.875</v>
      </c>
      <c r="D116" s="8">
        <v>0</v>
      </c>
      <c r="E116" s="8">
        <v>0</v>
      </c>
      <c r="F116" s="8">
        <v>0</v>
      </c>
      <c r="G116" s="8">
        <v>0</v>
      </c>
      <c r="H116">
        <v>-6.7499999998787121</v>
      </c>
      <c r="I116">
        <v>23.417146191443106</v>
      </c>
      <c r="J116">
        <v>43.085948044652518</v>
      </c>
    </row>
    <row r="117" spans="1:10">
      <c r="A117">
        <v>2</v>
      </c>
      <c r="B117" s="8">
        <v>116</v>
      </c>
      <c r="C117" s="8">
        <v>5.25</v>
      </c>
      <c r="D117" s="8">
        <v>0.75</v>
      </c>
      <c r="E117" s="8">
        <v>1.6108320578191214E-3</v>
      </c>
      <c r="F117" s="8">
        <v>-3.2592908147890992E-3</v>
      </c>
      <c r="G117" s="8">
        <v>0</v>
      </c>
      <c r="H117">
        <v>-13.49999999975743</v>
      </c>
      <c r="I117">
        <v>1.0133481964658131E-7</v>
      </c>
      <c r="J117">
        <v>3.7823140175419212E-8</v>
      </c>
    </row>
    <row r="118" spans="1:10">
      <c r="A118">
        <v>2</v>
      </c>
      <c r="B118" s="8">
        <v>117</v>
      </c>
      <c r="C118" s="8">
        <v>4.875</v>
      </c>
      <c r="D118" s="8">
        <v>1.5</v>
      </c>
      <c r="E118" s="8">
        <v>4.9604996404674032E-3</v>
      </c>
      <c r="F118" s="8">
        <v>-7.0638260084565389E-3</v>
      </c>
      <c r="G118" s="8">
        <v>0</v>
      </c>
      <c r="H118">
        <v>-13.499999999757426</v>
      </c>
      <c r="I118">
        <v>-1.2182526631931978E-7</v>
      </c>
      <c r="J118">
        <v>1.5647528250894993E-7</v>
      </c>
    </row>
    <row r="119" spans="1:10">
      <c r="A119">
        <v>2</v>
      </c>
      <c r="B119" s="8">
        <v>118</v>
      </c>
      <c r="C119" s="8">
        <v>5.625</v>
      </c>
      <c r="D119" s="8">
        <v>0</v>
      </c>
      <c r="E119" s="8">
        <v>0</v>
      </c>
      <c r="F119" s="8">
        <v>0</v>
      </c>
      <c r="G119" s="8">
        <v>0</v>
      </c>
      <c r="H119">
        <v>-6.7499999998787148</v>
      </c>
      <c r="I119">
        <v>7.940674442370157</v>
      </c>
      <c r="J119">
        <v>35.771069830822661</v>
      </c>
    </row>
    <row r="120" spans="1:10">
      <c r="A120">
        <v>2</v>
      </c>
      <c r="B120" s="8">
        <v>119</v>
      </c>
      <c r="C120" s="8">
        <v>6</v>
      </c>
      <c r="D120" s="8">
        <v>0.75</v>
      </c>
      <c r="E120" s="8">
        <v>2.9077620191025415E-3</v>
      </c>
      <c r="F120" s="8">
        <v>-2.9220499949149789E-3</v>
      </c>
      <c r="G120" s="8">
        <v>0</v>
      </c>
      <c r="H120">
        <v>-13.70999999975797</v>
      </c>
      <c r="I120">
        <v>4.2231896202338248E-8</v>
      </c>
      <c r="J120">
        <v>5.2894534974257112E-8</v>
      </c>
    </row>
    <row r="121" spans="1:10">
      <c r="A121">
        <v>2</v>
      </c>
      <c r="B121" s="8">
        <v>120</v>
      </c>
      <c r="C121" s="8">
        <v>5.625</v>
      </c>
      <c r="D121" s="8">
        <v>1.5</v>
      </c>
      <c r="E121" s="8">
        <v>7.1867550077686403E-3</v>
      </c>
      <c r="F121" s="8">
        <v>-8.9960430879551401E-3</v>
      </c>
      <c r="G121" s="8">
        <v>0</v>
      </c>
      <c r="H121">
        <v>-13.499999999757426</v>
      </c>
      <c r="I121">
        <v>-1.2917113423327464E-7</v>
      </c>
      <c r="J121">
        <v>1.347046829636156E-7</v>
      </c>
    </row>
    <row r="122" spans="1:10">
      <c r="A122">
        <v>2</v>
      </c>
      <c r="B122" s="8">
        <v>121</v>
      </c>
      <c r="C122" s="8">
        <v>6.4</v>
      </c>
      <c r="D122" s="8">
        <v>0</v>
      </c>
      <c r="E122" s="8">
        <v>0</v>
      </c>
      <c r="F122" s="8">
        <v>0</v>
      </c>
      <c r="G122" s="8">
        <v>0</v>
      </c>
      <c r="H122">
        <v>-6.8399999998770964</v>
      </c>
      <c r="I122">
        <v>-3.7012268086380269</v>
      </c>
      <c r="J122">
        <v>49.748329488812814</v>
      </c>
    </row>
    <row r="123" spans="1:10">
      <c r="A123">
        <v>2</v>
      </c>
      <c r="B123" s="8">
        <v>122</v>
      </c>
      <c r="C123" s="8">
        <v>6.8</v>
      </c>
      <c r="D123" s="8">
        <v>0.67500000000000004</v>
      </c>
      <c r="E123" s="8">
        <v>3.2967262849972374E-3</v>
      </c>
      <c r="F123" s="8">
        <v>-3.281737323715304E-3</v>
      </c>
      <c r="G123" s="8">
        <v>0</v>
      </c>
      <c r="H123">
        <v>-12.959999999767122</v>
      </c>
      <c r="I123">
        <v>9.5445784609182738E-9</v>
      </c>
      <c r="J123">
        <v>1.144581851519888E-8</v>
      </c>
    </row>
    <row r="124" spans="1:10">
      <c r="A124">
        <v>2</v>
      </c>
      <c r="B124" s="8">
        <v>123</v>
      </c>
      <c r="C124" s="8">
        <v>6.4</v>
      </c>
      <c r="D124" s="8">
        <v>1.425</v>
      </c>
      <c r="E124" s="8">
        <v>8.3258904537200223E-3</v>
      </c>
      <c r="F124" s="8">
        <v>-7.5253352707258846E-3</v>
      </c>
      <c r="G124" s="8">
        <v>0</v>
      </c>
      <c r="H124">
        <v>-13.6799999997542</v>
      </c>
      <c r="I124">
        <v>-2.8748848412973871E-8</v>
      </c>
      <c r="J124">
        <v>3.2915460579374667E-8</v>
      </c>
    </row>
    <row r="125" spans="1:10">
      <c r="A125">
        <v>2</v>
      </c>
      <c r="B125" s="8">
        <v>124</v>
      </c>
      <c r="C125" s="8">
        <v>7.1999999999999993</v>
      </c>
      <c r="D125" s="8">
        <v>0</v>
      </c>
      <c r="E125" s="8">
        <v>0</v>
      </c>
      <c r="F125" s="8">
        <v>0</v>
      </c>
      <c r="G125" s="8">
        <v>0</v>
      </c>
      <c r="H125">
        <v>-6.1199999998900259</v>
      </c>
      <c r="I125">
        <v>-6.9797867931077162</v>
      </c>
      <c r="J125">
        <v>46.768103342150233</v>
      </c>
    </row>
    <row r="126" spans="1:10">
      <c r="A126">
        <v>2</v>
      </c>
      <c r="B126" s="8">
        <v>125</v>
      </c>
      <c r="C126" s="8">
        <v>7.6</v>
      </c>
      <c r="D126" s="8">
        <v>0.6</v>
      </c>
      <c r="E126" s="8">
        <v>3.780937152145942E-3</v>
      </c>
      <c r="F126" s="8">
        <v>-2.9363626914945154E-3</v>
      </c>
      <c r="G126" s="8">
        <v>0</v>
      </c>
      <c r="H126">
        <v>-11.519999999793011</v>
      </c>
      <c r="I126">
        <v>-3.7044287637399975E-9</v>
      </c>
      <c r="J126">
        <v>3.3198249482779829E-8</v>
      </c>
    </row>
    <row r="127" spans="1:10">
      <c r="A127">
        <v>2</v>
      </c>
      <c r="B127" s="8">
        <v>126</v>
      </c>
      <c r="C127" s="8">
        <v>7.1999999999999993</v>
      </c>
      <c r="D127" s="8">
        <v>1.2749999999999999</v>
      </c>
      <c r="E127" s="8">
        <v>9.623825608776013E-3</v>
      </c>
      <c r="F127" s="8">
        <v>-6.3500390034190064E-3</v>
      </c>
      <c r="G127" s="8">
        <v>0</v>
      </c>
      <c r="H127">
        <v>-12.239999999780059</v>
      </c>
      <c r="I127">
        <v>-5.6382667423804378E-9</v>
      </c>
      <c r="J127">
        <v>5.9225691018127691E-10</v>
      </c>
    </row>
    <row r="128" spans="1:10">
      <c r="A128">
        <v>2</v>
      </c>
      <c r="B128" s="8">
        <v>127</v>
      </c>
      <c r="C128" s="8">
        <v>8</v>
      </c>
      <c r="D128" s="8">
        <v>0</v>
      </c>
      <c r="E128" s="8">
        <v>0</v>
      </c>
      <c r="F128" s="8">
        <v>0</v>
      </c>
      <c r="G128" s="8">
        <v>0</v>
      </c>
      <c r="H128">
        <v>-5.399999999902982</v>
      </c>
      <c r="I128">
        <v>-8.5225287018469391</v>
      </c>
      <c r="J128">
        <v>44.778601958379149</v>
      </c>
    </row>
    <row r="129" spans="1:10">
      <c r="A129">
        <v>2</v>
      </c>
      <c r="B129" s="8">
        <v>128</v>
      </c>
      <c r="C129" s="8">
        <v>8.4</v>
      </c>
      <c r="D129" s="8">
        <v>0.52500000000000002</v>
      </c>
      <c r="E129" s="8">
        <v>4.0680917007332252E-3</v>
      </c>
      <c r="F129" s="8">
        <v>-2.5206701126532552E-3</v>
      </c>
      <c r="G129" s="8">
        <v>0</v>
      </c>
      <c r="H129">
        <v>-10.07999999981887</v>
      </c>
      <c r="I129">
        <v>4.4717936020788329E-8</v>
      </c>
      <c r="J129">
        <v>3.74061492891542E-8</v>
      </c>
    </row>
    <row r="130" spans="1:10">
      <c r="A130">
        <v>2</v>
      </c>
      <c r="B130" s="8">
        <v>129</v>
      </c>
      <c r="C130" s="8">
        <v>8</v>
      </c>
      <c r="D130" s="8">
        <v>1.125</v>
      </c>
      <c r="E130" s="8">
        <v>9.1460515757119023E-3</v>
      </c>
      <c r="F130" s="8">
        <v>-4.890351755022183E-3</v>
      </c>
      <c r="G130" s="8">
        <v>0</v>
      </c>
      <c r="H130">
        <v>-10.799999999805959</v>
      </c>
      <c r="I130">
        <v>-7.1167891579904108E-8</v>
      </c>
      <c r="J130">
        <v>3.0949998119922384E-8</v>
      </c>
    </row>
    <row r="131" spans="1:10">
      <c r="A131">
        <v>2</v>
      </c>
      <c r="B131" s="8">
        <v>130</v>
      </c>
      <c r="C131" s="8">
        <v>8.8000000000000007</v>
      </c>
      <c r="D131" s="8">
        <v>0</v>
      </c>
      <c r="E131" s="8">
        <v>0</v>
      </c>
      <c r="F131" s="8">
        <v>0</v>
      </c>
      <c r="G131" s="8">
        <v>0</v>
      </c>
      <c r="H131">
        <v>-4.6799999999158981</v>
      </c>
      <c r="I131">
        <v>-5.9726789095399129</v>
      </c>
      <c r="J131">
        <v>41.510092066818892</v>
      </c>
    </row>
    <row r="132" spans="1:10">
      <c r="A132">
        <v>2</v>
      </c>
      <c r="B132" s="8">
        <v>131</v>
      </c>
      <c r="C132" s="8">
        <v>9.1999999999999993</v>
      </c>
      <c r="D132" s="8">
        <v>0.45</v>
      </c>
      <c r="E132" s="8">
        <v>3.9729696386346771E-3</v>
      </c>
      <c r="F132" s="8">
        <v>-1.7009205094713736E-3</v>
      </c>
      <c r="G132" s="8">
        <v>0</v>
      </c>
      <c r="H132">
        <v>-8.6399999998447381</v>
      </c>
      <c r="I132">
        <v>6.2090137475934171E-9</v>
      </c>
      <c r="J132">
        <v>2.0121635913028513E-8</v>
      </c>
    </row>
    <row r="133" spans="1:10">
      <c r="A133">
        <v>2</v>
      </c>
      <c r="B133" s="8">
        <v>132</v>
      </c>
      <c r="C133" s="8">
        <v>8.8000000000000007</v>
      </c>
      <c r="D133" s="8">
        <v>0.97500000000000009</v>
      </c>
      <c r="E133" s="8">
        <v>7.6955204668810616E-3</v>
      </c>
      <c r="F133" s="8">
        <v>-3.7028357748527213E-3</v>
      </c>
      <c r="G133" s="8">
        <v>0</v>
      </c>
      <c r="H133">
        <v>-9.3599999998317926</v>
      </c>
      <c r="I133">
        <v>-4.1436196696054139E-9</v>
      </c>
      <c r="J133">
        <v>2.3998754983267645E-8</v>
      </c>
    </row>
    <row r="134" spans="1:10">
      <c r="A134">
        <v>2</v>
      </c>
      <c r="B134" s="8">
        <v>133</v>
      </c>
      <c r="C134" s="8">
        <v>9.6</v>
      </c>
      <c r="D134" s="8">
        <v>0</v>
      </c>
      <c r="E134" s="8">
        <v>0</v>
      </c>
      <c r="F134" s="8">
        <v>0</v>
      </c>
      <c r="G134" s="8">
        <v>0</v>
      </c>
      <c r="H134">
        <v>-3.9599999999288404</v>
      </c>
      <c r="I134">
        <v>-4.234504151653887</v>
      </c>
      <c r="J134">
        <v>37.983218703558094</v>
      </c>
    </row>
    <row r="135" spans="1:10">
      <c r="A135">
        <v>2</v>
      </c>
      <c r="B135" s="8">
        <v>134</v>
      </c>
      <c r="C135" s="8">
        <v>10</v>
      </c>
      <c r="D135" s="8">
        <v>0.375</v>
      </c>
      <c r="E135" s="8">
        <v>3.0171015937398142E-3</v>
      </c>
      <c r="F135" s="8">
        <v>-8.7605511552514667E-4</v>
      </c>
      <c r="G135" s="8">
        <v>0</v>
      </c>
      <c r="H135">
        <v>-7.4399999998619952</v>
      </c>
      <c r="I135">
        <v>5.6540159221185604E-9</v>
      </c>
      <c r="J135">
        <v>2.6793651741741087E-9</v>
      </c>
    </row>
    <row r="136" spans="1:10">
      <c r="A136">
        <v>2</v>
      </c>
      <c r="B136" s="8">
        <v>135</v>
      </c>
      <c r="C136" s="8">
        <v>9.6</v>
      </c>
      <c r="D136" s="8">
        <v>0.82499999999999996</v>
      </c>
      <c r="E136" s="8">
        <v>5.7512367248179182E-3</v>
      </c>
      <c r="F136" s="8">
        <v>-2.4452863302090073E-3</v>
      </c>
      <c r="G136" s="8">
        <v>0</v>
      </c>
      <c r="H136">
        <v>-7.9199999998576809</v>
      </c>
      <c r="I136">
        <v>3.1025686908492389E-8</v>
      </c>
      <c r="J136">
        <v>-3.735304510144033E-9</v>
      </c>
    </row>
    <row r="137" spans="1:10">
      <c r="A137">
        <v>2</v>
      </c>
      <c r="B137" s="8">
        <v>136</v>
      </c>
      <c r="C137" s="8">
        <v>10.4</v>
      </c>
      <c r="D137" s="8">
        <v>0</v>
      </c>
      <c r="E137" s="8">
        <v>0</v>
      </c>
      <c r="F137" s="8">
        <v>0</v>
      </c>
      <c r="G137" s="8">
        <v>0</v>
      </c>
      <c r="H137">
        <v>-3.5999999999353149</v>
      </c>
      <c r="I137">
        <v>-5.0174702735216297</v>
      </c>
      <c r="J137">
        <v>33.621982900338736</v>
      </c>
    </row>
    <row r="138" spans="1:10">
      <c r="A138">
        <v>2</v>
      </c>
      <c r="B138" s="8">
        <v>137</v>
      </c>
      <c r="C138" s="8">
        <v>10.8</v>
      </c>
      <c r="D138" s="8">
        <v>0.375</v>
      </c>
      <c r="E138" s="8">
        <v>2.2656122387929331E-3</v>
      </c>
      <c r="F138" s="8">
        <v>-7.3723085598673664E-4</v>
      </c>
      <c r="G138" s="8">
        <v>0</v>
      </c>
      <c r="H138">
        <v>-7.1999999998706228</v>
      </c>
      <c r="I138">
        <v>1.5433236910666892E-9</v>
      </c>
      <c r="J138">
        <v>2.4618715954716208E-9</v>
      </c>
    </row>
    <row r="139" spans="1:10">
      <c r="A139">
        <v>2</v>
      </c>
      <c r="B139" s="8">
        <v>138</v>
      </c>
      <c r="C139" s="8">
        <v>10.4</v>
      </c>
      <c r="D139" s="8">
        <v>0.75</v>
      </c>
      <c r="E139" s="8">
        <v>3.7429332014380623E-3</v>
      </c>
      <c r="F139" s="8">
        <v>-1.9021725158410133E-3</v>
      </c>
      <c r="G139" s="8">
        <v>0</v>
      </c>
      <c r="H139">
        <v>-7.1999999998706343</v>
      </c>
      <c r="I139">
        <v>-8.3604607681309062E-9</v>
      </c>
      <c r="J139">
        <v>1.5678118359119253E-8</v>
      </c>
    </row>
    <row r="140" spans="1:10">
      <c r="A140">
        <v>2</v>
      </c>
      <c r="B140" s="8">
        <v>139</v>
      </c>
      <c r="C140" s="8">
        <v>11.2</v>
      </c>
      <c r="D140" s="8">
        <v>0</v>
      </c>
      <c r="E140" s="8">
        <v>0</v>
      </c>
      <c r="F140" s="8">
        <v>0</v>
      </c>
      <c r="G140" s="8">
        <v>0</v>
      </c>
      <c r="H140">
        <v>-3.5999999999353083</v>
      </c>
      <c r="I140">
        <v>-5.6922353883358063</v>
      </c>
      <c r="J140">
        <v>30.070358434909117</v>
      </c>
    </row>
    <row r="141" spans="1:10">
      <c r="A141">
        <v>2</v>
      </c>
      <c r="B141" s="8">
        <v>140</v>
      </c>
      <c r="C141" s="8">
        <v>11.6</v>
      </c>
      <c r="D141" s="8">
        <v>0.375</v>
      </c>
      <c r="E141" s="8">
        <v>1.4357086678760348E-3</v>
      </c>
      <c r="F141" s="8">
        <v>-8.7294384464655565E-4</v>
      </c>
      <c r="G141" s="8">
        <v>0</v>
      </c>
      <c r="H141">
        <v>-7.1999999998706263</v>
      </c>
      <c r="I141">
        <v>-2.2311041902867146E-11</v>
      </c>
      <c r="J141">
        <v>-3.865272546477172E-10</v>
      </c>
    </row>
    <row r="142" spans="1:10">
      <c r="A142">
        <v>2</v>
      </c>
      <c r="B142" s="8">
        <v>141</v>
      </c>
      <c r="C142" s="8">
        <v>11.2</v>
      </c>
      <c r="D142" s="8">
        <v>0.75</v>
      </c>
      <c r="E142" s="8">
        <v>2.4758073897019192E-3</v>
      </c>
      <c r="F142" s="8">
        <v>-1.3968338381458105E-3</v>
      </c>
      <c r="G142" s="8">
        <v>0</v>
      </c>
      <c r="H142">
        <v>-7.1999999998706175</v>
      </c>
      <c r="I142">
        <v>-1.0605738509639195E-10</v>
      </c>
      <c r="J142">
        <v>-3.1300029235126203E-10</v>
      </c>
    </row>
    <row r="143" spans="1:10">
      <c r="A143">
        <v>2</v>
      </c>
      <c r="B143" s="8">
        <v>142</v>
      </c>
      <c r="C143" s="8">
        <v>12</v>
      </c>
      <c r="D143" s="8">
        <v>0</v>
      </c>
      <c r="E143" s="8">
        <v>0</v>
      </c>
      <c r="F143" s="8">
        <v>0</v>
      </c>
      <c r="G143" s="8">
        <v>0</v>
      </c>
      <c r="H143">
        <v>-3.5999999999353132</v>
      </c>
      <c r="I143">
        <v>-6.1920874031548712</v>
      </c>
      <c r="J143">
        <v>31.395033770100639</v>
      </c>
    </row>
    <row r="144" spans="1:10">
      <c r="A144">
        <v>2</v>
      </c>
      <c r="B144" s="8">
        <v>143</v>
      </c>
      <c r="C144" s="8">
        <v>12.4</v>
      </c>
      <c r="D144" s="8">
        <v>0.375</v>
      </c>
      <c r="E144" s="8">
        <v>8.4369614707860809E-4</v>
      </c>
      <c r="F144" s="8">
        <v>-8.5217424920429579E-4</v>
      </c>
      <c r="G144" s="8">
        <v>0</v>
      </c>
      <c r="H144">
        <v>-7.1999999998706219</v>
      </c>
      <c r="I144">
        <v>-2.2375346020453435E-10</v>
      </c>
      <c r="J144">
        <v>-1.2192913345643319E-10</v>
      </c>
    </row>
    <row r="145" spans="1:10">
      <c r="A145">
        <v>2</v>
      </c>
      <c r="B145" s="8">
        <v>144</v>
      </c>
      <c r="C145" s="8">
        <v>12</v>
      </c>
      <c r="D145" s="8">
        <v>0.75</v>
      </c>
      <c r="E145" s="8">
        <v>1.6587574699420341E-3</v>
      </c>
      <c r="F145" s="8">
        <v>-1.4301727680501892E-3</v>
      </c>
      <c r="G145" s="8">
        <v>0</v>
      </c>
      <c r="H145">
        <v>-7.1999999998706183</v>
      </c>
      <c r="I145">
        <v>-2.0442403325660052E-10</v>
      </c>
      <c r="J145">
        <v>5.3910653718958201E-11</v>
      </c>
    </row>
    <row r="146" spans="1:10">
      <c r="A146">
        <v>2</v>
      </c>
      <c r="B146" s="8">
        <v>145</v>
      </c>
      <c r="C146" s="8">
        <v>12.8</v>
      </c>
      <c r="D146" s="8">
        <v>0</v>
      </c>
      <c r="E146" s="8">
        <v>0</v>
      </c>
      <c r="F146" s="8">
        <v>0</v>
      </c>
      <c r="G146" s="8">
        <v>0</v>
      </c>
      <c r="H146">
        <v>-3.5999999999353087</v>
      </c>
      <c r="I146">
        <v>-4.71454866329662</v>
      </c>
      <c r="J146">
        <v>31.537689366594556</v>
      </c>
    </row>
    <row r="147" spans="1:10">
      <c r="A147">
        <v>2</v>
      </c>
      <c r="B147" s="8">
        <v>146</v>
      </c>
      <c r="C147" s="8">
        <v>13.2</v>
      </c>
      <c r="D147" s="8">
        <v>0.375</v>
      </c>
      <c r="E147" s="8">
        <v>3.6429343182609383E-4</v>
      </c>
      <c r="F147" s="8">
        <v>-8.2750405914619148E-4</v>
      </c>
      <c r="G147" s="8">
        <v>0</v>
      </c>
      <c r="H147">
        <v>-7.1999999998706183</v>
      </c>
      <c r="I147">
        <v>-1.3703882473237172E-10</v>
      </c>
      <c r="J147">
        <v>-1.7841195187884296E-10</v>
      </c>
    </row>
    <row r="148" spans="1:10">
      <c r="A148">
        <v>2</v>
      </c>
      <c r="B148" s="8">
        <v>147</v>
      </c>
      <c r="C148" s="8">
        <v>12.8</v>
      </c>
      <c r="D148" s="8">
        <v>0.75</v>
      </c>
      <c r="E148" s="8">
        <v>8.8779037736999155E-4</v>
      </c>
      <c r="F148" s="8">
        <v>-1.4002896551361533E-3</v>
      </c>
      <c r="G148" s="8">
        <v>0</v>
      </c>
      <c r="H148">
        <v>-7.1999999998706175</v>
      </c>
      <c r="I148">
        <v>4.1674219630749576E-11</v>
      </c>
      <c r="J148">
        <v>-8.326406231162764E-11</v>
      </c>
    </row>
    <row r="149" spans="1:10">
      <c r="A149">
        <v>2</v>
      </c>
      <c r="B149" s="8">
        <v>148</v>
      </c>
      <c r="C149" s="8">
        <v>13.6</v>
      </c>
      <c r="D149" s="8">
        <v>0</v>
      </c>
      <c r="E149" s="8">
        <v>0</v>
      </c>
      <c r="F149" s="8">
        <v>0</v>
      </c>
      <c r="G149" s="8">
        <v>0</v>
      </c>
      <c r="H149">
        <v>-3.5999999999353118</v>
      </c>
      <c r="I149">
        <v>-1.6870492037066585</v>
      </c>
      <c r="J149">
        <v>32.109261526707165</v>
      </c>
    </row>
    <row r="150" spans="1:10">
      <c r="A150">
        <v>2</v>
      </c>
      <c r="B150" s="8">
        <v>149</v>
      </c>
      <c r="C150" s="8">
        <v>14</v>
      </c>
      <c r="D150" s="8">
        <v>0.375</v>
      </c>
      <c r="E150" s="8">
        <v>0</v>
      </c>
      <c r="F150" s="8">
        <v>-8.2686158822717294E-4</v>
      </c>
      <c r="G150" s="8">
        <v>0</v>
      </c>
      <c r="H150">
        <v>-3.5999999999353109</v>
      </c>
      <c r="I150">
        <v>-16.708478197318534</v>
      </c>
      <c r="J150">
        <v>3.7151615117636538E-11</v>
      </c>
    </row>
    <row r="151" spans="1:10">
      <c r="A151">
        <v>2</v>
      </c>
      <c r="B151" s="8">
        <v>150</v>
      </c>
      <c r="C151" s="8">
        <v>13.6</v>
      </c>
      <c r="D151" s="8">
        <v>0.75</v>
      </c>
      <c r="E151" s="8">
        <v>2.7885444008108657E-4</v>
      </c>
      <c r="F151" s="8">
        <v>-1.4071837265204215E-3</v>
      </c>
      <c r="G151" s="8">
        <v>0</v>
      </c>
      <c r="H151">
        <v>-7.1999999998706254</v>
      </c>
      <c r="I151">
        <v>-7.032041615673279E-12</v>
      </c>
      <c r="J151">
        <v>4.5526249436989019E-11</v>
      </c>
    </row>
    <row r="152" spans="1:10">
      <c r="A152">
        <v>2</v>
      </c>
      <c r="B152" s="8">
        <v>151</v>
      </c>
      <c r="C152" s="8">
        <v>0.75</v>
      </c>
      <c r="D152" s="8">
        <v>2.25</v>
      </c>
      <c r="E152" s="8">
        <v>1.040484746533153E-4</v>
      </c>
      <c r="F152" s="8">
        <v>-9.3960823195353808E-3</v>
      </c>
      <c r="G152" s="8">
        <v>0</v>
      </c>
      <c r="H152">
        <v>-13.499999999757426</v>
      </c>
      <c r="I152">
        <v>4.0913050725066569E-11</v>
      </c>
      <c r="J152">
        <v>-2.0374280040869053E-10</v>
      </c>
    </row>
    <row r="153" spans="1:10">
      <c r="A153">
        <v>2</v>
      </c>
      <c r="B153" s="8">
        <v>152</v>
      </c>
      <c r="C153" s="8">
        <v>0.375</v>
      </c>
      <c r="D153" s="8">
        <v>3</v>
      </c>
      <c r="E153" s="8">
        <v>-2.7513101655840987E-5</v>
      </c>
      <c r="F153" s="8">
        <v>-1.1555123680421954E-2</v>
      </c>
      <c r="G153" s="8">
        <v>0</v>
      </c>
      <c r="H153">
        <v>-13.499999999757426</v>
      </c>
      <c r="I153">
        <v>-3.5749658788830629E-10</v>
      </c>
      <c r="J153">
        <v>-9.9340091708199907E-10</v>
      </c>
    </row>
    <row r="154" spans="1:10">
      <c r="A154">
        <v>2</v>
      </c>
      <c r="B154" s="8">
        <v>153</v>
      </c>
      <c r="C154" s="8">
        <v>0</v>
      </c>
      <c r="D154" s="8">
        <v>2.25</v>
      </c>
      <c r="E154" s="8">
        <v>0</v>
      </c>
      <c r="F154" s="8">
        <v>-9.4689277122164822E-3</v>
      </c>
      <c r="G154" s="8">
        <v>0</v>
      </c>
      <c r="H154">
        <v>-6.7499999998787139</v>
      </c>
      <c r="I154">
        <v>44.279565807889902</v>
      </c>
      <c r="J154">
        <v>-1.6041390438203962E-11</v>
      </c>
    </row>
    <row r="155" spans="1:10">
      <c r="A155">
        <v>2</v>
      </c>
      <c r="B155" s="8">
        <v>154</v>
      </c>
      <c r="C155" s="8">
        <v>1.5</v>
      </c>
      <c r="D155" s="8">
        <v>2.25</v>
      </c>
      <c r="E155" s="8">
        <v>2.0663115514570366E-4</v>
      </c>
      <c r="F155" s="8">
        <v>-9.3141977634498708E-3</v>
      </c>
      <c r="G155" s="8">
        <v>0</v>
      </c>
      <c r="H155">
        <v>-13.499999999757424</v>
      </c>
      <c r="I155">
        <v>-4.0792258459987352E-11</v>
      </c>
      <c r="J155">
        <v>-2.1664448013325455E-11</v>
      </c>
    </row>
    <row r="156" spans="1:10">
      <c r="A156">
        <v>2</v>
      </c>
      <c r="B156" s="8">
        <v>155</v>
      </c>
      <c r="C156" s="8">
        <v>1.125</v>
      </c>
      <c r="D156" s="8">
        <v>3</v>
      </c>
      <c r="E156" s="8">
        <v>4.7861661831882682E-5</v>
      </c>
      <c r="F156" s="8">
        <v>-1.1537088528447202E-2</v>
      </c>
      <c r="G156" s="8">
        <v>0</v>
      </c>
      <c r="H156">
        <v>-13.499999999757426</v>
      </c>
      <c r="I156">
        <v>-2.8818050168410991E-9</v>
      </c>
      <c r="J156">
        <v>-5.3146020917438364E-9</v>
      </c>
    </row>
    <row r="157" spans="1:10">
      <c r="A157">
        <v>2</v>
      </c>
      <c r="B157" s="8">
        <v>156</v>
      </c>
      <c r="C157" s="8">
        <v>2.25</v>
      </c>
      <c r="D157" s="8">
        <v>2.25</v>
      </c>
      <c r="E157" s="8">
        <v>4.1749487137817548E-4</v>
      </c>
      <c r="F157" s="8">
        <v>-9.4591135757504732E-3</v>
      </c>
      <c r="G157" s="8">
        <v>0</v>
      </c>
      <c r="H157">
        <v>-13.499999999757424</v>
      </c>
      <c r="I157">
        <v>2.0755066998390248E-8</v>
      </c>
      <c r="J157">
        <v>5.3455439186222975E-8</v>
      </c>
    </row>
    <row r="158" spans="1:10">
      <c r="A158">
        <v>2</v>
      </c>
      <c r="B158" s="8">
        <v>157</v>
      </c>
      <c r="C158" s="8">
        <v>1.875</v>
      </c>
      <c r="D158" s="8">
        <v>3</v>
      </c>
      <c r="E158" s="8">
        <v>4.1213370446408631E-4</v>
      </c>
      <c r="F158" s="8">
        <v>-1.1742486139348396E-2</v>
      </c>
      <c r="G158" s="8">
        <v>0</v>
      </c>
      <c r="H158">
        <v>-13.499999999757424</v>
      </c>
      <c r="I158">
        <v>1.1071816796714984E-8</v>
      </c>
      <c r="J158">
        <v>2.2503126473338853E-8</v>
      </c>
    </row>
    <row r="159" spans="1:10">
      <c r="A159">
        <v>2</v>
      </c>
      <c r="B159" s="8">
        <v>158</v>
      </c>
      <c r="C159" s="8">
        <v>3</v>
      </c>
      <c r="D159" s="8">
        <v>2.25</v>
      </c>
      <c r="E159" s="8">
        <v>8.4328233185623032E-4</v>
      </c>
      <c r="F159" s="8">
        <v>-9.8700513131567622E-3</v>
      </c>
      <c r="G159" s="8">
        <v>0</v>
      </c>
      <c r="H159">
        <v>-13.499999999757426</v>
      </c>
      <c r="I159">
        <v>6.4406954436435626E-8</v>
      </c>
      <c r="J159">
        <v>-5.8434222793835033E-8</v>
      </c>
    </row>
    <row r="160" spans="1:10">
      <c r="A160">
        <v>2</v>
      </c>
      <c r="B160" s="8">
        <v>159</v>
      </c>
      <c r="C160" s="8">
        <v>2.625</v>
      </c>
      <c r="D160" s="8">
        <v>3</v>
      </c>
      <c r="E160" s="8">
        <v>1.1526570527841877E-3</v>
      </c>
      <c r="F160" s="8">
        <v>-1.2480290449719985E-2</v>
      </c>
      <c r="G160" s="8">
        <v>0</v>
      </c>
      <c r="H160">
        <v>-13.499999999757428</v>
      </c>
      <c r="I160">
        <v>-2.5833458927593256E-8</v>
      </c>
      <c r="J160">
        <v>1.2811171856697001E-7</v>
      </c>
    </row>
    <row r="161" spans="1:10">
      <c r="A161">
        <v>2</v>
      </c>
      <c r="B161" s="8">
        <v>160</v>
      </c>
      <c r="C161" s="8">
        <v>3.75</v>
      </c>
      <c r="D161" s="8">
        <v>2.25</v>
      </c>
      <c r="E161" s="8">
        <v>1.6971903224160983E-3</v>
      </c>
      <c r="F161" s="8">
        <v>-1.0156951506799421E-2</v>
      </c>
      <c r="G161" s="8">
        <v>0</v>
      </c>
      <c r="H161">
        <v>-13.499999999757428</v>
      </c>
      <c r="I161">
        <v>4.4456193393216381E-8</v>
      </c>
      <c r="J161">
        <v>2.7104652744469604E-8</v>
      </c>
    </row>
    <row r="162" spans="1:10">
      <c r="A162">
        <v>2</v>
      </c>
      <c r="B162" s="8">
        <v>161</v>
      </c>
      <c r="C162" s="8">
        <v>3.375</v>
      </c>
      <c r="D162" s="8">
        <v>3</v>
      </c>
      <c r="E162" s="8">
        <v>3.6477280729185426E-3</v>
      </c>
      <c r="F162" s="8">
        <v>-1.504446983327541E-2</v>
      </c>
      <c r="G162" s="8">
        <v>0</v>
      </c>
      <c r="H162">
        <v>-13.499999999757426</v>
      </c>
      <c r="I162">
        <v>-4.1562628894098452E-9</v>
      </c>
      <c r="J162">
        <v>1.2489409151328346E-7</v>
      </c>
    </row>
    <row r="163" spans="1:10">
      <c r="A163">
        <v>2</v>
      </c>
      <c r="B163" s="8">
        <v>162</v>
      </c>
      <c r="C163" s="8">
        <v>4.5</v>
      </c>
      <c r="D163" s="8">
        <v>2.25</v>
      </c>
      <c r="E163" s="8">
        <v>4.1776846657849238E-3</v>
      </c>
      <c r="F163" s="8">
        <v>-1.0601579944395286E-2</v>
      </c>
      <c r="G163" s="8">
        <v>0</v>
      </c>
      <c r="H163">
        <v>-13.499999999757433</v>
      </c>
      <c r="I163">
        <v>9.7241681373816391E-9</v>
      </c>
      <c r="J163">
        <v>1.1990016091090183E-8</v>
      </c>
    </row>
    <row r="164" spans="1:10">
      <c r="A164">
        <v>2</v>
      </c>
      <c r="B164" s="8">
        <v>163</v>
      </c>
      <c r="C164" s="8">
        <v>4.125</v>
      </c>
      <c r="D164" s="8">
        <v>3</v>
      </c>
      <c r="E164" s="8">
        <v>1.3839642529259935E-2</v>
      </c>
      <c r="F164" s="8">
        <v>-2.2979935644514022E-2</v>
      </c>
      <c r="G164" s="8">
        <v>0</v>
      </c>
      <c r="H164">
        <v>-13.499999999757435</v>
      </c>
      <c r="I164">
        <v>-3.0443857212958392E-8</v>
      </c>
      <c r="J164">
        <v>-5.5798285103492162E-8</v>
      </c>
    </row>
    <row r="165" spans="1:10">
      <c r="A165">
        <v>2</v>
      </c>
      <c r="B165" s="8">
        <v>164</v>
      </c>
      <c r="C165" s="8">
        <v>5.25</v>
      </c>
      <c r="D165" s="8">
        <v>2.25</v>
      </c>
      <c r="E165" s="8">
        <v>1.2921721894406492E-2</v>
      </c>
      <c r="F165" s="8">
        <v>-1.4142194533695687E-2</v>
      </c>
      <c r="G165" s="8">
        <v>0</v>
      </c>
      <c r="H165">
        <v>-13.499999999757433</v>
      </c>
      <c r="I165">
        <v>-4.1015191243332083E-8</v>
      </c>
      <c r="J165">
        <v>-1.8676084678759253E-8</v>
      </c>
    </row>
    <row r="166" spans="1:10">
      <c r="A166">
        <v>2</v>
      </c>
      <c r="B166" s="8">
        <v>165</v>
      </c>
      <c r="C166" s="8">
        <v>4.875</v>
      </c>
      <c r="D166" s="8">
        <v>3</v>
      </c>
      <c r="E166" s="8">
        <v>4.6400792797586722E-2</v>
      </c>
      <c r="F166" s="8">
        <v>-4.2634442430663444E-2</v>
      </c>
      <c r="G166" s="8">
        <v>0</v>
      </c>
      <c r="H166">
        <v>-13.499999999757431</v>
      </c>
      <c r="I166">
        <v>-1.4541697623826622E-8</v>
      </c>
      <c r="J166">
        <v>-8.8181728585823294E-10</v>
      </c>
    </row>
    <row r="167" spans="1:10">
      <c r="A167">
        <v>2</v>
      </c>
      <c r="B167" s="8">
        <v>166</v>
      </c>
      <c r="C167" s="8">
        <v>6</v>
      </c>
      <c r="D167" s="8">
        <v>2.25</v>
      </c>
      <c r="E167" s="8">
        <v>4.0030906786716391E-2</v>
      </c>
      <c r="F167" s="8">
        <v>-3.2063689712199396E-2</v>
      </c>
      <c r="G167" s="8">
        <v>0</v>
      </c>
      <c r="H167">
        <v>-13.709999999757976</v>
      </c>
      <c r="I167">
        <v>-2.3125572568005737E-8</v>
      </c>
      <c r="J167">
        <v>-2.0916591125796913E-8</v>
      </c>
    </row>
    <row r="168" spans="1:10">
      <c r="A168">
        <v>2</v>
      </c>
      <c r="B168" s="8">
        <v>167</v>
      </c>
      <c r="C168" s="8">
        <v>5.625</v>
      </c>
      <c r="D168" s="8">
        <v>3</v>
      </c>
      <c r="E168" s="8">
        <v>0.12598468444729269</v>
      </c>
      <c r="F168" s="8">
        <v>-8.4467346194333451E-2</v>
      </c>
      <c r="G168" s="8">
        <v>0</v>
      </c>
      <c r="H168">
        <v>-13.499999999757431</v>
      </c>
      <c r="I168">
        <v>-8.5744105149387906E-9</v>
      </c>
      <c r="J168">
        <v>-7.8537176761983574E-10</v>
      </c>
    </row>
    <row r="169" spans="1:10">
      <c r="A169">
        <v>2</v>
      </c>
      <c r="B169" s="8">
        <v>168</v>
      </c>
      <c r="C169" s="8">
        <v>6.8</v>
      </c>
      <c r="D169" s="8">
        <v>2.0250000000000004</v>
      </c>
      <c r="E169" s="8">
        <v>4.9850818288870974E-2</v>
      </c>
      <c r="F169" s="8">
        <v>-2.3636904243658677E-2</v>
      </c>
      <c r="G169" s="8">
        <v>0</v>
      </c>
      <c r="H169">
        <v>-12.959999999767124</v>
      </c>
      <c r="I169">
        <v>-3.429605044402706E-9</v>
      </c>
      <c r="J169">
        <v>-1.163451734953469E-8</v>
      </c>
    </row>
    <row r="170" spans="1:10">
      <c r="A170">
        <v>2</v>
      </c>
      <c r="B170" s="8">
        <v>169</v>
      </c>
      <c r="C170" s="8">
        <v>6.4</v>
      </c>
      <c r="D170" s="8">
        <v>2.85</v>
      </c>
      <c r="E170" s="8">
        <v>0.22219707727139601</v>
      </c>
      <c r="F170" s="8">
        <v>-9.8868798444603931E-2</v>
      </c>
      <c r="G170" s="8">
        <v>0</v>
      </c>
      <c r="H170">
        <v>-13.679999999754196</v>
      </c>
      <c r="I170">
        <v>-5.1554458480040921E-9</v>
      </c>
      <c r="J170">
        <v>-9.8478381005406845E-10</v>
      </c>
    </row>
    <row r="171" spans="1:10">
      <c r="A171">
        <v>2</v>
      </c>
      <c r="B171" s="8">
        <v>170</v>
      </c>
      <c r="C171" s="8">
        <v>7.6</v>
      </c>
      <c r="D171" s="8">
        <v>1.7999999999999998</v>
      </c>
      <c r="E171" s="8">
        <v>4.0744840432839873E-2</v>
      </c>
      <c r="F171" s="8">
        <v>-3.5306619437965123E-3</v>
      </c>
      <c r="G171" s="8">
        <v>0</v>
      </c>
      <c r="H171">
        <v>-11.51999999979301</v>
      </c>
      <c r="I171">
        <v>-1.2895263523660105E-8</v>
      </c>
      <c r="J171">
        <v>-1.4571133633012323E-8</v>
      </c>
    </row>
    <row r="172" spans="1:10">
      <c r="A172">
        <v>2</v>
      </c>
      <c r="B172" s="8">
        <v>171</v>
      </c>
      <c r="C172" s="8">
        <v>7.1999999999999993</v>
      </c>
      <c r="D172" s="8">
        <v>2.5499999999999998</v>
      </c>
      <c r="E172" s="8">
        <v>0.22544592282193848</v>
      </c>
      <c r="F172" s="8">
        <v>-6.2290126923773836E-2</v>
      </c>
      <c r="G172" s="8">
        <v>0</v>
      </c>
      <c r="H172">
        <v>-12.239999999780053</v>
      </c>
      <c r="I172">
        <v>1.9110615312456503E-9</v>
      </c>
      <c r="J172">
        <v>-4.8309640732213666E-9</v>
      </c>
    </row>
    <row r="173" spans="1:10">
      <c r="A173">
        <v>2</v>
      </c>
      <c r="B173" s="8">
        <v>172</v>
      </c>
      <c r="C173" s="8">
        <v>8.4</v>
      </c>
      <c r="D173" s="8">
        <v>1.5750000000000002</v>
      </c>
      <c r="E173" s="8">
        <v>2.2270486254353877E-2</v>
      </c>
      <c r="F173" s="8">
        <v>3.9006090617290317E-4</v>
      </c>
      <c r="G173" s="8">
        <v>0</v>
      </c>
      <c r="H173">
        <v>-10.07999999981887</v>
      </c>
      <c r="I173">
        <v>7.2699322117841803E-9</v>
      </c>
      <c r="J173">
        <v>-2.5531122105348913E-8</v>
      </c>
    </row>
    <row r="174" spans="1:10">
      <c r="A174">
        <v>2</v>
      </c>
      <c r="B174" s="8">
        <v>173</v>
      </c>
      <c r="C174" s="8">
        <v>8</v>
      </c>
      <c r="D174" s="8">
        <v>2.25</v>
      </c>
      <c r="E174" s="8">
        <v>0.15005409733694014</v>
      </c>
      <c r="F174" s="8">
        <v>-2.2698972212621845E-2</v>
      </c>
      <c r="G174" s="8">
        <v>0</v>
      </c>
      <c r="H174">
        <v>-10.799999999805955</v>
      </c>
      <c r="I174">
        <v>-4.6604853309872851E-9</v>
      </c>
      <c r="J174">
        <v>-8.7547213922789524E-9</v>
      </c>
    </row>
    <row r="175" spans="1:10">
      <c r="A175">
        <v>2</v>
      </c>
      <c r="B175" s="8">
        <v>174</v>
      </c>
      <c r="C175" s="8">
        <v>9.1999999999999993</v>
      </c>
      <c r="D175" s="8">
        <v>1.35</v>
      </c>
      <c r="E175" s="8">
        <v>1.1161289726968034E-2</v>
      </c>
      <c r="F175" s="8">
        <v>-3.113572256511691E-3</v>
      </c>
      <c r="G175" s="8">
        <v>0</v>
      </c>
      <c r="H175">
        <v>-8.6399999998447363</v>
      </c>
      <c r="I175">
        <v>2.0071482254024886E-9</v>
      </c>
      <c r="J175">
        <v>-5.3532476229634085E-8</v>
      </c>
    </row>
    <row r="176" spans="1:10">
      <c r="A176">
        <v>2</v>
      </c>
      <c r="B176" s="8">
        <v>175</v>
      </c>
      <c r="C176" s="8">
        <v>8.8000000000000007</v>
      </c>
      <c r="D176" s="8">
        <v>1.9500000000000002</v>
      </c>
      <c r="E176" s="8">
        <v>6.4146651105202082E-2</v>
      </c>
      <c r="F176" s="8">
        <v>-6.0107580987326962E-3</v>
      </c>
      <c r="G176" s="8">
        <v>0</v>
      </c>
      <c r="H176">
        <v>-9.3599999998317926</v>
      </c>
      <c r="I176">
        <v>-1.4448303886638314E-8</v>
      </c>
      <c r="J176">
        <v>1.5346230952673068E-9</v>
      </c>
    </row>
    <row r="177" spans="1:10">
      <c r="A177">
        <v>2</v>
      </c>
      <c r="B177" s="8">
        <v>176</v>
      </c>
      <c r="C177" s="8">
        <v>10</v>
      </c>
      <c r="D177" s="8">
        <v>1.125</v>
      </c>
      <c r="E177" s="8">
        <v>5.2599739059472394E-3</v>
      </c>
      <c r="F177" s="8">
        <v>-2.8707157298509278E-3</v>
      </c>
      <c r="G177" s="8">
        <v>0</v>
      </c>
      <c r="H177">
        <v>-7.439999999861997</v>
      </c>
      <c r="I177">
        <v>-1.2589833175979948E-8</v>
      </c>
      <c r="J177">
        <v>1.5250961382662354E-8</v>
      </c>
    </row>
    <row r="178" spans="1:10">
      <c r="A178">
        <v>2</v>
      </c>
      <c r="B178" s="8">
        <v>177</v>
      </c>
      <c r="C178" s="8">
        <v>9.6</v>
      </c>
      <c r="D178" s="8">
        <v>1.65</v>
      </c>
      <c r="E178" s="8">
        <v>1.8337993835531578E-2</v>
      </c>
      <c r="F178" s="8">
        <v>1.0807626837642404E-3</v>
      </c>
      <c r="G178" s="8">
        <v>0</v>
      </c>
      <c r="H178">
        <v>-7.9199999998576809</v>
      </c>
      <c r="I178">
        <v>1.0752263435165332E-7</v>
      </c>
      <c r="J178">
        <v>3.7332510416376863E-9</v>
      </c>
    </row>
    <row r="179" spans="1:10">
      <c r="A179">
        <v>2</v>
      </c>
      <c r="B179" s="8">
        <v>178</v>
      </c>
      <c r="C179" s="8">
        <v>10.8</v>
      </c>
      <c r="D179" s="8">
        <v>1.125</v>
      </c>
      <c r="E179" s="8">
        <v>3.613799038778372E-3</v>
      </c>
      <c r="F179" s="8">
        <v>-1.6843905734998861E-3</v>
      </c>
      <c r="G179" s="8">
        <v>0</v>
      </c>
      <c r="H179">
        <v>-7.1999999998706237</v>
      </c>
      <c r="I179">
        <v>-4.2198280425509438E-9</v>
      </c>
      <c r="J179">
        <v>2.2176992686695485E-8</v>
      </c>
    </row>
    <row r="180" spans="1:10">
      <c r="A180">
        <v>2</v>
      </c>
      <c r="B180" s="8">
        <v>179</v>
      </c>
      <c r="C180" s="8">
        <v>10.4</v>
      </c>
      <c r="D180" s="8">
        <v>1.5</v>
      </c>
      <c r="E180" s="8">
        <v>6.0224367599499519E-3</v>
      </c>
      <c r="F180" s="8">
        <v>-1.2317873181268066E-3</v>
      </c>
      <c r="G180" s="8">
        <v>0</v>
      </c>
      <c r="H180">
        <v>-7.1999999998706352</v>
      </c>
      <c r="I180">
        <v>-2.2305683522461095E-8</v>
      </c>
      <c r="J180">
        <v>-1.0347096068841211E-7</v>
      </c>
    </row>
    <row r="181" spans="1:10">
      <c r="A181">
        <v>2</v>
      </c>
      <c r="B181" s="8">
        <v>180</v>
      </c>
      <c r="C181" s="8">
        <v>11.6</v>
      </c>
      <c r="D181" s="8">
        <v>1.125</v>
      </c>
      <c r="E181" s="8">
        <v>2.4723607665762004E-3</v>
      </c>
      <c r="F181" s="8">
        <v>-1.8556880794473015E-3</v>
      </c>
      <c r="G181" s="8">
        <v>0</v>
      </c>
      <c r="H181">
        <v>-7.1999999998706281</v>
      </c>
      <c r="I181">
        <v>9.5567997959733475E-13</v>
      </c>
      <c r="J181">
        <v>3.5948399812468779E-10</v>
      </c>
    </row>
    <row r="182" spans="1:10">
      <c r="A182">
        <v>2</v>
      </c>
      <c r="B182" s="8">
        <v>181</v>
      </c>
      <c r="C182" s="8">
        <v>11.2</v>
      </c>
      <c r="D182" s="8">
        <v>1.5</v>
      </c>
      <c r="E182" s="8">
        <v>3.4937980501374283E-3</v>
      </c>
      <c r="F182" s="8">
        <v>-2.0287727044834272E-3</v>
      </c>
      <c r="G182" s="8">
        <v>0</v>
      </c>
      <c r="H182">
        <v>-7.1999999998706183</v>
      </c>
      <c r="I182">
        <v>3.0317893973119681E-8</v>
      </c>
      <c r="J182">
        <v>1.2306378849302746E-7</v>
      </c>
    </row>
    <row r="183" spans="1:10">
      <c r="A183">
        <v>2</v>
      </c>
      <c r="B183" s="8">
        <v>182</v>
      </c>
      <c r="C183" s="8">
        <v>12.4</v>
      </c>
      <c r="D183" s="8">
        <v>1.125</v>
      </c>
      <c r="E183" s="8">
        <v>1.4909212094653161E-3</v>
      </c>
      <c r="F183" s="8">
        <v>-1.783360268661983E-3</v>
      </c>
      <c r="G183" s="8">
        <v>0</v>
      </c>
      <c r="H183">
        <v>-7.1999999998706237</v>
      </c>
      <c r="I183">
        <v>9.6278540695493575E-13</v>
      </c>
      <c r="J183">
        <v>-9.4209084977592283E-12</v>
      </c>
    </row>
    <row r="184" spans="1:10">
      <c r="A184">
        <v>2</v>
      </c>
      <c r="B184" s="8">
        <v>183</v>
      </c>
      <c r="C184" s="8">
        <v>12</v>
      </c>
      <c r="D184" s="8">
        <v>1.5</v>
      </c>
      <c r="E184" s="8">
        <v>2.1048298556466858E-3</v>
      </c>
      <c r="F184" s="8">
        <v>-1.9761940101562232E-3</v>
      </c>
      <c r="G184" s="8">
        <v>0</v>
      </c>
      <c r="H184">
        <v>-7.1999999998706219</v>
      </c>
      <c r="I184">
        <v>3.1001547551312569E-8</v>
      </c>
      <c r="J184">
        <v>2.8702125121071731E-9</v>
      </c>
    </row>
    <row r="185" spans="1:10">
      <c r="A185">
        <v>2</v>
      </c>
      <c r="B185" s="8">
        <v>184</v>
      </c>
      <c r="C185" s="8">
        <v>13.2</v>
      </c>
      <c r="D185" s="8">
        <v>1.125</v>
      </c>
      <c r="E185" s="8">
        <v>7.0211230910918775E-4</v>
      </c>
      <c r="F185" s="8">
        <v>-1.8027147694552187E-3</v>
      </c>
      <c r="G185" s="8">
        <v>0</v>
      </c>
      <c r="H185">
        <v>-7.1999999998706192</v>
      </c>
      <c r="I185">
        <v>8.9102059064316563E-12</v>
      </c>
      <c r="J185">
        <v>-4.3627323975670151E-12</v>
      </c>
    </row>
    <row r="186" spans="1:10">
      <c r="A186">
        <v>2</v>
      </c>
      <c r="B186" s="8">
        <v>185</v>
      </c>
      <c r="C186" s="8">
        <v>12.8</v>
      </c>
      <c r="D186" s="8">
        <v>1.5</v>
      </c>
      <c r="E186" s="8">
        <v>1.1954101477938161E-3</v>
      </c>
      <c r="F186" s="8">
        <v>-2.0495971009667512E-3</v>
      </c>
      <c r="G186" s="8">
        <v>0</v>
      </c>
      <c r="H186">
        <v>-7.1999999998706183</v>
      </c>
      <c r="I186">
        <v>8.2687767744005214E-10</v>
      </c>
      <c r="J186">
        <v>-4.2454217918930226E-10</v>
      </c>
    </row>
    <row r="187" spans="1:10">
      <c r="A187">
        <v>2</v>
      </c>
      <c r="B187" s="8">
        <v>186</v>
      </c>
      <c r="C187" s="8">
        <v>14</v>
      </c>
      <c r="D187" s="8">
        <v>1.125</v>
      </c>
      <c r="E187" s="8">
        <v>0</v>
      </c>
      <c r="F187" s="8">
        <v>-1.8187767611692156E-3</v>
      </c>
      <c r="G187" s="8">
        <v>0</v>
      </c>
      <c r="H187">
        <v>-3.5999999999353118</v>
      </c>
      <c r="I187">
        <v>-16.708301156900969</v>
      </c>
      <c r="J187">
        <v>1.2878587085651816E-14</v>
      </c>
    </row>
    <row r="188" spans="1:10">
      <c r="A188">
        <v>2</v>
      </c>
      <c r="B188" s="8">
        <v>187</v>
      </c>
      <c r="C188" s="8">
        <v>13.6</v>
      </c>
      <c r="D188" s="8">
        <v>1.5</v>
      </c>
      <c r="E188" s="8">
        <v>3.8548763388888469E-4</v>
      </c>
      <c r="F188" s="8">
        <v>-2.0939448720858618E-3</v>
      </c>
      <c r="G188" s="8">
        <v>0</v>
      </c>
      <c r="H188">
        <v>-7.1999999998706263</v>
      </c>
      <c r="I188">
        <v>2.3646112845554512E-11</v>
      </c>
      <c r="J188">
        <v>-9.864997707609291E-12</v>
      </c>
    </row>
    <row r="189" spans="1:10">
      <c r="A189">
        <v>2</v>
      </c>
      <c r="B189" s="8">
        <v>188</v>
      </c>
      <c r="C189" s="8">
        <v>0.75</v>
      </c>
      <c r="D189" s="8">
        <v>3.75</v>
      </c>
      <c r="E189" s="8">
        <v>-4.4746977853353969E-5</v>
      </c>
      <c r="F189" s="8">
        <v>-1.3101236603339596E-2</v>
      </c>
      <c r="G189" s="8">
        <v>0</v>
      </c>
      <c r="H189">
        <v>-13.499999999757426</v>
      </c>
      <c r="I189">
        <v>-3.4086333755567466E-9</v>
      </c>
      <c r="J189">
        <v>-5.4560764795041905E-9</v>
      </c>
    </row>
    <row r="190" spans="1:10">
      <c r="A190">
        <v>2</v>
      </c>
      <c r="B190" s="8">
        <v>189</v>
      </c>
      <c r="C190" s="8">
        <v>0.375</v>
      </c>
      <c r="D190" s="8">
        <v>4.5</v>
      </c>
      <c r="E190" s="8">
        <v>1.5809294547959932E-4</v>
      </c>
      <c r="F190" s="8">
        <v>-1.4133919513688094E-2</v>
      </c>
      <c r="G190" s="8">
        <v>0</v>
      </c>
      <c r="H190">
        <v>-13.499999999757419</v>
      </c>
      <c r="I190">
        <v>2.1700272689884059E-9</v>
      </c>
      <c r="J190">
        <v>3.8341809727171494E-9</v>
      </c>
    </row>
    <row r="191" spans="1:10">
      <c r="A191">
        <v>2</v>
      </c>
      <c r="B191" s="8">
        <v>190</v>
      </c>
      <c r="C191" s="8">
        <v>0</v>
      </c>
      <c r="D191" s="8">
        <v>3.75</v>
      </c>
      <c r="E191" s="8">
        <v>0</v>
      </c>
      <c r="F191" s="8">
        <v>-1.2977937753917047E-2</v>
      </c>
      <c r="G191" s="8">
        <v>0</v>
      </c>
      <c r="H191">
        <v>-6.7499999998787139</v>
      </c>
      <c r="I191">
        <v>22.290514536249191</v>
      </c>
      <c r="J191">
        <v>-1.4576935214449804E-9</v>
      </c>
    </row>
    <row r="192" spans="1:10">
      <c r="A192">
        <v>2</v>
      </c>
      <c r="B192" s="8">
        <v>191</v>
      </c>
      <c r="C192" s="8">
        <v>1.5</v>
      </c>
      <c r="D192" s="8">
        <v>3.75</v>
      </c>
      <c r="E192" s="8">
        <v>2.6897420777950259E-4</v>
      </c>
      <c r="F192" s="8">
        <v>-1.3478136778065723E-2</v>
      </c>
      <c r="G192" s="8">
        <v>0</v>
      </c>
      <c r="H192">
        <v>-13.499999999757426</v>
      </c>
      <c r="I192">
        <v>-5.2435034092468413E-9</v>
      </c>
      <c r="J192">
        <v>2.1437328356910257E-8</v>
      </c>
    </row>
    <row r="193" spans="1:10">
      <c r="A193">
        <v>2</v>
      </c>
      <c r="B193" s="8">
        <v>192</v>
      </c>
      <c r="C193" s="8">
        <v>1.125</v>
      </c>
      <c r="D193" s="8">
        <v>4.5</v>
      </c>
      <c r="E193" s="8">
        <v>7.7214741004367018E-4</v>
      </c>
      <c r="F193" s="8">
        <v>-1.4882857338969496E-2</v>
      </c>
      <c r="G193" s="8">
        <v>0</v>
      </c>
      <c r="H193">
        <v>-13.499999999757417</v>
      </c>
      <c r="I193">
        <v>-9.4835712616259116E-9</v>
      </c>
      <c r="J193">
        <v>9.7473105142853456E-9</v>
      </c>
    </row>
    <row r="194" spans="1:10">
      <c r="A194">
        <v>2</v>
      </c>
      <c r="B194" s="8">
        <v>193</v>
      </c>
      <c r="C194" s="8">
        <v>2.25</v>
      </c>
      <c r="D194" s="8">
        <v>3.75</v>
      </c>
      <c r="E194" s="8">
        <v>1.5363297408715786E-3</v>
      </c>
      <c r="F194" s="8">
        <v>-1.4481752367596388E-2</v>
      </c>
      <c r="G194" s="8">
        <v>0</v>
      </c>
      <c r="H194">
        <v>-13.499999999757422</v>
      </c>
      <c r="I194">
        <v>7.2123675920465757E-9</v>
      </c>
      <c r="J194">
        <v>-2.4853472169183988E-8</v>
      </c>
    </row>
    <row r="195" spans="1:10">
      <c r="A195">
        <v>2</v>
      </c>
      <c r="B195" s="8">
        <v>194</v>
      </c>
      <c r="C195" s="8">
        <v>1.875</v>
      </c>
      <c r="D195" s="8">
        <v>4.5</v>
      </c>
      <c r="E195" s="8">
        <v>3.493866628283908E-3</v>
      </c>
      <c r="F195" s="8">
        <v>-1.7696295375352993E-2</v>
      </c>
      <c r="G195" s="8">
        <v>0</v>
      </c>
      <c r="H195">
        <v>-13.499999999757417</v>
      </c>
      <c r="I195">
        <v>-9.9647605722452681E-9</v>
      </c>
      <c r="J195">
        <v>4.5295607264961291E-9</v>
      </c>
    </row>
    <row r="196" spans="1:10">
      <c r="A196">
        <v>2</v>
      </c>
      <c r="B196" s="8">
        <v>195</v>
      </c>
      <c r="C196" s="8">
        <v>3</v>
      </c>
      <c r="D196" s="8">
        <v>3.75</v>
      </c>
      <c r="E196" s="8">
        <v>5.872972352255125E-3</v>
      </c>
      <c r="F196" s="8">
        <v>-1.9832690533516516E-2</v>
      </c>
      <c r="G196" s="8">
        <v>0</v>
      </c>
      <c r="H196">
        <v>-13.499999999757428</v>
      </c>
      <c r="I196">
        <v>3.8311515737632362E-8</v>
      </c>
      <c r="J196">
        <v>-1.8501520315794551E-8</v>
      </c>
    </row>
    <row r="197" spans="1:10">
      <c r="A197">
        <v>2</v>
      </c>
      <c r="B197" s="8">
        <v>196</v>
      </c>
      <c r="C197" s="8">
        <v>2.625</v>
      </c>
      <c r="D197" s="8">
        <v>4.5</v>
      </c>
      <c r="E197" s="8">
        <v>1.3145248765655206E-2</v>
      </c>
      <c r="F197" s="8">
        <v>-2.5990326383394931E-2</v>
      </c>
      <c r="G197" s="8">
        <v>0</v>
      </c>
      <c r="H197">
        <v>-13.499999999757421</v>
      </c>
      <c r="I197">
        <v>5.5817164223981308E-9</v>
      </c>
      <c r="J197">
        <v>-6.3760136725932171E-8</v>
      </c>
    </row>
    <row r="198" spans="1:10">
      <c r="A198">
        <v>2</v>
      </c>
      <c r="B198" s="8">
        <v>197</v>
      </c>
      <c r="C198" s="8">
        <v>3.75</v>
      </c>
      <c r="D198" s="8">
        <v>3.75</v>
      </c>
      <c r="E198" s="8">
        <v>2.4069648267240694E-2</v>
      </c>
      <c r="F198" s="8">
        <v>-4.2704612935872369E-2</v>
      </c>
      <c r="G198" s="8">
        <v>0</v>
      </c>
      <c r="H198">
        <v>-13.499999999757433</v>
      </c>
      <c r="I198">
        <v>-8.5055589238436369E-9</v>
      </c>
      <c r="J198">
        <v>2.8034426335921125E-8</v>
      </c>
    </row>
    <row r="199" spans="1:10">
      <c r="A199">
        <v>2</v>
      </c>
      <c r="B199" s="8">
        <v>198</v>
      </c>
      <c r="C199" s="8">
        <v>3.375</v>
      </c>
      <c r="D199" s="8">
        <v>4.5</v>
      </c>
      <c r="E199" s="8">
        <v>3.8090979968889584E-2</v>
      </c>
      <c r="F199" s="8">
        <v>-5.3403054737101725E-2</v>
      </c>
      <c r="G199" s="8">
        <v>0</v>
      </c>
      <c r="H199">
        <v>-13.499999999757419</v>
      </c>
      <c r="I199">
        <v>1.2044173658409818E-8</v>
      </c>
      <c r="J199">
        <v>3.365724232651246E-8</v>
      </c>
    </row>
    <row r="200" spans="1:10">
      <c r="A200">
        <v>2</v>
      </c>
      <c r="B200" s="8">
        <v>199</v>
      </c>
      <c r="C200" s="8">
        <v>4.5</v>
      </c>
      <c r="D200" s="8">
        <v>3.75</v>
      </c>
      <c r="E200" s="8">
        <v>9.1457646856486954E-2</v>
      </c>
      <c r="F200" s="8">
        <v>-0.11024013261364558</v>
      </c>
      <c r="G200" s="8">
        <v>0</v>
      </c>
      <c r="H200">
        <v>-13.499999999757433</v>
      </c>
      <c r="I200">
        <v>-3.8959875325872417E-9</v>
      </c>
      <c r="J200">
        <v>-5.0067399115505395E-9</v>
      </c>
    </row>
    <row r="201" spans="1:10">
      <c r="A201">
        <v>2</v>
      </c>
      <c r="B201" s="8">
        <v>200</v>
      </c>
      <c r="C201" s="8">
        <v>4.125</v>
      </c>
      <c r="D201" s="8">
        <v>4.5</v>
      </c>
      <c r="E201" s="8">
        <v>0.10747834674255581</v>
      </c>
      <c r="F201" s="8">
        <v>-0.15077448674282981</v>
      </c>
      <c r="G201" s="8">
        <v>0</v>
      </c>
      <c r="H201">
        <v>-13.49999999975743</v>
      </c>
      <c r="I201">
        <v>-1.1209184691551854E-9</v>
      </c>
      <c r="J201">
        <v>-5.7954547827421266E-9</v>
      </c>
    </row>
    <row r="202" spans="1:10">
      <c r="A202">
        <v>2</v>
      </c>
      <c r="B202" s="8">
        <v>201</v>
      </c>
      <c r="C202" s="8">
        <v>5.25</v>
      </c>
      <c r="D202" s="8">
        <v>3.75</v>
      </c>
      <c r="E202" s="8">
        <v>0.2720369780449029</v>
      </c>
      <c r="F202" s="8">
        <v>-0.22753688865254404</v>
      </c>
      <c r="G202" s="8">
        <v>0</v>
      </c>
      <c r="H202">
        <v>-13.499999999757433</v>
      </c>
      <c r="I202">
        <v>2.2179271752520435E-9</v>
      </c>
      <c r="J202">
        <v>-1.0293632612956571E-9</v>
      </c>
    </row>
    <row r="203" spans="1:10">
      <c r="A203">
        <v>2</v>
      </c>
      <c r="B203" s="8">
        <v>202</v>
      </c>
      <c r="C203" s="8">
        <v>4.875</v>
      </c>
      <c r="D203" s="8">
        <v>4.5</v>
      </c>
      <c r="E203" s="8">
        <v>0.29549028866981575</v>
      </c>
      <c r="F203" s="8">
        <v>-0.3857287877584028</v>
      </c>
      <c r="G203" s="8">
        <v>0</v>
      </c>
      <c r="H203">
        <v>-13.499999999757422</v>
      </c>
      <c r="I203">
        <v>4.109137918817396E-9</v>
      </c>
      <c r="J203">
        <v>-4.6132964115486175E-9</v>
      </c>
    </row>
    <row r="204" spans="1:10">
      <c r="A204">
        <v>2</v>
      </c>
      <c r="B204" s="8">
        <v>203</v>
      </c>
      <c r="C204" s="8">
        <v>6</v>
      </c>
      <c r="D204" s="8">
        <v>3.75</v>
      </c>
      <c r="E204" s="8">
        <v>0.53814960069834927</v>
      </c>
      <c r="F204" s="8">
        <v>-0.34729600638858521</v>
      </c>
      <c r="G204" s="8">
        <v>0</v>
      </c>
      <c r="H204">
        <v>-13.709999999757967</v>
      </c>
      <c r="I204">
        <v>1.8754455766156752E-9</v>
      </c>
      <c r="J204">
        <v>8.7159772732547935E-9</v>
      </c>
    </row>
    <row r="205" spans="1:10">
      <c r="A205">
        <v>2</v>
      </c>
      <c r="B205" s="8">
        <v>204</v>
      </c>
      <c r="C205" s="8">
        <v>5.625</v>
      </c>
      <c r="D205" s="8">
        <v>4.5</v>
      </c>
      <c r="E205" s="8">
        <v>0.59882975904179825</v>
      </c>
      <c r="F205" s="8">
        <v>-0.58403777113138522</v>
      </c>
      <c r="G205" s="8">
        <v>0</v>
      </c>
      <c r="H205">
        <v>-13.499999999757421</v>
      </c>
      <c r="I205">
        <v>3.9710066346287931E-9</v>
      </c>
      <c r="J205">
        <v>1.7776820016024431E-9</v>
      </c>
    </row>
    <row r="206" spans="1:10">
      <c r="A206">
        <v>2</v>
      </c>
      <c r="B206" s="8">
        <v>205</v>
      </c>
      <c r="C206" s="8">
        <v>6.8</v>
      </c>
      <c r="D206" s="8">
        <v>3.3750000000000004</v>
      </c>
      <c r="E206" s="8">
        <v>0.61578641042542581</v>
      </c>
      <c r="F206" s="8">
        <v>-0.26362820744559762</v>
      </c>
      <c r="G206" s="8">
        <v>0</v>
      </c>
      <c r="H206">
        <v>-12.95999999976712</v>
      </c>
      <c r="I206">
        <v>6.5558225514905644E-11</v>
      </c>
      <c r="J206">
        <v>6.3746341538717388E-10</v>
      </c>
    </row>
    <row r="207" spans="1:10">
      <c r="A207">
        <v>2</v>
      </c>
      <c r="B207" s="8">
        <v>206</v>
      </c>
      <c r="C207" s="8">
        <v>6.4</v>
      </c>
      <c r="D207" s="8">
        <v>4.2750000000000004</v>
      </c>
      <c r="E207" s="8">
        <v>0.83424604662873525</v>
      </c>
      <c r="F207" s="8">
        <v>-0.55404225299382037</v>
      </c>
      <c r="G207" s="8">
        <v>0</v>
      </c>
      <c r="H207">
        <v>-13.679999999754191</v>
      </c>
      <c r="I207">
        <v>1.7833592380611663E-9</v>
      </c>
      <c r="J207">
        <v>2.0563462044265179E-9</v>
      </c>
    </row>
    <row r="208" spans="1:10">
      <c r="A208">
        <v>2</v>
      </c>
      <c r="B208" s="8">
        <v>207</v>
      </c>
      <c r="C208" s="8">
        <v>7.6</v>
      </c>
      <c r="D208" s="8">
        <v>3</v>
      </c>
      <c r="E208" s="8">
        <v>0.60207973254242186</v>
      </c>
      <c r="F208" s="8">
        <v>-0.13099380019962439</v>
      </c>
      <c r="G208" s="8">
        <v>0</v>
      </c>
      <c r="H208">
        <v>-11.519999999793008</v>
      </c>
      <c r="I208">
        <v>-4.4903814000463171E-10</v>
      </c>
      <c r="J208">
        <v>8.3569950959372363E-10</v>
      </c>
    </row>
    <row r="209" spans="1:10">
      <c r="A209">
        <v>2</v>
      </c>
      <c r="B209" s="8">
        <v>208</v>
      </c>
      <c r="C209" s="8">
        <v>7.1999999999999993</v>
      </c>
      <c r="D209" s="8">
        <v>3.8250000000000002</v>
      </c>
      <c r="E209" s="8">
        <v>0.99478983553547873</v>
      </c>
      <c r="F209" s="8">
        <v>-0.42339410450884057</v>
      </c>
      <c r="G209" s="8">
        <v>0</v>
      </c>
      <c r="H209">
        <v>-12.239999999780053</v>
      </c>
      <c r="I209">
        <v>-8.2818596425227042E-10</v>
      </c>
      <c r="J209">
        <v>1.9753727542592969E-9</v>
      </c>
    </row>
    <row r="210" spans="1:10">
      <c r="A210">
        <v>2</v>
      </c>
      <c r="B210" s="8">
        <v>209</v>
      </c>
      <c r="C210" s="8">
        <v>8.4</v>
      </c>
      <c r="D210" s="8">
        <v>2.625</v>
      </c>
      <c r="E210" s="8">
        <v>0.43025187766776601</v>
      </c>
      <c r="F210" s="8">
        <v>-3.9585461671067114E-2</v>
      </c>
      <c r="G210" s="8">
        <v>0</v>
      </c>
      <c r="H210">
        <v>-10.079999999818869</v>
      </c>
      <c r="I210">
        <v>1.8452581684869074E-9</v>
      </c>
      <c r="J210">
        <v>3.3508484875710565E-9</v>
      </c>
    </row>
    <row r="211" spans="1:10">
      <c r="A211">
        <v>2</v>
      </c>
      <c r="B211" s="8">
        <v>210</v>
      </c>
      <c r="C211" s="8">
        <v>8</v>
      </c>
      <c r="D211" s="8">
        <v>3.375</v>
      </c>
      <c r="E211" s="8">
        <v>1.0196039971187083</v>
      </c>
      <c r="F211" s="8">
        <v>-0.20405950273018808</v>
      </c>
      <c r="G211" s="8">
        <v>0</v>
      </c>
      <c r="H211">
        <v>-10.799999999805955</v>
      </c>
      <c r="I211">
        <v>-4.1118424221053829E-9</v>
      </c>
      <c r="J211">
        <v>-1.4731185160599125E-9</v>
      </c>
    </row>
    <row r="212" spans="1:10">
      <c r="A212">
        <v>2</v>
      </c>
      <c r="B212" s="8">
        <v>211</v>
      </c>
      <c r="C212" s="8">
        <v>9.1999999999999993</v>
      </c>
      <c r="D212" s="8">
        <v>2.25</v>
      </c>
      <c r="E212" s="8">
        <v>0.1661746542138704</v>
      </c>
      <c r="F212" s="8">
        <v>3.9458749208867931E-2</v>
      </c>
      <c r="G212" s="8">
        <v>0</v>
      </c>
      <c r="H212">
        <v>-8.6399999998447399</v>
      </c>
      <c r="I212">
        <v>3.921698521480721E-9</v>
      </c>
      <c r="J212">
        <v>3.7866096036509589E-8</v>
      </c>
    </row>
    <row r="213" spans="1:10">
      <c r="A213">
        <v>2</v>
      </c>
      <c r="B213" s="8">
        <v>212</v>
      </c>
      <c r="C213" s="8">
        <v>8.8000000000000007</v>
      </c>
      <c r="D213" s="8">
        <v>2.9250000000000003</v>
      </c>
      <c r="E213" s="8">
        <v>0.75383635085705536</v>
      </c>
      <c r="F213" s="8">
        <v>-1.6579286831049155E-2</v>
      </c>
      <c r="G213" s="8">
        <v>0</v>
      </c>
      <c r="H213">
        <v>-9.3599999998317926</v>
      </c>
      <c r="I213">
        <v>-4.3200767407824969E-9</v>
      </c>
      <c r="J213">
        <v>3.1773907949173008E-9</v>
      </c>
    </row>
    <row r="214" spans="1:10">
      <c r="A214">
        <v>2</v>
      </c>
      <c r="B214" s="8">
        <v>213</v>
      </c>
      <c r="C214" s="8">
        <v>10</v>
      </c>
      <c r="D214" s="8">
        <v>1.875</v>
      </c>
      <c r="E214" s="8">
        <v>2.6998754366505014E-2</v>
      </c>
      <c r="F214" s="8">
        <v>5.9332663337395043E-3</v>
      </c>
      <c r="G214" s="8">
        <v>0</v>
      </c>
      <c r="H214">
        <v>-7.4399999998619979</v>
      </c>
      <c r="I214">
        <v>-1.0927984561703852E-7</v>
      </c>
      <c r="J214">
        <v>6.9822998938207093E-8</v>
      </c>
    </row>
    <row r="215" spans="1:10">
      <c r="A215">
        <v>2</v>
      </c>
      <c r="B215" s="8">
        <v>214</v>
      </c>
      <c r="C215" s="8">
        <v>9.6</v>
      </c>
      <c r="D215" s="8">
        <v>2.4750000000000001</v>
      </c>
      <c r="E215" s="8">
        <v>0.23496604867868054</v>
      </c>
      <c r="F215" s="8">
        <v>4.5195154309921659E-2</v>
      </c>
      <c r="G215" s="8">
        <v>0</v>
      </c>
      <c r="H215">
        <v>-7.91999999985768</v>
      </c>
      <c r="I215">
        <v>7.6932460402190372E-10</v>
      </c>
      <c r="J215">
        <v>3.5710169932201552E-8</v>
      </c>
    </row>
    <row r="216" spans="1:10">
      <c r="A216">
        <v>2</v>
      </c>
      <c r="B216" s="8">
        <v>215</v>
      </c>
      <c r="C216" s="8">
        <v>10.8</v>
      </c>
      <c r="D216" s="8">
        <v>1.875</v>
      </c>
      <c r="E216" s="8">
        <v>6.5724205183435554E-3</v>
      </c>
      <c r="F216" s="8">
        <v>-9.3597625654244314E-4</v>
      </c>
      <c r="G216" s="8">
        <v>0</v>
      </c>
      <c r="H216">
        <v>-7.1999999998706254</v>
      </c>
      <c r="I216">
        <v>8.9911960543531677E-8</v>
      </c>
      <c r="J216">
        <v>-1.1073400862926519E-7</v>
      </c>
    </row>
    <row r="217" spans="1:10">
      <c r="A217">
        <v>2</v>
      </c>
      <c r="B217" s="8">
        <v>216</v>
      </c>
      <c r="C217" s="8">
        <v>10.4</v>
      </c>
      <c r="D217" s="8">
        <v>2.25</v>
      </c>
      <c r="E217" s="8">
        <v>4.1733036184770859E-2</v>
      </c>
      <c r="F217" s="8">
        <v>2.0151549847977165E-2</v>
      </c>
      <c r="G217" s="8">
        <v>0</v>
      </c>
      <c r="H217">
        <v>-7.1999999998706317</v>
      </c>
      <c r="I217">
        <v>-1.1062299520858687E-8</v>
      </c>
      <c r="J217">
        <v>-3.8163551430159259E-8</v>
      </c>
    </row>
    <row r="218" spans="1:10">
      <c r="A218">
        <v>2</v>
      </c>
      <c r="B218" s="8">
        <v>217</v>
      </c>
      <c r="C218" s="8">
        <v>11.6</v>
      </c>
      <c r="D218" s="8">
        <v>1.875</v>
      </c>
      <c r="E218" s="8">
        <v>2.7605576380207598E-3</v>
      </c>
      <c r="F218" s="8">
        <v>-1.9092600325673046E-3</v>
      </c>
      <c r="G218" s="8">
        <v>0</v>
      </c>
      <c r="H218">
        <v>-7.1999999998706281</v>
      </c>
      <c r="I218">
        <v>8.4179955450736088E-8</v>
      </c>
      <c r="J218">
        <v>8.0957584636109914E-8</v>
      </c>
    </row>
    <row r="219" spans="1:10">
      <c r="A219">
        <v>2</v>
      </c>
      <c r="B219" s="8">
        <v>218</v>
      </c>
      <c r="C219" s="8">
        <v>11.2</v>
      </c>
      <c r="D219" s="8">
        <v>2.25</v>
      </c>
      <c r="E219" s="8">
        <v>7.9106164925845743E-3</v>
      </c>
      <c r="F219" s="8">
        <v>1.0560161396580784E-3</v>
      </c>
      <c r="G219" s="8">
        <v>0</v>
      </c>
      <c r="H219">
        <v>-7.1999999998706148</v>
      </c>
      <c r="I219">
        <v>5.6361214362254941E-8</v>
      </c>
      <c r="J219">
        <v>1.0098080593934355E-7</v>
      </c>
    </row>
    <row r="220" spans="1:10">
      <c r="A220">
        <v>2</v>
      </c>
      <c r="B220" s="8">
        <v>219</v>
      </c>
      <c r="C220" s="8">
        <v>12.4</v>
      </c>
      <c r="D220" s="8">
        <v>1.875</v>
      </c>
      <c r="E220" s="8">
        <v>1.6887443169640169E-3</v>
      </c>
      <c r="F220" s="8">
        <v>-2.1610160322620923E-3</v>
      </c>
      <c r="G220" s="8">
        <v>0</v>
      </c>
      <c r="H220">
        <v>-7.1999999998706237</v>
      </c>
      <c r="I220">
        <v>3.0580341814356871E-8</v>
      </c>
      <c r="J220">
        <v>-6.1816072260967303E-9</v>
      </c>
    </row>
    <row r="221" spans="1:10">
      <c r="A221">
        <v>2</v>
      </c>
      <c r="B221" s="8">
        <v>220</v>
      </c>
      <c r="C221" s="8">
        <v>12</v>
      </c>
      <c r="D221" s="8">
        <v>2.25</v>
      </c>
      <c r="E221" s="8">
        <v>2.231378148753176E-3</v>
      </c>
      <c r="F221" s="8">
        <v>-2.1409367857575649E-3</v>
      </c>
      <c r="G221" s="8">
        <v>0</v>
      </c>
      <c r="H221">
        <v>-7.1999999998706175</v>
      </c>
      <c r="I221">
        <v>1.4657377978011255E-8</v>
      </c>
      <c r="J221">
        <v>-4.6805707754060677E-8</v>
      </c>
    </row>
    <row r="222" spans="1:10">
      <c r="A222">
        <v>2</v>
      </c>
      <c r="B222" s="8">
        <v>221</v>
      </c>
      <c r="C222" s="8">
        <v>13.2</v>
      </c>
      <c r="D222" s="8">
        <v>1.875</v>
      </c>
      <c r="E222" s="8">
        <v>8.2863569054115679E-4</v>
      </c>
      <c r="F222" s="8">
        <v>-2.2432221038208222E-3</v>
      </c>
      <c r="G222" s="8">
        <v>0</v>
      </c>
      <c r="H222">
        <v>-7.1999999998706192</v>
      </c>
      <c r="I222">
        <v>7.6891737421647122E-10</v>
      </c>
      <c r="J222">
        <v>-5.7524562890876041E-10</v>
      </c>
    </row>
    <row r="223" spans="1:10">
      <c r="A223">
        <v>2</v>
      </c>
      <c r="B223" s="8">
        <v>222</v>
      </c>
      <c r="C223" s="8">
        <v>12.8</v>
      </c>
      <c r="D223" s="8">
        <v>2.25</v>
      </c>
      <c r="E223" s="8">
        <v>1.2953823278609778E-3</v>
      </c>
      <c r="F223" s="8">
        <v>-2.2662769452424202E-3</v>
      </c>
      <c r="G223" s="8">
        <v>0</v>
      </c>
      <c r="H223">
        <v>-7.1999999998706148</v>
      </c>
      <c r="I223">
        <v>2.2482954525893106E-9</v>
      </c>
      <c r="J223">
        <v>-3.7624516835421673E-9</v>
      </c>
    </row>
    <row r="224" spans="1:10">
      <c r="A224">
        <v>2</v>
      </c>
      <c r="B224" s="8">
        <v>223</v>
      </c>
      <c r="C224" s="8">
        <v>14</v>
      </c>
      <c r="D224" s="8">
        <v>1.875</v>
      </c>
      <c r="E224" s="8">
        <v>0</v>
      </c>
      <c r="F224" s="8">
        <v>-2.2714104160679997E-3</v>
      </c>
      <c r="G224" s="8">
        <v>0</v>
      </c>
      <c r="H224">
        <v>-3.5999999999353118</v>
      </c>
      <c r="I224">
        <v>-15.588704969786249</v>
      </c>
      <c r="J224">
        <v>-1.3513190566527555E-11</v>
      </c>
    </row>
    <row r="225" spans="1:10">
      <c r="A225">
        <v>2</v>
      </c>
      <c r="B225" s="8">
        <v>224</v>
      </c>
      <c r="C225" s="8">
        <v>13.6</v>
      </c>
      <c r="D225" s="8">
        <v>2.25</v>
      </c>
      <c r="E225" s="8">
        <v>4.278828666384042E-4</v>
      </c>
      <c r="F225" s="8">
        <v>-2.3292046417884571E-3</v>
      </c>
      <c r="G225" s="8">
        <v>0</v>
      </c>
      <c r="H225">
        <v>-7.1999999998706219</v>
      </c>
      <c r="I225">
        <v>1.5914477721756803E-10</v>
      </c>
      <c r="J225">
        <v>-5.6861182429202017E-11</v>
      </c>
    </row>
    <row r="226" spans="1:10">
      <c r="A226">
        <v>2</v>
      </c>
      <c r="B226" s="8">
        <v>225</v>
      </c>
      <c r="C226" s="8">
        <v>0.75</v>
      </c>
      <c r="D226" s="8">
        <v>5.25</v>
      </c>
      <c r="E226" s="8">
        <v>1.382610500010306E-3</v>
      </c>
      <c r="F226" s="8">
        <v>-1.5784877439145504E-2</v>
      </c>
      <c r="G226" s="8">
        <v>0</v>
      </c>
      <c r="H226">
        <v>-13.499999999757412</v>
      </c>
      <c r="I226">
        <v>1.7066419388811482E-8</v>
      </c>
      <c r="J226">
        <v>-1.0780121684206279E-8</v>
      </c>
    </row>
    <row r="227" spans="1:10">
      <c r="A227">
        <v>2</v>
      </c>
      <c r="B227" s="8">
        <v>226</v>
      </c>
      <c r="C227" s="8">
        <v>0.375</v>
      </c>
      <c r="D227" s="8">
        <v>6</v>
      </c>
      <c r="E227" s="8">
        <v>2.5099694205261733E-3</v>
      </c>
      <c r="F227" s="8">
        <v>-1.844303336218104E-2</v>
      </c>
      <c r="G227" s="8">
        <v>0</v>
      </c>
      <c r="H227">
        <v>-6.7499999998787068</v>
      </c>
      <c r="I227">
        <v>8.3724780351003081E-10</v>
      </c>
      <c r="J227">
        <v>7.8850961315879431E-9</v>
      </c>
    </row>
    <row r="228" spans="1:10">
      <c r="A228">
        <v>2</v>
      </c>
      <c r="B228" s="8">
        <v>227</v>
      </c>
      <c r="C228" s="8">
        <v>0</v>
      </c>
      <c r="D228" s="8">
        <v>5.25</v>
      </c>
      <c r="E228" s="8">
        <v>0</v>
      </c>
      <c r="F228" s="8">
        <v>-1.4932380875969264E-2</v>
      </c>
      <c r="G228" s="8">
        <v>0</v>
      </c>
      <c r="H228">
        <v>-6.7499999998787077</v>
      </c>
      <c r="I228">
        <v>1.4257334367264203</v>
      </c>
      <c r="J228">
        <v>-6.1810823126506875E-10</v>
      </c>
    </row>
    <row r="229" spans="1:10">
      <c r="A229">
        <v>2</v>
      </c>
      <c r="B229" s="8">
        <v>228</v>
      </c>
      <c r="C229" s="8">
        <v>1.5</v>
      </c>
      <c r="D229" s="8">
        <v>5.25</v>
      </c>
      <c r="E229" s="8">
        <v>6.0536369621048162E-3</v>
      </c>
      <c r="F229" s="8">
        <v>-2.0469810707339494E-2</v>
      </c>
      <c r="G229" s="8">
        <v>0</v>
      </c>
      <c r="H229">
        <v>-13.49999999975741</v>
      </c>
      <c r="I229">
        <v>1.5210156023570676E-8</v>
      </c>
      <c r="J229">
        <v>1.0947676543082707E-8</v>
      </c>
    </row>
    <row r="230" spans="1:10">
      <c r="A230">
        <v>2</v>
      </c>
      <c r="B230" s="8">
        <v>229</v>
      </c>
      <c r="C230" s="8">
        <v>1.125</v>
      </c>
      <c r="D230" s="8">
        <v>6</v>
      </c>
      <c r="E230" s="8">
        <v>1.250059420776856E-2</v>
      </c>
      <c r="F230" s="8">
        <v>-2.7198379148297539E-2</v>
      </c>
      <c r="G230" s="8">
        <v>0</v>
      </c>
      <c r="H230">
        <v>-6.749999999878705</v>
      </c>
      <c r="I230">
        <v>5.9626920355425675E-9</v>
      </c>
      <c r="J230">
        <v>1.4418213289957293E-8</v>
      </c>
    </row>
    <row r="231" spans="1:10">
      <c r="A231">
        <v>2</v>
      </c>
      <c r="B231" s="8">
        <v>230</v>
      </c>
      <c r="C231" s="8">
        <v>2.25</v>
      </c>
      <c r="D231" s="8">
        <v>5.25</v>
      </c>
      <c r="E231" s="8">
        <v>2.1858508973771125E-2</v>
      </c>
      <c r="F231" s="8">
        <v>-3.7140052767918971E-2</v>
      </c>
      <c r="G231" s="8">
        <v>0</v>
      </c>
      <c r="H231">
        <v>-13.49999999975741</v>
      </c>
      <c r="I231">
        <v>7.5206973981778447E-9</v>
      </c>
      <c r="J231">
        <v>2.4667983211656974E-9</v>
      </c>
    </row>
    <row r="232" spans="1:10">
      <c r="A232">
        <v>2</v>
      </c>
      <c r="B232" s="8">
        <v>231</v>
      </c>
      <c r="C232" s="8">
        <v>1.875</v>
      </c>
      <c r="D232" s="8">
        <v>6</v>
      </c>
      <c r="E232" s="8">
        <v>4.194804103823626E-2</v>
      </c>
      <c r="F232" s="8">
        <v>-5.5706310193538291E-2</v>
      </c>
      <c r="G232" s="8">
        <v>0</v>
      </c>
      <c r="H232">
        <v>-6.749999999878705</v>
      </c>
      <c r="I232">
        <v>2.1895132421914179E-9</v>
      </c>
      <c r="J232">
        <v>-1.8630892384408071E-9</v>
      </c>
    </row>
    <row r="233" spans="1:10">
      <c r="A233">
        <v>2</v>
      </c>
      <c r="B233" s="8">
        <v>232</v>
      </c>
      <c r="C233" s="8">
        <v>3</v>
      </c>
      <c r="D233" s="8">
        <v>5.25</v>
      </c>
      <c r="E233" s="8">
        <v>7.0796657211117553E-2</v>
      </c>
      <c r="F233" s="8">
        <v>-8.5080659297987749E-2</v>
      </c>
      <c r="G233" s="8">
        <v>0</v>
      </c>
      <c r="H233">
        <v>-13.499999999757414</v>
      </c>
      <c r="I233">
        <v>3.4263205606066549E-9</v>
      </c>
      <c r="J233">
        <v>3.261085623762483E-9</v>
      </c>
    </row>
    <row r="234" spans="1:10">
      <c r="A234">
        <v>2</v>
      </c>
      <c r="B234" s="8">
        <v>233</v>
      </c>
      <c r="C234" s="8">
        <v>2.625</v>
      </c>
      <c r="D234" s="8">
        <v>6</v>
      </c>
      <c r="E234" s="8">
        <v>0.11914403657687789</v>
      </c>
      <c r="F234" s="8">
        <v>-0.13454902672936334</v>
      </c>
      <c r="G234" s="8">
        <v>0</v>
      </c>
      <c r="H234">
        <v>-6.7499999998787086</v>
      </c>
      <c r="I234">
        <v>1.416282751018462E-9</v>
      </c>
      <c r="J234">
        <v>-3.9653267336348108E-9</v>
      </c>
    </row>
    <row r="235" spans="1:10">
      <c r="A235">
        <v>2</v>
      </c>
      <c r="B235" s="8">
        <v>234</v>
      </c>
      <c r="C235" s="8">
        <v>3.75</v>
      </c>
      <c r="D235" s="8">
        <v>5.25</v>
      </c>
      <c r="E235" s="8">
        <v>0.19315799725206315</v>
      </c>
      <c r="F235" s="8">
        <v>-0.20515207814576458</v>
      </c>
      <c r="G235" s="8">
        <v>0</v>
      </c>
      <c r="H235">
        <v>-13.499999999757415</v>
      </c>
      <c r="I235">
        <v>-4.167453271364252E-9</v>
      </c>
      <c r="J235">
        <v>1.5463079705568816E-9</v>
      </c>
    </row>
    <row r="236" spans="1:10">
      <c r="A236">
        <v>2</v>
      </c>
      <c r="B236" s="8">
        <v>235</v>
      </c>
      <c r="C236" s="8">
        <v>3.375</v>
      </c>
      <c r="D236" s="8">
        <v>6</v>
      </c>
      <c r="E236" s="8">
        <v>0.28858780780734283</v>
      </c>
      <c r="F236" s="8">
        <v>-0.30726585582036248</v>
      </c>
      <c r="G236" s="8">
        <v>0</v>
      </c>
      <c r="H236">
        <v>-6.7499999998787068</v>
      </c>
      <c r="I236">
        <v>-1.6291415704536641E-10</v>
      </c>
      <c r="J236">
        <v>-3.4258063053016485E-9</v>
      </c>
    </row>
    <row r="237" spans="1:10">
      <c r="A237">
        <v>2</v>
      </c>
      <c r="B237" s="8">
        <v>236</v>
      </c>
      <c r="C237" s="8">
        <v>4.5</v>
      </c>
      <c r="D237" s="8">
        <v>5.25</v>
      </c>
      <c r="E237" s="8">
        <v>0.39123443901504962</v>
      </c>
      <c r="F237" s="8">
        <v>-0.46523951324562868</v>
      </c>
      <c r="G237" s="8">
        <v>0</v>
      </c>
      <c r="H237">
        <v>-13.499999999757421</v>
      </c>
      <c r="I237">
        <v>-2.909830154607107E-9</v>
      </c>
      <c r="J237">
        <v>3.7174530120864802E-9</v>
      </c>
    </row>
    <row r="238" spans="1:10">
      <c r="A238">
        <v>2</v>
      </c>
      <c r="B238" s="8">
        <v>237</v>
      </c>
      <c r="C238" s="8">
        <v>4.125</v>
      </c>
      <c r="D238" s="8">
        <v>6</v>
      </c>
      <c r="E238" s="8">
        <v>0.54660537406571086</v>
      </c>
      <c r="F238" s="8">
        <v>-0.54655311794436201</v>
      </c>
      <c r="G238" s="8">
        <v>0</v>
      </c>
      <c r="H238">
        <v>-6.7499999998787121</v>
      </c>
      <c r="I238">
        <v>-7.2263783647267583E-10</v>
      </c>
      <c r="J238">
        <v>-1.6840866479128636E-9</v>
      </c>
    </row>
    <row r="239" spans="1:10">
      <c r="A239">
        <v>2</v>
      </c>
      <c r="B239" s="8">
        <v>238</v>
      </c>
      <c r="C239" s="8">
        <v>5.25</v>
      </c>
      <c r="D239" s="8">
        <v>5.25</v>
      </c>
      <c r="E239" s="8">
        <v>0.58152976634916087</v>
      </c>
      <c r="F239" s="8">
        <v>-0.77334077679773106</v>
      </c>
      <c r="G239" s="8">
        <v>0</v>
      </c>
      <c r="H239">
        <v>-13.499999999757417</v>
      </c>
      <c r="I239">
        <v>3.3038283220321318E-10</v>
      </c>
      <c r="J239">
        <v>-4.9504969013014488E-9</v>
      </c>
    </row>
    <row r="240" spans="1:10">
      <c r="A240">
        <v>2</v>
      </c>
      <c r="B240" s="8">
        <v>239</v>
      </c>
      <c r="C240" s="8">
        <v>4.875</v>
      </c>
      <c r="D240" s="8">
        <v>6</v>
      </c>
      <c r="E240" s="8">
        <v>0.70835738482454513</v>
      </c>
      <c r="F240" s="8">
        <v>-0.75329607068801518</v>
      </c>
      <c r="G240" s="8">
        <v>0</v>
      </c>
      <c r="H240">
        <v>-6.7499999998787112</v>
      </c>
      <c r="I240">
        <v>-1.7058939384782118E-10</v>
      </c>
      <c r="J240">
        <v>6.0907412446908893E-9</v>
      </c>
    </row>
    <row r="241" spans="1:10">
      <c r="A241">
        <v>2</v>
      </c>
      <c r="B241" s="8">
        <v>240</v>
      </c>
      <c r="C241" s="8">
        <v>6</v>
      </c>
      <c r="D241" s="8">
        <v>5.25</v>
      </c>
      <c r="E241" s="8">
        <v>0.70972887608095414</v>
      </c>
      <c r="F241" s="8">
        <v>-0.75970870797372125</v>
      </c>
      <c r="G241" s="8">
        <v>0</v>
      </c>
      <c r="H241">
        <v>-13.709999999757967</v>
      </c>
      <c r="I241">
        <v>-3.1518165161115164E-9</v>
      </c>
      <c r="J241">
        <v>7.2281380880667712E-10</v>
      </c>
    </row>
    <row r="242" spans="1:10">
      <c r="A242">
        <v>2</v>
      </c>
      <c r="B242" s="8">
        <v>241</v>
      </c>
      <c r="C242" s="8">
        <v>5.625</v>
      </c>
      <c r="D242" s="8">
        <v>6</v>
      </c>
      <c r="E242" s="8">
        <v>0.62832329764971373</v>
      </c>
      <c r="F242" s="8">
        <v>-0.81237025237155158</v>
      </c>
      <c r="G242" s="8">
        <v>0</v>
      </c>
      <c r="H242">
        <v>-6.7499999998787077</v>
      </c>
      <c r="I242">
        <v>-5.0207086003863782E-10</v>
      </c>
      <c r="J242">
        <v>-2.7934721202882429E-10</v>
      </c>
    </row>
    <row r="243" spans="1:10">
      <c r="A243">
        <v>2</v>
      </c>
      <c r="B243" s="8">
        <v>242</v>
      </c>
      <c r="C243" s="8">
        <v>6.8</v>
      </c>
      <c r="D243" s="8">
        <v>4.7250000000000005</v>
      </c>
      <c r="E243" s="8">
        <v>0.8597290395099273</v>
      </c>
      <c r="F243" s="8">
        <v>-0.58941803419237671</v>
      </c>
      <c r="G243" s="8">
        <v>0</v>
      </c>
      <c r="H243">
        <v>-12.959999999767119</v>
      </c>
      <c r="I243">
        <v>-4.2441450354147037E-9</v>
      </c>
      <c r="J243">
        <v>-4.5872585729966886E-9</v>
      </c>
    </row>
    <row r="244" spans="1:10">
      <c r="A244">
        <v>2</v>
      </c>
      <c r="B244" s="8">
        <v>243</v>
      </c>
      <c r="C244" s="8">
        <v>6.4</v>
      </c>
      <c r="D244" s="8">
        <v>5.7</v>
      </c>
      <c r="E244" s="8">
        <v>0.62833510246058133</v>
      </c>
      <c r="F244" s="8">
        <v>-0.69045312569546002</v>
      </c>
      <c r="G244" s="8">
        <v>0</v>
      </c>
      <c r="H244">
        <v>-6.8399999998771035</v>
      </c>
      <c r="I244">
        <v>-1.7009775414954237E-9</v>
      </c>
      <c r="J244">
        <v>-4.9831783144327346E-10</v>
      </c>
    </row>
    <row r="245" spans="1:10">
      <c r="A245">
        <v>2</v>
      </c>
      <c r="B245" s="8">
        <v>244</v>
      </c>
      <c r="C245" s="8">
        <v>7.6</v>
      </c>
      <c r="D245" s="8">
        <v>4.1999999999999993</v>
      </c>
      <c r="E245" s="8">
        <v>0.99719283311117801</v>
      </c>
      <c r="F245" s="8">
        <v>-0.38535020326779712</v>
      </c>
      <c r="G245" s="8">
        <v>0</v>
      </c>
      <c r="H245">
        <v>-11.519999999793018</v>
      </c>
      <c r="I245">
        <v>3.2631746194056177E-9</v>
      </c>
      <c r="J245">
        <v>4.5672567949850418E-9</v>
      </c>
    </row>
    <row r="246" spans="1:10">
      <c r="A246">
        <v>2</v>
      </c>
      <c r="B246" s="8">
        <v>245</v>
      </c>
      <c r="C246" s="8">
        <v>7.1999999999999993</v>
      </c>
      <c r="D246" s="8">
        <v>5.0999999999999996</v>
      </c>
      <c r="E246" s="8">
        <v>0.76880777563647762</v>
      </c>
      <c r="F246" s="8">
        <v>-0.48980541030260172</v>
      </c>
      <c r="G246" s="8">
        <v>0</v>
      </c>
      <c r="H246">
        <v>-6.1199999998900356</v>
      </c>
      <c r="I246">
        <v>-3.567727731355972E-10</v>
      </c>
      <c r="J246">
        <v>-3.1183322590777607E-10</v>
      </c>
    </row>
    <row r="247" spans="1:10">
      <c r="A247">
        <v>2</v>
      </c>
      <c r="B247" s="8">
        <v>246</v>
      </c>
      <c r="C247" s="8">
        <v>8.4</v>
      </c>
      <c r="D247" s="8">
        <v>3.6750000000000003</v>
      </c>
      <c r="E247" s="8">
        <v>1.1035346323616453</v>
      </c>
      <c r="F247" s="8">
        <v>-0.16698116074929939</v>
      </c>
      <c r="G247" s="8">
        <v>0</v>
      </c>
      <c r="H247">
        <v>-10.079999999818869</v>
      </c>
      <c r="I247">
        <v>-6.5383947145392085E-9</v>
      </c>
      <c r="J247">
        <v>1.1310085312743468E-8</v>
      </c>
    </row>
    <row r="248" spans="1:10">
      <c r="A248">
        <v>2</v>
      </c>
      <c r="B248" s="8">
        <v>247</v>
      </c>
      <c r="C248" s="8">
        <v>8</v>
      </c>
      <c r="D248" s="8">
        <v>4.5</v>
      </c>
      <c r="E248" s="8">
        <v>0.91764778007752856</v>
      </c>
      <c r="F248" s="8">
        <v>-0.26856430075642779</v>
      </c>
      <c r="G248" s="8">
        <v>0</v>
      </c>
      <c r="H248">
        <v>-5.3999999999029775</v>
      </c>
      <c r="I248">
        <v>-1.6722402092607738E-9</v>
      </c>
      <c r="J248">
        <v>4.5051695707343242E-9</v>
      </c>
    </row>
    <row r="249" spans="1:10">
      <c r="A249">
        <v>2</v>
      </c>
      <c r="B249" s="8">
        <v>248</v>
      </c>
      <c r="C249" s="8">
        <v>9.1999999999999993</v>
      </c>
      <c r="D249" s="8">
        <v>3.1500000000000004</v>
      </c>
      <c r="E249" s="8">
        <v>1.01528196156164</v>
      </c>
      <c r="F249" s="8">
        <v>4.7004826212061278E-2</v>
      </c>
      <c r="G249" s="8">
        <v>0</v>
      </c>
      <c r="H249">
        <v>-8.6399999998447328</v>
      </c>
      <c r="I249">
        <v>-6.3298077890294735E-10</v>
      </c>
      <c r="J249">
        <v>3.3813698507856316E-9</v>
      </c>
    </row>
    <row r="250" spans="1:10">
      <c r="A250">
        <v>2</v>
      </c>
      <c r="B250" s="8">
        <v>249</v>
      </c>
      <c r="C250" s="8">
        <v>8.8000000000000007</v>
      </c>
      <c r="D250" s="8">
        <v>3.9000000000000004</v>
      </c>
      <c r="E250" s="8">
        <v>1.0816598135565707</v>
      </c>
      <c r="F250" s="8">
        <v>-9.5128070401817699E-2</v>
      </c>
      <c r="G250" s="8">
        <v>0</v>
      </c>
      <c r="H250">
        <v>-4.679999999915891</v>
      </c>
      <c r="I250">
        <v>-3.2136005665892552E-9</v>
      </c>
      <c r="J250">
        <v>1.3439800383707734E-9</v>
      </c>
    </row>
    <row r="251" spans="1:10">
      <c r="A251">
        <v>2</v>
      </c>
      <c r="B251" s="8">
        <v>250</v>
      </c>
      <c r="C251" s="8">
        <v>10</v>
      </c>
      <c r="D251" s="8">
        <v>2.625</v>
      </c>
      <c r="E251" s="8">
        <v>0.22607315576930628</v>
      </c>
      <c r="F251" s="8">
        <v>0.13927188540727672</v>
      </c>
      <c r="G251" s="8">
        <v>0</v>
      </c>
      <c r="H251">
        <v>-7.4399999998619899</v>
      </c>
      <c r="I251">
        <v>1.1235012919996734E-9</v>
      </c>
      <c r="J251">
        <v>-1.1538237032482357E-9</v>
      </c>
    </row>
    <row r="252" spans="1:10">
      <c r="A252">
        <v>2</v>
      </c>
      <c r="B252" s="8">
        <v>251</v>
      </c>
      <c r="C252" s="8">
        <v>9.6</v>
      </c>
      <c r="D252" s="8">
        <v>3.3</v>
      </c>
      <c r="E252" s="8">
        <v>1.0086798936161561</v>
      </c>
      <c r="F252" s="8">
        <v>0.37566832118419813</v>
      </c>
      <c r="G252" s="8">
        <v>0</v>
      </c>
      <c r="H252">
        <v>-3.9599999999288369</v>
      </c>
      <c r="I252">
        <v>-6.2563724177473051E-10</v>
      </c>
      <c r="J252">
        <v>8.0162276816508893E-10</v>
      </c>
    </row>
    <row r="253" spans="1:10">
      <c r="A253">
        <v>2</v>
      </c>
      <c r="B253" s="8">
        <v>252</v>
      </c>
      <c r="C253" s="8">
        <v>10.8</v>
      </c>
      <c r="D253" s="8">
        <v>2.625</v>
      </c>
      <c r="E253" s="8">
        <v>4.0227547424110985E-2</v>
      </c>
      <c r="F253" s="8">
        <v>3.0496173149919949E-2</v>
      </c>
      <c r="G253" s="8">
        <v>0</v>
      </c>
      <c r="H253">
        <v>-7.1999999998706157</v>
      </c>
      <c r="I253">
        <v>-4.0130405665195212E-8</v>
      </c>
      <c r="J253">
        <v>2.1133723215882583E-8</v>
      </c>
    </row>
    <row r="254" spans="1:10">
      <c r="A254">
        <v>2</v>
      </c>
      <c r="B254" s="8">
        <v>253</v>
      </c>
      <c r="C254" s="8">
        <v>10.4</v>
      </c>
      <c r="D254" s="8">
        <v>3</v>
      </c>
      <c r="E254" s="8">
        <v>0.26375540854982721</v>
      </c>
      <c r="F254" s="8">
        <v>0.20357845529292151</v>
      </c>
      <c r="G254" s="8">
        <v>0</v>
      </c>
      <c r="H254">
        <v>-3.5999999999353172</v>
      </c>
      <c r="I254">
        <v>8.7667594369936555E-10</v>
      </c>
      <c r="J254">
        <v>1.1076290995504223E-9</v>
      </c>
    </row>
    <row r="255" spans="1:10">
      <c r="A255">
        <v>2</v>
      </c>
      <c r="B255" s="8">
        <v>254</v>
      </c>
      <c r="C255" s="8">
        <v>11.6</v>
      </c>
      <c r="D255" s="8">
        <v>2.625</v>
      </c>
      <c r="E255" s="8">
        <v>5.787802122722556E-3</v>
      </c>
      <c r="F255" s="8">
        <v>4.5199429817181368E-4</v>
      </c>
      <c r="G255" s="8">
        <v>0</v>
      </c>
      <c r="H255">
        <v>-7.199999999870621</v>
      </c>
      <c r="I255">
        <v>-3.1681773648983835E-8</v>
      </c>
      <c r="J255">
        <v>-9.2804096851750728E-8</v>
      </c>
    </row>
    <row r="256" spans="1:10">
      <c r="A256">
        <v>2</v>
      </c>
      <c r="B256" s="8">
        <v>255</v>
      </c>
      <c r="C256" s="8">
        <v>11.2</v>
      </c>
      <c r="D256" s="8">
        <v>3</v>
      </c>
      <c r="E256" s="8">
        <v>4.1812279525774439E-2</v>
      </c>
      <c r="F256" s="8">
        <v>3.5944546543930388E-2</v>
      </c>
      <c r="G256" s="8">
        <v>0</v>
      </c>
      <c r="H256">
        <v>-3.5999999999353065</v>
      </c>
      <c r="I256">
        <v>-4.5700001877579228E-8</v>
      </c>
      <c r="J256">
        <v>8.7548279736893164E-9</v>
      </c>
    </row>
    <row r="257" spans="1:10">
      <c r="A257">
        <v>2</v>
      </c>
      <c r="B257" s="8">
        <v>256</v>
      </c>
      <c r="C257" s="8">
        <v>12.4</v>
      </c>
      <c r="D257" s="8">
        <v>2.625</v>
      </c>
      <c r="E257" s="8">
        <v>1.8187639526509349E-3</v>
      </c>
      <c r="F257" s="8">
        <v>-2.0775446481143952E-3</v>
      </c>
      <c r="G257" s="8">
        <v>0</v>
      </c>
      <c r="H257">
        <v>-7.1999999998706148</v>
      </c>
      <c r="I257">
        <v>5.2405885853090695E-8</v>
      </c>
      <c r="J257">
        <v>4.9008281877149784E-9</v>
      </c>
    </row>
    <row r="258" spans="1:10">
      <c r="A258">
        <v>2</v>
      </c>
      <c r="B258" s="8">
        <v>257</v>
      </c>
      <c r="C258" s="8">
        <v>12</v>
      </c>
      <c r="D258" s="8">
        <v>3</v>
      </c>
      <c r="E258" s="8">
        <v>4.8590668299309152E-3</v>
      </c>
      <c r="F258" s="8">
        <v>1.1112799257360631E-3</v>
      </c>
      <c r="G258" s="8">
        <v>0</v>
      </c>
      <c r="H258">
        <v>-3.5999999999353038</v>
      </c>
      <c r="I258">
        <v>6.4366659216455078E-9</v>
      </c>
      <c r="J258">
        <v>-2.7582403028247882E-9</v>
      </c>
    </row>
    <row r="259" spans="1:10">
      <c r="A259">
        <v>2</v>
      </c>
      <c r="B259" s="8">
        <v>258</v>
      </c>
      <c r="C259" s="8">
        <v>13.2</v>
      </c>
      <c r="D259" s="8">
        <v>2.625</v>
      </c>
      <c r="E259" s="8">
        <v>8.9163794310183754E-4</v>
      </c>
      <c r="F259" s="8">
        <v>-2.235670913459649E-3</v>
      </c>
      <c r="G259" s="8">
        <v>0</v>
      </c>
      <c r="H259">
        <v>-7.1999999998706121</v>
      </c>
      <c r="I259">
        <v>3.0418689789257769E-9</v>
      </c>
      <c r="J259">
        <v>-1.7661321294326626E-9</v>
      </c>
    </row>
    <row r="260" spans="1:10">
      <c r="A260">
        <v>2</v>
      </c>
      <c r="B260" s="8">
        <v>259</v>
      </c>
      <c r="C260" s="8">
        <v>12.8</v>
      </c>
      <c r="D260" s="8">
        <v>3</v>
      </c>
      <c r="E260" s="8">
        <v>1.4243654676841671E-3</v>
      </c>
      <c r="F260" s="8">
        <v>-1.9220615733488492E-3</v>
      </c>
      <c r="G260" s="8">
        <v>0</v>
      </c>
      <c r="H260">
        <v>-3.5999999999353061</v>
      </c>
      <c r="I260">
        <v>-1.9907927065785736E-9</v>
      </c>
      <c r="J260">
        <v>-5.7911577755476173E-9</v>
      </c>
    </row>
    <row r="261" spans="1:10">
      <c r="A261">
        <v>2</v>
      </c>
      <c r="B261" s="8">
        <v>260</v>
      </c>
      <c r="C261" s="8">
        <v>14</v>
      </c>
      <c r="D261" s="8">
        <v>2.625</v>
      </c>
      <c r="E261" s="8">
        <v>0</v>
      </c>
      <c r="F261" s="8">
        <v>-2.2738265456311055E-3</v>
      </c>
      <c r="G261" s="8">
        <v>0</v>
      </c>
      <c r="H261">
        <v>-3.5999999999353083</v>
      </c>
      <c r="I261">
        <v>-10.34538292124069</v>
      </c>
      <c r="J261">
        <v>-1.3079448635266999E-10</v>
      </c>
    </row>
    <row r="262" spans="1:10">
      <c r="A262">
        <v>2</v>
      </c>
      <c r="B262" s="8">
        <v>261</v>
      </c>
      <c r="C262" s="8">
        <v>13.6</v>
      </c>
      <c r="D262" s="8">
        <v>3</v>
      </c>
      <c r="E262" s="8">
        <v>4.6474336054397558E-4</v>
      </c>
      <c r="F262" s="8">
        <v>-2.0276370724951255E-3</v>
      </c>
      <c r="G262" s="8">
        <v>0</v>
      </c>
      <c r="H262">
        <v>-3.5999999999353109</v>
      </c>
      <c r="I262">
        <v>-1.2907596291607545E-10</v>
      </c>
      <c r="J262">
        <v>-2.0695978264484438E-10</v>
      </c>
    </row>
    <row r="263" spans="1:10">
      <c r="H263"/>
      <c r="I263"/>
    </row>
    <row r="264" spans="1:10">
      <c r="H264"/>
      <c r="I264"/>
    </row>
    <row r="265" spans="1:10">
      <c r="H265"/>
      <c r="I265"/>
    </row>
    <row r="266" spans="1:10">
      <c r="H266"/>
      <c r="I266"/>
    </row>
    <row r="267" spans="1:10">
      <c r="H267"/>
      <c r="I267"/>
    </row>
    <row r="268" spans="1:10">
      <c r="H268"/>
      <c r="I268"/>
    </row>
    <row r="269" spans="1:10">
      <c r="H269"/>
      <c r="I269"/>
    </row>
    <row r="270" spans="1:10">
      <c r="H270"/>
      <c r="I270"/>
    </row>
    <row r="271" spans="1:10">
      <c r="H271"/>
      <c r="I271"/>
    </row>
    <row r="272" spans="1:10">
      <c r="H272"/>
      <c r="I272"/>
    </row>
    <row r="273" spans="8:9">
      <c r="H273"/>
      <c r="I273"/>
    </row>
    <row r="274" spans="8:9">
      <c r="H274"/>
      <c r="I274"/>
    </row>
    <row r="275" spans="8:9">
      <c r="H275"/>
      <c r="I275"/>
    </row>
    <row r="276" spans="8:9">
      <c r="H276"/>
      <c r="I276"/>
    </row>
    <row r="277" spans="8:9">
      <c r="H277"/>
      <c r="I277"/>
    </row>
    <row r="278" spans="8:9">
      <c r="H278"/>
      <c r="I278"/>
    </row>
    <row r="279" spans="8:9">
      <c r="H279"/>
      <c r="I279"/>
    </row>
    <row r="280" spans="8:9">
      <c r="H280"/>
      <c r="I280"/>
    </row>
    <row r="281" spans="8:9">
      <c r="H281"/>
      <c r="I281"/>
    </row>
    <row r="282" spans="8:9">
      <c r="H282"/>
      <c r="I282"/>
    </row>
    <row r="283" spans="8:9">
      <c r="H283"/>
      <c r="I283"/>
    </row>
    <row r="284" spans="8:9">
      <c r="H284"/>
      <c r="I284"/>
    </row>
    <row r="285" spans="8:9">
      <c r="H285"/>
      <c r="I285"/>
    </row>
    <row r="286" spans="8:9">
      <c r="H286"/>
      <c r="I286"/>
    </row>
    <row r="287" spans="8:9">
      <c r="H287"/>
      <c r="I287"/>
    </row>
    <row r="288" spans="8:9">
      <c r="H288"/>
      <c r="I288"/>
    </row>
    <row r="289" spans="8:9">
      <c r="H289"/>
      <c r="I289"/>
    </row>
    <row r="290" spans="8:9">
      <c r="H290"/>
      <c r="I290"/>
    </row>
    <row r="291" spans="8:9">
      <c r="H291"/>
      <c r="I291"/>
    </row>
    <row r="292" spans="8:9">
      <c r="H292"/>
      <c r="I292"/>
    </row>
    <row r="293" spans="8:9">
      <c r="H293"/>
      <c r="I293"/>
    </row>
    <row r="294" spans="8:9">
      <c r="H294"/>
      <c r="I294"/>
    </row>
    <row r="295" spans="8:9">
      <c r="H295"/>
      <c r="I295"/>
    </row>
    <row r="296" spans="8:9">
      <c r="H296"/>
      <c r="I296"/>
    </row>
    <row r="297" spans="8:9">
      <c r="H297"/>
      <c r="I297"/>
    </row>
    <row r="298" spans="8:9">
      <c r="H298"/>
      <c r="I298"/>
    </row>
    <row r="299" spans="8:9">
      <c r="H299"/>
      <c r="I299"/>
    </row>
    <row r="300" spans="8:9">
      <c r="H300"/>
      <c r="I300"/>
    </row>
    <row r="301" spans="8:9">
      <c r="H301"/>
      <c r="I301"/>
    </row>
    <row r="302" spans="8:9">
      <c r="H302"/>
      <c r="I302"/>
    </row>
    <row r="303" spans="8:9">
      <c r="H303"/>
      <c r="I303"/>
    </row>
    <row r="304" spans="8:9">
      <c r="H304"/>
      <c r="I304"/>
    </row>
    <row r="305" spans="8:9">
      <c r="H305"/>
      <c r="I305"/>
    </row>
    <row r="306" spans="8:9">
      <c r="H306"/>
      <c r="I306"/>
    </row>
    <row r="307" spans="8:9">
      <c r="H307"/>
      <c r="I307"/>
    </row>
    <row r="308" spans="8:9">
      <c r="H308"/>
      <c r="I308"/>
    </row>
    <row r="309" spans="8:9">
      <c r="H309"/>
      <c r="I309"/>
    </row>
    <row r="310" spans="8:9">
      <c r="H310"/>
      <c r="I310"/>
    </row>
    <row r="311" spans="8:9">
      <c r="H311"/>
      <c r="I311"/>
    </row>
    <row r="312" spans="8:9">
      <c r="H312"/>
      <c r="I312"/>
    </row>
    <row r="313" spans="8:9">
      <c r="H313"/>
      <c r="I313"/>
    </row>
    <row r="314" spans="8:9">
      <c r="H314"/>
      <c r="I314"/>
    </row>
    <row r="315" spans="8:9">
      <c r="H315"/>
      <c r="I315"/>
    </row>
    <row r="316" spans="8:9">
      <c r="H316"/>
      <c r="I316"/>
    </row>
    <row r="317" spans="8:9">
      <c r="H317"/>
      <c r="I317"/>
    </row>
    <row r="318" spans="8:9">
      <c r="H318"/>
      <c r="I318"/>
    </row>
    <row r="319" spans="8:9">
      <c r="H319"/>
      <c r="I319"/>
    </row>
    <row r="320" spans="8:9">
      <c r="H320"/>
      <c r="I320"/>
    </row>
    <row r="321" spans="8:9">
      <c r="H321"/>
      <c r="I321"/>
    </row>
    <row r="322" spans="8:9">
      <c r="H322"/>
      <c r="I322"/>
    </row>
    <row r="323" spans="8:9">
      <c r="H323"/>
      <c r="I323"/>
    </row>
    <row r="324" spans="8:9">
      <c r="H324"/>
      <c r="I324"/>
    </row>
    <row r="325" spans="8:9">
      <c r="H325"/>
      <c r="I325"/>
    </row>
    <row r="326" spans="8:9">
      <c r="H326"/>
      <c r="I326"/>
    </row>
    <row r="327" spans="8:9">
      <c r="H327"/>
      <c r="I327"/>
    </row>
    <row r="328" spans="8:9">
      <c r="H328"/>
      <c r="I328"/>
    </row>
    <row r="329" spans="8:9">
      <c r="H329"/>
      <c r="I329"/>
    </row>
    <row r="330" spans="8:9">
      <c r="H330"/>
      <c r="I330"/>
    </row>
    <row r="331" spans="8:9">
      <c r="H331"/>
      <c r="I331"/>
    </row>
    <row r="332" spans="8:9">
      <c r="H332"/>
      <c r="I332"/>
    </row>
    <row r="333" spans="8:9">
      <c r="H333"/>
      <c r="I333"/>
    </row>
    <row r="334" spans="8:9">
      <c r="H334"/>
      <c r="I334"/>
    </row>
    <row r="335" spans="8:9">
      <c r="H335"/>
      <c r="I335"/>
    </row>
    <row r="336" spans="8:9">
      <c r="H336"/>
      <c r="I336"/>
    </row>
    <row r="337" spans="8:9">
      <c r="H337"/>
      <c r="I337"/>
    </row>
    <row r="338" spans="8:9">
      <c r="H338"/>
      <c r="I338"/>
    </row>
    <row r="339" spans="8:9">
      <c r="H339"/>
      <c r="I339"/>
    </row>
    <row r="340" spans="8:9">
      <c r="H340"/>
      <c r="I340"/>
    </row>
    <row r="341" spans="8:9">
      <c r="H341"/>
      <c r="I341"/>
    </row>
    <row r="342" spans="8:9">
      <c r="H342"/>
      <c r="I342"/>
    </row>
    <row r="343" spans="8:9">
      <c r="H343"/>
      <c r="I343"/>
    </row>
    <row r="344" spans="8:9">
      <c r="H344"/>
      <c r="I344"/>
    </row>
    <row r="345" spans="8:9">
      <c r="H345"/>
      <c r="I345"/>
    </row>
    <row r="346" spans="8:9">
      <c r="H346"/>
      <c r="I346"/>
    </row>
    <row r="347" spans="8:9">
      <c r="H347"/>
      <c r="I347"/>
    </row>
    <row r="348" spans="8:9">
      <c r="H348"/>
      <c r="I348"/>
    </row>
    <row r="349" spans="8:9">
      <c r="H349"/>
      <c r="I349"/>
    </row>
    <row r="350" spans="8:9">
      <c r="H350"/>
      <c r="I350"/>
    </row>
    <row r="351" spans="8:9">
      <c r="H351"/>
      <c r="I351"/>
    </row>
    <row r="352" spans="8:9">
      <c r="H352"/>
      <c r="I352"/>
    </row>
    <row r="353" spans="8:9">
      <c r="H353"/>
      <c r="I353"/>
    </row>
    <row r="354" spans="8:9">
      <c r="H354"/>
      <c r="I354"/>
    </row>
    <row r="355" spans="8:9">
      <c r="H355"/>
      <c r="I355"/>
    </row>
    <row r="356" spans="8:9">
      <c r="H356"/>
      <c r="I356"/>
    </row>
    <row r="357" spans="8:9">
      <c r="H357"/>
      <c r="I357"/>
    </row>
    <row r="358" spans="8:9">
      <c r="H358"/>
      <c r="I358"/>
    </row>
    <row r="359" spans="8:9">
      <c r="H359"/>
      <c r="I359"/>
    </row>
    <row r="360" spans="8:9">
      <c r="H360"/>
      <c r="I360"/>
    </row>
    <row r="361" spans="8:9">
      <c r="H361"/>
      <c r="I361"/>
    </row>
    <row r="362" spans="8:9">
      <c r="H362"/>
      <c r="I362"/>
    </row>
    <row r="363" spans="8:9">
      <c r="H363"/>
      <c r="I363"/>
    </row>
    <row r="364" spans="8:9">
      <c r="H364"/>
      <c r="I364"/>
    </row>
    <row r="365" spans="8:9">
      <c r="H365"/>
      <c r="I365"/>
    </row>
    <row r="366" spans="8:9">
      <c r="H366"/>
      <c r="I366"/>
    </row>
    <row r="367" spans="8:9">
      <c r="H367"/>
      <c r="I367"/>
    </row>
    <row r="368" spans="8:9">
      <c r="H368"/>
      <c r="I368"/>
    </row>
    <row r="369" spans="8:9">
      <c r="H369"/>
      <c r="I369"/>
    </row>
    <row r="370" spans="8:9">
      <c r="H370"/>
      <c r="I370"/>
    </row>
    <row r="371" spans="8:9">
      <c r="H371"/>
      <c r="I371"/>
    </row>
    <row r="372" spans="8:9">
      <c r="H372"/>
      <c r="I372"/>
    </row>
    <row r="373" spans="8:9">
      <c r="H373"/>
      <c r="I373"/>
    </row>
    <row r="374" spans="8:9">
      <c r="H374"/>
      <c r="I374"/>
    </row>
    <row r="375" spans="8:9">
      <c r="H375"/>
      <c r="I375"/>
    </row>
    <row r="376" spans="8:9">
      <c r="H376"/>
      <c r="I376"/>
    </row>
    <row r="377" spans="8:9">
      <c r="H377"/>
      <c r="I377"/>
    </row>
    <row r="378" spans="8:9">
      <c r="H378"/>
      <c r="I378"/>
    </row>
    <row r="379" spans="8:9">
      <c r="H379"/>
      <c r="I379"/>
    </row>
    <row r="380" spans="8:9">
      <c r="H380"/>
      <c r="I380"/>
    </row>
    <row r="381" spans="8:9">
      <c r="H381"/>
      <c r="I381"/>
    </row>
    <row r="382" spans="8:9">
      <c r="H382"/>
      <c r="I382"/>
    </row>
    <row r="383" spans="8:9">
      <c r="H383"/>
      <c r="I383"/>
    </row>
    <row r="384" spans="8:9">
      <c r="H384"/>
      <c r="I384"/>
    </row>
    <row r="385" spans="8:9">
      <c r="H385"/>
      <c r="I385"/>
    </row>
    <row r="386" spans="8:9">
      <c r="H386"/>
      <c r="I386"/>
    </row>
    <row r="387" spans="8:9">
      <c r="H387"/>
      <c r="I387"/>
    </row>
    <row r="388" spans="8:9">
      <c r="H388"/>
      <c r="I388"/>
    </row>
    <row r="389" spans="8:9">
      <c r="H389"/>
      <c r="I389"/>
    </row>
    <row r="390" spans="8:9">
      <c r="H390"/>
      <c r="I390"/>
    </row>
    <row r="391" spans="8:9">
      <c r="H391"/>
      <c r="I391"/>
    </row>
    <row r="392" spans="8:9">
      <c r="H392"/>
      <c r="I392"/>
    </row>
    <row r="393" spans="8:9">
      <c r="H393"/>
      <c r="I393"/>
    </row>
    <row r="394" spans="8:9">
      <c r="H394"/>
      <c r="I394"/>
    </row>
    <row r="395" spans="8:9">
      <c r="H395"/>
      <c r="I395"/>
    </row>
    <row r="396" spans="8:9">
      <c r="H396"/>
      <c r="I396"/>
    </row>
    <row r="397" spans="8:9">
      <c r="H397"/>
      <c r="I397"/>
    </row>
    <row r="398" spans="8:9">
      <c r="H398"/>
      <c r="I398"/>
    </row>
    <row r="399" spans="8:9">
      <c r="H399"/>
      <c r="I399"/>
    </row>
    <row r="400" spans="8:9">
      <c r="H400"/>
      <c r="I400"/>
    </row>
    <row r="401" spans="8:9">
      <c r="H401"/>
      <c r="I401"/>
    </row>
    <row r="402" spans="8:9">
      <c r="H402"/>
      <c r="I402"/>
    </row>
    <row r="403" spans="8:9">
      <c r="H403"/>
      <c r="I403"/>
    </row>
    <row r="404" spans="8:9">
      <c r="H404"/>
      <c r="I404"/>
    </row>
    <row r="405" spans="8:9">
      <c r="H405"/>
      <c r="I405"/>
    </row>
    <row r="406" spans="8:9">
      <c r="H406"/>
      <c r="I406"/>
    </row>
    <row r="407" spans="8:9">
      <c r="H407"/>
      <c r="I407"/>
    </row>
    <row r="408" spans="8:9">
      <c r="H408"/>
      <c r="I408"/>
    </row>
    <row r="409" spans="8:9">
      <c r="H409"/>
      <c r="I409"/>
    </row>
    <row r="410" spans="8:9">
      <c r="H410"/>
      <c r="I410"/>
    </row>
    <row r="411" spans="8:9">
      <c r="H411"/>
      <c r="I411"/>
    </row>
    <row r="412" spans="8:9">
      <c r="H412"/>
      <c r="I412"/>
    </row>
    <row r="413" spans="8:9">
      <c r="H413"/>
      <c r="I413"/>
    </row>
    <row r="414" spans="8:9">
      <c r="H414"/>
      <c r="I414"/>
    </row>
    <row r="415" spans="8:9">
      <c r="H415"/>
      <c r="I415"/>
    </row>
    <row r="416" spans="8:9">
      <c r="H416"/>
      <c r="I416"/>
    </row>
    <row r="417" spans="8:9">
      <c r="H417"/>
      <c r="I417"/>
    </row>
    <row r="418" spans="8:9">
      <c r="H418"/>
      <c r="I418"/>
    </row>
    <row r="419" spans="8:9">
      <c r="H419"/>
      <c r="I419"/>
    </row>
    <row r="420" spans="8:9">
      <c r="H420"/>
      <c r="I420"/>
    </row>
    <row r="421" spans="8:9">
      <c r="H421"/>
      <c r="I421"/>
    </row>
    <row r="422" spans="8:9">
      <c r="H422"/>
      <c r="I422"/>
    </row>
    <row r="423" spans="8:9">
      <c r="H423"/>
      <c r="I423"/>
    </row>
    <row r="424" spans="8:9">
      <c r="H424"/>
      <c r="I424"/>
    </row>
    <row r="425" spans="8:9">
      <c r="H425"/>
      <c r="I425"/>
    </row>
    <row r="426" spans="8:9">
      <c r="H426"/>
      <c r="I426"/>
    </row>
    <row r="427" spans="8:9">
      <c r="H427"/>
      <c r="I427"/>
    </row>
    <row r="428" spans="8:9">
      <c r="H428"/>
      <c r="I428"/>
    </row>
    <row r="429" spans="8:9">
      <c r="H429"/>
      <c r="I429"/>
    </row>
    <row r="430" spans="8:9">
      <c r="H430"/>
      <c r="I430"/>
    </row>
    <row r="431" spans="8:9">
      <c r="H431"/>
      <c r="I431"/>
    </row>
    <row r="432" spans="8:9">
      <c r="H432"/>
      <c r="I432"/>
    </row>
    <row r="433" spans="8:9">
      <c r="H433"/>
      <c r="I433"/>
    </row>
    <row r="434" spans="8:9">
      <c r="H434"/>
      <c r="I434"/>
    </row>
    <row r="435" spans="8:9">
      <c r="H435"/>
      <c r="I435"/>
    </row>
    <row r="436" spans="8:9">
      <c r="H436"/>
      <c r="I436"/>
    </row>
    <row r="437" spans="8:9">
      <c r="H437"/>
      <c r="I437"/>
    </row>
    <row r="438" spans="8:9">
      <c r="H438"/>
      <c r="I438"/>
    </row>
    <row r="439" spans="8:9">
      <c r="H439"/>
      <c r="I439"/>
    </row>
    <row r="440" spans="8:9">
      <c r="H440"/>
      <c r="I440"/>
    </row>
    <row r="441" spans="8:9">
      <c r="H441"/>
      <c r="I441"/>
    </row>
    <row r="442" spans="8:9">
      <c r="H442"/>
      <c r="I442"/>
    </row>
    <row r="443" spans="8:9">
      <c r="H443"/>
      <c r="I443"/>
    </row>
    <row r="444" spans="8:9">
      <c r="H444"/>
      <c r="I444"/>
    </row>
    <row r="445" spans="8:9">
      <c r="H445"/>
      <c r="I445"/>
    </row>
    <row r="446" spans="8:9">
      <c r="H446"/>
      <c r="I446"/>
    </row>
    <row r="447" spans="8:9">
      <c r="H447"/>
      <c r="I447"/>
    </row>
    <row r="448" spans="8:9">
      <c r="H448"/>
      <c r="I448"/>
    </row>
    <row r="449" spans="8:9">
      <c r="H449"/>
      <c r="I449"/>
    </row>
    <row r="450" spans="8:9">
      <c r="H450"/>
      <c r="I450"/>
    </row>
    <row r="451" spans="8:9">
      <c r="H451"/>
      <c r="I451"/>
    </row>
    <row r="452" spans="8:9">
      <c r="H452"/>
      <c r="I452"/>
    </row>
    <row r="453" spans="8:9">
      <c r="H453"/>
      <c r="I453"/>
    </row>
    <row r="454" spans="8:9">
      <c r="H454"/>
      <c r="I454"/>
    </row>
    <row r="455" spans="8:9">
      <c r="H455"/>
      <c r="I455"/>
    </row>
    <row r="456" spans="8:9">
      <c r="H456"/>
      <c r="I456"/>
    </row>
    <row r="457" spans="8:9">
      <c r="H457"/>
      <c r="I457"/>
    </row>
    <row r="458" spans="8:9">
      <c r="H458"/>
      <c r="I458"/>
    </row>
    <row r="459" spans="8:9">
      <c r="H459"/>
      <c r="I459"/>
    </row>
    <row r="460" spans="8:9">
      <c r="H460"/>
      <c r="I460"/>
    </row>
    <row r="461" spans="8:9">
      <c r="H461"/>
      <c r="I461"/>
    </row>
    <row r="462" spans="8:9">
      <c r="H462"/>
      <c r="I462"/>
    </row>
    <row r="463" spans="8:9">
      <c r="H463"/>
      <c r="I463"/>
    </row>
    <row r="464" spans="8:9">
      <c r="H464"/>
      <c r="I464"/>
    </row>
    <row r="465" spans="8:9">
      <c r="H465"/>
      <c r="I465"/>
    </row>
    <row r="466" spans="8:9">
      <c r="H466"/>
      <c r="I466"/>
    </row>
    <row r="467" spans="8:9">
      <c r="H467"/>
      <c r="I467"/>
    </row>
    <row r="468" spans="8:9">
      <c r="H468"/>
      <c r="I468"/>
    </row>
    <row r="469" spans="8:9">
      <c r="H469"/>
      <c r="I469"/>
    </row>
    <row r="470" spans="8:9">
      <c r="H470"/>
      <c r="I470"/>
    </row>
    <row r="471" spans="8:9">
      <c r="H471"/>
      <c r="I471"/>
    </row>
    <row r="472" spans="8:9">
      <c r="H472"/>
      <c r="I472"/>
    </row>
    <row r="473" spans="8:9">
      <c r="H473"/>
      <c r="I473"/>
    </row>
    <row r="474" spans="8:9">
      <c r="H474"/>
      <c r="I474"/>
    </row>
    <row r="475" spans="8:9">
      <c r="H475"/>
      <c r="I475"/>
    </row>
    <row r="476" spans="8:9">
      <c r="H476"/>
      <c r="I476"/>
    </row>
    <row r="477" spans="8:9">
      <c r="H477"/>
      <c r="I477"/>
    </row>
    <row r="478" spans="8:9">
      <c r="H478"/>
      <c r="I478"/>
    </row>
    <row r="479" spans="8:9">
      <c r="H479"/>
      <c r="I479"/>
    </row>
    <row r="480" spans="8:9">
      <c r="H480"/>
      <c r="I480"/>
    </row>
    <row r="481" spans="8:9">
      <c r="H481"/>
      <c r="I481"/>
    </row>
    <row r="482" spans="8:9">
      <c r="H482"/>
      <c r="I482"/>
    </row>
    <row r="483" spans="8:9">
      <c r="H483"/>
      <c r="I483"/>
    </row>
    <row r="484" spans="8:9">
      <c r="H484"/>
      <c r="I484"/>
    </row>
    <row r="485" spans="8:9">
      <c r="H485"/>
      <c r="I485"/>
    </row>
    <row r="486" spans="8:9">
      <c r="H486"/>
      <c r="I486"/>
    </row>
    <row r="487" spans="8:9">
      <c r="H487"/>
      <c r="I487"/>
    </row>
    <row r="488" spans="8:9">
      <c r="H488"/>
      <c r="I488"/>
    </row>
    <row r="489" spans="8:9">
      <c r="H489"/>
      <c r="I489"/>
    </row>
    <row r="490" spans="8:9">
      <c r="H490"/>
      <c r="I490"/>
    </row>
    <row r="491" spans="8:9">
      <c r="H491"/>
      <c r="I491"/>
    </row>
    <row r="492" spans="8:9">
      <c r="H492"/>
      <c r="I492"/>
    </row>
    <row r="493" spans="8:9">
      <c r="H493"/>
      <c r="I493"/>
    </row>
    <row r="494" spans="8:9">
      <c r="H494"/>
      <c r="I494"/>
    </row>
    <row r="495" spans="8:9">
      <c r="H495"/>
      <c r="I495"/>
    </row>
    <row r="496" spans="8:9">
      <c r="H496"/>
      <c r="I496"/>
    </row>
    <row r="497" spans="8:9">
      <c r="H497"/>
      <c r="I497"/>
    </row>
    <row r="498" spans="8:9">
      <c r="H498"/>
      <c r="I498"/>
    </row>
    <row r="499" spans="8:9">
      <c r="H499"/>
      <c r="I499"/>
    </row>
    <row r="500" spans="8:9">
      <c r="H500"/>
      <c r="I500"/>
    </row>
    <row r="501" spans="8:9">
      <c r="H501"/>
      <c r="I501"/>
    </row>
    <row r="502" spans="8:9">
      <c r="H502"/>
      <c r="I502"/>
    </row>
    <row r="503" spans="8:9">
      <c r="H503"/>
      <c r="I503"/>
    </row>
    <row r="504" spans="8:9">
      <c r="H504"/>
      <c r="I504"/>
    </row>
    <row r="505" spans="8:9">
      <c r="H505"/>
      <c r="I505"/>
    </row>
    <row r="506" spans="8:9">
      <c r="H506"/>
      <c r="I506"/>
    </row>
    <row r="507" spans="8:9">
      <c r="H507"/>
      <c r="I507"/>
    </row>
    <row r="508" spans="8:9">
      <c r="H508"/>
      <c r="I508"/>
    </row>
    <row r="509" spans="8:9">
      <c r="H509"/>
      <c r="I509"/>
    </row>
    <row r="510" spans="8:9">
      <c r="H510"/>
      <c r="I510"/>
    </row>
    <row r="511" spans="8:9">
      <c r="H511"/>
      <c r="I511"/>
    </row>
    <row r="512" spans="8:9">
      <c r="H512"/>
      <c r="I512"/>
    </row>
    <row r="513" spans="8:9">
      <c r="H513"/>
      <c r="I513"/>
    </row>
    <row r="514" spans="8:9">
      <c r="H514"/>
      <c r="I514"/>
    </row>
    <row r="515" spans="8:9">
      <c r="H515"/>
      <c r="I515"/>
    </row>
    <row r="516" spans="8:9">
      <c r="H516"/>
      <c r="I516"/>
    </row>
    <row r="517" spans="8:9">
      <c r="H517"/>
      <c r="I517"/>
    </row>
    <row r="518" spans="8:9">
      <c r="H518"/>
      <c r="I518"/>
    </row>
    <row r="519" spans="8:9">
      <c r="H519"/>
      <c r="I519"/>
    </row>
    <row r="520" spans="8:9">
      <c r="H520"/>
      <c r="I520"/>
    </row>
    <row r="521" spans="8:9">
      <c r="H521"/>
      <c r="I521"/>
    </row>
    <row r="522" spans="8:9">
      <c r="H522"/>
      <c r="I522"/>
    </row>
    <row r="523" spans="8:9">
      <c r="H523"/>
      <c r="I523"/>
    </row>
    <row r="524" spans="8:9">
      <c r="H524"/>
      <c r="I524"/>
    </row>
    <row r="525" spans="8:9">
      <c r="H525"/>
      <c r="I525"/>
    </row>
    <row r="526" spans="8:9">
      <c r="H526"/>
      <c r="I526"/>
    </row>
    <row r="527" spans="8:9">
      <c r="H527"/>
      <c r="I527"/>
    </row>
    <row r="528" spans="8:9">
      <c r="H528"/>
      <c r="I528"/>
    </row>
    <row r="529" spans="8:9">
      <c r="H529"/>
      <c r="I529"/>
    </row>
    <row r="530" spans="8:9">
      <c r="H530"/>
      <c r="I530"/>
    </row>
    <row r="531" spans="8:9">
      <c r="H531"/>
      <c r="I531"/>
    </row>
    <row r="532" spans="8:9">
      <c r="H532"/>
      <c r="I532"/>
    </row>
    <row r="533" spans="8:9">
      <c r="H533"/>
      <c r="I533"/>
    </row>
    <row r="534" spans="8:9">
      <c r="H534"/>
      <c r="I534"/>
    </row>
    <row r="535" spans="8:9">
      <c r="H535"/>
      <c r="I535"/>
    </row>
    <row r="536" spans="8:9">
      <c r="H536"/>
      <c r="I536"/>
    </row>
    <row r="537" spans="8:9">
      <c r="H537"/>
      <c r="I537"/>
    </row>
    <row r="538" spans="8:9">
      <c r="H538"/>
      <c r="I538"/>
    </row>
    <row r="539" spans="8:9">
      <c r="H539"/>
      <c r="I539"/>
    </row>
    <row r="540" spans="8:9">
      <c r="H540"/>
      <c r="I540"/>
    </row>
    <row r="541" spans="8:9">
      <c r="H541"/>
      <c r="I541"/>
    </row>
    <row r="542" spans="8:9">
      <c r="H542"/>
      <c r="I542"/>
    </row>
    <row r="543" spans="8:9">
      <c r="H543"/>
      <c r="I543"/>
    </row>
    <row r="544" spans="8:9">
      <c r="H544"/>
      <c r="I544"/>
    </row>
    <row r="545" spans="8:9">
      <c r="H545"/>
      <c r="I545"/>
    </row>
    <row r="546" spans="8:9">
      <c r="H546"/>
      <c r="I546"/>
    </row>
    <row r="547" spans="8:9">
      <c r="H547"/>
      <c r="I547"/>
    </row>
    <row r="548" spans="8:9">
      <c r="H548"/>
      <c r="I548"/>
    </row>
    <row r="549" spans="8:9">
      <c r="H549"/>
      <c r="I549"/>
    </row>
    <row r="550" spans="8:9">
      <c r="H550"/>
      <c r="I550"/>
    </row>
    <row r="551" spans="8:9">
      <c r="H551"/>
      <c r="I551"/>
    </row>
    <row r="552" spans="8:9">
      <c r="H552"/>
      <c r="I552"/>
    </row>
    <row r="553" spans="8:9">
      <c r="H553"/>
      <c r="I553"/>
    </row>
    <row r="554" spans="8:9">
      <c r="H554"/>
      <c r="I554"/>
    </row>
    <row r="555" spans="8:9">
      <c r="H555"/>
      <c r="I555"/>
    </row>
    <row r="556" spans="8:9">
      <c r="H556"/>
      <c r="I556"/>
    </row>
    <row r="557" spans="8:9">
      <c r="H557"/>
      <c r="I557"/>
    </row>
    <row r="558" spans="8:9">
      <c r="H558"/>
      <c r="I558"/>
    </row>
    <row r="559" spans="8:9">
      <c r="H559"/>
      <c r="I559"/>
    </row>
    <row r="560" spans="8:9">
      <c r="H560"/>
      <c r="I560"/>
    </row>
    <row r="561" spans="8:9">
      <c r="H561"/>
      <c r="I561"/>
    </row>
    <row r="562" spans="8:9">
      <c r="H562"/>
      <c r="I562"/>
    </row>
    <row r="563" spans="8:9">
      <c r="H563"/>
      <c r="I563"/>
    </row>
    <row r="564" spans="8:9">
      <c r="H564"/>
      <c r="I564"/>
    </row>
    <row r="565" spans="8:9">
      <c r="H565"/>
      <c r="I565"/>
    </row>
    <row r="566" spans="8:9">
      <c r="H566"/>
      <c r="I566"/>
    </row>
    <row r="567" spans="8:9">
      <c r="H567"/>
      <c r="I567"/>
    </row>
    <row r="568" spans="8:9">
      <c r="H568"/>
      <c r="I568"/>
    </row>
    <row r="569" spans="8:9">
      <c r="H569"/>
      <c r="I569"/>
    </row>
    <row r="570" spans="8:9">
      <c r="H570"/>
      <c r="I570"/>
    </row>
    <row r="571" spans="8:9">
      <c r="H571"/>
      <c r="I571"/>
    </row>
    <row r="572" spans="8:9">
      <c r="H572"/>
      <c r="I572"/>
    </row>
    <row r="573" spans="8:9">
      <c r="H573"/>
      <c r="I573"/>
    </row>
    <row r="574" spans="8:9">
      <c r="H574"/>
      <c r="I574"/>
    </row>
    <row r="575" spans="8:9">
      <c r="H575"/>
      <c r="I575"/>
    </row>
    <row r="576" spans="8:9">
      <c r="H576"/>
      <c r="I576"/>
    </row>
    <row r="577" spans="8:9">
      <c r="H577"/>
      <c r="I577"/>
    </row>
    <row r="578" spans="8:9">
      <c r="H578"/>
      <c r="I578"/>
    </row>
    <row r="579" spans="8:9">
      <c r="H579"/>
      <c r="I579"/>
    </row>
    <row r="580" spans="8:9">
      <c r="H580"/>
      <c r="I580"/>
    </row>
    <row r="581" spans="8:9">
      <c r="H581"/>
      <c r="I581"/>
    </row>
    <row r="582" spans="8:9">
      <c r="H582"/>
      <c r="I582"/>
    </row>
    <row r="583" spans="8:9">
      <c r="H583"/>
      <c r="I583"/>
    </row>
    <row r="584" spans="8:9">
      <c r="H584"/>
      <c r="I584"/>
    </row>
    <row r="585" spans="8:9">
      <c r="H585"/>
      <c r="I585"/>
    </row>
    <row r="586" spans="8:9">
      <c r="H586"/>
      <c r="I586"/>
    </row>
    <row r="587" spans="8:9">
      <c r="H587"/>
      <c r="I587"/>
    </row>
    <row r="588" spans="8:9">
      <c r="H588"/>
      <c r="I588"/>
    </row>
    <row r="589" spans="8:9">
      <c r="H589"/>
      <c r="I589"/>
    </row>
    <row r="590" spans="8:9">
      <c r="H590"/>
      <c r="I590"/>
    </row>
    <row r="591" spans="8:9">
      <c r="H591"/>
      <c r="I591"/>
    </row>
    <row r="592" spans="8:9">
      <c r="H592"/>
      <c r="I592"/>
    </row>
    <row r="593" spans="8:9">
      <c r="H593"/>
      <c r="I593"/>
    </row>
    <row r="594" spans="8:9">
      <c r="H594"/>
      <c r="I594"/>
    </row>
    <row r="595" spans="8:9">
      <c r="H595"/>
      <c r="I595"/>
    </row>
    <row r="596" spans="8:9">
      <c r="H596"/>
      <c r="I596"/>
    </row>
    <row r="597" spans="8:9">
      <c r="H597"/>
      <c r="I597"/>
    </row>
    <row r="598" spans="8:9">
      <c r="H598"/>
      <c r="I598"/>
    </row>
    <row r="599" spans="8:9">
      <c r="H599"/>
      <c r="I599"/>
    </row>
    <row r="600" spans="8:9">
      <c r="H600"/>
      <c r="I600"/>
    </row>
    <row r="601" spans="8:9">
      <c r="H601"/>
      <c r="I601"/>
    </row>
    <row r="602" spans="8:9">
      <c r="H602"/>
      <c r="I602"/>
    </row>
    <row r="603" spans="8:9">
      <c r="H603"/>
      <c r="I603"/>
    </row>
    <row r="604" spans="8:9">
      <c r="H604"/>
      <c r="I604"/>
    </row>
    <row r="605" spans="8:9">
      <c r="H605"/>
      <c r="I605"/>
    </row>
    <row r="606" spans="8:9">
      <c r="H606"/>
      <c r="I606"/>
    </row>
    <row r="607" spans="8:9">
      <c r="H607"/>
      <c r="I607"/>
    </row>
    <row r="608" spans="8:9">
      <c r="H608"/>
      <c r="I608"/>
    </row>
    <row r="609" spans="8:9">
      <c r="H609"/>
      <c r="I609"/>
    </row>
    <row r="610" spans="8:9">
      <c r="H610"/>
      <c r="I610"/>
    </row>
    <row r="611" spans="8:9">
      <c r="H611"/>
      <c r="I611"/>
    </row>
    <row r="612" spans="8:9">
      <c r="H612"/>
      <c r="I612"/>
    </row>
    <row r="613" spans="8:9">
      <c r="H613"/>
      <c r="I613"/>
    </row>
    <row r="614" spans="8:9">
      <c r="H614"/>
      <c r="I614"/>
    </row>
    <row r="615" spans="8:9">
      <c r="H615"/>
      <c r="I615"/>
    </row>
    <row r="616" spans="8:9">
      <c r="H616"/>
      <c r="I616"/>
    </row>
    <row r="617" spans="8:9">
      <c r="H617"/>
      <c r="I617"/>
    </row>
    <row r="618" spans="8:9">
      <c r="H618"/>
      <c r="I618"/>
    </row>
    <row r="619" spans="8:9">
      <c r="H619"/>
      <c r="I619"/>
    </row>
    <row r="620" spans="8:9">
      <c r="H620"/>
      <c r="I620"/>
    </row>
    <row r="621" spans="8:9">
      <c r="H621"/>
      <c r="I621"/>
    </row>
    <row r="622" spans="8:9">
      <c r="H622"/>
      <c r="I622"/>
    </row>
    <row r="623" spans="8:9">
      <c r="H623"/>
      <c r="I623"/>
    </row>
    <row r="624" spans="8:9">
      <c r="H624"/>
      <c r="I624"/>
    </row>
    <row r="625" spans="8:9">
      <c r="H625"/>
      <c r="I625"/>
    </row>
    <row r="626" spans="8:9">
      <c r="H626"/>
      <c r="I626"/>
    </row>
    <row r="627" spans="8:9">
      <c r="H627"/>
      <c r="I627"/>
    </row>
    <row r="628" spans="8:9">
      <c r="H628"/>
      <c r="I628"/>
    </row>
    <row r="629" spans="8:9">
      <c r="H629"/>
      <c r="I629"/>
    </row>
    <row r="630" spans="8:9">
      <c r="H630"/>
      <c r="I630"/>
    </row>
    <row r="631" spans="8:9">
      <c r="H631"/>
      <c r="I631"/>
    </row>
    <row r="632" spans="8:9">
      <c r="H632"/>
      <c r="I632"/>
    </row>
    <row r="633" spans="8:9">
      <c r="H633"/>
      <c r="I633"/>
    </row>
    <row r="634" spans="8:9">
      <c r="H634"/>
      <c r="I634"/>
    </row>
    <row r="635" spans="8:9">
      <c r="H635"/>
      <c r="I635"/>
    </row>
    <row r="636" spans="8:9">
      <c r="H636"/>
      <c r="I636"/>
    </row>
    <row r="637" spans="8:9">
      <c r="H637"/>
      <c r="I637"/>
    </row>
    <row r="638" spans="8:9">
      <c r="H638"/>
      <c r="I638"/>
    </row>
    <row r="639" spans="8:9">
      <c r="H639"/>
      <c r="I639"/>
    </row>
    <row r="640" spans="8:9">
      <c r="H640"/>
      <c r="I640"/>
    </row>
    <row r="641" spans="8:9">
      <c r="H641"/>
      <c r="I641"/>
    </row>
    <row r="642" spans="8:9">
      <c r="H642"/>
      <c r="I642"/>
    </row>
    <row r="643" spans="8:9">
      <c r="H643"/>
      <c r="I643"/>
    </row>
    <row r="644" spans="8:9">
      <c r="H644"/>
      <c r="I644"/>
    </row>
    <row r="645" spans="8:9">
      <c r="H645"/>
      <c r="I645"/>
    </row>
    <row r="646" spans="8:9">
      <c r="H646"/>
      <c r="I646"/>
    </row>
    <row r="647" spans="8:9">
      <c r="H647"/>
      <c r="I647"/>
    </row>
    <row r="648" spans="8:9">
      <c r="H648"/>
      <c r="I648"/>
    </row>
    <row r="649" spans="8:9">
      <c r="H649"/>
      <c r="I649"/>
    </row>
    <row r="650" spans="8:9">
      <c r="H650"/>
      <c r="I650"/>
    </row>
    <row r="651" spans="8:9">
      <c r="H651"/>
      <c r="I651"/>
    </row>
    <row r="652" spans="8:9">
      <c r="H652"/>
      <c r="I652"/>
    </row>
    <row r="653" spans="8:9">
      <c r="H653"/>
      <c r="I653"/>
    </row>
    <row r="654" spans="8:9">
      <c r="H654"/>
      <c r="I654"/>
    </row>
    <row r="655" spans="8:9">
      <c r="H655"/>
      <c r="I655"/>
    </row>
    <row r="656" spans="8:9">
      <c r="H656"/>
      <c r="I656"/>
    </row>
    <row r="657" spans="8:9">
      <c r="H657"/>
      <c r="I657"/>
    </row>
    <row r="658" spans="8:9">
      <c r="H658"/>
      <c r="I658"/>
    </row>
    <row r="659" spans="8:9">
      <c r="H659"/>
      <c r="I659"/>
    </row>
    <row r="660" spans="8:9">
      <c r="H660"/>
      <c r="I660"/>
    </row>
    <row r="661" spans="8:9">
      <c r="H661"/>
      <c r="I661"/>
    </row>
    <row r="662" spans="8:9">
      <c r="H662"/>
      <c r="I662"/>
    </row>
    <row r="663" spans="8:9">
      <c r="H663"/>
      <c r="I663"/>
    </row>
    <row r="664" spans="8:9">
      <c r="H664"/>
      <c r="I664"/>
    </row>
    <row r="665" spans="8:9">
      <c r="H665"/>
      <c r="I665"/>
    </row>
    <row r="666" spans="8:9">
      <c r="H666"/>
      <c r="I666"/>
    </row>
    <row r="667" spans="8:9">
      <c r="H667"/>
      <c r="I667"/>
    </row>
    <row r="668" spans="8:9">
      <c r="H668"/>
      <c r="I668"/>
    </row>
    <row r="669" spans="8:9">
      <c r="H669"/>
      <c r="I669"/>
    </row>
    <row r="670" spans="8:9">
      <c r="H670"/>
      <c r="I670"/>
    </row>
    <row r="671" spans="8:9">
      <c r="H671"/>
      <c r="I671"/>
    </row>
    <row r="672" spans="8:9">
      <c r="H672"/>
      <c r="I672"/>
    </row>
    <row r="673" spans="8:9">
      <c r="H673"/>
      <c r="I673"/>
    </row>
    <row r="674" spans="8:9">
      <c r="H674"/>
      <c r="I674"/>
    </row>
    <row r="675" spans="8:9">
      <c r="H675"/>
      <c r="I675"/>
    </row>
    <row r="676" spans="8:9">
      <c r="H676"/>
      <c r="I676"/>
    </row>
    <row r="677" spans="8:9">
      <c r="H677"/>
      <c r="I677"/>
    </row>
    <row r="678" spans="8:9">
      <c r="H678"/>
      <c r="I678"/>
    </row>
    <row r="679" spans="8:9">
      <c r="H679"/>
      <c r="I679"/>
    </row>
    <row r="680" spans="8:9">
      <c r="H680"/>
      <c r="I680"/>
    </row>
    <row r="681" spans="8:9">
      <c r="H681"/>
      <c r="I681"/>
    </row>
    <row r="682" spans="8:9">
      <c r="H682"/>
      <c r="I682"/>
    </row>
    <row r="683" spans="8:9">
      <c r="H683"/>
      <c r="I683"/>
    </row>
    <row r="684" spans="8:9">
      <c r="H684"/>
      <c r="I684"/>
    </row>
    <row r="685" spans="8:9">
      <c r="H685"/>
      <c r="I685"/>
    </row>
    <row r="686" spans="8:9">
      <c r="H686"/>
      <c r="I686"/>
    </row>
    <row r="687" spans="8:9">
      <c r="H687"/>
      <c r="I687"/>
    </row>
    <row r="688" spans="8:9">
      <c r="H688"/>
      <c r="I688"/>
    </row>
    <row r="689" spans="8:9">
      <c r="H689"/>
      <c r="I689"/>
    </row>
    <row r="690" spans="8:9">
      <c r="H690"/>
      <c r="I690"/>
    </row>
    <row r="691" spans="8:9">
      <c r="H691"/>
      <c r="I691"/>
    </row>
    <row r="692" spans="8:9">
      <c r="H692"/>
      <c r="I692"/>
    </row>
    <row r="693" spans="8:9">
      <c r="H693"/>
      <c r="I693"/>
    </row>
    <row r="694" spans="8:9">
      <c r="H694"/>
      <c r="I694"/>
    </row>
    <row r="695" spans="8:9">
      <c r="H695"/>
      <c r="I695"/>
    </row>
    <row r="696" spans="8:9">
      <c r="H696"/>
      <c r="I696"/>
    </row>
    <row r="697" spans="8:9">
      <c r="H697"/>
      <c r="I697"/>
    </row>
    <row r="698" spans="8:9">
      <c r="H698"/>
      <c r="I698"/>
    </row>
    <row r="699" spans="8:9">
      <c r="H699"/>
      <c r="I699"/>
    </row>
    <row r="700" spans="8:9">
      <c r="H700"/>
      <c r="I700"/>
    </row>
    <row r="701" spans="8:9">
      <c r="H701"/>
      <c r="I701"/>
    </row>
    <row r="702" spans="8:9">
      <c r="H702"/>
      <c r="I702"/>
    </row>
    <row r="703" spans="8:9">
      <c r="H703"/>
      <c r="I703"/>
    </row>
    <row r="704" spans="8:9">
      <c r="H704"/>
      <c r="I704"/>
    </row>
    <row r="705" spans="8:9">
      <c r="H705"/>
      <c r="I705"/>
    </row>
    <row r="706" spans="8:9">
      <c r="H706"/>
      <c r="I706"/>
    </row>
    <row r="707" spans="8:9">
      <c r="H707"/>
      <c r="I707"/>
    </row>
    <row r="708" spans="8:9">
      <c r="H708"/>
      <c r="I708"/>
    </row>
    <row r="709" spans="8:9">
      <c r="H709"/>
      <c r="I709"/>
    </row>
    <row r="710" spans="8:9">
      <c r="H710"/>
      <c r="I710"/>
    </row>
    <row r="711" spans="8:9">
      <c r="H711"/>
      <c r="I711"/>
    </row>
    <row r="712" spans="8:9">
      <c r="H712"/>
      <c r="I712"/>
    </row>
    <row r="713" spans="8:9">
      <c r="H713"/>
      <c r="I713"/>
    </row>
    <row r="714" spans="8:9">
      <c r="H714"/>
      <c r="I714"/>
    </row>
    <row r="715" spans="8:9">
      <c r="H715"/>
      <c r="I715"/>
    </row>
    <row r="716" spans="8:9">
      <c r="H716"/>
      <c r="I716"/>
    </row>
    <row r="717" spans="8:9">
      <c r="H717"/>
      <c r="I717"/>
    </row>
    <row r="718" spans="8:9">
      <c r="H718"/>
      <c r="I718"/>
    </row>
    <row r="719" spans="8:9">
      <c r="H719"/>
      <c r="I719"/>
    </row>
    <row r="720" spans="8:9">
      <c r="H720"/>
      <c r="I720"/>
    </row>
    <row r="721" spans="8:9">
      <c r="H721"/>
      <c r="I721"/>
    </row>
    <row r="722" spans="8:9">
      <c r="H722"/>
      <c r="I722"/>
    </row>
    <row r="723" spans="8:9">
      <c r="H723"/>
      <c r="I723"/>
    </row>
    <row r="724" spans="8:9">
      <c r="H724"/>
      <c r="I724"/>
    </row>
    <row r="725" spans="8:9">
      <c r="H725"/>
      <c r="I725"/>
    </row>
    <row r="726" spans="8:9">
      <c r="H726"/>
      <c r="I726"/>
    </row>
    <row r="727" spans="8:9">
      <c r="H727"/>
      <c r="I727"/>
    </row>
    <row r="728" spans="8:9">
      <c r="H728"/>
      <c r="I728"/>
    </row>
    <row r="729" spans="8:9">
      <c r="H729"/>
      <c r="I729"/>
    </row>
    <row r="730" spans="8:9">
      <c r="H730"/>
      <c r="I730"/>
    </row>
    <row r="731" spans="8:9">
      <c r="H731"/>
      <c r="I731"/>
    </row>
    <row r="732" spans="8:9">
      <c r="H732"/>
      <c r="I732"/>
    </row>
    <row r="733" spans="8:9">
      <c r="H733"/>
      <c r="I733"/>
    </row>
    <row r="734" spans="8:9">
      <c r="H734"/>
      <c r="I734"/>
    </row>
    <row r="735" spans="8:9">
      <c r="H735"/>
      <c r="I735"/>
    </row>
    <row r="736" spans="8:9">
      <c r="H736"/>
      <c r="I736"/>
    </row>
    <row r="737" spans="8:9">
      <c r="H737"/>
      <c r="I737"/>
    </row>
    <row r="738" spans="8:9">
      <c r="H738"/>
      <c r="I738"/>
    </row>
    <row r="739" spans="8:9">
      <c r="H739"/>
      <c r="I739"/>
    </row>
    <row r="740" spans="8:9">
      <c r="H740"/>
      <c r="I740"/>
    </row>
    <row r="741" spans="8:9">
      <c r="H741"/>
      <c r="I741"/>
    </row>
    <row r="742" spans="8:9">
      <c r="H742"/>
      <c r="I742"/>
    </row>
    <row r="743" spans="8:9">
      <c r="H743"/>
      <c r="I743"/>
    </row>
    <row r="744" spans="8:9">
      <c r="H744"/>
      <c r="I744"/>
    </row>
    <row r="745" spans="8:9">
      <c r="H745"/>
      <c r="I745"/>
    </row>
    <row r="746" spans="8:9">
      <c r="H746"/>
      <c r="I746"/>
    </row>
    <row r="747" spans="8:9">
      <c r="H747"/>
      <c r="I747"/>
    </row>
    <row r="748" spans="8:9">
      <c r="H748"/>
      <c r="I748"/>
    </row>
    <row r="749" spans="8:9">
      <c r="H749"/>
      <c r="I749"/>
    </row>
    <row r="750" spans="8:9">
      <c r="H750"/>
      <c r="I750"/>
    </row>
    <row r="751" spans="8:9">
      <c r="H751"/>
      <c r="I751"/>
    </row>
    <row r="752" spans="8:9">
      <c r="H752"/>
      <c r="I752"/>
    </row>
    <row r="753" spans="8:9">
      <c r="H753"/>
      <c r="I753"/>
    </row>
    <row r="754" spans="8:9">
      <c r="H754"/>
      <c r="I754"/>
    </row>
    <row r="755" spans="8:9">
      <c r="H755"/>
      <c r="I755"/>
    </row>
    <row r="756" spans="8:9">
      <c r="H756"/>
      <c r="I756"/>
    </row>
    <row r="757" spans="8:9">
      <c r="H757"/>
      <c r="I757"/>
    </row>
    <row r="758" spans="8:9">
      <c r="H758"/>
      <c r="I758"/>
    </row>
    <row r="759" spans="8:9">
      <c r="H759"/>
      <c r="I759"/>
    </row>
    <row r="760" spans="8:9">
      <c r="H760"/>
      <c r="I760"/>
    </row>
    <row r="761" spans="8:9">
      <c r="H761"/>
      <c r="I761"/>
    </row>
    <row r="762" spans="8:9">
      <c r="H762"/>
      <c r="I762"/>
    </row>
    <row r="763" spans="8:9">
      <c r="H763"/>
      <c r="I763"/>
    </row>
    <row r="764" spans="8:9">
      <c r="H764"/>
      <c r="I764"/>
    </row>
    <row r="765" spans="8:9">
      <c r="H765"/>
      <c r="I765"/>
    </row>
    <row r="766" spans="8:9">
      <c r="H766"/>
      <c r="I766"/>
    </row>
    <row r="767" spans="8:9">
      <c r="H767"/>
      <c r="I767"/>
    </row>
    <row r="768" spans="8:9">
      <c r="H768"/>
      <c r="I768"/>
    </row>
    <row r="769" spans="8:9">
      <c r="H769"/>
      <c r="I769"/>
    </row>
    <row r="770" spans="8:9">
      <c r="H770"/>
      <c r="I770"/>
    </row>
    <row r="771" spans="8:9">
      <c r="H771"/>
      <c r="I771"/>
    </row>
    <row r="772" spans="8:9">
      <c r="H772"/>
      <c r="I772"/>
    </row>
    <row r="773" spans="8:9">
      <c r="H773"/>
      <c r="I773"/>
    </row>
    <row r="774" spans="8:9">
      <c r="H774"/>
      <c r="I774"/>
    </row>
    <row r="775" spans="8:9">
      <c r="H775"/>
      <c r="I775"/>
    </row>
    <row r="776" spans="8:9">
      <c r="H776"/>
      <c r="I776"/>
    </row>
    <row r="777" spans="8:9">
      <c r="H777"/>
      <c r="I777"/>
    </row>
    <row r="778" spans="8:9">
      <c r="H778"/>
      <c r="I778"/>
    </row>
    <row r="779" spans="8:9">
      <c r="H779"/>
      <c r="I779"/>
    </row>
    <row r="780" spans="8:9">
      <c r="H780"/>
      <c r="I780"/>
    </row>
    <row r="781" spans="8:9">
      <c r="H781"/>
      <c r="I781"/>
    </row>
    <row r="782" spans="8:9">
      <c r="H782"/>
      <c r="I782"/>
    </row>
    <row r="783" spans="8:9">
      <c r="H783"/>
      <c r="I783"/>
    </row>
    <row r="784" spans="8:9">
      <c r="H784"/>
      <c r="I784"/>
    </row>
    <row r="785" spans="8:9">
      <c r="H785"/>
      <c r="I785"/>
    </row>
    <row r="786" spans="8:9">
      <c r="H786"/>
      <c r="I786"/>
    </row>
    <row r="787" spans="8:9">
      <c r="H787"/>
      <c r="I787"/>
    </row>
    <row r="788" spans="8:9">
      <c r="H788"/>
      <c r="I788"/>
    </row>
    <row r="789" spans="8:9">
      <c r="H789"/>
      <c r="I789"/>
    </row>
    <row r="790" spans="8:9">
      <c r="H790"/>
      <c r="I790"/>
    </row>
    <row r="791" spans="8:9">
      <c r="H791"/>
      <c r="I791"/>
    </row>
    <row r="792" spans="8:9">
      <c r="H792"/>
      <c r="I792"/>
    </row>
    <row r="793" spans="8:9">
      <c r="H793"/>
      <c r="I793"/>
    </row>
    <row r="794" spans="8:9">
      <c r="H794"/>
      <c r="I794"/>
    </row>
    <row r="795" spans="8:9">
      <c r="H795"/>
      <c r="I795"/>
    </row>
    <row r="796" spans="8:9">
      <c r="H796"/>
      <c r="I796"/>
    </row>
    <row r="797" spans="8:9">
      <c r="H797"/>
      <c r="I797"/>
    </row>
    <row r="798" spans="8:9">
      <c r="H798"/>
      <c r="I798"/>
    </row>
    <row r="799" spans="8:9">
      <c r="H799"/>
      <c r="I799"/>
    </row>
    <row r="800" spans="8:9">
      <c r="H800"/>
      <c r="I800"/>
    </row>
    <row r="801" spans="8:9">
      <c r="H801"/>
      <c r="I801"/>
    </row>
    <row r="802" spans="8:9">
      <c r="H802"/>
      <c r="I802"/>
    </row>
    <row r="803" spans="8:9">
      <c r="H803"/>
      <c r="I803"/>
    </row>
    <row r="804" spans="8:9">
      <c r="H804"/>
      <c r="I804"/>
    </row>
    <row r="805" spans="8:9">
      <c r="H805"/>
      <c r="I805"/>
    </row>
    <row r="806" spans="8:9">
      <c r="H806"/>
      <c r="I806"/>
    </row>
    <row r="807" spans="8:9">
      <c r="H807"/>
      <c r="I807"/>
    </row>
    <row r="808" spans="8:9">
      <c r="H808"/>
      <c r="I808"/>
    </row>
    <row r="809" spans="8:9">
      <c r="H809"/>
      <c r="I809"/>
    </row>
    <row r="810" spans="8:9">
      <c r="H810"/>
      <c r="I810"/>
    </row>
    <row r="811" spans="8:9">
      <c r="H811"/>
      <c r="I811"/>
    </row>
    <row r="812" spans="8:9">
      <c r="H812"/>
      <c r="I812"/>
    </row>
    <row r="813" spans="8:9">
      <c r="H813"/>
      <c r="I813"/>
    </row>
    <row r="814" spans="8:9">
      <c r="H814"/>
      <c r="I814"/>
    </row>
    <row r="815" spans="8:9">
      <c r="H815"/>
      <c r="I815"/>
    </row>
    <row r="816" spans="8:9">
      <c r="H816"/>
      <c r="I816"/>
    </row>
    <row r="817" spans="8:9">
      <c r="H817"/>
      <c r="I817"/>
    </row>
    <row r="818" spans="8:9">
      <c r="H818"/>
      <c r="I818"/>
    </row>
    <row r="819" spans="8:9">
      <c r="H819"/>
      <c r="I819"/>
    </row>
    <row r="820" spans="8:9">
      <c r="H820"/>
      <c r="I820"/>
    </row>
    <row r="821" spans="8:9">
      <c r="H821"/>
      <c r="I821"/>
    </row>
    <row r="822" spans="8:9">
      <c r="H822"/>
      <c r="I822"/>
    </row>
    <row r="823" spans="8:9">
      <c r="H823"/>
      <c r="I823"/>
    </row>
    <row r="824" spans="8:9">
      <c r="H824"/>
      <c r="I824"/>
    </row>
    <row r="825" spans="8:9">
      <c r="H825"/>
      <c r="I825"/>
    </row>
    <row r="826" spans="8:9">
      <c r="H826"/>
      <c r="I826"/>
    </row>
    <row r="827" spans="8:9">
      <c r="H827"/>
      <c r="I827"/>
    </row>
    <row r="828" spans="8:9">
      <c r="H828"/>
      <c r="I828"/>
    </row>
    <row r="829" spans="8:9">
      <c r="H829"/>
      <c r="I829"/>
    </row>
    <row r="830" spans="8:9">
      <c r="H830"/>
      <c r="I830"/>
    </row>
    <row r="831" spans="8:9">
      <c r="H831"/>
      <c r="I831"/>
    </row>
    <row r="832" spans="8:9">
      <c r="H832"/>
      <c r="I832"/>
    </row>
    <row r="833" spans="8:9">
      <c r="H833"/>
      <c r="I833"/>
    </row>
    <row r="834" spans="8:9">
      <c r="H834"/>
      <c r="I834"/>
    </row>
    <row r="835" spans="8:9">
      <c r="H835"/>
      <c r="I835"/>
    </row>
    <row r="836" spans="8:9">
      <c r="H836"/>
      <c r="I836"/>
    </row>
    <row r="837" spans="8:9">
      <c r="H837"/>
      <c r="I837"/>
    </row>
    <row r="838" spans="8:9">
      <c r="H838"/>
      <c r="I838"/>
    </row>
    <row r="839" spans="8:9">
      <c r="H839"/>
      <c r="I839"/>
    </row>
    <row r="840" spans="8:9">
      <c r="H840"/>
      <c r="I840"/>
    </row>
    <row r="841" spans="8:9">
      <c r="H841"/>
      <c r="I841"/>
    </row>
    <row r="842" spans="8:9">
      <c r="H842"/>
      <c r="I842"/>
    </row>
    <row r="843" spans="8:9">
      <c r="H843"/>
      <c r="I843"/>
    </row>
    <row r="844" spans="8:9">
      <c r="H844"/>
      <c r="I844"/>
    </row>
    <row r="845" spans="8:9">
      <c r="H845"/>
      <c r="I845"/>
    </row>
    <row r="846" spans="8:9">
      <c r="H846"/>
      <c r="I846"/>
    </row>
    <row r="847" spans="8:9">
      <c r="H847"/>
      <c r="I847"/>
    </row>
    <row r="848" spans="8:9">
      <c r="H848"/>
      <c r="I848"/>
    </row>
    <row r="849" spans="8:9">
      <c r="H849"/>
      <c r="I849"/>
    </row>
    <row r="850" spans="8:9">
      <c r="H850"/>
      <c r="I850"/>
    </row>
    <row r="851" spans="8:9">
      <c r="H851"/>
      <c r="I851"/>
    </row>
    <row r="852" spans="8:9">
      <c r="H852"/>
      <c r="I852"/>
    </row>
    <row r="853" spans="8:9">
      <c r="H853"/>
      <c r="I853"/>
    </row>
    <row r="854" spans="8:9">
      <c r="H854"/>
      <c r="I854"/>
    </row>
    <row r="855" spans="8:9">
      <c r="H855"/>
      <c r="I855"/>
    </row>
    <row r="856" spans="8:9">
      <c r="H856"/>
      <c r="I856"/>
    </row>
    <row r="857" spans="8:9">
      <c r="H857"/>
      <c r="I857"/>
    </row>
    <row r="858" spans="8:9">
      <c r="H858"/>
      <c r="I858"/>
    </row>
    <row r="859" spans="8:9">
      <c r="H859"/>
      <c r="I859"/>
    </row>
    <row r="860" spans="8:9">
      <c r="H860"/>
      <c r="I860"/>
    </row>
    <row r="861" spans="8:9">
      <c r="H861"/>
      <c r="I861"/>
    </row>
    <row r="862" spans="8:9">
      <c r="H862"/>
      <c r="I862"/>
    </row>
    <row r="863" spans="8:9">
      <c r="H863"/>
      <c r="I863"/>
    </row>
    <row r="864" spans="8:9">
      <c r="H864"/>
      <c r="I864"/>
    </row>
    <row r="865" spans="8:9">
      <c r="H865"/>
      <c r="I865"/>
    </row>
    <row r="866" spans="8:9">
      <c r="H866"/>
      <c r="I866"/>
    </row>
    <row r="867" spans="8:9">
      <c r="H867"/>
      <c r="I867"/>
    </row>
    <row r="868" spans="8:9">
      <c r="H868"/>
      <c r="I868"/>
    </row>
    <row r="869" spans="8:9">
      <c r="H869"/>
      <c r="I869"/>
    </row>
    <row r="870" spans="8:9">
      <c r="H870"/>
      <c r="I870"/>
    </row>
    <row r="871" spans="8:9">
      <c r="H871"/>
      <c r="I871"/>
    </row>
    <row r="872" spans="8:9">
      <c r="H872"/>
      <c r="I872"/>
    </row>
    <row r="873" spans="8:9">
      <c r="H873"/>
      <c r="I873"/>
    </row>
    <row r="874" spans="8:9">
      <c r="H874"/>
      <c r="I874"/>
    </row>
    <row r="875" spans="8:9">
      <c r="H875"/>
      <c r="I875"/>
    </row>
    <row r="876" spans="8:9">
      <c r="H876"/>
      <c r="I876"/>
    </row>
    <row r="877" spans="8:9">
      <c r="H877"/>
      <c r="I877"/>
    </row>
    <row r="878" spans="8:9">
      <c r="H878"/>
      <c r="I878"/>
    </row>
    <row r="879" spans="8:9">
      <c r="H879"/>
      <c r="I879"/>
    </row>
    <row r="880" spans="8:9">
      <c r="H880"/>
      <c r="I880"/>
    </row>
    <row r="881" spans="8:9">
      <c r="H881"/>
      <c r="I881"/>
    </row>
    <row r="882" spans="8:9">
      <c r="H882"/>
      <c r="I882"/>
    </row>
    <row r="883" spans="8:9">
      <c r="H883"/>
      <c r="I883"/>
    </row>
    <row r="884" spans="8:9">
      <c r="H884"/>
      <c r="I884"/>
    </row>
    <row r="885" spans="8:9">
      <c r="H885"/>
      <c r="I885"/>
    </row>
    <row r="886" spans="8:9">
      <c r="H886"/>
      <c r="I886"/>
    </row>
    <row r="887" spans="8:9">
      <c r="H887"/>
      <c r="I887"/>
    </row>
    <row r="888" spans="8:9">
      <c r="H888"/>
      <c r="I888"/>
    </row>
    <row r="889" spans="8:9">
      <c r="H889"/>
      <c r="I889"/>
    </row>
    <row r="890" spans="8:9">
      <c r="H890"/>
      <c r="I890"/>
    </row>
    <row r="891" spans="8:9">
      <c r="H891"/>
      <c r="I891"/>
    </row>
    <row r="892" spans="8:9">
      <c r="H892"/>
      <c r="I892"/>
    </row>
    <row r="893" spans="8:9">
      <c r="H893"/>
      <c r="I893"/>
    </row>
    <row r="894" spans="8:9">
      <c r="H894"/>
      <c r="I894"/>
    </row>
    <row r="895" spans="8:9">
      <c r="H895"/>
      <c r="I895"/>
    </row>
    <row r="896" spans="8:9">
      <c r="H896"/>
      <c r="I896"/>
    </row>
    <row r="897" spans="8:9">
      <c r="H897"/>
      <c r="I897"/>
    </row>
    <row r="898" spans="8:9">
      <c r="H898"/>
      <c r="I898"/>
    </row>
    <row r="899" spans="8:9">
      <c r="H899"/>
      <c r="I899"/>
    </row>
    <row r="900" spans="8:9">
      <c r="H900"/>
      <c r="I900"/>
    </row>
    <row r="901" spans="8:9">
      <c r="H901"/>
      <c r="I901"/>
    </row>
    <row r="902" spans="8:9">
      <c r="H902"/>
      <c r="I902"/>
    </row>
    <row r="903" spans="8:9">
      <c r="H903"/>
      <c r="I903"/>
    </row>
    <row r="904" spans="8:9">
      <c r="H904"/>
      <c r="I904"/>
    </row>
    <row r="905" spans="8:9">
      <c r="H905"/>
      <c r="I905"/>
    </row>
    <row r="906" spans="8:9">
      <c r="H906"/>
      <c r="I906"/>
    </row>
    <row r="907" spans="8:9">
      <c r="H907"/>
      <c r="I907"/>
    </row>
    <row r="908" spans="8:9">
      <c r="H908"/>
      <c r="I908"/>
    </row>
    <row r="909" spans="8:9">
      <c r="H909"/>
      <c r="I909"/>
    </row>
    <row r="910" spans="8:9">
      <c r="H910"/>
      <c r="I910"/>
    </row>
    <row r="911" spans="8:9">
      <c r="H911"/>
      <c r="I911"/>
    </row>
    <row r="912" spans="8:9">
      <c r="H912"/>
      <c r="I912"/>
    </row>
    <row r="913" spans="8:9">
      <c r="H913"/>
      <c r="I913"/>
    </row>
    <row r="914" spans="8:9">
      <c r="H914"/>
      <c r="I914"/>
    </row>
    <row r="915" spans="8:9">
      <c r="H915"/>
      <c r="I915"/>
    </row>
    <row r="916" spans="8:9">
      <c r="H916"/>
      <c r="I916"/>
    </row>
    <row r="917" spans="8:9">
      <c r="H917"/>
      <c r="I917"/>
    </row>
    <row r="918" spans="8:9">
      <c r="H918"/>
      <c r="I918"/>
    </row>
    <row r="919" spans="8:9">
      <c r="H919"/>
      <c r="I919"/>
    </row>
    <row r="920" spans="8:9">
      <c r="H920"/>
      <c r="I920"/>
    </row>
    <row r="921" spans="8:9">
      <c r="H921"/>
      <c r="I921"/>
    </row>
    <row r="922" spans="8:9">
      <c r="H922"/>
      <c r="I922"/>
    </row>
    <row r="923" spans="8:9">
      <c r="H923"/>
      <c r="I923"/>
    </row>
    <row r="924" spans="8:9">
      <c r="H924"/>
      <c r="I924"/>
    </row>
    <row r="925" spans="8:9">
      <c r="H925"/>
      <c r="I925"/>
    </row>
    <row r="926" spans="8:9">
      <c r="H926"/>
      <c r="I926"/>
    </row>
    <row r="927" spans="8:9">
      <c r="H927"/>
      <c r="I927"/>
    </row>
    <row r="928" spans="8:9">
      <c r="H928"/>
      <c r="I928"/>
    </row>
    <row r="929" spans="8:9">
      <c r="H929"/>
      <c r="I929"/>
    </row>
    <row r="930" spans="8:9">
      <c r="H930"/>
      <c r="I930"/>
    </row>
    <row r="931" spans="8:9">
      <c r="H931"/>
      <c r="I931"/>
    </row>
    <row r="932" spans="8:9">
      <c r="H932"/>
      <c r="I932"/>
    </row>
    <row r="933" spans="8:9">
      <c r="H933"/>
      <c r="I933"/>
    </row>
    <row r="934" spans="8:9">
      <c r="H934"/>
      <c r="I934"/>
    </row>
    <row r="935" spans="8:9">
      <c r="H935"/>
      <c r="I935"/>
    </row>
    <row r="936" spans="8:9">
      <c r="H936"/>
      <c r="I936"/>
    </row>
    <row r="937" spans="8:9">
      <c r="H937"/>
      <c r="I937"/>
    </row>
    <row r="938" spans="8:9">
      <c r="H938"/>
      <c r="I938"/>
    </row>
    <row r="939" spans="8:9">
      <c r="H939"/>
      <c r="I939"/>
    </row>
    <row r="940" spans="8:9">
      <c r="H940"/>
      <c r="I940"/>
    </row>
    <row r="941" spans="8:9">
      <c r="H941"/>
      <c r="I941"/>
    </row>
    <row r="942" spans="8:9">
      <c r="H942"/>
      <c r="I942"/>
    </row>
    <row r="943" spans="8:9">
      <c r="H943"/>
      <c r="I943"/>
    </row>
    <row r="944" spans="8:9">
      <c r="H944"/>
      <c r="I944"/>
    </row>
    <row r="945" spans="8:9">
      <c r="H945"/>
      <c r="I945"/>
    </row>
    <row r="946" spans="8:9">
      <c r="H946"/>
      <c r="I946"/>
    </row>
    <row r="947" spans="8:9">
      <c r="H947"/>
      <c r="I947"/>
    </row>
    <row r="948" spans="8:9">
      <c r="H948"/>
      <c r="I948"/>
    </row>
    <row r="949" spans="8:9">
      <c r="H949"/>
      <c r="I949"/>
    </row>
    <row r="950" spans="8:9">
      <c r="H950"/>
      <c r="I950"/>
    </row>
    <row r="951" spans="8:9">
      <c r="H951"/>
      <c r="I951"/>
    </row>
    <row r="952" spans="8:9">
      <c r="H952"/>
      <c r="I952"/>
    </row>
    <row r="953" spans="8:9">
      <c r="H953"/>
      <c r="I953"/>
    </row>
    <row r="954" spans="8:9">
      <c r="H954"/>
      <c r="I954"/>
    </row>
    <row r="955" spans="8:9">
      <c r="H955"/>
      <c r="I955"/>
    </row>
    <row r="956" spans="8:9">
      <c r="H956"/>
      <c r="I956"/>
    </row>
    <row r="957" spans="8:9">
      <c r="H957"/>
      <c r="I957"/>
    </row>
    <row r="958" spans="8:9">
      <c r="H958"/>
      <c r="I958"/>
    </row>
    <row r="959" spans="8:9">
      <c r="H959"/>
      <c r="I959"/>
    </row>
    <row r="960" spans="8:9">
      <c r="H960"/>
      <c r="I960"/>
    </row>
    <row r="961" spans="8:9">
      <c r="H961"/>
      <c r="I961"/>
    </row>
    <row r="962" spans="8:9">
      <c r="H962"/>
      <c r="I962"/>
    </row>
    <row r="963" spans="8:9">
      <c r="H963"/>
      <c r="I963"/>
    </row>
    <row r="964" spans="8:9">
      <c r="H964"/>
      <c r="I964"/>
    </row>
    <row r="965" spans="8:9">
      <c r="H965"/>
      <c r="I965"/>
    </row>
    <row r="966" spans="8:9">
      <c r="H966"/>
      <c r="I966"/>
    </row>
    <row r="967" spans="8:9">
      <c r="H967"/>
      <c r="I967"/>
    </row>
    <row r="968" spans="8:9">
      <c r="H968"/>
      <c r="I968"/>
    </row>
    <row r="969" spans="8:9">
      <c r="H969"/>
      <c r="I969"/>
    </row>
    <row r="970" spans="8:9">
      <c r="H970"/>
      <c r="I970"/>
    </row>
    <row r="971" spans="8:9">
      <c r="H971"/>
      <c r="I971"/>
    </row>
    <row r="972" spans="8:9">
      <c r="H972"/>
      <c r="I972"/>
    </row>
    <row r="973" spans="8:9">
      <c r="H973"/>
      <c r="I973"/>
    </row>
    <row r="974" spans="8:9">
      <c r="H974"/>
      <c r="I974"/>
    </row>
    <row r="975" spans="8:9">
      <c r="H975"/>
      <c r="I975"/>
    </row>
    <row r="976" spans="8:9">
      <c r="H976"/>
      <c r="I976"/>
    </row>
    <row r="977" spans="8:9">
      <c r="H977"/>
      <c r="I977"/>
    </row>
    <row r="978" spans="8:9">
      <c r="H978"/>
      <c r="I978"/>
    </row>
    <row r="979" spans="8:9">
      <c r="H979"/>
      <c r="I979"/>
    </row>
    <row r="980" spans="8:9">
      <c r="H980"/>
      <c r="I980"/>
    </row>
    <row r="981" spans="8:9">
      <c r="H981"/>
      <c r="I981"/>
    </row>
    <row r="982" spans="8:9">
      <c r="H982"/>
      <c r="I982"/>
    </row>
    <row r="983" spans="8:9">
      <c r="H983"/>
      <c r="I983"/>
    </row>
    <row r="984" spans="8:9">
      <c r="H984"/>
      <c r="I984"/>
    </row>
    <row r="985" spans="8:9">
      <c r="H985"/>
      <c r="I985"/>
    </row>
    <row r="986" spans="8:9">
      <c r="H986"/>
      <c r="I986"/>
    </row>
    <row r="987" spans="8:9">
      <c r="H987"/>
      <c r="I987"/>
    </row>
    <row r="988" spans="8:9">
      <c r="H988"/>
      <c r="I988"/>
    </row>
    <row r="989" spans="8:9">
      <c r="H989"/>
      <c r="I989"/>
    </row>
    <row r="990" spans="8:9">
      <c r="H990"/>
      <c r="I990"/>
    </row>
    <row r="991" spans="8:9">
      <c r="H991"/>
      <c r="I991"/>
    </row>
    <row r="992" spans="8:9">
      <c r="H992"/>
      <c r="I992"/>
    </row>
    <row r="993" spans="8:9">
      <c r="H993"/>
      <c r="I993"/>
    </row>
    <row r="994" spans="8:9">
      <c r="H994"/>
      <c r="I994"/>
    </row>
    <row r="995" spans="8:9">
      <c r="H995"/>
      <c r="I995"/>
    </row>
    <row r="996" spans="8:9">
      <c r="H996"/>
      <c r="I996"/>
    </row>
    <row r="997" spans="8:9">
      <c r="H997"/>
      <c r="I997"/>
    </row>
    <row r="998" spans="8:9">
      <c r="H998"/>
      <c r="I998"/>
    </row>
    <row r="999" spans="8:9">
      <c r="H999"/>
      <c r="I999"/>
    </row>
    <row r="1000" spans="8:9">
      <c r="H1000"/>
      <c r="I1000"/>
    </row>
    <row r="1001" spans="8:9">
      <c r="H1001"/>
      <c r="I1001"/>
    </row>
    <row r="1002" spans="8:9">
      <c r="H1002"/>
      <c r="I1002"/>
    </row>
    <row r="1003" spans="8:9">
      <c r="H1003"/>
      <c r="I1003"/>
    </row>
    <row r="1004" spans="8:9">
      <c r="H1004"/>
      <c r="I1004"/>
    </row>
    <row r="1005" spans="8:9">
      <c r="H1005"/>
      <c r="I1005"/>
    </row>
    <row r="1006" spans="8:9">
      <c r="H1006"/>
      <c r="I1006"/>
    </row>
    <row r="1007" spans="8:9">
      <c r="H1007"/>
      <c r="I1007"/>
    </row>
    <row r="1008" spans="8:9">
      <c r="H1008"/>
      <c r="I1008"/>
    </row>
    <row r="1009" spans="8:9">
      <c r="H1009"/>
      <c r="I1009"/>
    </row>
    <row r="1010" spans="8:9">
      <c r="H1010"/>
      <c r="I1010"/>
    </row>
    <row r="1011" spans="8:9">
      <c r="H1011"/>
      <c r="I1011"/>
    </row>
    <row r="1012" spans="8:9">
      <c r="H1012"/>
      <c r="I1012"/>
    </row>
    <row r="1013" spans="8:9">
      <c r="H1013"/>
      <c r="I1013"/>
    </row>
    <row r="1014" spans="8:9">
      <c r="H1014"/>
      <c r="I1014"/>
    </row>
    <row r="1015" spans="8:9">
      <c r="H1015"/>
      <c r="I1015"/>
    </row>
    <row r="1016" spans="8:9">
      <c r="H1016"/>
      <c r="I1016"/>
    </row>
    <row r="1017" spans="8:9">
      <c r="H1017"/>
      <c r="I1017"/>
    </row>
    <row r="1018" spans="8:9">
      <c r="H1018"/>
      <c r="I1018"/>
    </row>
    <row r="1019" spans="8:9">
      <c r="H1019"/>
      <c r="I1019"/>
    </row>
    <row r="1020" spans="8:9">
      <c r="H1020"/>
      <c r="I1020"/>
    </row>
    <row r="1021" spans="8:9">
      <c r="H1021"/>
      <c r="I1021"/>
    </row>
    <row r="1022" spans="8:9">
      <c r="H1022"/>
      <c r="I1022"/>
    </row>
    <row r="1023" spans="8:9">
      <c r="H1023"/>
      <c r="I1023"/>
    </row>
    <row r="1024" spans="8:9">
      <c r="H1024"/>
      <c r="I1024"/>
    </row>
    <row r="1025" spans="8:9">
      <c r="H1025"/>
      <c r="I1025"/>
    </row>
    <row r="1026" spans="8:9">
      <c r="H1026"/>
      <c r="I1026"/>
    </row>
    <row r="1027" spans="8:9">
      <c r="H1027"/>
      <c r="I1027"/>
    </row>
    <row r="1028" spans="8:9">
      <c r="H1028"/>
      <c r="I1028"/>
    </row>
    <row r="1029" spans="8:9">
      <c r="H1029"/>
      <c r="I1029"/>
    </row>
    <row r="1030" spans="8:9">
      <c r="H1030"/>
      <c r="I1030"/>
    </row>
    <row r="1031" spans="8:9">
      <c r="H1031"/>
      <c r="I1031"/>
    </row>
    <row r="1032" spans="8:9">
      <c r="H1032"/>
      <c r="I1032"/>
    </row>
    <row r="1033" spans="8:9">
      <c r="H1033"/>
      <c r="I1033"/>
    </row>
    <row r="1034" spans="8:9">
      <c r="H1034"/>
      <c r="I1034"/>
    </row>
    <row r="1035" spans="8:9">
      <c r="H1035"/>
      <c r="I1035"/>
    </row>
    <row r="1036" spans="8:9">
      <c r="H1036"/>
      <c r="I1036"/>
    </row>
    <row r="1037" spans="8:9">
      <c r="H1037"/>
      <c r="I1037"/>
    </row>
    <row r="1038" spans="8:9">
      <c r="H1038"/>
      <c r="I1038"/>
    </row>
    <row r="1039" spans="8:9">
      <c r="H1039"/>
      <c r="I1039"/>
    </row>
    <row r="1040" spans="8:9">
      <c r="H1040"/>
      <c r="I1040"/>
    </row>
    <row r="1041" spans="8:9">
      <c r="H1041"/>
      <c r="I1041"/>
    </row>
    <row r="1042" spans="8:9">
      <c r="H1042"/>
      <c r="I1042"/>
    </row>
    <row r="1043" spans="8:9">
      <c r="H1043"/>
      <c r="I1043"/>
    </row>
    <row r="1044" spans="8:9">
      <c r="H1044"/>
      <c r="I1044"/>
    </row>
    <row r="1045" spans="8:9">
      <c r="H1045"/>
      <c r="I1045"/>
    </row>
    <row r="1046" spans="8:9">
      <c r="H1046"/>
      <c r="I1046"/>
    </row>
    <row r="1047" spans="8:9">
      <c r="H1047"/>
      <c r="I1047"/>
    </row>
    <row r="1048" spans="8:9">
      <c r="H1048"/>
      <c r="I1048"/>
    </row>
    <row r="1049" spans="8:9">
      <c r="H1049"/>
      <c r="I1049"/>
    </row>
    <row r="1050" spans="8:9">
      <c r="H1050"/>
      <c r="I1050"/>
    </row>
    <row r="1051" spans="8:9">
      <c r="H1051"/>
      <c r="I1051"/>
    </row>
    <row r="1052" spans="8:9">
      <c r="H1052"/>
      <c r="I1052"/>
    </row>
    <row r="1053" spans="8:9">
      <c r="H1053"/>
      <c r="I1053"/>
    </row>
    <row r="1054" spans="8:9">
      <c r="H1054"/>
      <c r="I1054"/>
    </row>
    <row r="1055" spans="8:9">
      <c r="H1055"/>
      <c r="I1055"/>
    </row>
    <row r="1056" spans="8:9">
      <c r="H1056"/>
      <c r="I1056"/>
    </row>
    <row r="1057" spans="8:9">
      <c r="H1057"/>
      <c r="I1057"/>
    </row>
    <row r="1058" spans="8:9">
      <c r="H1058"/>
      <c r="I1058"/>
    </row>
    <row r="1059" spans="8:9">
      <c r="H1059"/>
      <c r="I1059"/>
    </row>
    <row r="1060" spans="8:9">
      <c r="H1060"/>
      <c r="I1060"/>
    </row>
    <row r="1061" spans="8:9">
      <c r="H1061"/>
      <c r="I1061"/>
    </row>
    <row r="1062" spans="8:9">
      <c r="H1062"/>
      <c r="I1062"/>
    </row>
    <row r="1063" spans="8:9">
      <c r="H1063"/>
      <c r="I1063"/>
    </row>
    <row r="1064" spans="8:9">
      <c r="H1064"/>
      <c r="I1064"/>
    </row>
    <row r="1065" spans="8:9">
      <c r="H1065"/>
      <c r="I1065"/>
    </row>
    <row r="1066" spans="8:9">
      <c r="H1066"/>
      <c r="I1066"/>
    </row>
    <row r="1067" spans="8:9">
      <c r="H1067"/>
      <c r="I1067"/>
    </row>
    <row r="1068" spans="8:9">
      <c r="H1068"/>
      <c r="I1068"/>
    </row>
    <row r="1069" spans="8:9">
      <c r="H1069"/>
      <c r="I1069"/>
    </row>
    <row r="1070" spans="8:9">
      <c r="H1070"/>
      <c r="I1070"/>
    </row>
    <row r="1071" spans="8:9">
      <c r="H1071"/>
      <c r="I1071"/>
    </row>
    <row r="1072" spans="8:9">
      <c r="H1072"/>
      <c r="I1072"/>
    </row>
    <row r="1073" spans="8:9">
      <c r="H1073"/>
      <c r="I1073"/>
    </row>
    <row r="1074" spans="8:9">
      <c r="H1074"/>
      <c r="I1074"/>
    </row>
    <row r="1075" spans="8:9">
      <c r="H1075"/>
      <c r="I1075"/>
    </row>
    <row r="1076" spans="8:9">
      <c r="H1076"/>
      <c r="I1076"/>
    </row>
    <row r="1077" spans="8:9">
      <c r="H1077"/>
      <c r="I1077"/>
    </row>
    <row r="1078" spans="8:9">
      <c r="H1078"/>
      <c r="I1078"/>
    </row>
    <row r="1079" spans="8:9">
      <c r="H1079"/>
      <c r="I1079"/>
    </row>
    <row r="1080" spans="8:9">
      <c r="H1080"/>
      <c r="I1080"/>
    </row>
    <row r="1081" spans="8:9">
      <c r="H1081"/>
      <c r="I1081"/>
    </row>
    <row r="1082" spans="8:9">
      <c r="H1082"/>
      <c r="I1082"/>
    </row>
    <row r="1083" spans="8:9">
      <c r="H1083"/>
      <c r="I1083"/>
    </row>
    <row r="1084" spans="8:9">
      <c r="H1084"/>
      <c r="I1084"/>
    </row>
    <row r="1085" spans="8:9">
      <c r="H1085"/>
      <c r="I1085"/>
    </row>
    <row r="1086" spans="8:9">
      <c r="H1086"/>
      <c r="I1086"/>
    </row>
    <row r="1087" spans="8:9">
      <c r="H1087"/>
      <c r="I1087"/>
    </row>
    <row r="1088" spans="8:9">
      <c r="H1088"/>
      <c r="I1088"/>
    </row>
    <row r="1089" spans="8:9">
      <c r="H1089"/>
      <c r="I1089"/>
    </row>
    <row r="1090" spans="8:9">
      <c r="H1090"/>
      <c r="I1090"/>
    </row>
    <row r="1091" spans="8:9">
      <c r="H1091"/>
      <c r="I1091"/>
    </row>
    <row r="1092" spans="8:9">
      <c r="H1092"/>
      <c r="I1092"/>
    </row>
    <row r="1093" spans="8:9">
      <c r="H1093"/>
      <c r="I1093"/>
    </row>
    <row r="1094" spans="8:9">
      <c r="H1094"/>
      <c r="I1094"/>
    </row>
    <row r="1095" spans="8:9">
      <c r="H1095"/>
      <c r="I1095"/>
    </row>
    <row r="1096" spans="8:9">
      <c r="H1096"/>
      <c r="I1096"/>
    </row>
    <row r="1097" spans="8:9">
      <c r="H1097"/>
      <c r="I1097"/>
    </row>
    <row r="1098" spans="8:9">
      <c r="H1098"/>
      <c r="I1098"/>
    </row>
    <row r="1099" spans="8:9">
      <c r="H1099"/>
      <c r="I1099"/>
    </row>
    <row r="1100" spans="8:9">
      <c r="H1100"/>
      <c r="I1100"/>
    </row>
    <row r="1101" spans="8:9">
      <c r="H1101"/>
      <c r="I1101"/>
    </row>
    <row r="1102" spans="8:9">
      <c r="H1102"/>
      <c r="I1102"/>
    </row>
    <row r="1103" spans="8:9">
      <c r="H1103"/>
      <c r="I1103"/>
    </row>
    <row r="1104" spans="8:9">
      <c r="H1104"/>
      <c r="I1104"/>
    </row>
    <row r="1105" spans="8:9">
      <c r="H1105"/>
      <c r="I1105"/>
    </row>
    <row r="1106" spans="8:9">
      <c r="H1106"/>
      <c r="I1106"/>
    </row>
    <row r="1107" spans="8:9">
      <c r="H1107"/>
      <c r="I1107"/>
    </row>
    <row r="1108" spans="8:9">
      <c r="H1108"/>
      <c r="I1108"/>
    </row>
    <row r="1109" spans="8:9">
      <c r="H1109"/>
      <c r="I1109"/>
    </row>
    <row r="1110" spans="8:9">
      <c r="H1110"/>
      <c r="I1110"/>
    </row>
    <row r="1111" spans="8:9">
      <c r="H1111"/>
      <c r="I1111"/>
    </row>
    <row r="1112" spans="8:9">
      <c r="H1112"/>
      <c r="I1112"/>
    </row>
    <row r="1113" spans="8:9">
      <c r="H1113"/>
      <c r="I1113"/>
    </row>
    <row r="1114" spans="8:9">
      <c r="H1114"/>
      <c r="I1114"/>
    </row>
    <row r="1115" spans="8:9">
      <c r="H1115"/>
      <c r="I1115"/>
    </row>
    <row r="1116" spans="8:9">
      <c r="H1116"/>
      <c r="I1116"/>
    </row>
    <row r="1117" spans="8:9">
      <c r="H1117"/>
      <c r="I1117"/>
    </row>
    <row r="1118" spans="8:9">
      <c r="H1118"/>
      <c r="I1118"/>
    </row>
    <row r="1119" spans="8:9">
      <c r="H1119"/>
      <c r="I1119"/>
    </row>
    <row r="1120" spans="8:9">
      <c r="H1120"/>
      <c r="I1120"/>
    </row>
    <row r="1121" spans="8:9">
      <c r="H1121"/>
      <c r="I1121"/>
    </row>
    <row r="1122" spans="8:9">
      <c r="H1122"/>
      <c r="I1122"/>
    </row>
    <row r="1123" spans="8:9">
      <c r="H1123"/>
      <c r="I1123"/>
    </row>
    <row r="1124" spans="8:9">
      <c r="H1124"/>
      <c r="I1124"/>
    </row>
    <row r="1125" spans="8:9">
      <c r="H1125"/>
      <c r="I1125"/>
    </row>
    <row r="1126" spans="8:9">
      <c r="H1126"/>
      <c r="I1126"/>
    </row>
    <row r="1127" spans="8:9">
      <c r="H1127"/>
      <c r="I1127"/>
    </row>
    <row r="1128" spans="8:9">
      <c r="H1128"/>
      <c r="I1128"/>
    </row>
    <row r="1129" spans="8:9">
      <c r="H1129"/>
      <c r="I1129"/>
    </row>
    <row r="1130" spans="8:9">
      <c r="H1130"/>
      <c r="I1130"/>
    </row>
    <row r="1131" spans="8:9">
      <c r="H1131"/>
      <c r="I1131"/>
    </row>
    <row r="1132" spans="8:9">
      <c r="H1132"/>
      <c r="I1132"/>
    </row>
    <row r="1133" spans="8:9">
      <c r="H1133"/>
      <c r="I1133"/>
    </row>
    <row r="1134" spans="8:9">
      <c r="H1134"/>
      <c r="I1134"/>
    </row>
    <row r="1135" spans="8:9">
      <c r="H1135"/>
      <c r="I1135"/>
    </row>
    <row r="1136" spans="8:9">
      <c r="H1136"/>
      <c r="I1136"/>
    </row>
    <row r="1137" spans="8:9">
      <c r="H1137"/>
      <c r="I1137"/>
    </row>
    <row r="1138" spans="8:9">
      <c r="H1138"/>
      <c r="I1138"/>
    </row>
    <row r="1139" spans="8:9">
      <c r="H1139"/>
      <c r="I1139"/>
    </row>
    <row r="1140" spans="8:9">
      <c r="H1140"/>
      <c r="I1140"/>
    </row>
    <row r="1141" spans="8:9">
      <c r="H1141"/>
      <c r="I1141"/>
    </row>
    <row r="1142" spans="8:9">
      <c r="H1142"/>
      <c r="I1142"/>
    </row>
    <row r="1143" spans="8:9">
      <c r="H1143"/>
      <c r="I1143"/>
    </row>
    <row r="1144" spans="8:9">
      <c r="H1144"/>
      <c r="I1144"/>
    </row>
    <row r="1145" spans="8:9">
      <c r="H1145"/>
      <c r="I1145"/>
    </row>
    <row r="1146" spans="8:9">
      <c r="H1146"/>
      <c r="I1146"/>
    </row>
    <row r="1147" spans="8:9">
      <c r="H1147"/>
      <c r="I1147"/>
    </row>
    <row r="1148" spans="8:9">
      <c r="H1148"/>
      <c r="I1148"/>
    </row>
    <row r="1149" spans="8:9">
      <c r="H1149"/>
      <c r="I1149"/>
    </row>
    <row r="1150" spans="8:9">
      <c r="H1150"/>
      <c r="I1150"/>
    </row>
    <row r="1151" spans="8:9">
      <c r="H1151"/>
      <c r="I1151"/>
    </row>
    <row r="1152" spans="8:9">
      <c r="H1152"/>
      <c r="I1152"/>
    </row>
    <row r="1153" spans="8:9">
      <c r="H1153"/>
      <c r="I1153"/>
    </row>
    <row r="1154" spans="8:9">
      <c r="H1154"/>
      <c r="I1154"/>
    </row>
    <row r="1155" spans="8:9">
      <c r="H1155"/>
      <c r="I1155"/>
    </row>
    <row r="1156" spans="8:9">
      <c r="H1156"/>
      <c r="I1156"/>
    </row>
    <row r="1157" spans="8:9">
      <c r="H1157"/>
      <c r="I1157"/>
    </row>
    <row r="1158" spans="8:9">
      <c r="H1158"/>
      <c r="I1158"/>
    </row>
    <row r="1159" spans="8:9">
      <c r="H1159"/>
      <c r="I1159"/>
    </row>
    <row r="1160" spans="8:9">
      <c r="H1160"/>
      <c r="I1160"/>
    </row>
    <row r="1161" spans="8:9">
      <c r="H1161"/>
      <c r="I1161"/>
    </row>
    <row r="1162" spans="8:9">
      <c r="H1162"/>
      <c r="I1162"/>
    </row>
    <row r="1163" spans="8:9">
      <c r="H1163"/>
      <c r="I1163"/>
    </row>
    <row r="1164" spans="8:9">
      <c r="H1164"/>
      <c r="I1164"/>
    </row>
    <row r="1165" spans="8:9">
      <c r="H1165"/>
      <c r="I1165"/>
    </row>
    <row r="1166" spans="8:9">
      <c r="H1166"/>
      <c r="I1166"/>
    </row>
    <row r="1167" spans="8:9">
      <c r="H1167"/>
      <c r="I1167"/>
    </row>
    <row r="1168" spans="8:9">
      <c r="H1168"/>
      <c r="I1168"/>
    </row>
    <row r="1169" spans="8:9">
      <c r="H1169"/>
      <c r="I1169"/>
    </row>
    <row r="1170" spans="8:9">
      <c r="H1170"/>
      <c r="I1170"/>
    </row>
    <row r="1171" spans="8:9">
      <c r="H1171"/>
      <c r="I1171"/>
    </row>
    <row r="1172" spans="8:9">
      <c r="H1172"/>
      <c r="I1172"/>
    </row>
    <row r="1173" spans="8:9">
      <c r="H1173"/>
      <c r="I1173"/>
    </row>
    <row r="1174" spans="8:9">
      <c r="H1174"/>
      <c r="I1174"/>
    </row>
    <row r="1175" spans="8:9">
      <c r="H1175"/>
      <c r="I1175"/>
    </row>
    <row r="1176" spans="8:9">
      <c r="H1176"/>
      <c r="I1176"/>
    </row>
    <row r="1177" spans="8:9">
      <c r="H1177"/>
      <c r="I1177"/>
    </row>
    <row r="1178" spans="8:9">
      <c r="H1178"/>
      <c r="I1178"/>
    </row>
    <row r="1179" spans="8:9">
      <c r="H1179"/>
      <c r="I1179"/>
    </row>
    <row r="1180" spans="8:9">
      <c r="H1180"/>
      <c r="I1180"/>
    </row>
    <row r="1181" spans="8:9">
      <c r="H1181"/>
      <c r="I1181"/>
    </row>
    <row r="1182" spans="8:9">
      <c r="H1182"/>
      <c r="I1182"/>
    </row>
    <row r="1183" spans="8:9">
      <c r="H1183"/>
      <c r="I1183"/>
    </row>
    <row r="1184" spans="8:9">
      <c r="H1184"/>
      <c r="I1184"/>
    </row>
    <row r="1185" spans="8:9">
      <c r="H1185"/>
      <c r="I1185"/>
    </row>
    <row r="1186" spans="8:9">
      <c r="H1186"/>
      <c r="I1186"/>
    </row>
    <row r="1187" spans="8:9">
      <c r="H1187"/>
      <c r="I1187"/>
    </row>
    <row r="1188" spans="8:9">
      <c r="H1188"/>
      <c r="I1188"/>
    </row>
    <row r="1189" spans="8:9">
      <c r="H1189"/>
      <c r="I1189"/>
    </row>
    <row r="1190" spans="8:9">
      <c r="H1190"/>
      <c r="I1190"/>
    </row>
    <row r="1191" spans="8:9">
      <c r="H1191"/>
      <c r="I1191"/>
    </row>
    <row r="1192" spans="8:9">
      <c r="H1192"/>
      <c r="I1192"/>
    </row>
    <row r="1193" spans="8:9">
      <c r="H1193"/>
      <c r="I1193"/>
    </row>
    <row r="1194" spans="8:9">
      <c r="H1194"/>
      <c r="I1194"/>
    </row>
    <row r="1195" spans="8:9">
      <c r="H1195"/>
      <c r="I1195"/>
    </row>
    <row r="1196" spans="8:9">
      <c r="H1196"/>
      <c r="I1196"/>
    </row>
    <row r="1197" spans="8:9">
      <c r="H1197"/>
      <c r="I1197"/>
    </row>
    <row r="1198" spans="8:9">
      <c r="H1198"/>
      <c r="I1198"/>
    </row>
    <row r="1199" spans="8:9">
      <c r="H1199"/>
      <c r="I1199"/>
    </row>
    <row r="1200" spans="8:9">
      <c r="H1200"/>
      <c r="I1200"/>
    </row>
    <row r="1201" spans="8:9">
      <c r="H1201"/>
      <c r="I1201"/>
    </row>
    <row r="1202" spans="8:9">
      <c r="H1202"/>
      <c r="I1202"/>
    </row>
    <row r="1203" spans="8:9">
      <c r="H1203"/>
      <c r="I1203"/>
    </row>
    <row r="1204" spans="8:9">
      <c r="H1204"/>
      <c r="I1204"/>
    </row>
    <row r="1205" spans="8:9">
      <c r="H1205"/>
      <c r="I1205"/>
    </row>
    <row r="1206" spans="8:9">
      <c r="H1206"/>
      <c r="I1206"/>
    </row>
    <row r="1207" spans="8:9">
      <c r="H1207"/>
      <c r="I1207"/>
    </row>
    <row r="1208" spans="8:9">
      <c r="H1208"/>
      <c r="I1208"/>
    </row>
    <row r="1209" spans="8:9">
      <c r="H1209"/>
      <c r="I1209"/>
    </row>
    <row r="1210" spans="8:9">
      <c r="H1210"/>
      <c r="I1210"/>
    </row>
    <row r="1211" spans="8:9">
      <c r="H1211"/>
      <c r="I1211"/>
    </row>
    <row r="1212" spans="8:9">
      <c r="H1212"/>
      <c r="I1212"/>
    </row>
    <row r="1213" spans="8:9">
      <c r="H1213"/>
      <c r="I1213"/>
    </row>
    <row r="1214" spans="8:9">
      <c r="H1214"/>
      <c r="I1214"/>
    </row>
    <row r="1215" spans="8:9">
      <c r="H1215"/>
      <c r="I1215"/>
    </row>
    <row r="1216" spans="8:9">
      <c r="H1216"/>
      <c r="I1216"/>
    </row>
    <row r="1217" spans="8:9">
      <c r="H1217"/>
      <c r="I1217"/>
    </row>
    <row r="1218" spans="8:9">
      <c r="H1218"/>
      <c r="I1218"/>
    </row>
    <row r="1219" spans="8:9">
      <c r="H1219"/>
      <c r="I1219"/>
    </row>
    <row r="1220" spans="8:9">
      <c r="H1220"/>
      <c r="I1220"/>
    </row>
    <row r="1221" spans="8:9">
      <c r="H1221"/>
      <c r="I1221"/>
    </row>
    <row r="1222" spans="8:9">
      <c r="H1222"/>
      <c r="I1222"/>
    </row>
    <row r="1223" spans="8:9">
      <c r="H1223"/>
      <c r="I1223"/>
    </row>
    <row r="1224" spans="8:9">
      <c r="H1224"/>
      <c r="I1224"/>
    </row>
    <row r="1225" spans="8:9">
      <c r="H1225"/>
      <c r="I1225"/>
    </row>
    <row r="1226" spans="8:9">
      <c r="H1226"/>
      <c r="I1226"/>
    </row>
    <row r="1227" spans="8:9">
      <c r="H1227"/>
      <c r="I1227"/>
    </row>
    <row r="1228" spans="8:9">
      <c r="H1228"/>
      <c r="I1228"/>
    </row>
    <row r="1229" spans="8:9">
      <c r="H1229"/>
      <c r="I1229"/>
    </row>
    <row r="1230" spans="8:9">
      <c r="H1230"/>
      <c r="I1230"/>
    </row>
    <row r="1231" spans="8:9">
      <c r="H1231"/>
      <c r="I1231"/>
    </row>
    <row r="1232" spans="8:9">
      <c r="H1232"/>
      <c r="I1232"/>
    </row>
    <row r="1233" spans="8:9">
      <c r="H1233"/>
      <c r="I1233"/>
    </row>
    <row r="1234" spans="8:9">
      <c r="H1234"/>
      <c r="I1234"/>
    </row>
    <row r="1235" spans="8:9">
      <c r="H1235"/>
      <c r="I1235"/>
    </row>
    <row r="1236" spans="8:9">
      <c r="H1236"/>
      <c r="I1236"/>
    </row>
    <row r="1237" spans="8:9">
      <c r="H1237"/>
      <c r="I1237"/>
    </row>
    <row r="1238" spans="8:9">
      <c r="H1238"/>
      <c r="I1238"/>
    </row>
    <row r="1239" spans="8:9">
      <c r="H1239"/>
      <c r="I1239"/>
    </row>
    <row r="1240" spans="8:9">
      <c r="H1240"/>
      <c r="I1240"/>
    </row>
    <row r="1241" spans="8:9">
      <c r="H1241"/>
      <c r="I1241"/>
    </row>
    <row r="1242" spans="8:9">
      <c r="H1242"/>
      <c r="I1242"/>
    </row>
    <row r="1243" spans="8:9">
      <c r="H1243"/>
      <c r="I1243"/>
    </row>
    <row r="1244" spans="8:9">
      <c r="H1244"/>
      <c r="I1244"/>
    </row>
    <row r="1245" spans="8:9">
      <c r="H1245"/>
      <c r="I1245"/>
    </row>
    <row r="1246" spans="8:9">
      <c r="H1246"/>
      <c r="I1246"/>
    </row>
    <row r="1247" spans="8:9">
      <c r="H1247"/>
      <c r="I1247"/>
    </row>
    <row r="1248" spans="8:9">
      <c r="H1248"/>
      <c r="I1248"/>
    </row>
    <row r="1249" spans="8:9">
      <c r="H1249"/>
      <c r="I1249"/>
    </row>
    <row r="1250" spans="8:9">
      <c r="H1250"/>
      <c r="I1250"/>
    </row>
    <row r="1251" spans="8:9">
      <c r="H1251"/>
      <c r="I1251"/>
    </row>
    <row r="1252" spans="8:9">
      <c r="H1252"/>
      <c r="I1252"/>
    </row>
    <row r="1253" spans="8:9">
      <c r="H1253"/>
      <c r="I1253"/>
    </row>
    <row r="1254" spans="8:9">
      <c r="H1254"/>
      <c r="I1254"/>
    </row>
    <row r="1255" spans="8:9">
      <c r="H1255"/>
      <c r="I1255"/>
    </row>
    <row r="1256" spans="8:9">
      <c r="H1256"/>
      <c r="I1256"/>
    </row>
    <row r="1257" spans="8:9">
      <c r="H1257"/>
      <c r="I1257"/>
    </row>
    <row r="1258" spans="8:9">
      <c r="H1258"/>
      <c r="I1258"/>
    </row>
    <row r="1259" spans="8:9">
      <c r="H1259"/>
      <c r="I1259"/>
    </row>
    <row r="1260" spans="8:9">
      <c r="H1260"/>
      <c r="I1260"/>
    </row>
    <row r="1261" spans="8:9">
      <c r="H1261"/>
      <c r="I1261"/>
    </row>
    <row r="1262" spans="8:9">
      <c r="H1262"/>
      <c r="I1262"/>
    </row>
    <row r="1263" spans="8:9">
      <c r="H1263"/>
      <c r="I1263"/>
    </row>
    <row r="1264" spans="8:9">
      <c r="H1264"/>
      <c r="I1264"/>
    </row>
    <row r="1265" spans="8:9">
      <c r="H1265"/>
      <c r="I1265"/>
    </row>
    <row r="1266" spans="8:9">
      <c r="H1266"/>
      <c r="I1266"/>
    </row>
    <row r="1267" spans="8:9">
      <c r="H1267"/>
      <c r="I1267"/>
    </row>
    <row r="1268" spans="8:9">
      <c r="H1268"/>
      <c r="I1268"/>
    </row>
    <row r="1269" spans="8:9">
      <c r="H1269"/>
      <c r="I1269"/>
    </row>
    <row r="1270" spans="8:9">
      <c r="H1270"/>
      <c r="I1270"/>
    </row>
    <row r="1271" spans="8:9">
      <c r="H1271"/>
      <c r="I1271"/>
    </row>
    <row r="1272" spans="8:9">
      <c r="H1272"/>
      <c r="I1272"/>
    </row>
    <row r="1273" spans="8:9">
      <c r="H1273"/>
      <c r="I1273"/>
    </row>
    <row r="1274" spans="8:9">
      <c r="H1274"/>
      <c r="I1274"/>
    </row>
    <row r="1275" spans="8:9">
      <c r="H1275"/>
      <c r="I1275"/>
    </row>
    <row r="1276" spans="8:9">
      <c r="H1276"/>
      <c r="I1276"/>
    </row>
    <row r="1277" spans="8:9">
      <c r="H1277"/>
      <c r="I1277"/>
    </row>
    <row r="1278" spans="8:9">
      <c r="H1278"/>
      <c r="I1278"/>
    </row>
    <row r="1279" spans="8:9">
      <c r="H1279"/>
      <c r="I1279"/>
    </row>
    <row r="1280" spans="8:9">
      <c r="H1280"/>
      <c r="I1280"/>
    </row>
    <row r="1281" spans="8:9">
      <c r="H1281"/>
      <c r="I1281"/>
    </row>
    <row r="1282" spans="8:9">
      <c r="H1282"/>
      <c r="I1282"/>
    </row>
    <row r="1283" spans="8:9">
      <c r="H1283"/>
      <c r="I1283"/>
    </row>
    <row r="1284" spans="8:9">
      <c r="H1284"/>
      <c r="I1284"/>
    </row>
    <row r="1285" spans="8:9">
      <c r="H1285"/>
      <c r="I1285"/>
    </row>
    <row r="1286" spans="8:9">
      <c r="H1286"/>
      <c r="I1286"/>
    </row>
    <row r="1287" spans="8:9">
      <c r="H1287"/>
      <c r="I1287"/>
    </row>
    <row r="1288" spans="8:9">
      <c r="H1288"/>
      <c r="I1288"/>
    </row>
    <row r="1289" spans="8:9">
      <c r="H1289"/>
      <c r="I1289"/>
    </row>
    <row r="1290" spans="8:9">
      <c r="H1290"/>
      <c r="I1290"/>
    </row>
    <row r="1291" spans="8:9">
      <c r="H1291"/>
      <c r="I1291"/>
    </row>
    <row r="1292" spans="8:9">
      <c r="H1292"/>
      <c r="I1292"/>
    </row>
    <row r="1293" spans="8:9">
      <c r="H1293"/>
      <c r="I1293"/>
    </row>
    <row r="1294" spans="8:9">
      <c r="H1294"/>
      <c r="I1294"/>
    </row>
    <row r="1295" spans="8:9">
      <c r="H1295"/>
      <c r="I1295"/>
    </row>
    <row r="1296" spans="8:9">
      <c r="H1296"/>
      <c r="I1296"/>
    </row>
    <row r="1297" spans="8:9">
      <c r="H1297"/>
      <c r="I1297"/>
    </row>
    <row r="1298" spans="8:9">
      <c r="H1298"/>
      <c r="I1298"/>
    </row>
    <row r="1299" spans="8:9">
      <c r="H1299"/>
      <c r="I1299"/>
    </row>
    <row r="1300" spans="8:9">
      <c r="H1300"/>
      <c r="I1300"/>
    </row>
    <row r="1301" spans="8:9">
      <c r="H1301"/>
      <c r="I1301"/>
    </row>
    <row r="1302" spans="8:9">
      <c r="H1302"/>
      <c r="I1302"/>
    </row>
    <row r="1303" spans="8:9">
      <c r="H1303"/>
      <c r="I1303"/>
    </row>
    <row r="1304" spans="8:9">
      <c r="H1304"/>
      <c r="I1304"/>
    </row>
    <row r="1305" spans="8:9">
      <c r="H1305"/>
      <c r="I1305"/>
    </row>
    <row r="1306" spans="8:9">
      <c r="H1306"/>
      <c r="I1306"/>
    </row>
    <row r="1307" spans="8:9">
      <c r="H1307"/>
      <c r="I1307"/>
    </row>
    <row r="1308" spans="8:9">
      <c r="H1308"/>
      <c r="I1308"/>
    </row>
    <row r="1309" spans="8:9">
      <c r="H1309"/>
      <c r="I1309"/>
    </row>
    <row r="1310" spans="8:9">
      <c r="H1310"/>
      <c r="I1310"/>
    </row>
    <row r="1311" spans="8:9">
      <c r="H1311"/>
      <c r="I1311"/>
    </row>
    <row r="1312" spans="8:9">
      <c r="H1312"/>
      <c r="I1312"/>
    </row>
    <row r="1313" spans="8:9">
      <c r="H1313"/>
      <c r="I1313"/>
    </row>
    <row r="1314" spans="8:9">
      <c r="H1314"/>
      <c r="I1314"/>
    </row>
    <row r="1315" spans="8:9">
      <c r="H1315"/>
      <c r="I1315"/>
    </row>
    <row r="1316" spans="8:9">
      <c r="H1316"/>
      <c r="I1316"/>
    </row>
    <row r="1317" spans="8:9">
      <c r="H1317"/>
      <c r="I1317"/>
    </row>
    <row r="1318" spans="8:9">
      <c r="H1318"/>
      <c r="I1318"/>
    </row>
    <row r="1319" spans="8:9">
      <c r="H1319"/>
      <c r="I1319"/>
    </row>
    <row r="1320" spans="8:9">
      <c r="H1320"/>
      <c r="I1320"/>
    </row>
    <row r="1321" spans="8:9">
      <c r="H1321"/>
      <c r="I1321"/>
    </row>
    <row r="1322" spans="8:9">
      <c r="H1322"/>
      <c r="I1322"/>
    </row>
    <row r="1323" spans="8:9">
      <c r="H1323"/>
      <c r="I1323"/>
    </row>
    <row r="1324" spans="8:9">
      <c r="H1324"/>
      <c r="I1324"/>
    </row>
    <row r="1325" spans="8:9">
      <c r="H1325"/>
      <c r="I1325"/>
    </row>
    <row r="1326" spans="8:9">
      <c r="H1326"/>
      <c r="I1326"/>
    </row>
    <row r="1327" spans="8:9">
      <c r="H1327"/>
      <c r="I1327"/>
    </row>
    <row r="1328" spans="8:9">
      <c r="H1328"/>
      <c r="I1328"/>
    </row>
    <row r="1329" spans="8:9">
      <c r="H1329"/>
      <c r="I1329"/>
    </row>
    <row r="1330" spans="8:9">
      <c r="H1330"/>
      <c r="I1330"/>
    </row>
    <row r="1331" spans="8:9">
      <c r="H1331"/>
      <c r="I1331"/>
    </row>
    <row r="1332" spans="8:9">
      <c r="H1332"/>
      <c r="I1332"/>
    </row>
    <row r="1333" spans="8:9">
      <c r="H1333"/>
      <c r="I1333"/>
    </row>
    <row r="1334" spans="8:9">
      <c r="H1334"/>
      <c r="I1334"/>
    </row>
    <row r="1335" spans="8:9">
      <c r="H1335"/>
      <c r="I1335"/>
    </row>
    <row r="1336" spans="8:9">
      <c r="H1336"/>
      <c r="I1336"/>
    </row>
    <row r="1337" spans="8:9">
      <c r="H1337"/>
      <c r="I1337"/>
    </row>
    <row r="1338" spans="8:9">
      <c r="H1338"/>
      <c r="I1338"/>
    </row>
    <row r="1339" spans="8:9">
      <c r="H1339"/>
      <c r="I1339"/>
    </row>
    <row r="1340" spans="8:9">
      <c r="H1340"/>
      <c r="I1340"/>
    </row>
    <row r="1341" spans="8:9">
      <c r="H1341"/>
      <c r="I1341"/>
    </row>
    <row r="1342" spans="8:9">
      <c r="H1342"/>
      <c r="I1342"/>
    </row>
    <row r="1343" spans="8:9">
      <c r="H1343"/>
      <c r="I1343"/>
    </row>
    <row r="1344" spans="8:9">
      <c r="H1344"/>
      <c r="I1344"/>
    </row>
    <row r="1345" spans="8:9">
      <c r="H1345"/>
      <c r="I1345"/>
    </row>
    <row r="1346" spans="8:9">
      <c r="H1346"/>
      <c r="I1346"/>
    </row>
    <row r="1347" spans="8:9">
      <c r="H1347"/>
      <c r="I1347"/>
    </row>
    <row r="1348" spans="8:9">
      <c r="H1348"/>
      <c r="I1348"/>
    </row>
    <row r="1349" spans="8:9">
      <c r="H1349"/>
      <c r="I1349"/>
    </row>
    <row r="1350" spans="8:9">
      <c r="H1350"/>
      <c r="I1350"/>
    </row>
    <row r="1351" spans="8:9">
      <c r="H1351"/>
      <c r="I1351"/>
    </row>
    <row r="1352" spans="8:9">
      <c r="H1352"/>
      <c r="I1352"/>
    </row>
    <row r="1353" spans="8:9">
      <c r="H1353"/>
      <c r="I1353"/>
    </row>
    <row r="1354" spans="8:9">
      <c r="H1354"/>
      <c r="I1354"/>
    </row>
    <row r="1355" spans="8:9">
      <c r="H1355"/>
      <c r="I1355"/>
    </row>
    <row r="1356" spans="8:9">
      <c r="H1356"/>
      <c r="I1356"/>
    </row>
    <row r="1357" spans="8:9">
      <c r="H1357"/>
      <c r="I1357"/>
    </row>
    <row r="1358" spans="8:9">
      <c r="H1358"/>
      <c r="I1358"/>
    </row>
    <row r="1359" spans="8:9">
      <c r="H1359"/>
      <c r="I1359"/>
    </row>
    <row r="1360" spans="8:9">
      <c r="H1360"/>
      <c r="I1360"/>
    </row>
    <row r="1361" spans="8:9">
      <c r="H1361"/>
      <c r="I1361"/>
    </row>
    <row r="1362" spans="8:9">
      <c r="H1362"/>
      <c r="I1362"/>
    </row>
    <row r="1363" spans="8:9">
      <c r="H1363"/>
      <c r="I1363"/>
    </row>
    <row r="1364" spans="8:9">
      <c r="H1364"/>
      <c r="I1364"/>
    </row>
    <row r="1365" spans="8:9">
      <c r="H1365"/>
      <c r="I1365"/>
    </row>
    <row r="1366" spans="8:9">
      <c r="H1366"/>
      <c r="I1366"/>
    </row>
    <row r="1367" spans="8:9">
      <c r="H1367"/>
      <c r="I1367"/>
    </row>
    <row r="1368" spans="8:9">
      <c r="H1368"/>
      <c r="I1368"/>
    </row>
    <row r="1369" spans="8:9">
      <c r="H1369"/>
      <c r="I1369"/>
    </row>
    <row r="1370" spans="8:9">
      <c r="H1370"/>
      <c r="I1370"/>
    </row>
    <row r="1371" spans="8:9">
      <c r="H1371"/>
      <c r="I1371"/>
    </row>
    <row r="1372" spans="8:9">
      <c r="H1372"/>
      <c r="I1372"/>
    </row>
    <row r="1373" spans="8:9">
      <c r="H1373"/>
      <c r="I1373"/>
    </row>
    <row r="1374" spans="8:9">
      <c r="H1374"/>
      <c r="I1374"/>
    </row>
    <row r="1375" spans="8:9">
      <c r="H1375"/>
      <c r="I1375"/>
    </row>
    <row r="1376" spans="8:9">
      <c r="H1376"/>
      <c r="I1376"/>
    </row>
    <row r="1377" spans="8:9">
      <c r="H1377"/>
      <c r="I1377"/>
    </row>
    <row r="1378" spans="8:9">
      <c r="H1378"/>
      <c r="I1378"/>
    </row>
    <row r="1379" spans="8:9">
      <c r="H1379"/>
      <c r="I1379"/>
    </row>
    <row r="1380" spans="8:9">
      <c r="H1380"/>
      <c r="I1380"/>
    </row>
    <row r="1381" spans="8:9">
      <c r="H1381"/>
      <c r="I1381"/>
    </row>
    <row r="1382" spans="8:9">
      <c r="H1382"/>
      <c r="I1382"/>
    </row>
    <row r="1383" spans="8:9">
      <c r="H1383"/>
      <c r="I1383"/>
    </row>
    <row r="1384" spans="8:9">
      <c r="H1384"/>
      <c r="I1384"/>
    </row>
    <row r="1385" spans="8:9">
      <c r="H1385"/>
      <c r="I1385"/>
    </row>
    <row r="1386" spans="8:9">
      <c r="H1386"/>
      <c r="I1386"/>
    </row>
    <row r="1387" spans="8:9">
      <c r="H1387"/>
      <c r="I1387"/>
    </row>
    <row r="1388" spans="8:9">
      <c r="H1388"/>
      <c r="I1388"/>
    </row>
    <row r="1389" spans="8:9">
      <c r="H1389"/>
      <c r="I1389"/>
    </row>
    <row r="1390" spans="8:9">
      <c r="H1390"/>
      <c r="I1390"/>
    </row>
    <row r="1391" spans="8:9">
      <c r="H1391"/>
      <c r="I1391"/>
    </row>
    <row r="1392" spans="8:9">
      <c r="H1392"/>
      <c r="I1392"/>
    </row>
    <row r="1393" spans="8:9">
      <c r="H1393"/>
      <c r="I1393"/>
    </row>
    <row r="1394" spans="8:9">
      <c r="H1394"/>
      <c r="I1394"/>
    </row>
    <row r="1395" spans="8:9">
      <c r="H1395"/>
      <c r="I1395"/>
    </row>
    <row r="1396" spans="8:9">
      <c r="H1396"/>
      <c r="I1396"/>
    </row>
    <row r="1397" spans="8:9">
      <c r="H1397"/>
      <c r="I1397"/>
    </row>
    <row r="1398" spans="8:9">
      <c r="H1398"/>
      <c r="I1398"/>
    </row>
    <row r="1399" spans="8:9">
      <c r="H1399"/>
      <c r="I1399"/>
    </row>
    <row r="1400" spans="8:9">
      <c r="H1400"/>
      <c r="I1400"/>
    </row>
    <row r="1401" spans="8:9">
      <c r="H1401"/>
      <c r="I1401"/>
    </row>
    <row r="1402" spans="8:9">
      <c r="H1402"/>
      <c r="I1402"/>
    </row>
    <row r="1403" spans="8:9">
      <c r="H1403"/>
      <c r="I1403"/>
    </row>
    <row r="1404" spans="8:9">
      <c r="H1404"/>
      <c r="I1404"/>
    </row>
    <row r="1405" spans="8:9">
      <c r="H1405"/>
      <c r="I1405"/>
    </row>
    <row r="1406" spans="8:9">
      <c r="H1406"/>
      <c r="I1406"/>
    </row>
    <row r="1407" spans="8:9">
      <c r="H1407"/>
      <c r="I1407"/>
    </row>
    <row r="1408" spans="8:9">
      <c r="H1408"/>
      <c r="I1408"/>
    </row>
    <row r="1409" spans="8:9">
      <c r="H1409"/>
      <c r="I1409"/>
    </row>
    <row r="1410" spans="8:9">
      <c r="H1410"/>
      <c r="I1410"/>
    </row>
    <row r="1411" spans="8:9">
      <c r="H1411"/>
      <c r="I1411"/>
    </row>
    <row r="1412" spans="8:9">
      <c r="H1412"/>
      <c r="I1412"/>
    </row>
    <row r="1413" spans="8:9">
      <c r="H1413"/>
      <c r="I1413"/>
    </row>
    <row r="1414" spans="8:9">
      <c r="H1414"/>
      <c r="I1414"/>
    </row>
    <row r="1415" spans="8:9">
      <c r="H1415"/>
      <c r="I1415"/>
    </row>
    <row r="1416" spans="8:9">
      <c r="H1416"/>
      <c r="I1416"/>
    </row>
    <row r="1417" spans="8:9">
      <c r="H1417"/>
      <c r="I1417"/>
    </row>
    <row r="1418" spans="8:9">
      <c r="H1418"/>
      <c r="I1418"/>
    </row>
    <row r="1419" spans="8:9">
      <c r="H1419"/>
      <c r="I1419"/>
    </row>
    <row r="1420" spans="8:9">
      <c r="H1420"/>
      <c r="I1420"/>
    </row>
    <row r="1421" spans="8:9">
      <c r="H1421"/>
      <c r="I1421"/>
    </row>
    <row r="1422" spans="8:9">
      <c r="H1422"/>
      <c r="I1422"/>
    </row>
    <row r="1423" spans="8:9">
      <c r="H1423"/>
      <c r="I1423"/>
    </row>
    <row r="1424" spans="8:9">
      <c r="H1424"/>
      <c r="I1424"/>
    </row>
    <row r="1425" spans="8:9">
      <c r="H1425"/>
      <c r="I1425"/>
    </row>
    <row r="1426" spans="8:9">
      <c r="H1426"/>
      <c r="I1426"/>
    </row>
    <row r="1427" spans="8:9">
      <c r="H1427"/>
      <c r="I1427"/>
    </row>
    <row r="1428" spans="8:9">
      <c r="H1428"/>
      <c r="I1428"/>
    </row>
    <row r="1429" spans="8:9">
      <c r="H1429"/>
      <c r="I1429"/>
    </row>
    <row r="1430" spans="8:9">
      <c r="H1430"/>
      <c r="I1430"/>
    </row>
    <row r="1431" spans="8:9">
      <c r="H1431"/>
      <c r="I1431"/>
    </row>
    <row r="1432" spans="8:9">
      <c r="H1432"/>
      <c r="I1432"/>
    </row>
    <row r="1433" spans="8:9">
      <c r="H1433"/>
      <c r="I1433"/>
    </row>
    <row r="1434" spans="8:9">
      <c r="H1434"/>
      <c r="I1434"/>
    </row>
    <row r="1435" spans="8:9">
      <c r="H1435"/>
      <c r="I1435"/>
    </row>
    <row r="1436" spans="8:9">
      <c r="H1436"/>
      <c r="I1436"/>
    </row>
    <row r="1437" spans="8:9">
      <c r="H1437"/>
      <c r="I1437"/>
    </row>
    <row r="1438" spans="8:9">
      <c r="H1438"/>
      <c r="I1438"/>
    </row>
    <row r="1439" spans="8:9">
      <c r="H1439"/>
      <c r="I1439"/>
    </row>
    <row r="1440" spans="8:9">
      <c r="H1440"/>
      <c r="I1440"/>
    </row>
    <row r="1441" spans="8:9">
      <c r="H1441"/>
      <c r="I1441"/>
    </row>
    <row r="1442" spans="8:9">
      <c r="H1442"/>
      <c r="I1442"/>
    </row>
    <row r="1443" spans="8:9">
      <c r="H1443"/>
      <c r="I1443"/>
    </row>
    <row r="1444" spans="8:9">
      <c r="H1444"/>
      <c r="I1444"/>
    </row>
    <row r="1445" spans="8:9">
      <c r="H1445"/>
      <c r="I1445"/>
    </row>
    <row r="1446" spans="8:9">
      <c r="H1446"/>
      <c r="I1446"/>
    </row>
    <row r="1447" spans="8:9">
      <c r="H1447"/>
      <c r="I1447"/>
    </row>
    <row r="1448" spans="8:9">
      <c r="H1448"/>
      <c r="I1448"/>
    </row>
    <row r="1449" spans="8:9">
      <c r="H1449"/>
      <c r="I1449"/>
    </row>
    <row r="1450" spans="8:9">
      <c r="H1450"/>
      <c r="I1450"/>
    </row>
    <row r="1451" spans="8:9">
      <c r="H1451"/>
      <c r="I1451"/>
    </row>
    <row r="1452" spans="8:9">
      <c r="H1452"/>
      <c r="I1452"/>
    </row>
    <row r="1453" spans="8:9">
      <c r="H1453"/>
      <c r="I1453"/>
    </row>
    <row r="1454" spans="8:9">
      <c r="H1454"/>
      <c r="I1454"/>
    </row>
    <row r="1455" spans="8:9">
      <c r="H1455"/>
      <c r="I1455"/>
    </row>
    <row r="1456" spans="8:9">
      <c r="H1456"/>
      <c r="I1456"/>
    </row>
    <row r="1457" spans="8:9">
      <c r="H1457"/>
      <c r="I1457"/>
    </row>
    <row r="1458" spans="8:9">
      <c r="H1458"/>
      <c r="I1458"/>
    </row>
    <row r="1459" spans="8:9">
      <c r="H1459"/>
      <c r="I1459"/>
    </row>
    <row r="1460" spans="8:9">
      <c r="H1460"/>
      <c r="I1460"/>
    </row>
    <row r="1461" spans="8:9">
      <c r="H1461"/>
      <c r="I1461"/>
    </row>
    <row r="1462" spans="8:9">
      <c r="H1462"/>
      <c r="I1462"/>
    </row>
    <row r="1463" spans="8:9">
      <c r="H1463"/>
      <c r="I1463"/>
    </row>
    <row r="1464" spans="8:9">
      <c r="H1464"/>
      <c r="I1464"/>
    </row>
    <row r="1465" spans="8:9">
      <c r="H1465"/>
      <c r="I1465"/>
    </row>
    <row r="1466" spans="8:9">
      <c r="H1466"/>
      <c r="I1466"/>
    </row>
    <row r="1467" spans="8:9">
      <c r="H1467"/>
      <c r="I1467"/>
    </row>
    <row r="1468" spans="8:9">
      <c r="H1468"/>
      <c r="I1468"/>
    </row>
    <row r="1469" spans="8:9">
      <c r="H1469"/>
      <c r="I1469"/>
    </row>
    <row r="1470" spans="8:9">
      <c r="H1470"/>
      <c r="I1470"/>
    </row>
    <row r="1471" spans="8:9">
      <c r="H1471"/>
      <c r="I1471"/>
    </row>
    <row r="1472" spans="8:9">
      <c r="H1472"/>
      <c r="I1472"/>
    </row>
    <row r="1473" spans="8:9">
      <c r="H1473"/>
      <c r="I1473"/>
    </row>
    <row r="1474" spans="8:9">
      <c r="H1474"/>
      <c r="I1474"/>
    </row>
    <row r="1475" spans="8:9">
      <c r="H1475"/>
      <c r="I1475"/>
    </row>
    <row r="1476" spans="8:9">
      <c r="H1476"/>
      <c r="I1476"/>
    </row>
    <row r="1477" spans="8:9">
      <c r="H1477"/>
      <c r="I1477"/>
    </row>
    <row r="1478" spans="8:9">
      <c r="H1478"/>
      <c r="I1478"/>
    </row>
    <row r="1479" spans="8:9">
      <c r="H1479"/>
      <c r="I1479"/>
    </row>
    <row r="1480" spans="8:9">
      <c r="H1480"/>
      <c r="I1480"/>
    </row>
    <row r="1481" spans="8:9">
      <c r="H1481"/>
      <c r="I1481"/>
    </row>
    <row r="1482" spans="8:9">
      <c r="H1482"/>
      <c r="I1482"/>
    </row>
    <row r="1483" spans="8:9">
      <c r="H1483"/>
      <c r="I1483"/>
    </row>
    <row r="1484" spans="8:9">
      <c r="H1484"/>
      <c r="I1484"/>
    </row>
    <row r="1485" spans="8:9">
      <c r="H1485"/>
      <c r="I1485"/>
    </row>
    <row r="1486" spans="8:9">
      <c r="H1486"/>
      <c r="I1486"/>
    </row>
    <row r="1487" spans="8:9">
      <c r="H1487"/>
      <c r="I1487"/>
    </row>
    <row r="1488" spans="8:9">
      <c r="H1488"/>
      <c r="I1488"/>
    </row>
    <row r="1489" spans="8:9">
      <c r="H1489"/>
      <c r="I1489"/>
    </row>
    <row r="1490" spans="8:9">
      <c r="H1490"/>
      <c r="I1490"/>
    </row>
    <row r="1491" spans="8:9">
      <c r="H1491"/>
      <c r="I1491"/>
    </row>
    <row r="1492" spans="8:9">
      <c r="H1492"/>
      <c r="I1492"/>
    </row>
    <row r="1493" spans="8:9">
      <c r="H1493"/>
      <c r="I1493"/>
    </row>
    <row r="1494" spans="8:9">
      <c r="H1494"/>
      <c r="I1494"/>
    </row>
    <row r="1495" spans="8:9">
      <c r="H1495"/>
      <c r="I1495"/>
    </row>
    <row r="1496" spans="8:9">
      <c r="H1496"/>
      <c r="I1496"/>
    </row>
    <row r="1497" spans="8:9">
      <c r="H1497"/>
      <c r="I1497"/>
    </row>
    <row r="1498" spans="8:9">
      <c r="H1498"/>
      <c r="I1498"/>
    </row>
    <row r="1499" spans="8:9">
      <c r="H1499"/>
      <c r="I1499"/>
    </row>
    <row r="1500" spans="8:9">
      <c r="H1500"/>
      <c r="I1500"/>
    </row>
    <row r="1501" spans="8:9">
      <c r="H1501"/>
      <c r="I1501"/>
    </row>
    <row r="1502" spans="8:9">
      <c r="H1502"/>
      <c r="I1502"/>
    </row>
    <row r="1503" spans="8:9">
      <c r="H1503"/>
      <c r="I1503"/>
    </row>
    <row r="1504" spans="8:9">
      <c r="H1504"/>
      <c r="I1504"/>
    </row>
    <row r="1505" spans="8:9">
      <c r="H1505"/>
      <c r="I1505"/>
    </row>
    <row r="1506" spans="8:9">
      <c r="H1506"/>
      <c r="I1506"/>
    </row>
    <row r="1507" spans="8:9">
      <c r="H1507"/>
      <c r="I1507"/>
    </row>
    <row r="1508" spans="8:9">
      <c r="H1508"/>
      <c r="I1508"/>
    </row>
    <row r="1509" spans="8:9">
      <c r="H1509"/>
      <c r="I1509"/>
    </row>
    <row r="1510" spans="8:9">
      <c r="H1510"/>
      <c r="I1510"/>
    </row>
    <row r="1511" spans="8:9">
      <c r="H1511"/>
      <c r="I1511"/>
    </row>
    <row r="1512" spans="8:9">
      <c r="H1512"/>
      <c r="I1512"/>
    </row>
    <row r="1513" spans="8:9">
      <c r="H1513"/>
      <c r="I1513"/>
    </row>
    <row r="1514" spans="8:9">
      <c r="H1514"/>
      <c r="I1514"/>
    </row>
    <row r="1515" spans="8:9">
      <c r="H1515"/>
      <c r="I1515"/>
    </row>
    <row r="1516" spans="8:9">
      <c r="H1516"/>
      <c r="I1516"/>
    </row>
    <row r="1517" spans="8:9">
      <c r="H1517"/>
      <c r="I1517"/>
    </row>
    <row r="1518" spans="8:9">
      <c r="H1518"/>
      <c r="I1518"/>
    </row>
    <row r="1519" spans="8:9">
      <c r="H1519"/>
      <c r="I1519"/>
    </row>
    <row r="1520" spans="8:9">
      <c r="H1520"/>
      <c r="I1520"/>
    </row>
    <row r="1521" spans="8:9">
      <c r="H1521"/>
      <c r="I1521"/>
    </row>
    <row r="1522" spans="8:9">
      <c r="H1522"/>
      <c r="I1522"/>
    </row>
    <row r="1523" spans="8:9">
      <c r="H1523"/>
      <c r="I1523"/>
    </row>
    <row r="1524" spans="8:9">
      <c r="H1524"/>
      <c r="I1524"/>
    </row>
    <row r="1525" spans="8:9">
      <c r="H1525"/>
      <c r="I1525"/>
    </row>
    <row r="1526" spans="8:9">
      <c r="H1526"/>
      <c r="I1526"/>
    </row>
    <row r="1527" spans="8:9">
      <c r="H1527"/>
      <c r="I1527"/>
    </row>
    <row r="1528" spans="8:9">
      <c r="H1528"/>
      <c r="I1528"/>
    </row>
    <row r="1529" spans="8:9">
      <c r="H1529"/>
      <c r="I1529"/>
    </row>
    <row r="1530" spans="8:9">
      <c r="H1530"/>
      <c r="I1530"/>
    </row>
    <row r="1531" spans="8:9">
      <c r="H1531"/>
      <c r="I1531"/>
    </row>
    <row r="1532" spans="8:9">
      <c r="H1532"/>
      <c r="I1532"/>
    </row>
    <row r="1533" spans="8:9">
      <c r="H1533"/>
      <c r="I1533"/>
    </row>
    <row r="1534" spans="8:9">
      <c r="H1534"/>
      <c r="I1534"/>
    </row>
    <row r="1535" spans="8:9">
      <c r="H1535"/>
      <c r="I1535"/>
    </row>
    <row r="1536" spans="8:9">
      <c r="H1536"/>
      <c r="I1536"/>
    </row>
    <row r="1537" spans="8:9">
      <c r="H1537"/>
      <c r="I1537"/>
    </row>
    <row r="1538" spans="8:9">
      <c r="H1538"/>
      <c r="I1538"/>
    </row>
    <row r="1539" spans="8:9">
      <c r="H1539"/>
      <c r="I1539"/>
    </row>
    <row r="1540" spans="8:9">
      <c r="H1540"/>
      <c r="I1540"/>
    </row>
    <row r="1541" spans="8:9">
      <c r="H1541"/>
      <c r="I1541"/>
    </row>
    <row r="1542" spans="8:9">
      <c r="H1542"/>
      <c r="I1542"/>
    </row>
    <row r="1543" spans="8:9">
      <c r="H1543"/>
      <c r="I1543"/>
    </row>
    <row r="1544" spans="8:9">
      <c r="H1544"/>
      <c r="I1544"/>
    </row>
    <row r="1545" spans="8:9">
      <c r="H1545"/>
      <c r="I1545"/>
    </row>
    <row r="1546" spans="8:9">
      <c r="H1546"/>
      <c r="I1546"/>
    </row>
    <row r="1547" spans="8:9">
      <c r="H1547"/>
      <c r="I1547"/>
    </row>
    <row r="1548" spans="8:9">
      <c r="H1548"/>
      <c r="I1548"/>
    </row>
    <row r="1549" spans="8:9">
      <c r="H1549"/>
      <c r="I1549"/>
    </row>
    <row r="1550" spans="8:9">
      <c r="H1550"/>
      <c r="I1550"/>
    </row>
    <row r="1551" spans="8:9">
      <c r="H1551"/>
      <c r="I1551"/>
    </row>
    <row r="1552" spans="8:9">
      <c r="H1552"/>
      <c r="I1552"/>
    </row>
    <row r="1553" spans="8:9">
      <c r="H1553"/>
      <c r="I1553"/>
    </row>
    <row r="1554" spans="8:9">
      <c r="H1554"/>
      <c r="I1554"/>
    </row>
    <row r="1555" spans="8:9">
      <c r="H1555"/>
      <c r="I1555"/>
    </row>
    <row r="1556" spans="8:9">
      <c r="H1556"/>
      <c r="I1556"/>
    </row>
    <row r="1557" spans="8:9">
      <c r="H1557"/>
      <c r="I1557"/>
    </row>
    <row r="1558" spans="8:9">
      <c r="H1558"/>
      <c r="I1558"/>
    </row>
    <row r="1559" spans="8:9">
      <c r="H1559"/>
      <c r="I1559"/>
    </row>
    <row r="1560" spans="8:9">
      <c r="H1560"/>
      <c r="I1560"/>
    </row>
    <row r="1561" spans="8:9">
      <c r="H1561"/>
      <c r="I1561"/>
    </row>
    <row r="1562" spans="8:9">
      <c r="H1562"/>
      <c r="I1562"/>
    </row>
    <row r="1563" spans="8:9">
      <c r="H1563"/>
      <c r="I1563"/>
    </row>
    <row r="1564" spans="8:9">
      <c r="H1564"/>
      <c r="I1564"/>
    </row>
    <row r="1565" spans="8:9">
      <c r="H1565"/>
      <c r="I1565"/>
    </row>
    <row r="1566" spans="8:9">
      <c r="H1566"/>
      <c r="I1566"/>
    </row>
    <row r="1567" spans="8:9">
      <c r="H1567"/>
      <c r="I1567"/>
    </row>
    <row r="1568" spans="8:9">
      <c r="H1568"/>
      <c r="I1568"/>
    </row>
    <row r="1569" spans="8:9">
      <c r="H1569"/>
      <c r="I1569"/>
    </row>
    <row r="1570" spans="8:9">
      <c r="H1570"/>
      <c r="I1570"/>
    </row>
    <row r="1571" spans="8:9">
      <c r="H1571"/>
      <c r="I1571"/>
    </row>
    <row r="1572" spans="8:9">
      <c r="H1572"/>
      <c r="I1572"/>
    </row>
    <row r="1573" spans="8:9">
      <c r="H1573"/>
      <c r="I1573"/>
    </row>
    <row r="1574" spans="8:9">
      <c r="H1574"/>
      <c r="I1574"/>
    </row>
    <row r="1575" spans="8:9">
      <c r="H1575"/>
      <c r="I1575"/>
    </row>
    <row r="1576" spans="8:9">
      <c r="H1576"/>
      <c r="I1576"/>
    </row>
    <row r="1577" spans="8:9">
      <c r="H1577"/>
      <c r="I1577"/>
    </row>
    <row r="1578" spans="8:9">
      <c r="H1578"/>
      <c r="I1578"/>
    </row>
    <row r="1579" spans="8:9">
      <c r="H1579"/>
      <c r="I1579"/>
    </row>
    <row r="1580" spans="8:9">
      <c r="H1580"/>
      <c r="I1580"/>
    </row>
    <row r="1581" spans="8:9">
      <c r="H1581"/>
      <c r="I1581"/>
    </row>
    <row r="1582" spans="8:9">
      <c r="H1582"/>
      <c r="I1582"/>
    </row>
    <row r="1583" spans="8:9">
      <c r="H1583"/>
      <c r="I1583"/>
    </row>
    <row r="1584" spans="8:9">
      <c r="H1584"/>
      <c r="I1584"/>
    </row>
    <row r="1585" spans="8:9">
      <c r="H1585"/>
      <c r="I1585"/>
    </row>
    <row r="1586" spans="8:9">
      <c r="H1586"/>
      <c r="I1586"/>
    </row>
    <row r="1587" spans="8:9">
      <c r="H1587"/>
      <c r="I1587"/>
    </row>
    <row r="1588" spans="8:9">
      <c r="H1588"/>
      <c r="I1588"/>
    </row>
    <row r="1589" spans="8:9">
      <c r="H1589"/>
      <c r="I1589"/>
    </row>
    <row r="1590" spans="8:9">
      <c r="H1590"/>
      <c r="I1590"/>
    </row>
    <row r="1591" spans="8:9">
      <c r="H1591"/>
      <c r="I1591"/>
    </row>
    <row r="1592" spans="8:9">
      <c r="H1592"/>
      <c r="I1592"/>
    </row>
    <row r="1593" spans="8:9">
      <c r="H1593"/>
      <c r="I1593"/>
    </row>
    <row r="1594" spans="8:9">
      <c r="H1594"/>
      <c r="I1594"/>
    </row>
    <row r="1595" spans="8:9">
      <c r="H1595"/>
      <c r="I1595"/>
    </row>
    <row r="1596" spans="8:9">
      <c r="H1596"/>
      <c r="I1596"/>
    </row>
    <row r="1597" spans="8:9">
      <c r="H1597"/>
      <c r="I1597"/>
    </row>
    <row r="1598" spans="8:9">
      <c r="H1598"/>
      <c r="I1598"/>
    </row>
    <row r="1599" spans="8:9">
      <c r="H1599"/>
      <c r="I1599"/>
    </row>
    <row r="1600" spans="8:9">
      <c r="H1600"/>
      <c r="I1600"/>
    </row>
    <row r="1601" spans="8:9">
      <c r="H1601"/>
      <c r="I1601"/>
    </row>
    <row r="1602" spans="8:9">
      <c r="H1602"/>
      <c r="I1602"/>
    </row>
    <row r="1603" spans="8:9">
      <c r="H1603"/>
      <c r="I1603"/>
    </row>
    <row r="1604" spans="8:9">
      <c r="H1604"/>
      <c r="I1604"/>
    </row>
    <row r="1605" spans="8:9">
      <c r="H1605"/>
      <c r="I1605"/>
    </row>
    <row r="1606" spans="8:9">
      <c r="H1606"/>
      <c r="I1606"/>
    </row>
    <row r="1607" spans="8:9">
      <c r="H1607"/>
      <c r="I1607"/>
    </row>
    <row r="1608" spans="8:9">
      <c r="H1608"/>
      <c r="I1608"/>
    </row>
    <row r="1609" spans="8:9">
      <c r="H1609"/>
      <c r="I1609"/>
    </row>
    <row r="1610" spans="8:9">
      <c r="H1610"/>
      <c r="I1610"/>
    </row>
    <row r="1611" spans="8:9">
      <c r="H1611"/>
      <c r="I1611"/>
    </row>
    <row r="1612" spans="8:9">
      <c r="H1612"/>
      <c r="I1612"/>
    </row>
    <row r="1613" spans="8:9">
      <c r="H1613"/>
      <c r="I1613"/>
    </row>
    <row r="1614" spans="8:9">
      <c r="H1614"/>
      <c r="I1614"/>
    </row>
    <row r="1615" spans="8:9">
      <c r="H1615"/>
      <c r="I1615"/>
    </row>
    <row r="1616" spans="8:9">
      <c r="H1616"/>
      <c r="I1616"/>
    </row>
    <row r="1617" spans="8:9">
      <c r="H1617"/>
      <c r="I1617"/>
    </row>
    <row r="1618" spans="8:9">
      <c r="H1618"/>
      <c r="I1618"/>
    </row>
    <row r="1619" spans="8:9">
      <c r="H1619"/>
      <c r="I1619"/>
    </row>
    <row r="1620" spans="8:9">
      <c r="H1620"/>
      <c r="I1620"/>
    </row>
    <row r="1621" spans="8:9">
      <c r="H1621"/>
      <c r="I1621"/>
    </row>
    <row r="1622" spans="8:9">
      <c r="H1622"/>
      <c r="I1622"/>
    </row>
    <row r="1623" spans="8:9">
      <c r="H1623"/>
      <c r="I1623"/>
    </row>
    <row r="1624" spans="8:9">
      <c r="H1624"/>
      <c r="I1624"/>
    </row>
    <row r="1625" spans="8:9">
      <c r="H1625"/>
      <c r="I1625"/>
    </row>
    <row r="1626" spans="8:9">
      <c r="H1626"/>
      <c r="I1626"/>
    </row>
    <row r="1627" spans="8:9">
      <c r="H1627"/>
      <c r="I1627"/>
    </row>
    <row r="1628" spans="8:9">
      <c r="H1628"/>
      <c r="I1628"/>
    </row>
    <row r="1629" spans="8:9">
      <c r="H1629"/>
      <c r="I1629"/>
    </row>
    <row r="1630" spans="8:9">
      <c r="H1630"/>
      <c r="I1630"/>
    </row>
    <row r="1631" spans="8:9">
      <c r="H1631"/>
      <c r="I1631"/>
    </row>
    <row r="1632" spans="8:9">
      <c r="H1632"/>
      <c r="I1632"/>
    </row>
    <row r="1633" spans="8:9">
      <c r="H1633"/>
      <c r="I1633"/>
    </row>
    <row r="1634" spans="8:9">
      <c r="H1634"/>
      <c r="I1634"/>
    </row>
    <row r="1635" spans="8:9">
      <c r="H1635"/>
      <c r="I1635"/>
    </row>
    <row r="1636" spans="8:9">
      <c r="H1636"/>
      <c r="I1636"/>
    </row>
    <row r="1637" spans="8:9">
      <c r="H1637"/>
      <c r="I1637"/>
    </row>
    <row r="1638" spans="8:9">
      <c r="H1638"/>
      <c r="I1638"/>
    </row>
    <row r="1639" spans="8:9">
      <c r="H1639"/>
      <c r="I1639"/>
    </row>
    <row r="1640" spans="8:9">
      <c r="H1640"/>
      <c r="I1640"/>
    </row>
    <row r="1641" spans="8:9">
      <c r="H1641"/>
      <c r="I1641"/>
    </row>
    <row r="1642" spans="8:9">
      <c r="H1642"/>
      <c r="I1642"/>
    </row>
    <row r="1643" spans="8:9">
      <c r="H1643"/>
      <c r="I1643"/>
    </row>
    <row r="1644" spans="8:9">
      <c r="H1644"/>
      <c r="I1644"/>
    </row>
    <row r="1645" spans="8:9">
      <c r="H1645"/>
      <c r="I1645"/>
    </row>
    <row r="1646" spans="8:9">
      <c r="H1646"/>
      <c r="I1646"/>
    </row>
    <row r="1647" spans="8:9">
      <c r="H1647"/>
      <c r="I1647"/>
    </row>
    <row r="1648" spans="8:9">
      <c r="H1648"/>
      <c r="I1648"/>
    </row>
    <row r="1649" spans="8:9">
      <c r="H1649"/>
      <c r="I1649"/>
    </row>
    <row r="1650" spans="8:9">
      <c r="H1650"/>
      <c r="I1650"/>
    </row>
    <row r="1651" spans="8:9">
      <c r="H1651"/>
      <c r="I1651"/>
    </row>
    <row r="1652" spans="8:9">
      <c r="H1652"/>
      <c r="I1652"/>
    </row>
    <row r="1653" spans="8:9">
      <c r="H1653"/>
      <c r="I1653"/>
    </row>
    <row r="1654" spans="8:9">
      <c r="H1654"/>
      <c r="I1654"/>
    </row>
    <row r="1655" spans="8:9">
      <c r="H1655"/>
      <c r="I1655"/>
    </row>
    <row r="1656" spans="8:9">
      <c r="H1656"/>
      <c r="I1656"/>
    </row>
    <row r="1657" spans="8:9">
      <c r="H1657"/>
      <c r="I1657"/>
    </row>
    <row r="1658" spans="8:9">
      <c r="H1658"/>
      <c r="I1658"/>
    </row>
    <row r="1659" spans="8:9">
      <c r="H1659"/>
      <c r="I1659"/>
    </row>
    <row r="1660" spans="8:9">
      <c r="H1660"/>
      <c r="I1660"/>
    </row>
    <row r="1661" spans="8:9">
      <c r="H1661"/>
      <c r="I1661"/>
    </row>
    <row r="1662" spans="8:9">
      <c r="H1662"/>
      <c r="I1662"/>
    </row>
    <row r="1663" spans="8:9">
      <c r="H1663"/>
      <c r="I1663"/>
    </row>
    <row r="1664" spans="8:9">
      <c r="H1664"/>
      <c r="I1664"/>
    </row>
    <row r="1665" spans="8:9">
      <c r="H1665"/>
      <c r="I1665"/>
    </row>
    <row r="1666" spans="8:9">
      <c r="H1666"/>
      <c r="I1666"/>
    </row>
    <row r="1667" spans="8:9">
      <c r="H1667"/>
      <c r="I1667"/>
    </row>
    <row r="1668" spans="8:9">
      <c r="H1668"/>
      <c r="I1668"/>
    </row>
    <row r="1669" spans="8:9">
      <c r="H1669"/>
      <c r="I1669"/>
    </row>
    <row r="1670" spans="8:9">
      <c r="H1670"/>
      <c r="I1670"/>
    </row>
    <row r="1671" spans="8:9">
      <c r="H1671"/>
      <c r="I1671"/>
    </row>
    <row r="1672" spans="8:9">
      <c r="H1672"/>
      <c r="I1672"/>
    </row>
    <row r="1673" spans="8:9">
      <c r="H1673"/>
      <c r="I1673"/>
    </row>
    <row r="1674" spans="8:9">
      <c r="H1674"/>
      <c r="I1674"/>
    </row>
    <row r="1675" spans="8:9">
      <c r="H1675"/>
      <c r="I1675"/>
    </row>
    <row r="1676" spans="8:9">
      <c r="H1676"/>
      <c r="I1676"/>
    </row>
    <row r="1677" spans="8:9">
      <c r="H1677"/>
      <c r="I1677"/>
    </row>
    <row r="1678" spans="8:9">
      <c r="H1678"/>
      <c r="I1678"/>
    </row>
    <row r="1679" spans="8:9">
      <c r="H1679"/>
      <c r="I1679"/>
    </row>
    <row r="1680" spans="8:9">
      <c r="H1680"/>
      <c r="I1680"/>
    </row>
    <row r="1681" spans="8:9">
      <c r="H1681"/>
      <c r="I1681"/>
    </row>
    <row r="1682" spans="8:9">
      <c r="H1682"/>
      <c r="I1682"/>
    </row>
    <row r="1683" spans="8:9">
      <c r="H1683"/>
      <c r="I1683"/>
    </row>
    <row r="1684" spans="8:9">
      <c r="H1684"/>
      <c r="I1684"/>
    </row>
    <row r="1685" spans="8:9">
      <c r="H1685"/>
      <c r="I1685"/>
    </row>
    <row r="1686" spans="8:9">
      <c r="H1686"/>
      <c r="I1686"/>
    </row>
    <row r="1687" spans="8:9">
      <c r="H1687"/>
      <c r="I1687"/>
    </row>
    <row r="1688" spans="8:9">
      <c r="H1688"/>
      <c r="I1688"/>
    </row>
    <row r="1689" spans="8:9">
      <c r="H1689"/>
      <c r="I1689"/>
    </row>
    <row r="1690" spans="8:9">
      <c r="H1690"/>
      <c r="I1690"/>
    </row>
    <row r="1691" spans="8:9">
      <c r="H1691"/>
      <c r="I1691"/>
    </row>
    <row r="1692" spans="8:9">
      <c r="H1692"/>
      <c r="I1692"/>
    </row>
    <row r="1693" spans="8:9">
      <c r="H1693"/>
      <c r="I1693"/>
    </row>
    <row r="1694" spans="8:9">
      <c r="H1694"/>
      <c r="I1694"/>
    </row>
    <row r="1695" spans="8:9">
      <c r="H1695"/>
      <c r="I1695"/>
    </row>
    <row r="1696" spans="8:9">
      <c r="H1696"/>
      <c r="I1696"/>
    </row>
    <row r="1697" spans="8:9">
      <c r="H1697"/>
      <c r="I1697"/>
    </row>
    <row r="1698" spans="8:9">
      <c r="H1698"/>
      <c r="I1698"/>
    </row>
    <row r="1699" spans="8:9">
      <c r="H1699"/>
      <c r="I1699"/>
    </row>
    <row r="1700" spans="8:9">
      <c r="H1700"/>
      <c r="I1700"/>
    </row>
    <row r="1701" spans="8:9">
      <c r="H1701"/>
      <c r="I1701"/>
    </row>
    <row r="1702" spans="8:9">
      <c r="H1702"/>
      <c r="I1702"/>
    </row>
    <row r="1703" spans="8:9">
      <c r="H1703"/>
      <c r="I1703"/>
    </row>
    <row r="1704" spans="8:9">
      <c r="H1704"/>
      <c r="I1704"/>
    </row>
    <row r="1705" spans="8:9">
      <c r="H1705"/>
      <c r="I1705"/>
    </row>
    <row r="1706" spans="8:9">
      <c r="H1706"/>
      <c r="I1706"/>
    </row>
    <row r="1707" spans="8:9">
      <c r="H1707"/>
      <c r="I1707"/>
    </row>
    <row r="1708" spans="8:9">
      <c r="H1708"/>
      <c r="I1708"/>
    </row>
    <row r="1709" spans="8:9">
      <c r="H1709"/>
      <c r="I1709"/>
    </row>
    <row r="1710" spans="8:9">
      <c r="H1710"/>
      <c r="I1710"/>
    </row>
    <row r="1711" spans="8:9">
      <c r="H1711"/>
      <c r="I1711"/>
    </row>
    <row r="1712" spans="8:9">
      <c r="H1712"/>
      <c r="I1712"/>
    </row>
    <row r="1713" spans="8:9">
      <c r="H1713"/>
      <c r="I1713"/>
    </row>
    <row r="1714" spans="8:9">
      <c r="H1714"/>
      <c r="I1714"/>
    </row>
    <row r="1715" spans="8:9">
      <c r="H1715"/>
      <c r="I1715"/>
    </row>
    <row r="1716" spans="8:9">
      <c r="H1716"/>
      <c r="I1716"/>
    </row>
    <row r="1717" spans="8:9">
      <c r="H1717"/>
      <c r="I1717"/>
    </row>
    <row r="1718" spans="8:9">
      <c r="H1718"/>
      <c r="I1718"/>
    </row>
    <row r="1719" spans="8:9">
      <c r="H1719"/>
      <c r="I1719"/>
    </row>
    <row r="1720" spans="8:9">
      <c r="H1720"/>
      <c r="I1720"/>
    </row>
    <row r="1721" spans="8:9">
      <c r="H1721"/>
      <c r="I1721"/>
    </row>
    <row r="1722" spans="8:9">
      <c r="H1722"/>
      <c r="I1722"/>
    </row>
    <row r="1723" spans="8:9">
      <c r="H1723"/>
      <c r="I1723"/>
    </row>
    <row r="1724" spans="8:9">
      <c r="H1724"/>
      <c r="I1724"/>
    </row>
    <row r="1725" spans="8:9">
      <c r="H1725"/>
      <c r="I1725"/>
    </row>
    <row r="1726" spans="8:9">
      <c r="H1726"/>
      <c r="I1726"/>
    </row>
    <row r="1727" spans="8:9">
      <c r="H1727"/>
      <c r="I1727"/>
    </row>
    <row r="1728" spans="8:9">
      <c r="H1728"/>
      <c r="I1728"/>
    </row>
    <row r="1729" spans="8:9">
      <c r="H1729"/>
      <c r="I1729"/>
    </row>
    <row r="1730" spans="8:9">
      <c r="H1730"/>
      <c r="I1730"/>
    </row>
    <row r="1731" spans="8:9">
      <c r="H1731"/>
      <c r="I1731"/>
    </row>
    <row r="1732" spans="8:9">
      <c r="H1732"/>
      <c r="I1732"/>
    </row>
    <row r="1733" spans="8:9">
      <c r="H1733"/>
      <c r="I1733"/>
    </row>
    <row r="1734" spans="8:9">
      <c r="H1734"/>
      <c r="I1734"/>
    </row>
    <row r="1735" spans="8:9">
      <c r="H1735"/>
      <c r="I1735"/>
    </row>
    <row r="1736" spans="8:9">
      <c r="H1736"/>
      <c r="I1736"/>
    </row>
    <row r="1737" spans="8:9">
      <c r="H1737"/>
      <c r="I1737"/>
    </row>
    <row r="1738" spans="8:9">
      <c r="H1738"/>
      <c r="I1738"/>
    </row>
    <row r="1739" spans="8:9">
      <c r="H1739"/>
      <c r="I1739"/>
    </row>
    <row r="1740" spans="8:9">
      <c r="H1740"/>
      <c r="I1740"/>
    </row>
    <row r="1741" spans="8:9">
      <c r="H1741"/>
      <c r="I1741"/>
    </row>
    <row r="1742" spans="8:9">
      <c r="H1742"/>
      <c r="I1742"/>
    </row>
    <row r="1743" spans="8:9">
      <c r="H1743"/>
      <c r="I1743"/>
    </row>
    <row r="1744" spans="8:9">
      <c r="H1744"/>
      <c r="I1744"/>
    </row>
    <row r="1745" spans="8:9">
      <c r="H1745"/>
      <c r="I1745"/>
    </row>
    <row r="1746" spans="8:9">
      <c r="H1746"/>
      <c r="I1746"/>
    </row>
    <row r="1747" spans="8:9">
      <c r="H1747"/>
      <c r="I1747"/>
    </row>
    <row r="1748" spans="8:9">
      <c r="H1748"/>
      <c r="I1748"/>
    </row>
    <row r="1749" spans="8:9">
      <c r="H1749"/>
      <c r="I1749"/>
    </row>
    <row r="1750" spans="8:9">
      <c r="H1750"/>
      <c r="I1750"/>
    </row>
    <row r="1751" spans="8:9">
      <c r="H1751"/>
      <c r="I1751"/>
    </row>
    <row r="1752" spans="8:9">
      <c r="H1752"/>
      <c r="I1752"/>
    </row>
    <row r="1753" spans="8:9">
      <c r="H1753"/>
      <c r="I1753"/>
    </row>
    <row r="1754" spans="8:9">
      <c r="H1754"/>
      <c r="I1754"/>
    </row>
    <row r="1755" spans="8:9">
      <c r="H1755"/>
      <c r="I1755"/>
    </row>
    <row r="1756" spans="8:9">
      <c r="H1756"/>
      <c r="I1756"/>
    </row>
    <row r="1757" spans="8:9">
      <c r="H1757"/>
      <c r="I1757"/>
    </row>
    <row r="1758" spans="8:9">
      <c r="H1758"/>
      <c r="I1758"/>
    </row>
    <row r="1759" spans="8:9">
      <c r="H1759"/>
      <c r="I1759"/>
    </row>
    <row r="1760" spans="8:9">
      <c r="H1760"/>
      <c r="I1760"/>
    </row>
    <row r="1761" spans="8:9">
      <c r="H1761"/>
      <c r="I1761"/>
    </row>
    <row r="1762" spans="8:9">
      <c r="H1762"/>
      <c r="I1762"/>
    </row>
    <row r="1763" spans="8:9">
      <c r="H1763"/>
      <c r="I1763"/>
    </row>
    <row r="1764" spans="8:9">
      <c r="H1764"/>
      <c r="I1764"/>
    </row>
    <row r="1765" spans="8:9">
      <c r="H1765"/>
      <c r="I1765"/>
    </row>
    <row r="1766" spans="8:9">
      <c r="H1766"/>
      <c r="I1766"/>
    </row>
    <row r="1767" spans="8:9">
      <c r="H1767"/>
      <c r="I1767"/>
    </row>
    <row r="1768" spans="8:9">
      <c r="H1768"/>
      <c r="I1768"/>
    </row>
    <row r="1769" spans="8:9">
      <c r="H1769"/>
      <c r="I1769"/>
    </row>
    <row r="1770" spans="8:9">
      <c r="H1770"/>
      <c r="I1770"/>
    </row>
    <row r="1771" spans="8:9">
      <c r="H1771"/>
      <c r="I1771"/>
    </row>
    <row r="1772" spans="8:9">
      <c r="H1772"/>
      <c r="I1772"/>
    </row>
    <row r="1773" spans="8:9">
      <c r="H1773"/>
      <c r="I1773"/>
    </row>
    <row r="1774" spans="8:9">
      <c r="H1774"/>
      <c r="I1774"/>
    </row>
    <row r="1775" spans="8:9">
      <c r="H1775"/>
      <c r="I1775"/>
    </row>
    <row r="1776" spans="8:9">
      <c r="H1776"/>
      <c r="I1776"/>
    </row>
    <row r="1777" spans="8:9">
      <c r="H1777"/>
      <c r="I1777"/>
    </row>
    <row r="1778" spans="8:9">
      <c r="H1778"/>
      <c r="I1778"/>
    </row>
    <row r="1779" spans="8:9">
      <c r="H1779"/>
      <c r="I1779"/>
    </row>
    <row r="1780" spans="8:9">
      <c r="H1780"/>
      <c r="I1780"/>
    </row>
    <row r="1781" spans="8:9">
      <c r="H1781"/>
      <c r="I1781"/>
    </row>
    <row r="1782" spans="8:9">
      <c r="H1782"/>
      <c r="I1782"/>
    </row>
    <row r="1783" spans="8:9">
      <c r="H1783"/>
      <c r="I1783"/>
    </row>
    <row r="1784" spans="8:9">
      <c r="H1784"/>
      <c r="I1784"/>
    </row>
    <row r="1785" spans="8:9">
      <c r="H1785"/>
      <c r="I1785"/>
    </row>
    <row r="1786" spans="8:9">
      <c r="H1786"/>
      <c r="I1786"/>
    </row>
    <row r="1787" spans="8:9">
      <c r="H1787"/>
      <c r="I1787"/>
    </row>
    <row r="1788" spans="8:9">
      <c r="H1788"/>
      <c r="I1788"/>
    </row>
    <row r="1789" spans="8:9">
      <c r="H1789"/>
      <c r="I1789"/>
    </row>
    <row r="1790" spans="8:9">
      <c r="H1790"/>
      <c r="I1790"/>
    </row>
    <row r="1791" spans="8:9">
      <c r="H1791"/>
      <c r="I1791"/>
    </row>
    <row r="1792" spans="8:9">
      <c r="H1792"/>
      <c r="I1792"/>
    </row>
    <row r="1793" spans="8:9">
      <c r="H1793"/>
      <c r="I1793"/>
    </row>
    <row r="1794" spans="8:9">
      <c r="H1794"/>
      <c r="I1794"/>
    </row>
    <row r="1795" spans="8:9">
      <c r="H1795"/>
      <c r="I1795"/>
    </row>
    <row r="1796" spans="8:9">
      <c r="H1796"/>
      <c r="I1796"/>
    </row>
    <row r="1797" spans="8:9">
      <c r="H1797"/>
      <c r="I1797"/>
    </row>
    <row r="1798" spans="8:9">
      <c r="H1798"/>
      <c r="I1798"/>
    </row>
    <row r="1799" spans="8:9">
      <c r="H1799"/>
      <c r="I1799"/>
    </row>
    <row r="1800" spans="8:9">
      <c r="H1800"/>
      <c r="I1800"/>
    </row>
    <row r="1801" spans="8:9">
      <c r="H1801"/>
      <c r="I1801"/>
    </row>
    <row r="1802" spans="8:9">
      <c r="H1802"/>
      <c r="I1802"/>
    </row>
    <row r="1803" spans="8:9">
      <c r="H1803"/>
      <c r="I1803"/>
    </row>
    <row r="1804" spans="8:9">
      <c r="H1804"/>
      <c r="I1804"/>
    </row>
    <row r="1805" spans="8:9">
      <c r="H1805"/>
      <c r="I1805"/>
    </row>
    <row r="1806" spans="8:9">
      <c r="H1806"/>
      <c r="I1806"/>
    </row>
    <row r="1807" spans="8:9">
      <c r="H1807"/>
      <c r="I1807"/>
    </row>
    <row r="1808" spans="8:9">
      <c r="H1808"/>
      <c r="I1808"/>
    </row>
    <row r="1809" spans="8:9">
      <c r="H1809"/>
      <c r="I1809"/>
    </row>
    <row r="1810" spans="8:9">
      <c r="H1810"/>
      <c r="I1810"/>
    </row>
    <row r="1811" spans="8:9">
      <c r="H1811"/>
      <c r="I1811"/>
    </row>
    <row r="1812" spans="8:9">
      <c r="H1812"/>
      <c r="I1812"/>
    </row>
    <row r="1813" spans="8:9">
      <c r="H1813"/>
      <c r="I1813"/>
    </row>
    <row r="1814" spans="8:9">
      <c r="H1814"/>
      <c r="I1814"/>
    </row>
    <row r="1815" spans="8:9">
      <c r="H1815"/>
      <c r="I1815"/>
    </row>
    <row r="1816" spans="8:9">
      <c r="H1816"/>
      <c r="I1816"/>
    </row>
    <row r="1817" spans="8:9">
      <c r="H1817"/>
      <c r="I1817"/>
    </row>
    <row r="1818" spans="8:9">
      <c r="H1818"/>
      <c r="I1818"/>
    </row>
    <row r="1819" spans="8:9">
      <c r="H1819"/>
      <c r="I1819"/>
    </row>
    <row r="1820" spans="8:9">
      <c r="H1820"/>
      <c r="I1820"/>
    </row>
    <row r="1821" spans="8:9">
      <c r="H1821"/>
      <c r="I1821"/>
    </row>
    <row r="1822" spans="8:9">
      <c r="H1822"/>
      <c r="I1822"/>
    </row>
    <row r="1823" spans="8:9">
      <c r="H1823"/>
      <c r="I1823"/>
    </row>
    <row r="1824" spans="8:9">
      <c r="H1824"/>
      <c r="I1824"/>
    </row>
    <row r="1825" spans="8:9">
      <c r="H1825"/>
      <c r="I1825"/>
    </row>
    <row r="1826" spans="8:9">
      <c r="H1826"/>
      <c r="I1826"/>
    </row>
    <row r="1827" spans="8:9">
      <c r="H1827"/>
      <c r="I1827"/>
    </row>
    <row r="1828" spans="8:9">
      <c r="H1828"/>
      <c r="I1828"/>
    </row>
    <row r="1829" spans="8:9">
      <c r="H1829"/>
      <c r="I1829"/>
    </row>
    <row r="1830" spans="8:9">
      <c r="H1830"/>
      <c r="I1830"/>
    </row>
    <row r="1831" spans="8:9">
      <c r="H1831"/>
      <c r="I1831"/>
    </row>
    <row r="1832" spans="8:9">
      <c r="H1832"/>
      <c r="I1832"/>
    </row>
    <row r="1833" spans="8:9">
      <c r="H1833"/>
      <c r="I1833"/>
    </row>
    <row r="1834" spans="8:9">
      <c r="H1834"/>
      <c r="I1834"/>
    </row>
    <row r="1835" spans="8:9">
      <c r="H1835"/>
      <c r="I1835"/>
    </row>
    <row r="1836" spans="8:9">
      <c r="H1836"/>
      <c r="I1836"/>
    </row>
    <row r="1837" spans="8:9">
      <c r="H1837"/>
      <c r="I1837"/>
    </row>
    <row r="1838" spans="8:9">
      <c r="H1838"/>
      <c r="I1838"/>
    </row>
    <row r="1839" spans="8:9">
      <c r="H1839"/>
      <c r="I1839"/>
    </row>
    <row r="1840" spans="8:9">
      <c r="H1840"/>
      <c r="I1840"/>
    </row>
    <row r="1841" spans="8:9">
      <c r="H1841"/>
      <c r="I1841"/>
    </row>
    <row r="1842" spans="8:9">
      <c r="H1842"/>
      <c r="I1842"/>
    </row>
    <row r="1843" spans="8:9">
      <c r="H1843"/>
      <c r="I1843"/>
    </row>
    <row r="1844" spans="8:9">
      <c r="H1844"/>
      <c r="I1844"/>
    </row>
    <row r="1845" spans="8:9">
      <c r="H1845"/>
      <c r="I1845"/>
    </row>
    <row r="1846" spans="8:9">
      <c r="H1846"/>
      <c r="I1846"/>
    </row>
    <row r="1847" spans="8:9">
      <c r="H1847"/>
      <c r="I1847"/>
    </row>
    <row r="1848" spans="8:9">
      <c r="H1848"/>
      <c r="I1848"/>
    </row>
    <row r="1849" spans="8:9">
      <c r="H1849"/>
      <c r="I1849"/>
    </row>
    <row r="1850" spans="8:9">
      <c r="H1850"/>
      <c r="I1850"/>
    </row>
    <row r="1851" spans="8:9">
      <c r="H1851"/>
      <c r="I1851"/>
    </row>
    <row r="1852" spans="8:9">
      <c r="H1852"/>
      <c r="I1852"/>
    </row>
    <row r="1853" spans="8:9">
      <c r="H1853"/>
      <c r="I1853"/>
    </row>
    <row r="1854" spans="8:9">
      <c r="H1854"/>
      <c r="I1854"/>
    </row>
    <row r="1855" spans="8:9">
      <c r="H1855"/>
      <c r="I1855"/>
    </row>
    <row r="1856" spans="8:9">
      <c r="H1856"/>
      <c r="I1856"/>
    </row>
    <row r="1857" spans="8:9">
      <c r="H1857"/>
      <c r="I1857"/>
    </row>
    <row r="1858" spans="8:9">
      <c r="H1858"/>
      <c r="I1858"/>
    </row>
    <row r="1859" spans="8:9">
      <c r="H1859"/>
      <c r="I1859"/>
    </row>
    <row r="1860" spans="8:9">
      <c r="H1860"/>
      <c r="I1860"/>
    </row>
    <row r="1861" spans="8:9">
      <c r="H1861"/>
      <c r="I1861"/>
    </row>
    <row r="1862" spans="8:9">
      <c r="H1862"/>
      <c r="I1862"/>
    </row>
    <row r="1863" spans="8:9">
      <c r="H1863"/>
      <c r="I1863"/>
    </row>
    <row r="1864" spans="8:9">
      <c r="H1864"/>
      <c r="I1864"/>
    </row>
    <row r="1865" spans="8:9">
      <c r="H1865"/>
      <c r="I1865"/>
    </row>
    <row r="1866" spans="8:9">
      <c r="H1866"/>
      <c r="I1866"/>
    </row>
    <row r="1867" spans="8:9">
      <c r="H1867"/>
      <c r="I1867"/>
    </row>
    <row r="1868" spans="8:9">
      <c r="H1868"/>
      <c r="I1868"/>
    </row>
    <row r="1869" spans="8:9">
      <c r="H1869"/>
      <c r="I1869"/>
    </row>
    <row r="1870" spans="8:9">
      <c r="H1870"/>
      <c r="I1870"/>
    </row>
    <row r="1871" spans="8:9">
      <c r="H1871"/>
      <c r="I1871"/>
    </row>
    <row r="1872" spans="8:9">
      <c r="H1872"/>
      <c r="I1872"/>
    </row>
    <row r="1873" spans="8:9">
      <c r="H1873"/>
      <c r="I1873"/>
    </row>
    <row r="1874" spans="8:9">
      <c r="H1874"/>
      <c r="I1874"/>
    </row>
    <row r="1875" spans="8:9">
      <c r="H1875"/>
      <c r="I1875"/>
    </row>
    <row r="1876" spans="8:9">
      <c r="H1876"/>
      <c r="I1876"/>
    </row>
    <row r="1877" spans="8:9">
      <c r="H1877"/>
      <c r="I1877"/>
    </row>
    <row r="1878" spans="8:9">
      <c r="H1878"/>
      <c r="I1878"/>
    </row>
    <row r="1879" spans="8:9">
      <c r="H1879"/>
      <c r="I1879"/>
    </row>
    <row r="1880" spans="8:9">
      <c r="H1880"/>
      <c r="I1880"/>
    </row>
    <row r="1881" spans="8:9">
      <c r="H1881"/>
      <c r="I1881"/>
    </row>
    <row r="1882" spans="8:9">
      <c r="H1882"/>
      <c r="I1882"/>
    </row>
    <row r="1883" spans="8:9">
      <c r="H1883"/>
      <c r="I1883"/>
    </row>
    <row r="1884" spans="8:9">
      <c r="H1884"/>
      <c r="I1884"/>
    </row>
    <row r="1885" spans="8:9">
      <c r="H1885"/>
      <c r="I1885"/>
    </row>
    <row r="1886" spans="8:9">
      <c r="H1886"/>
      <c r="I1886"/>
    </row>
    <row r="1887" spans="8:9">
      <c r="H1887"/>
      <c r="I1887"/>
    </row>
    <row r="1888" spans="8:9">
      <c r="H1888"/>
      <c r="I1888"/>
    </row>
    <row r="1889" spans="8:9">
      <c r="H1889"/>
      <c r="I1889"/>
    </row>
    <row r="1890" spans="8:9">
      <c r="H1890"/>
      <c r="I1890"/>
    </row>
    <row r="1891" spans="8:9">
      <c r="H1891"/>
      <c r="I1891"/>
    </row>
    <row r="1892" spans="8:9">
      <c r="H1892"/>
      <c r="I1892"/>
    </row>
    <row r="1893" spans="8:9">
      <c r="H1893"/>
      <c r="I1893"/>
    </row>
    <row r="1894" spans="8:9">
      <c r="H1894"/>
      <c r="I1894"/>
    </row>
    <row r="1895" spans="8:9">
      <c r="H1895"/>
      <c r="I1895"/>
    </row>
    <row r="1896" spans="8:9">
      <c r="H1896"/>
      <c r="I1896"/>
    </row>
    <row r="1897" spans="8:9">
      <c r="H1897"/>
      <c r="I1897"/>
    </row>
    <row r="1898" spans="8:9">
      <c r="H1898"/>
      <c r="I1898"/>
    </row>
    <row r="1899" spans="8:9">
      <c r="H1899"/>
      <c r="I1899"/>
    </row>
    <row r="1900" spans="8:9">
      <c r="H1900"/>
      <c r="I1900"/>
    </row>
    <row r="1901" spans="8:9">
      <c r="H1901"/>
      <c r="I1901"/>
    </row>
    <row r="1902" spans="8:9">
      <c r="H1902"/>
      <c r="I1902"/>
    </row>
    <row r="1903" spans="8:9">
      <c r="H1903"/>
      <c r="I1903"/>
    </row>
    <row r="1904" spans="8:9">
      <c r="H1904"/>
      <c r="I1904"/>
    </row>
    <row r="1905" spans="8:9">
      <c r="H1905"/>
      <c r="I1905"/>
    </row>
    <row r="1906" spans="8:9">
      <c r="H1906"/>
      <c r="I1906"/>
    </row>
    <row r="1907" spans="8:9">
      <c r="H1907"/>
      <c r="I1907"/>
    </row>
    <row r="1908" spans="8:9">
      <c r="H1908"/>
      <c r="I1908"/>
    </row>
    <row r="1909" spans="8:9">
      <c r="H1909"/>
      <c r="I1909"/>
    </row>
    <row r="1910" spans="8:9">
      <c r="H1910"/>
      <c r="I1910"/>
    </row>
    <row r="1911" spans="8:9">
      <c r="H1911"/>
      <c r="I1911"/>
    </row>
    <row r="1912" spans="8:9">
      <c r="H1912"/>
      <c r="I1912"/>
    </row>
    <row r="1913" spans="8:9">
      <c r="H1913"/>
      <c r="I1913"/>
    </row>
    <row r="1914" spans="8:9">
      <c r="H1914"/>
      <c r="I1914"/>
    </row>
    <row r="1915" spans="8:9">
      <c r="H1915"/>
      <c r="I1915"/>
    </row>
    <row r="1916" spans="8:9">
      <c r="H1916"/>
      <c r="I1916"/>
    </row>
    <row r="1917" spans="8:9">
      <c r="H1917"/>
      <c r="I1917"/>
    </row>
    <row r="1918" spans="8:9">
      <c r="H1918"/>
      <c r="I1918"/>
    </row>
    <row r="1919" spans="8:9">
      <c r="H1919"/>
      <c r="I1919"/>
    </row>
    <row r="1920" spans="8:9">
      <c r="H1920"/>
      <c r="I1920"/>
    </row>
    <row r="1921" spans="8:9">
      <c r="H1921"/>
      <c r="I1921"/>
    </row>
    <row r="1922" spans="8:9">
      <c r="H1922"/>
      <c r="I1922"/>
    </row>
    <row r="1923" spans="8:9">
      <c r="H1923"/>
      <c r="I1923"/>
    </row>
    <row r="1924" spans="8:9">
      <c r="H1924"/>
      <c r="I1924"/>
    </row>
    <row r="1925" spans="8:9">
      <c r="H1925"/>
      <c r="I1925"/>
    </row>
    <row r="1926" spans="8:9">
      <c r="H1926"/>
      <c r="I1926"/>
    </row>
    <row r="1927" spans="8:9">
      <c r="H1927"/>
      <c r="I1927"/>
    </row>
    <row r="1928" spans="8:9">
      <c r="H1928"/>
      <c r="I1928"/>
    </row>
    <row r="1929" spans="8:9">
      <c r="H1929"/>
      <c r="I1929"/>
    </row>
    <row r="1930" spans="8:9">
      <c r="H1930"/>
      <c r="I1930"/>
    </row>
    <row r="1931" spans="8:9">
      <c r="H1931"/>
      <c r="I1931"/>
    </row>
    <row r="1932" spans="8:9">
      <c r="H1932"/>
      <c r="I1932"/>
    </row>
    <row r="1933" spans="8:9">
      <c r="H1933"/>
      <c r="I1933"/>
    </row>
    <row r="1934" spans="8:9">
      <c r="H1934"/>
      <c r="I1934"/>
    </row>
    <row r="1935" spans="8:9">
      <c r="H1935"/>
      <c r="I1935"/>
    </row>
    <row r="1936" spans="8:9">
      <c r="H1936"/>
      <c r="I1936"/>
    </row>
    <row r="1937" spans="8:9">
      <c r="H1937"/>
      <c r="I1937"/>
    </row>
    <row r="1938" spans="8:9">
      <c r="H1938"/>
      <c r="I1938"/>
    </row>
    <row r="1939" spans="8:9">
      <c r="H1939"/>
      <c r="I1939"/>
    </row>
    <row r="1940" spans="8:9">
      <c r="H1940"/>
      <c r="I1940"/>
    </row>
    <row r="1941" spans="8:9">
      <c r="H1941"/>
      <c r="I1941"/>
    </row>
    <row r="1942" spans="8:9">
      <c r="H1942"/>
      <c r="I1942"/>
    </row>
    <row r="1943" spans="8:9">
      <c r="H1943"/>
      <c r="I1943"/>
    </row>
    <row r="1944" spans="8:9">
      <c r="H1944"/>
      <c r="I1944"/>
    </row>
    <row r="1945" spans="8:9">
      <c r="H1945"/>
      <c r="I1945"/>
    </row>
    <row r="1946" spans="8:9">
      <c r="H1946"/>
      <c r="I1946"/>
    </row>
    <row r="1947" spans="8:9">
      <c r="H1947"/>
      <c r="I1947"/>
    </row>
    <row r="1948" spans="8:9">
      <c r="H1948"/>
      <c r="I1948"/>
    </row>
    <row r="1949" spans="8:9">
      <c r="H1949"/>
      <c r="I1949"/>
    </row>
    <row r="1950" spans="8:9">
      <c r="H1950"/>
      <c r="I1950"/>
    </row>
    <row r="1951" spans="8:9">
      <c r="H1951"/>
      <c r="I1951"/>
    </row>
    <row r="1952" spans="8:9">
      <c r="H1952"/>
      <c r="I1952"/>
    </row>
    <row r="1953" spans="8:9">
      <c r="H1953"/>
      <c r="I1953"/>
    </row>
    <row r="1954" spans="8:9">
      <c r="H1954"/>
      <c r="I1954"/>
    </row>
    <row r="1955" spans="8:9">
      <c r="H1955"/>
      <c r="I1955"/>
    </row>
    <row r="1956" spans="8:9">
      <c r="H1956"/>
      <c r="I1956"/>
    </row>
    <row r="1957" spans="8:9">
      <c r="H1957"/>
      <c r="I1957"/>
    </row>
    <row r="1958" spans="8:9">
      <c r="H1958"/>
      <c r="I1958"/>
    </row>
    <row r="1959" spans="8:9">
      <c r="H1959"/>
      <c r="I1959"/>
    </row>
    <row r="1960" spans="8:9">
      <c r="H1960"/>
      <c r="I1960"/>
    </row>
    <row r="1961" spans="8:9">
      <c r="H1961"/>
      <c r="I1961"/>
    </row>
    <row r="1962" spans="8:9">
      <c r="H1962"/>
      <c r="I1962"/>
    </row>
    <row r="1963" spans="8:9">
      <c r="H1963"/>
      <c r="I1963"/>
    </row>
    <row r="1964" spans="8:9">
      <c r="H1964"/>
      <c r="I1964"/>
    </row>
    <row r="1965" spans="8:9">
      <c r="H1965"/>
      <c r="I1965"/>
    </row>
    <row r="1966" spans="8:9">
      <c r="H1966"/>
      <c r="I1966"/>
    </row>
    <row r="1967" spans="8:9">
      <c r="H1967"/>
      <c r="I1967"/>
    </row>
    <row r="1968" spans="8:9">
      <c r="H1968"/>
      <c r="I1968"/>
    </row>
    <row r="1969" spans="8:9">
      <c r="H1969"/>
      <c r="I1969"/>
    </row>
    <row r="1970" spans="8:9">
      <c r="H1970"/>
      <c r="I1970"/>
    </row>
    <row r="1971" spans="8:9">
      <c r="H1971"/>
      <c r="I1971"/>
    </row>
    <row r="1972" spans="8:9">
      <c r="H1972"/>
      <c r="I1972"/>
    </row>
    <row r="1973" spans="8:9">
      <c r="H1973"/>
      <c r="I1973"/>
    </row>
    <row r="1974" spans="8:9">
      <c r="H1974"/>
      <c r="I1974"/>
    </row>
    <row r="1975" spans="8:9">
      <c r="H1975"/>
      <c r="I1975"/>
    </row>
    <row r="1976" spans="8:9">
      <c r="H1976"/>
      <c r="I1976"/>
    </row>
    <row r="1977" spans="8:9">
      <c r="H1977"/>
      <c r="I1977"/>
    </row>
  </sheetData>
  <autoFilter ref="A1:J1" xr:uid="{00000000-0001-0000-0A00-000000000000}"/>
  <phoneticPr fontId="1"/>
  <pageMargins left="0.7" right="0.7" top="0.75" bottom="0.75" header="0.3" footer="0.3"/>
  <pageSetup paperSize="9"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dimension ref="A1:J702"/>
  <sheetViews>
    <sheetView workbookViewId="0">
      <selection sqref="A1:J200"/>
    </sheetView>
  </sheetViews>
  <sheetFormatPr defaultRowHeight="18.75"/>
  <cols>
    <col min="2" max="2" width="9" style="3" customWidth="1"/>
    <col min="4" max="4" width="9" style="3" customWidth="1"/>
  </cols>
  <sheetData>
    <row r="1" spans="1:10" ht="42" customHeight="1">
      <c r="A1" s="57" t="s">
        <v>172</v>
      </c>
      <c r="B1" s="57" t="s">
        <v>173</v>
      </c>
      <c r="C1" s="57" t="s">
        <v>174</v>
      </c>
      <c r="D1" s="57" t="s">
        <v>175</v>
      </c>
      <c r="E1" s="57" t="s">
        <v>176</v>
      </c>
      <c r="F1" s="57" t="s">
        <v>177</v>
      </c>
      <c r="G1" s="57" t="s">
        <v>178</v>
      </c>
      <c r="H1" s="57" t="s">
        <v>179</v>
      </c>
      <c r="I1" s="57" t="s">
        <v>180</v>
      </c>
      <c r="J1" s="57" t="s">
        <v>1</v>
      </c>
    </row>
    <row r="2" spans="1:10">
      <c r="A2" s="47">
        <v>1</v>
      </c>
      <c r="B2" s="47">
        <v>1</v>
      </c>
      <c r="C2" s="47">
        <v>2</v>
      </c>
      <c r="D2" s="47">
        <v>21</v>
      </c>
      <c r="E2" s="47">
        <v>20</v>
      </c>
      <c r="F2" s="47">
        <v>96</v>
      </c>
      <c r="G2" s="47">
        <v>97</v>
      </c>
      <c r="H2" s="47">
        <v>98</v>
      </c>
      <c r="I2" s="47">
        <v>99</v>
      </c>
      <c r="J2" s="47">
        <v>1</v>
      </c>
    </row>
    <row r="3" spans="1:10">
      <c r="A3" s="47">
        <v>2</v>
      </c>
      <c r="B3" s="47">
        <v>2</v>
      </c>
      <c r="C3" s="47">
        <v>3</v>
      </c>
      <c r="D3" s="47">
        <v>22</v>
      </c>
      <c r="E3" s="47">
        <v>21</v>
      </c>
      <c r="F3" s="47">
        <v>100</v>
      </c>
      <c r="G3" s="47">
        <v>101</v>
      </c>
      <c r="H3" s="47">
        <v>102</v>
      </c>
      <c r="I3" s="47">
        <v>97</v>
      </c>
      <c r="J3" s="47">
        <v>1</v>
      </c>
    </row>
    <row r="4" spans="1:10">
      <c r="A4" s="47">
        <v>3</v>
      </c>
      <c r="B4" s="47">
        <v>3</v>
      </c>
      <c r="C4" s="47">
        <v>4</v>
      </c>
      <c r="D4" s="47">
        <v>23</v>
      </c>
      <c r="E4" s="47">
        <v>22</v>
      </c>
      <c r="F4" s="47">
        <v>103</v>
      </c>
      <c r="G4" s="47">
        <v>104</v>
      </c>
      <c r="H4" s="47">
        <v>105</v>
      </c>
      <c r="I4" s="47">
        <v>101</v>
      </c>
      <c r="J4" s="47">
        <v>1</v>
      </c>
    </row>
    <row r="5" spans="1:10">
      <c r="A5" s="47">
        <v>4</v>
      </c>
      <c r="B5" s="47">
        <v>4</v>
      </c>
      <c r="C5" s="47">
        <v>5</v>
      </c>
      <c r="D5" s="47">
        <v>24</v>
      </c>
      <c r="E5" s="47">
        <v>23</v>
      </c>
      <c r="F5" s="47">
        <v>106</v>
      </c>
      <c r="G5" s="47">
        <v>107</v>
      </c>
      <c r="H5" s="47">
        <v>108</v>
      </c>
      <c r="I5" s="47">
        <v>104</v>
      </c>
      <c r="J5" s="47">
        <v>1</v>
      </c>
    </row>
    <row r="6" spans="1:10">
      <c r="A6" s="47">
        <v>5</v>
      </c>
      <c r="B6" s="47">
        <v>5</v>
      </c>
      <c r="C6" s="47">
        <v>6</v>
      </c>
      <c r="D6" s="47">
        <v>25</v>
      </c>
      <c r="E6" s="47">
        <v>24</v>
      </c>
      <c r="F6" s="47">
        <v>109</v>
      </c>
      <c r="G6" s="47">
        <v>110</v>
      </c>
      <c r="H6" s="47">
        <v>111</v>
      </c>
      <c r="I6" s="47">
        <v>107</v>
      </c>
      <c r="J6" s="47">
        <v>1</v>
      </c>
    </row>
    <row r="7" spans="1:10">
      <c r="A7" s="47">
        <v>6</v>
      </c>
      <c r="B7" s="47">
        <v>6</v>
      </c>
      <c r="C7" s="47">
        <v>7</v>
      </c>
      <c r="D7" s="47">
        <v>26</v>
      </c>
      <c r="E7" s="47">
        <v>25</v>
      </c>
      <c r="F7" s="47">
        <v>112</v>
      </c>
      <c r="G7" s="47">
        <v>113</v>
      </c>
      <c r="H7" s="47">
        <v>114</v>
      </c>
      <c r="I7" s="47">
        <v>110</v>
      </c>
      <c r="J7" s="47">
        <v>1</v>
      </c>
    </row>
    <row r="8" spans="1:10">
      <c r="A8" s="47">
        <v>7</v>
      </c>
      <c r="B8" s="47">
        <v>7</v>
      </c>
      <c r="C8" s="47">
        <v>8</v>
      </c>
      <c r="D8" s="47">
        <v>27</v>
      </c>
      <c r="E8" s="47">
        <v>26</v>
      </c>
      <c r="F8" s="47">
        <v>115</v>
      </c>
      <c r="G8" s="47">
        <v>116</v>
      </c>
      <c r="H8" s="47">
        <v>117</v>
      </c>
      <c r="I8" s="47">
        <v>113</v>
      </c>
      <c r="J8" s="47">
        <v>1</v>
      </c>
    </row>
    <row r="9" spans="1:10">
      <c r="A9" s="47">
        <v>8</v>
      </c>
      <c r="B9" s="47">
        <v>8</v>
      </c>
      <c r="C9" s="47">
        <v>9</v>
      </c>
      <c r="D9" s="47">
        <v>28</v>
      </c>
      <c r="E9" s="47">
        <v>27</v>
      </c>
      <c r="F9" s="47">
        <v>118</v>
      </c>
      <c r="G9" s="47">
        <v>119</v>
      </c>
      <c r="H9" s="47">
        <v>120</v>
      </c>
      <c r="I9" s="47">
        <v>116</v>
      </c>
      <c r="J9" s="47">
        <v>1</v>
      </c>
    </row>
    <row r="10" spans="1:10">
      <c r="A10" s="47">
        <v>9</v>
      </c>
      <c r="B10" s="47">
        <v>9</v>
      </c>
      <c r="C10" s="47">
        <v>10</v>
      </c>
      <c r="D10" s="47">
        <v>29</v>
      </c>
      <c r="E10" s="47">
        <v>28</v>
      </c>
      <c r="F10" s="47">
        <v>121</v>
      </c>
      <c r="G10" s="47">
        <v>122</v>
      </c>
      <c r="H10" s="47">
        <v>123</v>
      </c>
      <c r="I10" s="47">
        <v>119</v>
      </c>
      <c r="J10" s="47">
        <v>1</v>
      </c>
    </row>
    <row r="11" spans="1:10">
      <c r="A11" s="47">
        <v>10</v>
      </c>
      <c r="B11" s="47">
        <v>10</v>
      </c>
      <c r="C11" s="47">
        <v>11</v>
      </c>
      <c r="D11" s="47">
        <v>30</v>
      </c>
      <c r="E11" s="47">
        <v>29</v>
      </c>
      <c r="F11" s="47">
        <v>124</v>
      </c>
      <c r="G11" s="47">
        <v>125</v>
      </c>
      <c r="H11" s="47">
        <v>126</v>
      </c>
      <c r="I11" s="47">
        <v>122</v>
      </c>
      <c r="J11" s="47">
        <v>1</v>
      </c>
    </row>
    <row r="12" spans="1:10">
      <c r="A12" s="47">
        <v>11</v>
      </c>
      <c r="B12" s="47">
        <v>11</v>
      </c>
      <c r="C12" s="47">
        <v>12</v>
      </c>
      <c r="D12" s="47">
        <v>31</v>
      </c>
      <c r="E12" s="47">
        <v>30</v>
      </c>
      <c r="F12" s="47">
        <v>127</v>
      </c>
      <c r="G12" s="47">
        <v>128</v>
      </c>
      <c r="H12" s="47">
        <v>129</v>
      </c>
      <c r="I12" s="47">
        <v>125</v>
      </c>
      <c r="J12" s="47">
        <v>1</v>
      </c>
    </row>
    <row r="13" spans="1:10">
      <c r="A13" s="47">
        <v>12</v>
      </c>
      <c r="B13" s="47">
        <v>12</v>
      </c>
      <c r="C13" s="47">
        <v>13</v>
      </c>
      <c r="D13" s="47">
        <v>32</v>
      </c>
      <c r="E13" s="47">
        <v>31</v>
      </c>
      <c r="F13" s="47">
        <v>130</v>
      </c>
      <c r="G13" s="47">
        <v>131</v>
      </c>
      <c r="H13" s="47">
        <v>132</v>
      </c>
      <c r="I13" s="47">
        <v>128</v>
      </c>
      <c r="J13" s="47">
        <v>1</v>
      </c>
    </row>
    <row r="14" spans="1:10">
      <c r="A14" s="47">
        <v>13</v>
      </c>
      <c r="B14" s="47">
        <v>13</v>
      </c>
      <c r="C14" s="47">
        <v>14</v>
      </c>
      <c r="D14" s="47">
        <v>33</v>
      </c>
      <c r="E14" s="47">
        <v>32</v>
      </c>
      <c r="F14" s="47">
        <v>133</v>
      </c>
      <c r="G14" s="47">
        <v>134</v>
      </c>
      <c r="H14" s="47">
        <v>135</v>
      </c>
      <c r="I14" s="47">
        <v>131</v>
      </c>
      <c r="J14" s="47">
        <v>1</v>
      </c>
    </row>
    <row r="15" spans="1:10">
      <c r="A15" s="47">
        <v>14</v>
      </c>
      <c r="B15" s="47">
        <v>14</v>
      </c>
      <c r="C15" s="47">
        <v>15</v>
      </c>
      <c r="D15" s="47">
        <v>34</v>
      </c>
      <c r="E15" s="47">
        <v>33</v>
      </c>
      <c r="F15" s="47">
        <v>136</v>
      </c>
      <c r="G15" s="47">
        <v>137</v>
      </c>
      <c r="H15" s="47">
        <v>138</v>
      </c>
      <c r="I15" s="47">
        <v>134</v>
      </c>
      <c r="J15" s="47">
        <v>1</v>
      </c>
    </row>
    <row r="16" spans="1:10">
      <c r="A16" s="47">
        <v>15</v>
      </c>
      <c r="B16" s="47">
        <v>15</v>
      </c>
      <c r="C16" s="47">
        <v>16</v>
      </c>
      <c r="D16" s="47">
        <v>35</v>
      </c>
      <c r="E16" s="47">
        <v>34</v>
      </c>
      <c r="F16" s="47">
        <v>139</v>
      </c>
      <c r="G16" s="47">
        <v>140</v>
      </c>
      <c r="H16" s="47">
        <v>141</v>
      </c>
      <c r="I16" s="47">
        <v>137</v>
      </c>
      <c r="J16" s="47">
        <v>1</v>
      </c>
    </row>
    <row r="17" spans="1:10">
      <c r="A17" s="47">
        <v>16</v>
      </c>
      <c r="B17" s="47">
        <v>16</v>
      </c>
      <c r="C17" s="47">
        <v>17</v>
      </c>
      <c r="D17" s="47">
        <v>36</v>
      </c>
      <c r="E17" s="47">
        <v>35</v>
      </c>
      <c r="F17" s="47">
        <v>142</v>
      </c>
      <c r="G17" s="47">
        <v>143</v>
      </c>
      <c r="H17" s="47">
        <v>144</v>
      </c>
      <c r="I17" s="47">
        <v>140</v>
      </c>
      <c r="J17" s="47">
        <v>1</v>
      </c>
    </row>
    <row r="18" spans="1:10">
      <c r="A18" s="47">
        <v>17</v>
      </c>
      <c r="B18" s="47">
        <v>17</v>
      </c>
      <c r="C18" s="47">
        <v>18</v>
      </c>
      <c r="D18" s="47">
        <v>37</v>
      </c>
      <c r="E18" s="47">
        <v>36</v>
      </c>
      <c r="F18" s="47">
        <v>145</v>
      </c>
      <c r="G18" s="47">
        <v>146</v>
      </c>
      <c r="H18" s="47">
        <v>147</v>
      </c>
      <c r="I18" s="47">
        <v>143</v>
      </c>
      <c r="J18" s="47">
        <v>1</v>
      </c>
    </row>
    <row r="19" spans="1:10">
      <c r="A19" s="47">
        <v>18</v>
      </c>
      <c r="B19" s="47">
        <v>18</v>
      </c>
      <c r="C19" s="47">
        <v>19</v>
      </c>
      <c r="D19" s="47">
        <v>38</v>
      </c>
      <c r="E19" s="47">
        <v>37</v>
      </c>
      <c r="F19" s="47">
        <v>148</v>
      </c>
      <c r="G19" s="47">
        <v>149</v>
      </c>
      <c r="H19" s="47">
        <v>150</v>
      </c>
      <c r="I19" s="47">
        <v>146</v>
      </c>
      <c r="J19" s="47">
        <v>1</v>
      </c>
    </row>
    <row r="20" spans="1:10">
      <c r="A20" s="47">
        <v>19</v>
      </c>
      <c r="B20" s="47">
        <v>20</v>
      </c>
      <c r="C20" s="47">
        <v>21</v>
      </c>
      <c r="D20" s="47">
        <v>40</v>
      </c>
      <c r="E20" s="47">
        <v>39</v>
      </c>
      <c r="F20" s="47">
        <v>98</v>
      </c>
      <c r="G20" s="47">
        <v>151</v>
      </c>
      <c r="H20" s="47">
        <v>152</v>
      </c>
      <c r="I20" s="47">
        <v>153</v>
      </c>
      <c r="J20" s="47">
        <v>1</v>
      </c>
    </row>
    <row r="21" spans="1:10">
      <c r="A21" s="47">
        <v>20</v>
      </c>
      <c r="B21" s="47">
        <v>21</v>
      </c>
      <c r="C21" s="47">
        <v>22</v>
      </c>
      <c r="D21" s="47">
        <v>41</v>
      </c>
      <c r="E21" s="47">
        <v>40</v>
      </c>
      <c r="F21" s="47">
        <v>102</v>
      </c>
      <c r="G21" s="47">
        <v>154</v>
      </c>
      <c r="H21" s="47">
        <v>155</v>
      </c>
      <c r="I21" s="47">
        <v>151</v>
      </c>
      <c r="J21" s="47">
        <v>1</v>
      </c>
    </row>
    <row r="22" spans="1:10">
      <c r="A22" s="47">
        <v>21</v>
      </c>
      <c r="B22" s="47">
        <v>22</v>
      </c>
      <c r="C22" s="47">
        <v>23</v>
      </c>
      <c r="D22" s="47">
        <v>42</v>
      </c>
      <c r="E22" s="47">
        <v>41</v>
      </c>
      <c r="F22" s="47">
        <v>105</v>
      </c>
      <c r="G22" s="47">
        <v>156</v>
      </c>
      <c r="H22" s="47">
        <v>157</v>
      </c>
      <c r="I22" s="47">
        <v>154</v>
      </c>
      <c r="J22" s="47">
        <v>1</v>
      </c>
    </row>
    <row r="23" spans="1:10">
      <c r="A23" s="47">
        <v>22</v>
      </c>
      <c r="B23" s="47">
        <v>23</v>
      </c>
      <c r="C23" s="47">
        <v>24</v>
      </c>
      <c r="D23" s="47">
        <v>43</v>
      </c>
      <c r="E23" s="47">
        <v>42</v>
      </c>
      <c r="F23" s="47">
        <v>108</v>
      </c>
      <c r="G23" s="47">
        <v>158</v>
      </c>
      <c r="H23" s="47">
        <v>159</v>
      </c>
      <c r="I23" s="47">
        <v>156</v>
      </c>
      <c r="J23" s="47">
        <v>1</v>
      </c>
    </row>
    <row r="24" spans="1:10">
      <c r="A24" s="47">
        <v>23</v>
      </c>
      <c r="B24" s="47">
        <v>24</v>
      </c>
      <c r="C24" s="47">
        <v>25</v>
      </c>
      <c r="D24" s="47">
        <v>44</v>
      </c>
      <c r="E24" s="47">
        <v>43</v>
      </c>
      <c r="F24" s="47">
        <v>111</v>
      </c>
      <c r="G24" s="47">
        <v>160</v>
      </c>
      <c r="H24" s="47">
        <v>161</v>
      </c>
      <c r="I24" s="47">
        <v>158</v>
      </c>
      <c r="J24" s="47">
        <v>1</v>
      </c>
    </row>
    <row r="25" spans="1:10">
      <c r="A25" s="47">
        <v>24</v>
      </c>
      <c r="B25" s="47">
        <v>25</v>
      </c>
      <c r="C25" s="47">
        <v>26</v>
      </c>
      <c r="D25" s="47">
        <v>45</v>
      </c>
      <c r="E25" s="47">
        <v>44</v>
      </c>
      <c r="F25" s="47">
        <v>114</v>
      </c>
      <c r="G25" s="47">
        <v>162</v>
      </c>
      <c r="H25" s="47">
        <v>163</v>
      </c>
      <c r="I25" s="47">
        <v>160</v>
      </c>
      <c r="J25" s="47">
        <v>1</v>
      </c>
    </row>
    <row r="26" spans="1:10">
      <c r="A26" s="47">
        <v>25</v>
      </c>
      <c r="B26" s="47">
        <v>26</v>
      </c>
      <c r="C26" s="47">
        <v>27</v>
      </c>
      <c r="D26" s="47">
        <v>46</v>
      </c>
      <c r="E26" s="47">
        <v>45</v>
      </c>
      <c r="F26" s="47">
        <v>117</v>
      </c>
      <c r="G26" s="47">
        <v>164</v>
      </c>
      <c r="H26" s="47">
        <v>165</v>
      </c>
      <c r="I26" s="47">
        <v>162</v>
      </c>
      <c r="J26" s="47">
        <v>1</v>
      </c>
    </row>
    <row r="27" spans="1:10">
      <c r="A27" s="47">
        <v>26</v>
      </c>
      <c r="B27" s="47">
        <v>27</v>
      </c>
      <c r="C27" s="47">
        <v>28</v>
      </c>
      <c r="D27" s="47">
        <v>47</v>
      </c>
      <c r="E27" s="47">
        <v>46</v>
      </c>
      <c r="F27" s="47">
        <v>120</v>
      </c>
      <c r="G27" s="47">
        <v>166</v>
      </c>
      <c r="H27" s="47">
        <v>167</v>
      </c>
      <c r="I27" s="47">
        <v>164</v>
      </c>
      <c r="J27" s="47">
        <v>1</v>
      </c>
    </row>
    <row r="28" spans="1:10">
      <c r="A28" s="47">
        <v>27</v>
      </c>
      <c r="B28" s="47">
        <v>28</v>
      </c>
      <c r="C28" s="47">
        <v>29</v>
      </c>
      <c r="D28" s="47">
        <v>48</v>
      </c>
      <c r="E28" s="47">
        <v>47</v>
      </c>
      <c r="F28" s="47">
        <v>123</v>
      </c>
      <c r="G28" s="47">
        <v>168</v>
      </c>
      <c r="H28" s="47">
        <v>169</v>
      </c>
      <c r="I28" s="47">
        <v>166</v>
      </c>
      <c r="J28" s="47">
        <v>1</v>
      </c>
    </row>
    <row r="29" spans="1:10">
      <c r="A29" s="47">
        <v>28</v>
      </c>
      <c r="B29" s="47">
        <v>29</v>
      </c>
      <c r="C29" s="47">
        <v>30</v>
      </c>
      <c r="D29" s="47">
        <v>49</v>
      </c>
      <c r="E29" s="47">
        <v>48</v>
      </c>
      <c r="F29" s="47">
        <v>126</v>
      </c>
      <c r="G29" s="47">
        <v>170</v>
      </c>
      <c r="H29" s="47">
        <v>171</v>
      </c>
      <c r="I29" s="47">
        <v>168</v>
      </c>
      <c r="J29" s="47">
        <v>1</v>
      </c>
    </row>
    <row r="30" spans="1:10">
      <c r="A30" s="47">
        <v>29</v>
      </c>
      <c r="B30" s="47">
        <v>30</v>
      </c>
      <c r="C30" s="47">
        <v>31</v>
      </c>
      <c r="D30" s="47">
        <v>50</v>
      </c>
      <c r="E30" s="47">
        <v>49</v>
      </c>
      <c r="F30" s="47">
        <v>129</v>
      </c>
      <c r="G30" s="47">
        <v>172</v>
      </c>
      <c r="H30" s="47">
        <v>173</v>
      </c>
      <c r="I30" s="47">
        <v>170</v>
      </c>
      <c r="J30" s="47">
        <v>1</v>
      </c>
    </row>
    <row r="31" spans="1:10">
      <c r="A31" s="47">
        <v>30</v>
      </c>
      <c r="B31" s="47">
        <v>31</v>
      </c>
      <c r="C31" s="47">
        <v>32</v>
      </c>
      <c r="D31" s="47">
        <v>51</v>
      </c>
      <c r="E31" s="47">
        <v>50</v>
      </c>
      <c r="F31" s="47">
        <v>132</v>
      </c>
      <c r="G31" s="47">
        <v>174</v>
      </c>
      <c r="H31" s="47">
        <v>175</v>
      </c>
      <c r="I31" s="47">
        <v>172</v>
      </c>
      <c r="J31" s="47">
        <v>1</v>
      </c>
    </row>
    <row r="32" spans="1:10">
      <c r="A32" s="47">
        <v>31</v>
      </c>
      <c r="B32" s="47">
        <v>32</v>
      </c>
      <c r="C32" s="47">
        <v>33</v>
      </c>
      <c r="D32" s="47">
        <v>52</v>
      </c>
      <c r="E32" s="47">
        <v>51</v>
      </c>
      <c r="F32" s="47">
        <v>135</v>
      </c>
      <c r="G32" s="47">
        <v>176</v>
      </c>
      <c r="H32" s="47">
        <v>177</v>
      </c>
      <c r="I32" s="47">
        <v>174</v>
      </c>
      <c r="J32" s="47">
        <v>1</v>
      </c>
    </row>
    <row r="33" spans="1:10">
      <c r="A33" s="47">
        <v>32</v>
      </c>
      <c r="B33" s="47">
        <v>33</v>
      </c>
      <c r="C33" s="47">
        <v>34</v>
      </c>
      <c r="D33" s="47">
        <v>53</v>
      </c>
      <c r="E33" s="47">
        <v>52</v>
      </c>
      <c r="F33" s="47">
        <v>138</v>
      </c>
      <c r="G33" s="47">
        <v>178</v>
      </c>
      <c r="H33" s="47">
        <v>179</v>
      </c>
      <c r="I33" s="47">
        <v>176</v>
      </c>
      <c r="J33" s="47">
        <v>1</v>
      </c>
    </row>
    <row r="34" spans="1:10">
      <c r="A34" s="47">
        <v>33</v>
      </c>
      <c r="B34" s="47">
        <v>34</v>
      </c>
      <c r="C34" s="47">
        <v>35</v>
      </c>
      <c r="D34" s="47">
        <v>54</v>
      </c>
      <c r="E34" s="47">
        <v>53</v>
      </c>
      <c r="F34" s="47">
        <v>141</v>
      </c>
      <c r="G34" s="47">
        <v>180</v>
      </c>
      <c r="H34" s="47">
        <v>181</v>
      </c>
      <c r="I34" s="47">
        <v>178</v>
      </c>
      <c r="J34" s="47">
        <v>1</v>
      </c>
    </row>
    <row r="35" spans="1:10">
      <c r="A35" s="47">
        <v>34</v>
      </c>
      <c r="B35" s="47">
        <v>35</v>
      </c>
      <c r="C35" s="47">
        <v>36</v>
      </c>
      <c r="D35" s="47">
        <v>55</v>
      </c>
      <c r="E35" s="47">
        <v>54</v>
      </c>
      <c r="F35" s="47">
        <v>144</v>
      </c>
      <c r="G35" s="47">
        <v>182</v>
      </c>
      <c r="H35" s="47">
        <v>183</v>
      </c>
      <c r="I35" s="47">
        <v>180</v>
      </c>
      <c r="J35" s="47">
        <v>1</v>
      </c>
    </row>
    <row r="36" spans="1:10">
      <c r="A36" s="47">
        <v>35</v>
      </c>
      <c r="B36" s="47">
        <v>36</v>
      </c>
      <c r="C36" s="47">
        <v>37</v>
      </c>
      <c r="D36" s="47">
        <v>56</v>
      </c>
      <c r="E36" s="47">
        <v>55</v>
      </c>
      <c r="F36" s="47">
        <v>147</v>
      </c>
      <c r="G36" s="47">
        <v>184</v>
      </c>
      <c r="H36" s="47">
        <v>185</v>
      </c>
      <c r="I36" s="47">
        <v>182</v>
      </c>
      <c r="J36" s="47">
        <v>1</v>
      </c>
    </row>
    <row r="37" spans="1:10">
      <c r="A37" s="47">
        <v>36</v>
      </c>
      <c r="B37" s="47">
        <v>37</v>
      </c>
      <c r="C37" s="47">
        <v>38</v>
      </c>
      <c r="D37" s="47">
        <v>57</v>
      </c>
      <c r="E37" s="47">
        <v>56</v>
      </c>
      <c r="F37" s="47">
        <v>150</v>
      </c>
      <c r="G37" s="47">
        <v>186</v>
      </c>
      <c r="H37" s="47">
        <v>187</v>
      </c>
      <c r="I37" s="47">
        <v>184</v>
      </c>
      <c r="J37" s="47">
        <v>1</v>
      </c>
    </row>
    <row r="38" spans="1:10">
      <c r="A38" s="47">
        <v>37</v>
      </c>
      <c r="B38" s="47">
        <v>39</v>
      </c>
      <c r="C38" s="47">
        <v>40</v>
      </c>
      <c r="D38" s="47">
        <v>59</v>
      </c>
      <c r="E38" s="47">
        <v>58</v>
      </c>
      <c r="F38" s="47">
        <v>152</v>
      </c>
      <c r="G38" s="47">
        <v>188</v>
      </c>
      <c r="H38" s="47">
        <v>189</v>
      </c>
      <c r="I38" s="47">
        <v>190</v>
      </c>
      <c r="J38" s="47">
        <v>1</v>
      </c>
    </row>
    <row r="39" spans="1:10">
      <c r="A39" s="47">
        <v>38</v>
      </c>
      <c r="B39" s="47">
        <v>40</v>
      </c>
      <c r="C39" s="47">
        <v>41</v>
      </c>
      <c r="D39" s="47">
        <v>60</v>
      </c>
      <c r="E39" s="47">
        <v>59</v>
      </c>
      <c r="F39" s="47">
        <v>155</v>
      </c>
      <c r="G39" s="47">
        <v>191</v>
      </c>
      <c r="H39" s="47">
        <v>192</v>
      </c>
      <c r="I39" s="47">
        <v>188</v>
      </c>
      <c r="J39" s="47">
        <v>1</v>
      </c>
    </row>
    <row r="40" spans="1:10">
      <c r="A40" s="47">
        <v>39</v>
      </c>
      <c r="B40" s="47">
        <v>41</v>
      </c>
      <c r="C40" s="47">
        <v>42</v>
      </c>
      <c r="D40" s="47">
        <v>61</v>
      </c>
      <c r="E40" s="47">
        <v>60</v>
      </c>
      <c r="F40" s="47">
        <v>157</v>
      </c>
      <c r="G40" s="47">
        <v>193</v>
      </c>
      <c r="H40" s="47">
        <v>194</v>
      </c>
      <c r="I40" s="47">
        <v>191</v>
      </c>
      <c r="J40" s="47">
        <v>1</v>
      </c>
    </row>
    <row r="41" spans="1:10">
      <c r="A41" s="47">
        <v>40</v>
      </c>
      <c r="B41" s="47">
        <v>42</v>
      </c>
      <c r="C41" s="47">
        <v>43</v>
      </c>
      <c r="D41" s="47">
        <v>62</v>
      </c>
      <c r="E41" s="47">
        <v>61</v>
      </c>
      <c r="F41" s="47">
        <v>159</v>
      </c>
      <c r="G41" s="47">
        <v>195</v>
      </c>
      <c r="H41" s="47">
        <v>196</v>
      </c>
      <c r="I41" s="47">
        <v>193</v>
      </c>
      <c r="J41" s="47">
        <v>1</v>
      </c>
    </row>
    <row r="42" spans="1:10">
      <c r="A42" s="47">
        <v>41</v>
      </c>
      <c r="B42" s="47">
        <v>43</v>
      </c>
      <c r="C42" s="47">
        <v>44</v>
      </c>
      <c r="D42" s="47">
        <v>63</v>
      </c>
      <c r="E42" s="47">
        <v>62</v>
      </c>
      <c r="F42" s="47">
        <v>161</v>
      </c>
      <c r="G42" s="47">
        <v>197</v>
      </c>
      <c r="H42" s="47">
        <v>198</v>
      </c>
      <c r="I42" s="47">
        <v>195</v>
      </c>
      <c r="J42" s="47">
        <v>1</v>
      </c>
    </row>
    <row r="43" spans="1:10">
      <c r="A43" s="47">
        <v>42</v>
      </c>
      <c r="B43" s="47">
        <v>44</v>
      </c>
      <c r="C43" s="47">
        <v>45</v>
      </c>
      <c r="D43" s="47">
        <v>64</v>
      </c>
      <c r="E43" s="47">
        <v>63</v>
      </c>
      <c r="F43" s="47">
        <v>163</v>
      </c>
      <c r="G43" s="47">
        <v>199</v>
      </c>
      <c r="H43" s="47">
        <v>200</v>
      </c>
      <c r="I43" s="47">
        <v>197</v>
      </c>
      <c r="J43" s="47">
        <v>1</v>
      </c>
    </row>
    <row r="44" spans="1:10">
      <c r="A44" s="47">
        <v>43</v>
      </c>
      <c r="B44" s="47">
        <v>45</v>
      </c>
      <c r="C44" s="47">
        <v>46</v>
      </c>
      <c r="D44" s="47">
        <v>65</v>
      </c>
      <c r="E44" s="47">
        <v>64</v>
      </c>
      <c r="F44" s="47">
        <v>165</v>
      </c>
      <c r="G44" s="47">
        <v>201</v>
      </c>
      <c r="H44" s="47">
        <v>202</v>
      </c>
      <c r="I44" s="47">
        <v>199</v>
      </c>
      <c r="J44" s="47">
        <v>1</v>
      </c>
    </row>
    <row r="45" spans="1:10">
      <c r="A45" s="47">
        <v>44</v>
      </c>
      <c r="B45" s="47">
        <v>46</v>
      </c>
      <c r="C45" s="47">
        <v>47</v>
      </c>
      <c r="D45" s="47">
        <v>66</v>
      </c>
      <c r="E45" s="47">
        <v>65</v>
      </c>
      <c r="F45" s="47">
        <v>167</v>
      </c>
      <c r="G45" s="47">
        <v>203</v>
      </c>
      <c r="H45" s="47">
        <v>204</v>
      </c>
      <c r="I45" s="47">
        <v>201</v>
      </c>
      <c r="J45" s="47">
        <v>1</v>
      </c>
    </row>
    <row r="46" spans="1:10">
      <c r="A46" s="47">
        <v>45</v>
      </c>
      <c r="B46" s="47">
        <v>47</v>
      </c>
      <c r="C46" s="47">
        <v>48</v>
      </c>
      <c r="D46" s="47">
        <v>67</v>
      </c>
      <c r="E46" s="47">
        <v>66</v>
      </c>
      <c r="F46" s="47">
        <v>169</v>
      </c>
      <c r="G46" s="47">
        <v>205</v>
      </c>
      <c r="H46" s="47">
        <v>206</v>
      </c>
      <c r="I46" s="47">
        <v>203</v>
      </c>
      <c r="J46" s="47">
        <v>1</v>
      </c>
    </row>
    <row r="47" spans="1:10">
      <c r="A47" s="47">
        <v>46</v>
      </c>
      <c r="B47" s="47">
        <v>48</v>
      </c>
      <c r="C47" s="47">
        <v>49</v>
      </c>
      <c r="D47" s="47">
        <v>68</v>
      </c>
      <c r="E47" s="47">
        <v>67</v>
      </c>
      <c r="F47" s="47">
        <v>171</v>
      </c>
      <c r="G47" s="47">
        <v>207</v>
      </c>
      <c r="H47" s="47">
        <v>208</v>
      </c>
      <c r="I47" s="47">
        <v>205</v>
      </c>
      <c r="J47" s="47">
        <v>1</v>
      </c>
    </row>
    <row r="48" spans="1:10">
      <c r="A48" s="47">
        <v>47</v>
      </c>
      <c r="B48" s="47">
        <v>49</v>
      </c>
      <c r="C48" s="47">
        <v>50</v>
      </c>
      <c r="D48" s="47">
        <v>69</v>
      </c>
      <c r="E48" s="47">
        <v>68</v>
      </c>
      <c r="F48" s="47">
        <v>173</v>
      </c>
      <c r="G48" s="47">
        <v>209</v>
      </c>
      <c r="H48" s="47">
        <v>210</v>
      </c>
      <c r="I48" s="47">
        <v>207</v>
      </c>
      <c r="J48" s="47">
        <v>1</v>
      </c>
    </row>
    <row r="49" spans="1:10">
      <c r="A49" s="47">
        <v>48</v>
      </c>
      <c r="B49" s="47">
        <v>50</v>
      </c>
      <c r="C49" s="47">
        <v>51</v>
      </c>
      <c r="D49" s="47">
        <v>70</v>
      </c>
      <c r="E49" s="47">
        <v>69</v>
      </c>
      <c r="F49" s="47">
        <v>175</v>
      </c>
      <c r="G49" s="47">
        <v>211</v>
      </c>
      <c r="H49" s="47">
        <v>212</v>
      </c>
      <c r="I49" s="47">
        <v>209</v>
      </c>
      <c r="J49" s="47">
        <v>1</v>
      </c>
    </row>
    <row r="50" spans="1:10">
      <c r="A50" s="47">
        <v>49</v>
      </c>
      <c r="B50" s="47">
        <v>51</v>
      </c>
      <c r="C50" s="47">
        <v>52</v>
      </c>
      <c r="D50" s="47">
        <v>71</v>
      </c>
      <c r="E50" s="47">
        <v>70</v>
      </c>
      <c r="F50" s="47">
        <v>177</v>
      </c>
      <c r="G50" s="47">
        <v>213</v>
      </c>
      <c r="H50" s="47">
        <v>214</v>
      </c>
      <c r="I50" s="47">
        <v>211</v>
      </c>
      <c r="J50" s="47">
        <v>1</v>
      </c>
    </row>
    <row r="51" spans="1:10">
      <c r="A51" s="47">
        <v>50</v>
      </c>
      <c r="B51" s="47">
        <v>52</v>
      </c>
      <c r="C51" s="47">
        <v>53</v>
      </c>
      <c r="D51" s="47">
        <v>72</v>
      </c>
      <c r="E51" s="47">
        <v>71</v>
      </c>
      <c r="F51" s="47">
        <v>179</v>
      </c>
      <c r="G51" s="47">
        <v>215</v>
      </c>
      <c r="H51" s="47">
        <v>216</v>
      </c>
      <c r="I51" s="47">
        <v>213</v>
      </c>
      <c r="J51" s="47">
        <v>1</v>
      </c>
    </row>
    <row r="52" spans="1:10">
      <c r="A52" s="47">
        <v>51</v>
      </c>
      <c r="B52" s="47">
        <v>53</v>
      </c>
      <c r="C52" s="47">
        <v>54</v>
      </c>
      <c r="D52" s="47">
        <v>73</v>
      </c>
      <c r="E52" s="47">
        <v>72</v>
      </c>
      <c r="F52" s="47">
        <v>181</v>
      </c>
      <c r="G52" s="47">
        <v>217</v>
      </c>
      <c r="H52" s="47">
        <v>218</v>
      </c>
      <c r="I52" s="47">
        <v>215</v>
      </c>
      <c r="J52" s="47">
        <v>1</v>
      </c>
    </row>
    <row r="53" spans="1:10">
      <c r="A53" s="47">
        <v>52</v>
      </c>
      <c r="B53" s="47">
        <v>54</v>
      </c>
      <c r="C53" s="47">
        <v>55</v>
      </c>
      <c r="D53" s="47">
        <v>74</v>
      </c>
      <c r="E53" s="47">
        <v>73</v>
      </c>
      <c r="F53" s="47">
        <v>183</v>
      </c>
      <c r="G53" s="47">
        <v>219</v>
      </c>
      <c r="H53" s="47">
        <v>220</v>
      </c>
      <c r="I53" s="47">
        <v>217</v>
      </c>
      <c r="J53" s="47">
        <v>1</v>
      </c>
    </row>
    <row r="54" spans="1:10">
      <c r="A54" s="47">
        <v>53</v>
      </c>
      <c r="B54" s="47">
        <v>55</v>
      </c>
      <c r="C54" s="47">
        <v>56</v>
      </c>
      <c r="D54" s="47">
        <v>75</v>
      </c>
      <c r="E54" s="47">
        <v>74</v>
      </c>
      <c r="F54" s="47">
        <v>185</v>
      </c>
      <c r="G54" s="47">
        <v>221</v>
      </c>
      <c r="H54" s="47">
        <v>222</v>
      </c>
      <c r="I54" s="47">
        <v>219</v>
      </c>
      <c r="J54" s="47">
        <v>1</v>
      </c>
    </row>
    <row r="55" spans="1:10">
      <c r="A55" s="47">
        <v>54</v>
      </c>
      <c r="B55" s="47">
        <v>56</v>
      </c>
      <c r="C55" s="47">
        <v>57</v>
      </c>
      <c r="D55" s="47">
        <v>76</v>
      </c>
      <c r="E55" s="47">
        <v>75</v>
      </c>
      <c r="F55" s="47">
        <v>187</v>
      </c>
      <c r="G55" s="47">
        <v>223</v>
      </c>
      <c r="H55" s="47">
        <v>224</v>
      </c>
      <c r="I55" s="47">
        <v>221</v>
      </c>
      <c r="J55" s="47">
        <v>1</v>
      </c>
    </row>
    <row r="56" spans="1:10">
      <c r="A56" s="47">
        <v>55</v>
      </c>
      <c r="B56" s="47">
        <v>58</v>
      </c>
      <c r="C56" s="47">
        <v>59</v>
      </c>
      <c r="D56" s="47">
        <v>78</v>
      </c>
      <c r="E56" s="47">
        <v>77</v>
      </c>
      <c r="F56" s="47">
        <v>189</v>
      </c>
      <c r="G56" s="47">
        <v>225</v>
      </c>
      <c r="H56" s="47">
        <v>226</v>
      </c>
      <c r="I56" s="47">
        <v>227</v>
      </c>
      <c r="J56" s="47">
        <v>1</v>
      </c>
    </row>
    <row r="57" spans="1:10">
      <c r="A57" s="47">
        <v>56</v>
      </c>
      <c r="B57" s="47">
        <v>59</v>
      </c>
      <c r="C57" s="47">
        <v>60</v>
      </c>
      <c r="D57" s="47">
        <v>79</v>
      </c>
      <c r="E57" s="47">
        <v>78</v>
      </c>
      <c r="F57" s="47">
        <v>192</v>
      </c>
      <c r="G57" s="47">
        <v>228</v>
      </c>
      <c r="H57" s="47">
        <v>229</v>
      </c>
      <c r="I57" s="47">
        <v>225</v>
      </c>
      <c r="J57" s="47">
        <v>1</v>
      </c>
    </row>
    <row r="58" spans="1:10">
      <c r="A58" s="47">
        <v>57</v>
      </c>
      <c r="B58" s="47">
        <v>60</v>
      </c>
      <c r="C58" s="47">
        <v>61</v>
      </c>
      <c r="D58" s="47">
        <v>80</v>
      </c>
      <c r="E58" s="47">
        <v>79</v>
      </c>
      <c r="F58" s="47">
        <v>194</v>
      </c>
      <c r="G58" s="47">
        <v>230</v>
      </c>
      <c r="H58" s="47">
        <v>231</v>
      </c>
      <c r="I58" s="47">
        <v>228</v>
      </c>
      <c r="J58" s="47">
        <v>1</v>
      </c>
    </row>
    <row r="59" spans="1:10">
      <c r="A59" s="47">
        <v>58</v>
      </c>
      <c r="B59" s="47">
        <v>61</v>
      </c>
      <c r="C59" s="47">
        <v>62</v>
      </c>
      <c r="D59" s="47">
        <v>81</v>
      </c>
      <c r="E59" s="47">
        <v>80</v>
      </c>
      <c r="F59" s="47">
        <v>196</v>
      </c>
      <c r="G59" s="47">
        <v>232</v>
      </c>
      <c r="H59" s="47">
        <v>233</v>
      </c>
      <c r="I59" s="47">
        <v>230</v>
      </c>
      <c r="J59" s="47">
        <v>1</v>
      </c>
    </row>
    <row r="60" spans="1:10">
      <c r="A60" s="47">
        <v>59</v>
      </c>
      <c r="B60" s="47">
        <v>62</v>
      </c>
      <c r="C60" s="47">
        <v>63</v>
      </c>
      <c r="D60" s="47">
        <v>82</v>
      </c>
      <c r="E60" s="47">
        <v>81</v>
      </c>
      <c r="F60" s="47">
        <v>198</v>
      </c>
      <c r="G60" s="47">
        <v>234</v>
      </c>
      <c r="H60" s="47">
        <v>235</v>
      </c>
      <c r="I60" s="47">
        <v>232</v>
      </c>
      <c r="J60" s="47">
        <v>1</v>
      </c>
    </row>
    <row r="61" spans="1:10">
      <c r="A61" s="47">
        <v>60</v>
      </c>
      <c r="B61" s="47">
        <v>63</v>
      </c>
      <c r="C61" s="47">
        <v>64</v>
      </c>
      <c r="D61" s="47">
        <v>83</v>
      </c>
      <c r="E61" s="47">
        <v>82</v>
      </c>
      <c r="F61" s="47">
        <v>200</v>
      </c>
      <c r="G61" s="47">
        <v>236</v>
      </c>
      <c r="H61" s="47">
        <v>237</v>
      </c>
      <c r="I61" s="47">
        <v>234</v>
      </c>
      <c r="J61" s="47">
        <v>1</v>
      </c>
    </row>
    <row r="62" spans="1:10">
      <c r="A62" s="47">
        <v>61</v>
      </c>
      <c r="B62" s="47">
        <v>64</v>
      </c>
      <c r="C62" s="47">
        <v>65</v>
      </c>
      <c r="D62" s="47">
        <v>84</v>
      </c>
      <c r="E62" s="47">
        <v>83</v>
      </c>
      <c r="F62" s="47">
        <v>202</v>
      </c>
      <c r="G62" s="47">
        <v>238</v>
      </c>
      <c r="H62" s="47">
        <v>239</v>
      </c>
      <c r="I62" s="47">
        <v>236</v>
      </c>
      <c r="J62" s="47">
        <v>1</v>
      </c>
    </row>
    <row r="63" spans="1:10">
      <c r="A63" s="47">
        <v>62</v>
      </c>
      <c r="B63" s="47">
        <v>65</v>
      </c>
      <c r="C63" s="47">
        <v>66</v>
      </c>
      <c r="D63" s="47">
        <v>85</v>
      </c>
      <c r="E63" s="47">
        <v>84</v>
      </c>
      <c r="F63" s="47">
        <v>204</v>
      </c>
      <c r="G63" s="47">
        <v>240</v>
      </c>
      <c r="H63" s="47">
        <v>241</v>
      </c>
      <c r="I63" s="47">
        <v>238</v>
      </c>
      <c r="J63" s="47">
        <v>1</v>
      </c>
    </row>
    <row r="64" spans="1:10">
      <c r="A64" s="47">
        <v>63</v>
      </c>
      <c r="B64" s="47">
        <v>66</v>
      </c>
      <c r="C64" s="47">
        <v>67</v>
      </c>
      <c r="D64" s="47">
        <v>86</v>
      </c>
      <c r="E64" s="47">
        <v>85</v>
      </c>
      <c r="F64" s="47">
        <v>206</v>
      </c>
      <c r="G64" s="47">
        <v>242</v>
      </c>
      <c r="H64" s="47">
        <v>243</v>
      </c>
      <c r="I64" s="47">
        <v>240</v>
      </c>
      <c r="J64" s="47">
        <v>1</v>
      </c>
    </row>
    <row r="65" spans="1:10">
      <c r="A65" s="47">
        <v>64</v>
      </c>
      <c r="B65" s="47">
        <v>67</v>
      </c>
      <c r="C65" s="47">
        <v>68</v>
      </c>
      <c r="D65" s="47">
        <v>87</v>
      </c>
      <c r="E65" s="47">
        <v>86</v>
      </c>
      <c r="F65" s="47">
        <v>208</v>
      </c>
      <c r="G65" s="47">
        <v>244</v>
      </c>
      <c r="H65" s="47">
        <v>245</v>
      </c>
      <c r="I65" s="47">
        <v>242</v>
      </c>
      <c r="J65" s="47">
        <v>1</v>
      </c>
    </row>
    <row r="66" spans="1:10">
      <c r="A66" s="47">
        <v>65</v>
      </c>
      <c r="B66" s="47">
        <v>68</v>
      </c>
      <c r="C66" s="47">
        <v>69</v>
      </c>
      <c r="D66" s="47">
        <v>88</v>
      </c>
      <c r="E66" s="47">
        <v>87</v>
      </c>
      <c r="F66" s="47">
        <v>210</v>
      </c>
      <c r="G66" s="47">
        <v>246</v>
      </c>
      <c r="H66" s="47">
        <v>247</v>
      </c>
      <c r="I66" s="47">
        <v>244</v>
      </c>
      <c r="J66" s="47">
        <v>1</v>
      </c>
    </row>
    <row r="67" spans="1:10">
      <c r="A67" s="47">
        <v>66</v>
      </c>
      <c r="B67" s="47">
        <v>69</v>
      </c>
      <c r="C67" s="47">
        <v>70</v>
      </c>
      <c r="D67" s="47">
        <v>89</v>
      </c>
      <c r="E67" s="47">
        <v>88</v>
      </c>
      <c r="F67" s="47">
        <v>212</v>
      </c>
      <c r="G67" s="47">
        <v>248</v>
      </c>
      <c r="H67" s="47">
        <v>249</v>
      </c>
      <c r="I67" s="47">
        <v>246</v>
      </c>
      <c r="J67" s="47">
        <v>1</v>
      </c>
    </row>
    <row r="68" spans="1:10">
      <c r="A68" s="47">
        <v>67</v>
      </c>
      <c r="B68" s="47">
        <v>70</v>
      </c>
      <c r="C68" s="47">
        <v>71</v>
      </c>
      <c r="D68" s="47">
        <v>90</v>
      </c>
      <c r="E68" s="47">
        <v>89</v>
      </c>
      <c r="F68" s="47">
        <v>214</v>
      </c>
      <c r="G68" s="47">
        <v>250</v>
      </c>
      <c r="H68" s="47">
        <v>251</v>
      </c>
      <c r="I68" s="47">
        <v>248</v>
      </c>
      <c r="J68" s="47">
        <v>1</v>
      </c>
    </row>
    <row r="69" spans="1:10">
      <c r="A69" s="47">
        <v>68</v>
      </c>
      <c r="B69" s="47">
        <v>71</v>
      </c>
      <c r="C69" s="47">
        <v>72</v>
      </c>
      <c r="D69" s="47">
        <v>91</v>
      </c>
      <c r="E69" s="47">
        <v>90</v>
      </c>
      <c r="F69" s="47">
        <v>216</v>
      </c>
      <c r="G69" s="47">
        <v>252</v>
      </c>
      <c r="H69" s="47">
        <v>253</v>
      </c>
      <c r="I69" s="47">
        <v>250</v>
      </c>
      <c r="J69" s="47">
        <v>1</v>
      </c>
    </row>
    <row r="70" spans="1:10">
      <c r="A70" s="47">
        <v>69</v>
      </c>
      <c r="B70" s="47">
        <v>72</v>
      </c>
      <c r="C70" s="47">
        <v>73</v>
      </c>
      <c r="D70" s="47">
        <v>92</v>
      </c>
      <c r="E70" s="47">
        <v>91</v>
      </c>
      <c r="F70" s="47">
        <v>218</v>
      </c>
      <c r="G70" s="47">
        <v>254</v>
      </c>
      <c r="H70" s="47">
        <v>255</v>
      </c>
      <c r="I70" s="47">
        <v>252</v>
      </c>
      <c r="J70" s="47">
        <v>1</v>
      </c>
    </row>
    <row r="71" spans="1:10">
      <c r="A71" s="47">
        <v>70</v>
      </c>
      <c r="B71" s="47">
        <v>73</v>
      </c>
      <c r="C71" s="47">
        <v>74</v>
      </c>
      <c r="D71" s="47">
        <v>93</v>
      </c>
      <c r="E71" s="47">
        <v>92</v>
      </c>
      <c r="F71" s="47">
        <v>220</v>
      </c>
      <c r="G71" s="47">
        <v>256</v>
      </c>
      <c r="H71" s="47">
        <v>257</v>
      </c>
      <c r="I71" s="47">
        <v>254</v>
      </c>
      <c r="J71" s="47">
        <v>1</v>
      </c>
    </row>
    <row r="72" spans="1:10">
      <c r="A72" s="47">
        <v>71</v>
      </c>
      <c r="B72" s="47">
        <v>74</v>
      </c>
      <c r="C72" s="47">
        <v>75</v>
      </c>
      <c r="D72" s="47">
        <v>94</v>
      </c>
      <c r="E72" s="47">
        <v>93</v>
      </c>
      <c r="F72" s="47">
        <v>222</v>
      </c>
      <c r="G72" s="47">
        <v>258</v>
      </c>
      <c r="H72" s="47">
        <v>259</v>
      </c>
      <c r="I72" s="47">
        <v>256</v>
      </c>
      <c r="J72" s="47">
        <v>1</v>
      </c>
    </row>
    <row r="73" spans="1:10">
      <c r="A73" s="47">
        <v>72</v>
      </c>
      <c r="B73" s="47">
        <v>75</v>
      </c>
      <c r="C73" s="47">
        <v>76</v>
      </c>
      <c r="D73" s="47">
        <v>95</v>
      </c>
      <c r="E73" s="47">
        <v>94</v>
      </c>
      <c r="F73" s="47">
        <v>224</v>
      </c>
      <c r="G73" s="47">
        <v>260</v>
      </c>
      <c r="H73" s="47">
        <v>261</v>
      </c>
      <c r="I73" s="47">
        <v>258</v>
      </c>
      <c r="J73" s="47">
        <v>1</v>
      </c>
    </row>
    <row r="74" spans="1:10">
      <c r="A74" s="47"/>
      <c r="B74" s="47"/>
      <c r="C74" s="47"/>
      <c r="D74" s="47"/>
      <c r="E74" s="47"/>
      <c r="F74" s="47"/>
      <c r="G74" s="47"/>
      <c r="H74" s="47"/>
      <c r="I74" s="47"/>
      <c r="J74" s="47"/>
    </row>
    <row r="75" spans="1:10">
      <c r="A75" s="47"/>
      <c r="B75" s="47"/>
      <c r="C75" s="47"/>
      <c r="D75" s="47"/>
      <c r="E75" s="47"/>
      <c r="F75" s="47"/>
      <c r="G75" s="47"/>
      <c r="H75" s="47"/>
      <c r="I75" s="47"/>
      <c r="J75" s="47"/>
    </row>
    <row r="76" spans="1:10">
      <c r="A76" s="47"/>
      <c r="B76" s="47"/>
      <c r="C76" s="47"/>
      <c r="D76" s="47"/>
      <c r="E76" s="47"/>
      <c r="F76" s="47"/>
      <c r="G76" s="47">
        <v>536</v>
      </c>
      <c r="H76" s="47">
        <v>537</v>
      </c>
      <c r="I76" s="47">
        <v>534</v>
      </c>
      <c r="J76" s="47">
        <v>1</v>
      </c>
    </row>
    <row r="77" spans="1:10">
      <c r="A77" s="47"/>
      <c r="B77" s="47"/>
      <c r="C77" s="47"/>
      <c r="D77" s="47"/>
      <c r="E77" s="47"/>
      <c r="F77" s="47"/>
      <c r="G77" s="47">
        <v>538</v>
      </c>
      <c r="H77" s="47">
        <v>539</v>
      </c>
      <c r="I77" s="47">
        <v>536</v>
      </c>
      <c r="J77" s="47">
        <v>1</v>
      </c>
    </row>
    <row r="78" spans="1:10">
      <c r="A78" s="47"/>
      <c r="B78" s="47"/>
      <c r="C78" s="47"/>
      <c r="D78" s="47"/>
      <c r="E78" s="47"/>
      <c r="F78" s="47"/>
      <c r="G78" s="47">
        <v>540</v>
      </c>
      <c r="H78" s="47">
        <v>541</v>
      </c>
      <c r="I78" s="47">
        <v>538</v>
      </c>
      <c r="J78" s="47">
        <v>1</v>
      </c>
    </row>
    <row r="79" spans="1:10">
      <c r="A79" s="47"/>
      <c r="B79" s="47"/>
      <c r="C79" s="47"/>
      <c r="D79" s="47"/>
      <c r="E79" s="47"/>
      <c r="F79" s="47"/>
      <c r="G79" s="47">
        <v>542</v>
      </c>
      <c r="H79" s="47">
        <v>543</v>
      </c>
      <c r="I79" s="47">
        <v>540</v>
      </c>
      <c r="J79" s="47">
        <v>1</v>
      </c>
    </row>
    <row r="80" spans="1:10">
      <c r="A80" s="47"/>
      <c r="B80" s="47"/>
      <c r="C80" s="47"/>
      <c r="D80" s="47"/>
      <c r="E80" s="47"/>
      <c r="F80" s="47"/>
      <c r="G80" s="47">
        <v>544</v>
      </c>
      <c r="H80" s="47">
        <v>545</v>
      </c>
      <c r="I80" s="47">
        <v>542</v>
      </c>
      <c r="J80" s="47">
        <v>1</v>
      </c>
    </row>
    <row r="81" spans="1:10">
      <c r="A81" s="47"/>
      <c r="B81" s="47"/>
      <c r="C81" s="47"/>
      <c r="D81" s="47"/>
      <c r="E81" s="47"/>
      <c r="F81" s="47"/>
      <c r="G81" s="47">
        <v>546</v>
      </c>
      <c r="H81" s="47">
        <v>547</v>
      </c>
      <c r="I81" s="47">
        <v>544</v>
      </c>
      <c r="J81" s="47">
        <v>1</v>
      </c>
    </row>
    <row r="82" spans="1:10">
      <c r="A82" s="47"/>
      <c r="B82" s="47"/>
      <c r="C82" s="47"/>
      <c r="D82" s="47"/>
      <c r="E82" s="47"/>
      <c r="F82" s="47"/>
      <c r="G82" s="47">
        <v>548</v>
      </c>
      <c r="H82" s="47">
        <v>549</v>
      </c>
      <c r="I82" s="47">
        <v>546</v>
      </c>
      <c r="J82" s="47">
        <v>1</v>
      </c>
    </row>
    <row r="83" spans="1:10">
      <c r="A83" s="47"/>
      <c r="B83" s="47"/>
      <c r="C83" s="47"/>
      <c r="D83" s="47"/>
      <c r="E83" s="47"/>
      <c r="F83" s="47"/>
      <c r="G83" s="47">
        <v>550</v>
      </c>
      <c r="H83" s="47">
        <v>551</v>
      </c>
      <c r="I83" s="47">
        <v>548</v>
      </c>
      <c r="J83" s="47">
        <v>1</v>
      </c>
    </row>
    <row r="84" spans="1:10">
      <c r="A84" s="47"/>
      <c r="B84" s="47"/>
      <c r="C84" s="47"/>
      <c r="D84" s="47"/>
      <c r="E84" s="47"/>
      <c r="F84" s="47"/>
      <c r="G84" s="47">
        <v>552</v>
      </c>
      <c r="H84" s="47">
        <v>553</v>
      </c>
      <c r="I84" s="47">
        <v>550</v>
      </c>
      <c r="J84" s="47">
        <v>1</v>
      </c>
    </row>
    <row r="85" spans="1:10">
      <c r="A85" s="47"/>
      <c r="B85" s="47"/>
      <c r="C85" s="47"/>
      <c r="D85" s="47"/>
      <c r="E85" s="47"/>
      <c r="F85" s="47"/>
      <c r="G85" s="47">
        <v>554</v>
      </c>
      <c r="H85" s="47">
        <v>555</v>
      </c>
      <c r="I85" s="47">
        <v>552</v>
      </c>
      <c r="J85" s="47">
        <v>1</v>
      </c>
    </row>
    <row r="86" spans="1:10">
      <c r="A86" s="47"/>
      <c r="B86" s="47"/>
      <c r="C86" s="47"/>
      <c r="D86" s="47"/>
      <c r="E86" s="47"/>
      <c r="F86" s="47"/>
      <c r="G86" s="47">
        <v>556</v>
      </c>
      <c r="H86" s="47">
        <v>557</v>
      </c>
      <c r="I86" s="47">
        <v>554</v>
      </c>
      <c r="J86" s="47">
        <v>1</v>
      </c>
    </row>
    <row r="87" spans="1:10">
      <c r="A87" s="47"/>
      <c r="B87" s="47"/>
      <c r="C87" s="47"/>
      <c r="D87" s="47"/>
      <c r="E87" s="47"/>
      <c r="F87" s="47"/>
      <c r="G87" s="47">
        <v>558</v>
      </c>
      <c r="H87" s="47">
        <v>559</v>
      </c>
      <c r="I87" s="47">
        <v>556</v>
      </c>
      <c r="J87" s="47">
        <v>1</v>
      </c>
    </row>
    <row r="88" spans="1:10">
      <c r="A88" s="47"/>
      <c r="B88" s="47"/>
      <c r="C88" s="47"/>
      <c r="D88" s="47"/>
      <c r="E88" s="47"/>
      <c r="F88" s="47"/>
      <c r="G88" s="47">
        <v>560</v>
      </c>
      <c r="H88" s="47">
        <v>561</v>
      </c>
      <c r="I88" s="47">
        <v>558</v>
      </c>
      <c r="J88" s="47">
        <v>1</v>
      </c>
    </row>
    <row r="89" spans="1:10">
      <c r="A89" s="47"/>
      <c r="B89" s="47"/>
      <c r="C89" s="47"/>
      <c r="D89" s="47"/>
      <c r="E89" s="47"/>
      <c r="F89" s="47"/>
      <c r="G89" s="47">
        <v>562</v>
      </c>
      <c r="H89" s="47">
        <v>563</v>
      </c>
      <c r="I89" s="47">
        <v>560</v>
      </c>
      <c r="J89" s="47">
        <v>1</v>
      </c>
    </row>
    <row r="90" spans="1:10">
      <c r="A90" s="47"/>
      <c r="B90" s="47"/>
      <c r="C90" s="47"/>
      <c r="D90" s="47"/>
      <c r="E90" s="47"/>
      <c r="F90" s="47"/>
      <c r="G90" s="47">
        <v>564</v>
      </c>
      <c r="H90" s="47">
        <v>565</v>
      </c>
      <c r="I90" s="47">
        <v>562</v>
      </c>
      <c r="J90" s="47">
        <v>1</v>
      </c>
    </row>
    <row r="91" spans="1:10">
      <c r="A91" s="47"/>
      <c r="B91" s="47"/>
      <c r="C91" s="47"/>
      <c r="D91" s="47"/>
      <c r="E91" s="47"/>
      <c r="F91" s="47"/>
      <c r="G91" s="47">
        <v>566</v>
      </c>
      <c r="H91" s="47">
        <v>567</v>
      </c>
      <c r="I91" s="47">
        <v>564</v>
      </c>
      <c r="J91" s="47">
        <v>1</v>
      </c>
    </row>
    <row r="92" spans="1:10">
      <c r="A92" s="47"/>
      <c r="B92" s="47"/>
      <c r="C92" s="47"/>
      <c r="D92" s="47"/>
      <c r="E92" s="47"/>
      <c r="F92" s="47"/>
      <c r="G92" s="47">
        <v>568</v>
      </c>
      <c r="H92" s="47">
        <v>569</v>
      </c>
      <c r="I92" s="47">
        <v>566</v>
      </c>
      <c r="J92" s="47">
        <v>1</v>
      </c>
    </row>
    <row r="93" spans="1:10">
      <c r="A93" s="47"/>
      <c r="B93" s="47"/>
      <c r="C93" s="47"/>
      <c r="D93" s="47"/>
      <c r="E93" s="47"/>
      <c r="F93" s="47"/>
      <c r="G93" s="47">
        <v>570</v>
      </c>
      <c r="H93" s="47">
        <v>571</v>
      </c>
      <c r="I93" s="47">
        <v>568</v>
      </c>
      <c r="J93" s="47">
        <v>1</v>
      </c>
    </row>
    <row r="94" spans="1:10">
      <c r="A94" s="47"/>
      <c r="B94" s="47"/>
      <c r="C94" s="47"/>
      <c r="D94" s="47"/>
      <c r="E94" s="47"/>
      <c r="F94" s="47"/>
      <c r="G94" s="47">
        <v>572</v>
      </c>
      <c r="H94" s="47">
        <v>573</v>
      </c>
      <c r="I94" s="47">
        <v>570</v>
      </c>
      <c r="J94" s="47">
        <v>1</v>
      </c>
    </row>
    <row r="95" spans="1:10">
      <c r="A95" s="47"/>
      <c r="B95" s="47"/>
      <c r="C95" s="47"/>
      <c r="D95" s="47"/>
      <c r="E95" s="47"/>
      <c r="F95" s="47"/>
      <c r="G95" s="47">
        <v>574</v>
      </c>
      <c r="H95" s="47">
        <v>575</v>
      </c>
      <c r="I95" s="47">
        <v>572</v>
      </c>
      <c r="J95" s="47">
        <v>1</v>
      </c>
    </row>
    <row r="96" spans="1:10">
      <c r="A96" s="47"/>
      <c r="B96" s="47"/>
      <c r="C96" s="47"/>
      <c r="D96" s="47"/>
      <c r="E96" s="47"/>
      <c r="F96" s="47"/>
      <c r="G96" s="47">
        <v>576</v>
      </c>
      <c r="H96" s="47">
        <v>577</v>
      </c>
      <c r="I96" s="47">
        <v>574</v>
      </c>
      <c r="J96" s="47">
        <v>1</v>
      </c>
    </row>
    <row r="97" spans="1:10">
      <c r="A97" s="47"/>
      <c r="B97" s="47"/>
      <c r="C97" s="47"/>
      <c r="D97" s="47"/>
      <c r="E97" s="47"/>
      <c r="F97" s="47"/>
      <c r="G97" s="47">
        <v>578</v>
      </c>
      <c r="H97" s="47">
        <v>579</v>
      </c>
      <c r="I97" s="47">
        <v>576</v>
      </c>
      <c r="J97" s="47">
        <v>1</v>
      </c>
    </row>
    <row r="98" spans="1:10">
      <c r="A98" s="47"/>
      <c r="B98" s="47"/>
      <c r="C98" s="47"/>
      <c r="D98" s="47"/>
      <c r="E98" s="47"/>
      <c r="F98" s="47"/>
      <c r="G98" s="47">
        <v>580</v>
      </c>
      <c r="H98" s="47">
        <v>581</v>
      </c>
      <c r="I98" s="47">
        <v>578</v>
      </c>
      <c r="J98" s="47">
        <v>1</v>
      </c>
    </row>
    <row r="99" spans="1:10">
      <c r="A99" s="47"/>
      <c r="B99" s="47"/>
      <c r="C99" s="47"/>
      <c r="D99" s="47"/>
      <c r="E99" s="47"/>
      <c r="F99" s="47"/>
      <c r="G99" s="47">
        <v>582</v>
      </c>
      <c r="H99" s="47">
        <v>583</v>
      </c>
      <c r="I99" s="47">
        <v>580</v>
      </c>
      <c r="J99" s="47">
        <v>1</v>
      </c>
    </row>
    <row r="100" spans="1:10">
      <c r="A100" s="47"/>
      <c r="B100" s="47"/>
      <c r="C100" s="47"/>
      <c r="D100" s="47"/>
      <c r="E100" s="47"/>
      <c r="F100" s="47"/>
      <c r="G100" s="47">
        <v>584</v>
      </c>
      <c r="H100" s="47">
        <v>585</v>
      </c>
      <c r="I100" s="47">
        <v>582</v>
      </c>
      <c r="J100" s="47">
        <v>1</v>
      </c>
    </row>
    <row r="101" spans="1:10">
      <c r="A101" s="47"/>
      <c r="B101" s="47"/>
      <c r="C101" s="47"/>
      <c r="D101" s="47"/>
      <c r="E101" s="47"/>
      <c r="F101" s="47"/>
      <c r="G101" s="47">
        <v>586</v>
      </c>
      <c r="H101" s="47">
        <v>587</v>
      </c>
      <c r="I101" s="47">
        <v>584</v>
      </c>
      <c r="J101" s="47">
        <v>1</v>
      </c>
    </row>
    <row r="102" spans="1:10">
      <c r="A102" s="47"/>
      <c r="B102" s="47"/>
      <c r="C102" s="47"/>
      <c r="D102" s="47"/>
      <c r="E102" s="47"/>
      <c r="F102" s="47"/>
      <c r="G102" s="47">
        <v>588</v>
      </c>
      <c r="H102" s="47">
        <v>589</v>
      </c>
      <c r="I102" s="47">
        <v>586</v>
      </c>
      <c r="J102" s="47">
        <v>1</v>
      </c>
    </row>
    <row r="103" spans="1:10">
      <c r="A103" s="47"/>
      <c r="B103" s="47"/>
      <c r="C103" s="47"/>
      <c r="D103" s="47"/>
      <c r="E103" s="47"/>
      <c r="F103" s="47"/>
      <c r="G103" s="47">
        <v>590</v>
      </c>
      <c r="H103" s="47">
        <v>591</v>
      </c>
      <c r="I103" s="47">
        <v>588</v>
      </c>
      <c r="J103" s="47">
        <v>1</v>
      </c>
    </row>
    <row r="104" spans="1:10">
      <c r="A104" s="47"/>
      <c r="B104" s="47"/>
      <c r="C104" s="47"/>
      <c r="D104" s="47"/>
      <c r="E104" s="47"/>
      <c r="F104" s="47"/>
      <c r="G104" s="47">
        <v>592</v>
      </c>
      <c r="H104" s="47">
        <v>593</v>
      </c>
      <c r="I104" s="47">
        <v>594</v>
      </c>
      <c r="J104" s="47">
        <v>1</v>
      </c>
    </row>
    <row r="105" spans="1:10">
      <c r="A105" s="47"/>
      <c r="B105" s="47"/>
      <c r="C105" s="47"/>
      <c r="D105" s="47"/>
      <c r="E105" s="47"/>
      <c r="F105" s="47"/>
      <c r="G105" s="47">
        <v>595</v>
      </c>
      <c r="H105" s="47">
        <v>596</v>
      </c>
      <c r="I105" s="47">
        <v>592</v>
      </c>
      <c r="J105" s="47">
        <v>1</v>
      </c>
    </row>
    <row r="106" spans="1:10">
      <c r="A106" s="47"/>
      <c r="B106" s="47"/>
      <c r="C106" s="47"/>
      <c r="D106" s="47"/>
      <c r="E106" s="47"/>
      <c r="F106" s="47"/>
      <c r="G106" s="47">
        <v>597</v>
      </c>
      <c r="H106" s="47">
        <v>598</v>
      </c>
      <c r="I106" s="47">
        <v>595</v>
      </c>
      <c r="J106" s="47">
        <v>1</v>
      </c>
    </row>
    <row r="107" spans="1:10">
      <c r="A107" s="47"/>
      <c r="B107" s="47"/>
      <c r="C107" s="47"/>
      <c r="D107" s="47"/>
      <c r="E107" s="47"/>
      <c r="F107" s="47"/>
      <c r="G107" s="47">
        <v>599</v>
      </c>
      <c r="H107" s="47">
        <v>600</v>
      </c>
      <c r="I107" s="47">
        <v>597</v>
      </c>
      <c r="J107" s="47">
        <v>1</v>
      </c>
    </row>
    <row r="108" spans="1:10">
      <c r="A108" s="47"/>
      <c r="B108" s="47"/>
      <c r="C108" s="47"/>
      <c r="D108" s="47"/>
      <c r="E108" s="47"/>
      <c r="F108" s="47"/>
      <c r="G108" s="47">
        <v>601</v>
      </c>
      <c r="H108" s="47">
        <v>602</v>
      </c>
      <c r="I108" s="47">
        <v>599</v>
      </c>
      <c r="J108" s="47">
        <v>1</v>
      </c>
    </row>
    <row r="109" spans="1:10">
      <c r="A109" s="47"/>
      <c r="B109" s="47"/>
      <c r="C109" s="47"/>
      <c r="D109" s="47"/>
      <c r="E109" s="47"/>
      <c r="F109" s="47"/>
      <c r="G109" s="47">
        <v>603</v>
      </c>
      <c r="H109" s="47">
        <v>604</v>
      </c>
      <c r="I109" s="47">
        <v>601</v>
      </c>
      <c r="J109" s="47">
        <v>1</v>
      </c>
    </row>
    <row r="110" spans="1:10">
      <c r="A110" s="47"/>
      <c r="B110" s="47"/>
      <c r="C110" s="47"/>
      <c r="D110" s="47"/>
      <c r="E110" s="47"/>
      <c r="F110" s="47"/>
      <c r="G110" s="47">
        <v>605</v>
      </c>
      <c r="H110" s="47">
        <v>606</v>
      </c>
      <c r="I110" s="47">
        <v>603</v>
      </c>
      <c r="J110" s="47">
        <v>1</v>
      </c>
    </row>
    <row r="111" spans="1:10">
      <c r="A111" s="47"/>
      <c r="B111" s="47"/>
      <c r="C111" s="47"/>
      <c r="D111" s="47"/>
      <c r="E111" s="47"/>
      <c r="F111" s="47"/>
      <c r="G111" s="47">
        <v>607</v>
      </c>
      <c r="H111" s="47">
        <v>608</v>
      </c>
      <c r="I111" s="47">
        <v>605</v>
      </c>
      <c r="J111" s="47">
        <v>1</v>
      </c>
    </row>
    <row r="112" spans="1:10">
      <c r="A112" s="47"/>
      <c r="B112" s="47"/>
      <c r="C112" s="47"/>
      <c r="D112" s="47"/>
      <c r="E112" s="47"/>
      <c r="F112" s="47"/>
      <c r="G112" s="47">
        <v>609</v>
      </c>
      <c r="H112" s="47">
        <v>610</v>
      </c>
      <c r="I112" s="47">
        <v>607</v>
      </c>
      <c r="J112" s="47">
        <v>1</v>
      </c>
    </row>
    <row r="113" spans="1:10">
      <c r="A113" s="47"/>
      <c r="B113" s="47"/>
      <c r="C113" s="47"/>
      <c r="D113" s="47"/>
      <c r="E113" s="47"/>
      <c r="F113" s="47"/>
      <c r="G113" s="47">
        <v>611</v>
      </c>
      <c r="H113" s="47">
        <v>612</v>
      </c>
      <c r="I113" s="47">
        <v>609</v>
      </c>
      <c r="J113" s="47">
        <v>1</v>
      </c>
    </row>
    <row r="114" spans="1:10">
      <c r="A114" s="47"/>
      <c r="B114" s="47"/>
      <c r="C114" s="47"/>
      <c r="D114" s="47"/>
      <c r="E114" s="47"/>
      <c r="F114" s="47"/>
      <c r="G114" s="47">
        <v>613</v>
      </c>
      <c r="H114" s="47">
        <v>614</v>
      </c>
      <c r="I114" s="47">
        <v>611</v>
      </c>
      <c r="J114" s="47">
        <v>1</v>
      </c>
    </row>
    <row r="115" spans="1:10">
      <c r="A115" s="47"/>
      <c r="B115" s="47"/>
      <c r="C115" s="47"/>
      <c r="D115" s="47"/>
      <c r="E115" s="47"/>
      <c r="F115" s="47"/>
      <c r="G115" s="47">
        <v>615</v>
      </c>
      <c r="H115" s="47">
        <v>616</v>
      </c>
      <c r="I115" s="47">
        <v>613</v>
      </c>
      <c r="J115" s="47">
        <v>1</v>
      </c>
    </row>
    <row r="116" spans="1:10">
      <c r="A116" s="47"/>
      <c r="B116" s="47"/>
      <c r="C116" s="47"/>
      <c r="D116" s="47"/>
      <c r="E116" s="47"/>
      <c r="F116" s="47"/>
      <c r="G116" s="47">
        <v>617</v>
      </c>
      <c r="H116" s="47">
        <v>618</v>
      </c>
      <c r="I116" s="47">
        <v>615</v>
      </c>
      <c r="J116" s="47">
        <v>1</v>
      </c>
    </row>
    <row r="117" spans="1:10">
      <c r="A117" s="47"/>
      <c r="B117" s="47"/>
      <c r="C117" s="47"/>
      <c r="D117" s="47"/>
      <c r="E117" s="47"/>
      <c r="F117" s="47"/>
      <c r="G117" s="47">
        <v>619</v>
      </c>
      <c r="H117" s="47">
        <v>620</v>
      </c>
      <c r="I117" s="47">
        <v>617</v>
      </c>
      <c r="J117" s="47">
        <v>1</v>
      </c>
    </row>
    <row r="118" spans="1:10">
      <c r="A118" s="47"/>
      <c r="B118" s="47"/>
      <c r="C118" s="47"/>
      <c r="D118" s="47"/>
      <c r="E118" s="47"/>
      <c r="F118" s="47"/>
      <c r="G118" s="47">
        <v>621</v>
      </c>
      <c r="H118" s="47">
        <v>622</v>
      </c>
      <c r="I118" s="47">
        <v>619</v>
      </c>
      <c r="J118" s="47">
        <v>1</v>
      </c>
    </row>
    <row r="119" spans="1:10">
      <c r="A119" s="47"/>
      <c r="B119" s="47"/>
      <c r="C119" s="47"/>
      <c r="D119" s="47"/>
      <c r="E119" s="47"/>
      <c r="F119" s="47"/>
      <c r="G119" s="47">
        <v>623</v>
      </c>
      <c r="H119" s="47">
        <v>624</v>
      </c>
      <c r="I119" s="47">
        <v>621</v>
      </c>
      <c r="J119" s="47">
        <v>1</v>
      </c>
    </row>
    <row r="120" spans="1:10">
      <c r="A120" s="47"/>
      <c r="B120" s="47"/>
      <c r="C120" s="47"/>
      <c r="D120" s="47"/>
      <c r="E120" s="47"/>
      <c r="F120" s="47"/>
      <c r="G120" s="47">
        <v>625</v>
      </c>
      <c r="H120" s="47">
        <v>626</v>
      </c>
      <c r="I120" s="47">
        <v>623</v>
      </c>
      <c r="J120" s="47">
        <v>1</v>
      </c>
    </row>
    <row r="121" spans="1:10">
      <c r="A121" s="47"/>
      <c r="B121" s="47"/>
      <c r="C121" s="47"/>
      <c r="D121" s="47"/>
      <c r="E121" s="47"/>
      <c r="F121" s="47"/>
      <c r="G121" s="47">
        <v>627</v>
      </c>
      <c r="H121" s="47">
        <v>628</v>
      </c>
      <c r="I121" s="47">
        <v>625</v>
      </c>
      <c r="J121" s="47">
        <v>1</v>
      </c>
    </row>
    <row r="122" spans="1:10">
      <c r="A122" s="47"/>
      <c r="B122" s="47"/>
      <c r="C122" s="47"/>
      <c r="D122" s="47"/>
      <c r="E122" s="47"/>
      <c r="F122" s="47"/>
      <c r="G122" s="47">
        <v>629</v>
      </c>
      <c r="H122" s="47">
        <v>630</v>
      </c>
      <c r="I122" s="47">
        <v>627</v>
      </c>
      <c r="J122" s="47">
        <v>1</v>
      </c>
    </row>
    <row r="123" spans="1:10">
      <c r="A123" s="47"/>
      <c r="B123" s="47"/>
      <c r="C123" s="47"/>
      <c r="D123" s="47"/>
      <c r="E123" s="47"/>
      <c r="F123" s="47"/>
      <c r="G123" s="47">
        <v>631</v>
      </c>
      <c r="H123" s="47">
        <v>632</v>
      </c>
      <c r="I123" s="47">
        <v>629</v>
      </c>
      <c r="J123" s="47">
        <v>1</v>
      </c>
    </row>
    <row r="124" spans="1:10">
      <c r="A124" s="47"/>
      <c r="B124" s="47"/>
      <c r="C124" s="47"/>
      <c r="D124" s="47"/>
      <c r="E124" s="47"/>
      <c r="F124" s="47"/>
      <c r="G124" s="47">
        <v>633</v>
      </c>
      <c r="H124" s="47">
        <v>634</v>
      </c>
      <c r="I124" s="47">
        <v>631</v>
      </c>
      <c r="J124" s="47">
        <v>1</v>
      </c>
    </row>
    <row r="125" spans="1:10">
      <c r="A125" s="47"/>
      <c r="B125" s="47"/>
      <c r="C125" s="47"/>
      <c r="D125" s="47"/>
      <c r="E125" s="47"/>
      <c r="F125" s="47"/>
      <c r="G125" s="47">
        <v>635</v>
      </c>
      <c r="H125" s="47">
        <v>636</v>
      </c>
      <c r="I125" s="47">
        <v>633</v>
      </c>
      <c r="J125" s="47">
        <v>1</v>
      </c>
    </row>
    <row r="126" spans="1:10">
      <c r="A126" s="47"/>
      <c r="B126" s="47"/>
      <c r="C126" s="47"/>
      <c r="D126" s="47"/>
      <c r="E126" s="47"/>
      <c r="F126" s="47"/>
      <c r="G126" s="47">
        <v>637</v>
      </c>
      <c r="H126" s="47">
        <v>638</v>
      </c>
      <c r="I126" s="47">
        <v>635</v>
      </c>
      <c r="J126" s="47">
        <v>1</v>
      </c>
    </row>
    <row r="127" spans="1:10">
      <c r="A127" s="47"/>
      <c r="B127" s="47"/>
      <c r="C127" s="47"/>
      <c r="D127" s="47"/>
      <c r="E127" s="47"/>
      <c r="F127" s="47"/>
      <c r="G127" s="47">
        <v>639</v>
      </c>
      <c r="H127" s="47">
        <v>640</v>
      </c>
      <c r="I127" s="47">
        <v>637</v>
      </c>
      <c r="J127" s="47">
        <v>1</v>
      </c>
    </row>
    <row r="128" spans="1:10">
      <c r="A128" s="47"/>
      <c r="B128" s="47"/>
      <c r="C128" s="47"/>
      <c r="D128" s="47"/>
      <c r="E128" s="47"/>
      <c r="F128" s="47"/>
      <c r="G128" s="47">
        <v>641</v>
      </c>
      <c r="H128" s="47">
        <v>642</v>
      </c>
      <c r="I128" s="47">
        <v>639</v>
      </c>
      <c r="J128" s="47">
        <v>1</v>
      </c>
    </row>
    <row r="129" spans="1:10">
      <c r="A129" s="47"/>
      <c r="B129" s="47"/>
      <c r="C129" s="47"/>
      <c r="D129" s="47"/>
      <c r="E129" s="47"/>
      <c r="F129" s="47"/>
      <c r="G129" s="47">
        <v>643</v>
      </c>
      <c r="H129" s="47">
        <v>644</v>
      </c>
      <c r="I129" s="47">
        <v>641</v>
      </c>
      <c r="J129" s="47">
        <v>1</v>
      </c>
    </row>
    <row r="130" spans="1:10">
      <c r="A130" s="47"/>
      <c r="B130" s="47"/>
      <c r="C130" s="47"/>
      <c r="D130" s="47"/>
      <c r="E130" s="47"/>
      <c r="F130" s="47"/>
      <c r="G130" s="47">
        <v>645</v>
      </c>
      <c r="H130" s="47">
        <v>646</v>
      </c>
      <c r="I130" s="47">
        <v>643</v>
      </c>
      <c r="J130" s="47">
        <v>1</v>
      </c>
    </row>
    <row r="131" spans="1:10">
      <c r="A131" s="47"/>
      <c r="B131" s="47"/>
      <c r="C131" s="47"/>
      <c r="D131" s="47"/>
      <c r="E131" s="47"/>
      <c r="F131" s="47"/>
      <c r="G131" s="47">
        <v>647</v>
      </c>
      <c r="H131" s="47">
        <v>648</v>
      </c>
      <c r="I131" s="47">
        <v>645</v>
      </c>
      <c r="J131" s="47">
        <v>1</v>
      </c>
    </row>
    <row r="132" spans="1:10">
      <c r="A132" s="47"/>
      <c r="B132" s="47"/>
      <c r="C132" s="47"/>
      <c r="D132" s="47"/>
      <c r="E132" s="47"/>
      <c r="F132" s="47"/>
      <c r="G132" s="47">
        <v>649</v>
      </c>
      <c r="H132" s="47">
        <v>650</v>
      </c>
      <c r="I132" s="47">
        <v>647</v>
      </c>
      <c r="J132" s="47">
        <v>1</v>
      </c>
    </row>
    <row r="133" spans="1:10">
      <c r="A133" s="47"/>
      <c r="B133" s="47"/>
      <c r="C133" s="47"/>
      <c r="D133" s="47"/>
      <c r="E133" s="47"/>
      <c r="F133" s="47"/>
      <c r="G133" s="47">
        <v>651</v>
      </c>
      <c r="H133" s="47">
        <v>652</v>
      </c>
      <c r="I133" s="47">
        <v>649</v>
      </c>
      <c r="J133" s="47">
        <v>1</v>
      </c>
    </row>
    <row r="134" spans="1:10">
      <c r="A134" s="47"/>
      <c r="B134" s="47"/>
      <c r="C134" s="47"/>
      <c r="D134" s="47"/>
      <c r="E134" s="47"/>
      <c r="F134" s="47"/>
      <c r="G134" s="47">
        <v>653</v>
      </c>
      <c r="H134" s="47">
        <v>654</v>
      </c>
      <c r="I134" s="47">
        <v>651</v>
      </c>
      <c r="J134" s="47">
        <v>1</v>
      </c>
    </row>
    <row r="135" spans="1:10">
      <c r="A135" s="47"/>
      <c r="B135" s="47"/>
      <c r="C135" s="47"/>
      <c r="D135" s="47"/>
      <c r="E135" s="47"/>
      <c r="F135" s="47"/>
      <c r="G135" s="47">
        <v>655</v>
      </c>
      <c r="H135" s="47">
        <v>656</v>
      </c>
      <c r="I135" s="47">
        <v>653</v>
      </c>
      <c r="J135" s="47">
        <v>1</v>
      </c>
    </row>
    <row r="136" spans="1:10">
      <c r="A136" s="47"/>
      <c r="B136" s="47"/>
      <c r="C136" s="47"/>
      <c r="D136" s="47"/>
      <c r="E136" s="47"/>
      <c r="F136" s="47"/>
      <c r="G136" s="47">
        <v>657</v>
      </c>
      <c r="H136" s="47">
        <v>658</v>
      </c>
      <c r="I136" s="47">
        <v>655</v>
      </c>
      <c r="J136" s="47">
        <v>1</v>
      </c>
    </row>
    <row r="137" spans="1:10">
      <c r="A137" s="47"/>
      <c r="B137" s="47"/>
      <c r="C137" s="47"/>
      <c r="D137" s="47"/>
      <c r="E137" s="47"/>
      <c r="F137" s="47"/>
      <c r="G137" s="47">
        <v>659</v>
      </c>
      <c r="H137" s="47">
        <v>660</v>
      </c>
      <c r="I137" s="47">
        <v>657</v>
      </c>
      <c r="J137" s="47">
        <v>1</v>
      </c>
    </row>
    <row r="138" spans="1:10">
      <c r="A138" s="47"/>
      <c r="B138" s="47"/>
      <c r="C138" s="47"/>
      <c r="D138" s="47"/>
      <c r="E138" s="47"/>
      <c r="F138" s="47"/>
      <c r="G138" s="47">
        <v>661</v>
      </c>
      <c r="H138" s="47">
        <v>662</v>
      </c>
      <c r="I138" s="47">
        <v>663</v>
      </c>
      <c r="J138" s="47">
        <v>1</v>
      </c>
    </row>
    <row r="139" spans="1:10">
      <c r="A139" s="47"/>
      <c r="B139" s="47"/>
      <c r="C139" s="47"/>
      <c r="D139" s="47"/>
      <c r="E139" s="47"/>
      <c r="F139" s="47"/>
      <c r="G139" s="47">
        <v>664</v>
      </c>
      <c r="H139" s="47">
        <v>665</v>
      </c>
      <c r="I139" s="47">
        <v>661</v>
      </c>
      <c r="J139" s="47">
        <v>1</v>
      </c>
    </row>
    <row r="140" spans="1:10">
      <c r="A140" s="47"/>
      <c r="B140" s="47"/>
      <c r="C140" s="47"/>
      <c r="D140" s="47"/>
      <c r="E140" s="47"/>
      <c r="F140" s="47"/>
      <c r="G140" s="47">
        <v>666</v>
      </c>
      <c r="H140" s="47">
        <v>667</v>
      </c>
      <c r="I140" s="47">
        <v>664</v>
      </c>
      <c r="J140" s="47">
        <v>1</v>
      </c>
    </row>
    <row r="141" spans="1:10">
      <c r="A141" s="47"/>
      <c r="B141" s="47"/>
      <c r="C141" s="47"/>
      <c r="D141" s="47"/>
      <c r="E141" s="47"/>
      <c r="F141" s="47"/>
      <c r="G141" s="47">
        <v>668</v>
      </c>
      <c r="H141" s="47">
        <v>669</v>
      </c>
      <c r="I141" s="47">
        <v>666</v>
      </c>
      <c r="J141" s="47">
        <v>1</v>
      </c>
    </row>
    <row r="142" spans="1:10">
      <c r="A142" s="47"/>
      <c r="B142" s="47"/>
      <c r="C142" s="47"/>
      <c r="D142" s="47"/>
      <c r="E142" s="47"/>
      <c r="F142" s="47"/>
      <c r="G142" s="47">
        <v>670</v>
      </c>
      <c r="H142" s="47">
        <v>671</v>
      </c>
      <c r="I142" s="47">
        <v>668</v>
      </c>
      <c r="J142" s="47">
        <v>1</v>
      </c>
    </row>
    <row r="143" spans="1:10">
      <c r="A143" s="47"/>
      <c r="B143" s="47"/>
      <c r="C143" s="47"/>
      <c r="D143" s="47"/>
      <c r="E143" s="47"/>
      <c r="F143" s="47"/>
      <c r="G143" s="47">
        <v>672</v>
      </c>
      <c r="H143" s="47">
        <v>673</v>
      </c>
      <c r="I143" s="47">
        <v>670</v>
      </c>
      <c r="J143" s="47">
        <v>1</v>
      </c>
    </row>
    <row r="144" spans="1:10">
      <c r="A144" s="47"/>
      <c r="B144" s="47"/>
      <c r="C144" s="47"/>
      <c r="D144" s="47"/>
      <c r="E144" s="47"/>
      <c r="F144" s="47"/>
      <c r="G144" s="47">
        <v>674</v>
      </c>
      <c r="H144" s="47">
        <v>675</v>
      </c>
      <c r="I144" s="47">
        <v>672</v>
      </c>
      <c r="J144" s="47">
        <v>1</v>
      </c>
    </row>
    <row r="145" spans="1:10">
      <c r="A145" s="47"/>
      <c r="B145" s="47"/>
      <c r="C145" s="47"/>
      <c r="D145" s="47"/>
      <c r="E145" s="47"/>
      <c r="F145" s="47"/>
      <c r="G145" s="47">
        <v>676</v>
      </c>
      <c r="H145" s="47">
        <v>677</v>
      </c>
      <c r="I145" s="47">
        <v>674</v>
      </c>
      <c r="J145" s="47">
        <v>1</v>
      </c>
    </row>
    <row r="146" spans="1:10">
      <c r="A146" s="47"/>
      <c r="B146" s="47"/>
      <c r="C146" s="47"/>
      <c r="D146" s="47"/>
      <c r="E146" s="47"/>
      <c r="F146" s="47"/>
      <c r="G146" s="47">
        <v>678</v>
      </c>
      <c r="H146" s="47">
        <v>679</v>
      </c>
      <c r="I146" s="47">
        <v>676</v>
      </c>
      <c r="J146" s="47">
        <v>1</v>
      </c>
    </row>
    <row r="147" spans="1:10">
      <c r="A147" s="47"/>
      <c r="B147" s="47"/>
      <c r="C147" s="47"/>
      <c r="D147" s="47"/>
      <c r="E147" s="47"/>
      <c r="F147" s="47"/>
      <c r="G147" s="47">
        <v>680</v>
      </c>
      <c r="H147" s="47">
        <v>681</v>
      </c>
      <c r="I147" s="47">
        <v>678</v>
      </c>
      <c r="J147" s="47">
        <v>1</v>
      </c>
    </row>
    <row r="148" spans="1:10">
      <c r="A148" s="47"/>
      <c r="B148" s="47"/>
      <c r="C148" s="47"/>
      <c r="D148" s="47"/>
      <c r="E148" s="47"/>
      <c r="F148" s="47"/>
      <c r="G148" s="47">
        <v>682</v>
      </c>
      <c r="H148" s="47">
        <v>683</v>
      </c>
      <c r="I148" s="47">
        <v>680</v>
      </c>
      <c r="J148" s="47">
        <v>1</v>
      </c>
    </row>
    <row r="149" spans="1:10">
      <c r="A149" s="47"/>
      <c r="B149" s="47"/>
      <c r="C149" s="47"/>
      <c r="D149" s="47"/>
      <c r="E149" s="47"/>
      <c r="F149" s="47"/>
      <c r="G149" s="47">
        <v>684</v>
      </c>
      <c r="H149" s="47">
        <v>685</v>
      </c>
      <c r="I149" s="47">
        <v>682</v>
      </c>
      <c r="J149" s="47">
        <v>1</v>
      </c>
    </row>
    <row r="150" spans="1:10">
      <c r="A150" s="47"/>
      <c r="B150" s="47"/>
      <c r="C150" s="47"/>
      <c r="D150" s="47"/>
      <c r="E150" s="47"/>
      <c r="F150" s="47"/>
      <c r="G150" s="47">
        <v>686</v>
      </c>
      <c r="H150" s="47">
        <v>687</v>
      </c>
      <c r="I150" s="47">
        <v>684</v>
      </c>
      <c r="J150" s="47">
        <v>1</v>
      </c>
    </row>
    <row r="151" spans="1:10">
      <c r="A151" s="47"/>
      <c r="B151" s="47"/>
      <c r="C151" s="47"/>
      <c r="D151" s="47"/>
      <c r="E151" s="47"/>
      <c r="F151" s="47"/>
      <c r="G151" s="47">
        <v>688</v>
      </c>
      <c r="H151" s="47">
        <v>689</v>
      </c>
      <c r="I151" s="47">
        <v>686</v>
      </c>
      <c r="J151" s="47">
        <v>1</v>
      </c>
    </row>
    <row r="152" spans="1:10">
      <c r="A152" s="47"/>
      <c r="B152" s="47"/>
      <c r="C152" s="47"/>
      <c r="D152" s="47"/>
      <c r="E152" s="47"/>
      <c r="F152" s="47"/>
      <c r="G152" s="47">
        <v>690</v>
      </c>
      <c r="H152" s="47">
        <v>691</v>
      </c>
      <c r="I152" s="47">
        <v>688</v>
      </c>
      <c r="J152" s="47">
        <v>1</v>
      </c>
    </row>
    <row r="153" spans="1:10">
      <c r="A153" s="47"/>
      <c r="B153" s="47"/>
      <c r="C153" s="47"/>
      <c r="D153" s="47"/>
      <c r="E153" s="47"/>
      <c r="F153" s="47"/>
      <c r="G153" s="47">
        <v>692</v>
      </c>
      <c r="H153" s="47">
        <v>693</v>
      </c>
      <c r="I153" s="47">
        <v>690</v>
      </c>
      <c r="J153" s="47">
        <v>1</v>
      </c>
    </row>
    <row r="154" spans="1:10">
      <c r="A154" s="47"/>
      <c r="B154" s="47"/>
      <c r="C154" s="47"/>
      <c r="D154" s="47"/>
      <c r="E154" s="47"/>
      <c r="F154" s="47"/>
      <c r="G154" s="47">
        <v>694</v>
      </c>
      <c r="H154" s="47">
        <v>695</v>
      </c>
      <c r="I154" s="47">
        <v>692</v>
      </c>
      <c r="J154" s="47">
        <v>1</v>
      </c>
    </row>
    <row r="155" spans="1:10">
      <c r="A155" s="47"/>
      <c r="B155" s="47"/>
      <c r="C155" s="47"/>
      <c r="D155" s="47"/>
      <c r="E155" s="47"/>
      <c r="F155" s="47"/>
      <c r="G155" s="47">
        <v>696</v>
      </c>
      <c r="H155" s="47">
        <v>697</v>
      </c>
      <c r="I155" s="47">
        <v>694</v>
      </c>
      <c r="J155" s="47">
        <v>1</v>
      </c>
    </row>
    <row r="156" spans="1:10">
      <c r="A156" s="47"/>
      <c r="B156" s="47"/>
      <c r="C156" s="47"/>
      <c r="D156" s="47"/>
      <c r="E156" s="47"/>
      <c r="F156" s="47"/>
      <c r="G156" s="47">
        <v>698</v>
      </c>
      <c r="H156" s="47">
        <v>699</v>
      </c>
      <c r="I156" s="47">
        <v>696</v>
      </c>
      <c r="J156" s="47">
        <v>1</v>
      </c>
    </row>
    <row r="157" spans="1:10">
      <c r="A157" s="47"/>
      <c r="B157" s="47"/>
      <c r="C157" s="47"/>
      <c r="D157" s="47"/>
      <c r="E157" s="47"/>
      <c r="F157" s="47"/>
      <c r="G157" s="47">
        <v>700</v>
      </c>
      <c r="H157" s="47">
        <v>701</v>
      </c>
      <c r="I157" s="47">
        <v>698</v>
      </c>
      <c r="J157" s="47">
        <v>1</v>
      </c>
    </row>
    <row r="158" spans="1:10">
      <c r="A158" s="47"/>
      <c r="B158" s="47"/>
      <c r="C158" s="47"/>
      <c r="D158" s="47"/>
      <c r="E158" s="47"/>
      <c r="F158" s="47"/>
      <c r="G158" s="47">
        <v>702</v>
      </c>
      <c r="H158" s="47">
        <v>703</v>
      </c>
      <c r="I158" s="47">
        <v>700</v>
      </c>
      <c r="J158" s="47">
        <v>1</v>
      </c>
    </row>
    <row r="159" spans="1:10">
      <c r="A159" s="47"/>
      <c r="B159" s="47"/>
      <c r="C159" s="47"/>
      <c r="D159" s="47"/>
      <c r="E159" s="47"/>
      <c r="F159" s="47"/>
      <c r="G159" s="47">
        <v>704</v>
      </c>
      <c r="H159" s="47">
        <v>705</v>
      </c>
      <c r="I159" s="47">
        <v>702</v>
      </c>
      <c r="J159" s="47">
        <v>1</v>
      </c>
    </row>
    <row r="160" spans="1:10">
      <c r="A160" s="47"/>
      <c r="B160" s="47"/>
      <c r="C160" s="47"/>
      <c r="D160" s="47"/>
      <c r="E160" s="47"/>
      <c r="F160" s="47"/>
      <c r="G160" s="47">
        <v>706</v>
      </c>
      <c r="H160" s="47">
        <v>707</v>
      </c>
      <c r="I160" s="47">
        <v>704</v>
      </c>
      <c r="J160" s="47">
        <v>1</v>
      </c>
    </row>
    <row r="161" spans="1:10">
      <c r="A161" s="47"/>
      <c r="B161" s="47"/>
      <c r="C161" s="47"/>
      <c r="D161" s="47"/>
      <c r="E161" s="47"/>
      <c r="F161" s="47"/>
      <c r="G161" s="47">
        <v>708</v>
      </c>
      <c r="H161" s="47">
        <v>709</v>
      </c>
      <c r="I161" s="47">
        <v>706</v>
      </c>
      <c r="J161" s="47">
        <v>1</v>
      </c>
    </row>
    <row r="162" spans="1:10">
      <c r="A162" s="47"/>
      <c r="B162" s="47"/>
      <c r="C162" s="47"/>
      <c r="D162" s="47"/>
      <c r="E162" s="47"/>
      <c r="F162" s="47"/>
      <c r="G162" s="47">
        <v>710</v>
      </c>
      <c r="H162" s="47">
        <v>711</v>
      </c>
      <c r="I162" s="47">
        <v>708</v>
      </c>
      <c r="J162" s="47">
        <v>1</v>
      </c>
    </row>
    <row r="163" spans="1:10">
      <c r="A163" s="47"/>
      <c r="B163" s="47"/>
      <c r="C163" s="47"/>
      <c r="D163" s="47"/>
      <c r="E163" s="47"/>
      <c r="F163" s="47"/>
      <c r="G163" s="47">
        <v>712</v>
      </c>
      <c r="H163" s="47">
        <v>713</v>
      </c>
      <c r="I163" s="47">
        <v>710</v>
      </c>
      <c r="J163" s="47">
        <v>1</v>
      </c>
    </row>
    <row r="164" spans="1:10">
      <c r="A164" s="47"/>
      <c r="B164" s="47"/>
      <c r="C164" s="47"/>
      <c r="D164" s="47"/>
      <c r="E164" s="47"/>
      <c r="F164" s="47"/>
      <c r="G164" s="47">
        <v>714</v>
      </c>
      <c r="H164" s="47">
        <v>715</v>
      </c>
      <c r="I164" s="47">
        <v>712</v>
      </c>
      <c r="J164" s="47">
        <v>1</v>
      </c>
    </row>
    <row r="165" spans="1:10">
      <c r="A165" s="47"/>
      <c r="B165" s="47"/>
      <c r="C165" s="47"/>
      <c r="D165" s="47"/>
      <c r="E165" s="47"/>
      <c r="F165" s="47"/>
      <c r="G165" s="47">
        <v>716</v>
      </c>
      <c r="H165" s="47">
        <v>717</v>
      </c>
      <c r="I165" s="47">
        <v>714</v>
      </c>
      <c r="J165" s="47">
        <v>1</v>
      </c>
    </row>
    <row r="166" spans="1:10">
      <c r="A166" s="47"/>
      <c r="B166" s="47"/>
      <c r="C166" s="47"/>
      <c r="D166" s="47"/>
      <c r="E166" s="47"/>
      <c r="F166" s="47"/>
      <c r="G166" s="47">
        <v>718</v>
      </c>
      <c r="H166" s="47">
        <v>719</v>
      </c>
      <c r="I166" s="47">
        <v>716</v>
      </c>
      <c r="J166" s="47">
        <v>1</v>
      </c>
    </row>
    <row r="167" spans="1:10">
      <c r="A167" s="47"/>
      <c r="B167" s="47"/>
      <c r="C167" s="47"/>
      <c r="D167" s="47"/>
      <c r="E167" s="47"/>
      <c r="F167" s="47"/>
      <c r="G167" s="47">
        <v>720</v>
      </c>
      <c r="H167" s="47">
        <v>721</v>
      </c>
      <c r="I167" s="47">
        <v>718</v>
      </c>
      <c r="J167" s="47">
        <v>1</v>
      </c>
    </row>
    <row r="168" spans="1:10">
      <c r="A168" s="47"/>
      <c r="B168" s="47"/>
      <c r="C168" s="47"/>
      <c r="D168" s="47"/>
      <c r="E168" s="47"/>
      <c r="F168" s="47"/>
      <c r="G168" s="47">
        <v>722</v>
      </c>
      <c r="H168" s="47">
        <v>723</v>
      </c>
      <c r="I168" s="47">
        <v>720</v>
      </c>
      <c r="J168" s="47">
        <v>1</v>
      </c>
    </row>
    <row r="169" spans="1:10">
      <c r="A169" s="47"/>
      <c r="B169" s="47"/>
      <c r="C169" s="47"/>
      <c r="D169" s="47"/>
      <c r="E169" s="47"/>
      <c r="F169" s="47"/>
      <c r="G169" s="47">
        <v>724</v>
      </c>
      <c r="H169" s="47">
        <v>725</v>
      </c>
      <c r="I169" s="47">
        <v>722</v>
      </c>
      <c r="J169" s="47">
        <v>1</v>
      </c>
    </row>
    <row r="170" spans="1:10">
      <c r="A170" s="47"/>
      <c r="B170" s="47"/>
      <c r="C170" s="47"/>
      <c r="D170" s="47"/>
      <c r="E170" s="47"/>
      <c r="F170" s="47"/>
      <c r="G170" s="47">
        <v>726</v>
      </c>
      <c r="H170" s="47">
        <v>727</v>
      </c>
      <c r="I170" s="47">
        <v>724</v>
      </c>
      <c r="J170" s="47">
        <v>1</v>
      </c>
    </row>
    <row r="171" spans="1:10">
      <c r="A171" s="47"/>
      <c r="B171" s="47"/>
      <c r="C171" s="47"/>
      <c r="D171" s="47"/>
      <c r="E171" s="47"/>
      <c r="F171" s="47"/>
      <c r="G171" s="47">
        <v>728</v>
      </c>
      <c r="H171" s="47">
        <v>729</v>
      </c>
      <c r="I171" s="47">
        <v>726</v>
      </c>
      <c r="J171" s="47">
        <v>1</v>
      </c>
    </row>
    <row r="172" spans="1:10">
      <c r="A172" s="47"/>
      <c r="B172" s="47"/>
      <c r="C172" s="47"/>
      <c r="D172" s="47"/>
      <c r="E172" s="47"/>
      <c r="F172" s="47"/>
      <c r="G172" s="47">
        <v>730</v>
      </c>
      <c r="H172" s="47">
        <v>731</v>
      </c>
      <c r="I172" s="47">
        <v>732</v>
      </c>
      <c r="J172" s="47">
        <v>1</v>
      </c>
    </row>
    <row r="173" spans="1:10">
      <c r="A173" s="47"/>
      <c r="B173" s="47"/>
      <c r="C173" s="47"/>
      <c r="D173" s="47"/>
      <c r="E173" s="47"/>
      <c r="F173" s="47"/>
      <c r="G173" s="47">
        <v>733</v>
      </c>
      <c r="H173" s="47">
        <v>734</v>
      </c>
      <c r="I173" s="47">
        <v>730</v>
      </c>
      <c r="J173" s="47">
        <v>1</v>
      </c>
    </row>
    <row r="174" spans="1:10">
      <c r="A174" s="47"/>
      <c r="B174" s="47"/>
      <c r="C174" s="47"/>
      <c r="D174" s="47"/>
      <c r="E174" s="47"/>
      <c r="F174" s="47"/>
      <c r="G174" s="47">
        <v>735</v>
      </c>
      <c r="H174" s="47">
        <v>736</v>
      </c>
      <c r="I174" s="47">
        <v>733</v>
      </c>
      <c r="J174" s="47">
        <v>1</v>
      </c>
    </row>
    <row r="175" spans="1:10">
      <c r="A175" s="47"/>
      <c r="B175" s="47"/>
      <c r="C175" s="47"/>
      <c r="D175" s="47"/>
      <c r="E175" s="47"/>
      <c r="F175" s="47"/>
      <c r="G175" s="47">
        <v>737</v>
      </c>
      <c r="H175" s="47">
        <v>738</v>
      </c>
      <c r="I175" s="47">
        <v>735</v>
      </c>
      <c r="J175" s="47">
        <v>1</v>
      </c>
    </row>
    <row r="176" spans="1:10">
      <c r="A176" s="47"/>
      <c r="B176" s="47"/>
      <c r="C176" s="47"/>
      <c r="D176" s="47"/>
      <c r="E176" s="47"/>
      <c r="F176" s="47"/>
      <c r="G176" s="47">
        <v>739</v>
      </c>
      <c r="H176" s="47">
        <v>740</v>
      </c>
      <c r="I176" s="47">
        <v>737</v>
      </c>
      <c r="J176" s="47">
        <v>1</v>
      </c>
    </row>
    <row r="177" spans="1:10">
      <c r="A177" s="47"/>
      <c r="B177" s="47"/>
      <c r="C177" s="47"/>
      <c r="D177" s="47"/>
      <c r="E177" s="47"/>
      <c r="F177" s="47"/>
      <c r="G177" s="47">
        <v>741</v>
      </c>
      <c r="H177" s="47">
        <v>742</v>
      </c>
      <c r="I177" s="47">
        <v>739</v>
      </c>
      <c r="J177" s="47">
        <v>1</v>
      </c>
    </row>
    <row r="178" spans="1:10">
      <c r="A178" s="47"/>
      <c r="B178" s="47"/>
      <c r="C178" s="47"/>
      <c r="D178" s="47"/>
      <c r="E178" s="47"/>
      <c r="F178" s="47"/>
      <c r="G178" s="47">
        <v>743</v>
      </c>
      <c r="H178" s="47">
        <v>744</v>
      </c>
      <c r="I178" s="47">
        <v>741</v>
      </c>
      <c r="J178" s="47">
        <v>1</v>
      </c>
    </row>
    <row r="179" spans="1:10">
      <c r="A179" s="47"/>
      <c r="B179" s="47"/>
      <c r="C179" s="47"/>
      <c r="D179" s="47"/>
      <c r="E179" s="47"/>
      <c r="F179" s="47"/>
      <c r="G179" s="47">
        <v>745</v>
      </c>
      <c r="H179" s="47">
        <v>746</v>
      </c>
      <c r="I179" s="47">
        <v>743</v>
      </c>
      <c r="J179" s="47">
        <v>1</v>
      </c>
    </row>
    <row r="180" spans="1:10">
      <c r="A180" s="47"/>
      <c r="B180" s="47"/>
      <c r="C180" s="47"/>
      <c r="D180" s="47"/>
      <c r="E180" s="47"/>
      <c r="F180" s="47"/>
      <c r="G180" s="47">
        <v>747</v>
      </c>
      <c r="H180" s="47">
        <v>748</v>
      </c>
      <c r="I180" s="47">
        <v>745</v>
      </c>
      <c r="J180" s="47">
        <v>1</v>
      </c>
    </row>
    <row r="181" spans="1:10">
      <c r="A181" s="47"/>
      <c r="B181" s="47"/>
      <c r="C181" s="47"/>
      <c r="D181" s="47"/>
      <c r="E181" s="47"/>
      <c r="F181" s="47"/>
      <c r="G181" s="47">
        <v>749</v>
      </c>
      <c r="H181" s="47">
        <v>750</v>
      </c>
      <c r="I181" s="47">
        <v>747</v>
      </c>
      <c r="J181" s="47">
        <v>1</v>
      </c>
    </row>
    <row r="182" spans="1:10">
      <c r="A182" s="47"/>
      <c r="B182" s="47"/>
      <c r="C182" s="47"/>
      <c r="D182" s="47"/>
      <c r="E182" s="47"/>
      <c r="F182" s="47"/>
      <c r="G182" s="47">
        <v>751</v>
      </c>
      <c r="H182" s="47">
        <v>752</v>
      </c>
      <c r="I182" s="47">
        <v>749</v>
      </c>
      <c r="J182" s="47">
        <v>1</v>
      </c>
    </row>
    <row r="183" spans="1:10">
      <c r="A183" s="47"/>
      <c r="B183" s="47"/>
      <c r="C183" s="47"/>
      <c r="D183" s="47"/>
      <c r="E183" s="47"/>
      <c r="F183" s="47"/>
      <c r="G183" s="47">
        <v>753</v>
      </c>
      <c r="H183" s="47">
        <v>754</v>
      </c>
      <c r="I183" s="47">
        <v>751</v>
      </c>
      <c r="J183" s="47">
        <v>1</v>
      </c>
    </row>
    <row r="184" spans="1:10">
      <c r="A184" s="47"/>
      <c r="B184" s="47"/>
      <c r="C184" s="47"/>
      <c r="D184" s="47"/>
      <c r="E184" s="47"/>
      <c r="F184" s="47"/>
      <c r="G184" s="47">
        <v>755</v>
      </c>
      <c r="H184" s="47">
        <v>756</v>
      </c>
      <c r="I184" s="47">
        <v>753</v>
      </c>
      <c r="J184" s="47">
        <v>1</v>
      </c>
    </row>
    <row r="185" spans="1:10">
      <c r="A185" s="47"/>
      <c r="B185" s="47"/>
      <c r="C185" s="47"/>
      <c r="D185" s="47"/>
      <c r="E185" s="47"/>
      <c r="F185" s="47"/>
      <c r="G185" s="47">
        <v>757</v>
      </c>
      <c r="H185" s="47">
        <v>758</v>
      </c>
      <c r="I185" s="47">
        <v>755</v>
      </c>
      <c r="J185" s="47">
        <v>1</v>
      </c>
    </row>
    <row r="186" spans="1:10">
      <c r="A186" s="47"/>
      <c r="B186" s="47"/>
      <c r="C186" s="47"/>
      <c r="D186" s="47"/>
      <c r="E186" s="47"/>
      <c r="F186" s="47"/>
      <c r="G186" s="47">
        <v>759</v>
      </c>
      <c r="H186" s="47">
        <v>760</v>
      </c>
      <c r="I186" s="47">
        <v>757</v>
      </c>
      <c r="J186" s="47">
        <v>1</v>
      </c>
    </row>
    <row r="187" spans="1:10">
      <c r="A187" s="47"/>
      <c r="B187" s="47"/>
      <c r="C187" s="47"/>
      <c r="D187" s="47"/>
      <c r="E187" s="47"/>
      <c r="F187" s="47"/>
      <c r="G187" s="47">
        <v>761</v>
      </c>
      <c r="H187" s="47">
        <v>762</v>
      </c>
      <c r="I187" s="47">
        <v>759</v>
      </c>
      <c r="J187" s="47">
        <v>1</v>
      </c>
    </row>
    <row r="188" spans="1:10">
      <c r="A188" s="47"/>
      <c r="B188" s="47"/>
      <c r="C188" s="47"/>
      <c r="D188" s="47"/>
      <c r="E188" s="47"/>
      <c r="F188" s="47"/>
      <c r="G188" s="47">
        <v>763</v>
      </c>
      <c r="H188" s="47">
        <v>764</v>
      </c>
      <c r="I188" s="47">
        <v>761</v>
      </c>
      <c r="J188" s="47">
        <v>1</v>
      </c>
    </row>
    <row r="189" spans="1:10">
      <c r="A189" s="47"/>
      <c r="B189" s="47"/>
      <c r="C189" s="47"/>
      <c r="D189" s="47"/>
      <c r="E189" s="47"/>
      <c r="F189" s="47"/>
      <c r="G189" s="47">
        <v>765</v>
      </c>
      <c r="H189" s="47">
        <v>766</v>
      </c>
      <c r="I189" s="47">
        <v>763</v>
      </c>
      <c r="J189" s="47">
        <v>1</v>
      </c>
    </row>
    <row r="190" spans="1:10">
      <c r="A190" s="47"/>
      <c r="B190" s="47"/>
      <c r="C190" s="47"/>
      <c r="D190" s="47"/>
      <c r="E190" s="47"/>
      <c r="F190" s="47"/>
      <c r="G190" s="47">
        <v>767</v>
      </c>
      <c r="H190" s="47">
        <v>768</v>
      </c>
      <c r="I190" s="47">
        <v>765</v>
      </c>
      <c r="J190" s="47">
        <v>1</v>
      </c>
    </row>
    <row r="191" spans="1:10">
      <c r="A191" s="47"/>
      <c r="B191" s="47"/>
      <c r="C191" s="47"/>
      <c r="D191" s="47"/>
      <c r="E191" s="47"/>
      <c r="F191" s="47"/>
      <c r="G191" s="47">
        <v>769</v>
      </c>
      <c r="H191" s="47">
        <v>770</v>
      </c>
      <c r="I191" s="47">
        <v>767</v>
      </c>
      <c r="J191" s="47">
        <v>1</v>
      </c>
    </row>
    <row r="192" spans="1:10">
      <c r="A192" s="47"/>
      <c r="B192" s="47"/>
      <c r="C192" s="47"/>
      <c r="D192" s="47"/>
      <c r="E192" s="47"/>
      <c r="F192" s="47"/>
      <c r="G192" s="47">
        <v>771</v>
      </c>
      <c r="H192" s="47">
        <v>772</v>
      </c>
      <c r="I192" s="47">
        <v>769</v>
      </c>
      <c r="J192" s="47">
        <v>1</v>
      </c>
    </row>
    <row r="193" spans="1:10">
      <c r="A193" s="47"/>
      <c r="B193" s="47"/>
      <c r="C193" s="47"/>
      <c r="D193" s="47"/>
      <c r="E193" s="47"/>
      <c r="F193" s="47"/>
      <c r="G193" s="47">
        <v>773</v>
      </c>
      <c r="H193" s="47">
        <v>774</v>
      </c>
      <c r="I193" s="47">
        <v>771</v>
      </c>
      <c r="J193" s="47">
        <v>1</v>
      </c>
    </row>
    <row r="194" spans="1:10">
      <c r="A194" s="47"/>
      <c r="B194" s="47"/>
      <c r="C194" s="47"/>
      <c r="D194" s="47"/>
      <c r="E194" s="47"/>
      <c r="F194" s="47"/>
      <c r="G194" s="47">
        <v>775</v>
      </c>
      <c r="H194" s="47">
        <v>776</v>
      </c>
      <c r="I194" s="47">
        <v>773</v>
      </c>
      <c r="J194" s="47">
        <v>1</v>
      </c>
    </row>
    <row r="195" spans="1:10">
      <c r="A195" s="47"/>
      <c r="B195" s="47"/>
      <c r="C195" s="47"/>
      <c r="D195" s="47"/>
      <c r="E195" s="47"/>
      <c r="F195" s="47"/>
      <c r="G195" s="47">
        <v>777</v>
      </c>
      <c r="H195" s="47">
        <v>778</v>
      </c>
      <c r="I195" s="47">
        <v>775</v>
      </c>
      <c r="J195" s="47">
        <v>1</v>
      </c>
    </row>
    <row r="196" spans="1:10">
      <c r="A196" s="47"/>
      <c r="B196" s="47"/>
      <c r="C196" s="47"/>
      <c r="D196" s="47"/>
      <c r="E196" s="47"/>
      <c r="F196" s="47"/>
      <c r="G196" s="47">
        <v>779</v>
      </c>
      <c r="H196" s="47">
        <v>780</v>
      </c>
      <c r="I196" s="47">
        <v>777</v>
      </c>
      <c r="J196" s="47">
        <v>1</v>
      </c>
    </row>
    <row r="197" spans="1:10">
      <c r="A197" s="47"/>
      <c r="B197" s="47"/>
      <c r="C197" s="47"/>
      <c r="D197" s="47"/>
      <c r="E197" s="47"/>
      <c r="F197" s="47"/>
      <c r="G197" s="47">
        <v>781</v>
      </c>
      <c r="H197" s="47">
        <v>782</v>
      </c>
      <c r="I197" s="47">
        <v>779</v>
      </c>
      <c r="J197" s="47">
        <v>1</v>
      </c>
    </row>
    <row r="198" spans="1:10">
      <c r="A198" s="47"/>
      <c r="B198" s="47"/>
      <c r="C198" s="47"/>
      <c r="D198" s="47"/>
      <c r="E198" s="47"/>
      <c r="F198" s="47"/>
      <c r="G198" s="47">
        <v>783</v>
      </c>
      <c r="H198" s="47">
        <v>784</v>
      </c>
      <c r="I198" s="47">
        <v>781</v>
      </c>
      <c r="J198" s="47">
        <v>1</v>
      </c>
    </row>
    <row r="199" spans="1:10">
      <c r="A199" s="47"/>
      <c r="B199" s="47"/>
      <c r="C199" s="47"/>
      <c r="D199" s="47"/>
      <c r="E199" s="47"/>
      <c r="F199" s="47"/>
      <c r="G199" s="47">
        <v>785</v>
      </c>
      <c r="H199" s="47">
        <v>786</v>
      </c>
      <c r="I199" s="47">
        <v>783</v>
      </c>
      <c r="J199" s="47">
        <v>1</v>
      </c>
    </row>
    <row r="200" spans="1:10">
      <c r="A200" s="47"/>
      <c r="B200" s="47"/>
      <c r="C200" s="47"/>
      <c r="D200" s="47"/>
      <c r="E200" s="47"/>
      <c r="F200" s="47"/>
      <c r="G200" s="47">
        <v>787</v>
      </c>
      <c r="H200" s="47">
        <v>788</v>
      </c>
      <c r="I200" s="47">
        <v>785</v>
      </c>
      <c r="J200" s="47">
        <v>1</v>
      </c>
    </row>
    <row r="201" spans="1:10">
      <c r="G201">
        <v>789</v>
      </c>
      <c r="H201">
        <v>790</v>
      </c>
      <c r="I201">
        <v>787</v>
      </c>
      <c r="J201">
        <v>1</v>
      </c>
    </row>
    <row r="202" spans="1:10">
      <c r="G202">
        <v>791</v>
      </c>
      <c r="H202">
        <v>792</v>
      </c>
      <c r="I202">
        <v>789</v>
      </c>
      <c r="J202">
        <v>1</v>
      </c>
    </row>
    <row r="203" spans="1:10">
      <c r="G203">
        <v>793</v>
      </c>
      <c r="H203">
        <v>794</v>
      </c>
      <c r="I203">
        <v>791</v>
      </c>
      <c r="J203">
        <v>1</v>
      </c>
    </row>
    <row r="204" spans="1:10">
      <c r="G204">
        <v>795</v>
      </c>
      <c r="H204">
        <v>796</v>
      </c>
      <c r="I204">
        <v>793</v>
      </c>
      <c r="J204">
        <v>1</v>
      </c>
    </row>
    <row r="205" spans="1:10">
      <c r="G205">
        <v>797</v>
      </c>
      <c r="H205">
        <v>798</v>
      </c>
      <c r="I205">
        <v>795</v>
      </c>
      <c r="J205">
        <v>1</v>
      </c>
    </row>
    <row r="206" spans="1:10">
      <c r="G206">
        <v>799</v>
      </c>
      <c r="H206">
        <v>800</v>
      </c>
      <c r="I206">
        <v>801</v>
      </c>
      <c r="J206">
        <v>1</v>
      </c>
    </row>
    <row r="207" spans="1:10">
      <c r="G207">
        <v>802</v>
      </c>
      <c r="H207">
        <v>803</v>
      </c>
      <c r="I207">
        <v>799</v>
      </c>
      <c r="J207">
        <v>1</v>
      </c>
    </row>
    <row r="208" spans="1:10">
      <c r="G208">
        <v>804</v>
      </c>
      <c r="H208">
        <v>805</v>
      </c>
      <c r="I208">
        <v>802</v>
      </c>
      <c r="J208">
        <v>1</v>
      </c>
    </row>
    <row r="209" spans="7:10">
      <c r="G209">
        <v>806</v>
      </c>
      <c r="H209">
        <v>807</v>
      </c>
      <c r="I209">
        <v>804</v>
      </c>
      <c r="J209">
        <v>1</v>
      </c>
    </row>
    <row r="210" spans="7:10">
      <c r="G210">
        <v>808</v>
      </c>
      <c r="H210">
        <v>809</v>
      </c>
      <c r="I210">
        <v>806</v>
      </c>
      <c r="J210">
        <v>1</v>
      </c>
    </row>
    <row r="211" spans="7:10">
      <c r="G211">
        <v>810</v>
      </c>
      <c r="H211">
        <v>811</v>
      </c>
      <c r="I211">
        <v>808</v>
      </c>
      <c r="J211">
        <v>1</v>
      </c>
    </row>
    <row r="212" spans="7:10">
      <c r="G212">
        <v>812</v>
      </c>
      <c r="H212">
        <v>813</v>
      </c>
      <c r="I212">
        <v>810</v>
      </c>
      <c r="J212">
        <v>1</v>
      </c>
    </row>
    <row r="213" spans="7:10">
      <c r="G213">
        <v>814</v>
      </c>
      <c r="H213">
        <v>815</v>
      </c>
      <c r="I213">
        <v>812</v>
      </c>
      <c r="J213">
        <v>1</v>
      </c>
    </row>
    <row r="214" spans="7:10">
      <c r="G214">
        <v>816</v>
      </c>
      <c r="H214">
        <v>817</v>
      </c>
      <c r="I214">
        <v>814</v>
      </c>
      <c r="J214">
        <v>1</v>
      </c>
    </row>
    <row r="215" spans="7:10">
      <c r="G215">
        <v>818</v>
      </c>
      <c r="H215">
        <v>819</v>
      </c>
      <c r="I215">
        <v>816</v>
      </c>
      <c r="J215">
        <v>1</v>
      </c>
    </row>
    <row r="216" spans="7:10">
      <c r="G216">
        <v>820</v>
      </c>
      <c r="H216">
        <v>821</v>
      </c>
      <c r="I216">
        <v>818</v>
      </c>
      <c r="J216">
        <v>1</v>
      </c>
    </row>
    <row r="217" spans="7:10">
      <c r="G217">
        <v>822</v>
      </c>
      <c r="H217">
        <v>823</v>
      </c>
      <c r="I217">
        <v>820</v>
      </c>
      <c r="J217">
        <v>1</v>
      </c>
    </row>
    <row r="218" spans="7:10">
      <c r="G218">
        <v>824</v>
      </c>
      <c r="H218">
        <v>825</v>
      </c>
      <c r="I218">
        <v>822</v>
      </c>
      <c r="J218">
        <v>1</v>
      </c>
    </row>
    <row r="219" spans="7:10">
      <c r="G219">
        <v>826</v>
      </c>
      <c r="H219">
        <v>827</v>
      </c>
      <c r="I219">
        <v>824</v>
      </c>
      <c r="J219">
        <v>1</v>
      </c>
    </row>
    <row r="220" spans="7:10">
      <c r="G220">
        <v>828</v>
      </c>
      <c r="H220">
        <v>829</v>
      </c>
      <c r="I220">
        <v>826</v>
      </c>
      <c r="J220">
        <v>1</v>
      </c>
    </row>
    <row r="221" spans="7:10">
      <c r="G221">
        <v>830</v>
      </c>
      <c r="H221">
        <v>831</v>
      </c>
      <c r="I221">
        <v>828</v>
      </c>
      <c r="J221">
        <v>1</v>
      </c>
    </row>
    <row r="222" spans="7:10">
      <c r="G222">
        <v>832</v>
      </c>
      <c r="H222">
        <v>833</v>
      </c>
      <c r="I222">
        <v>830</v>
      </c>
      <c r="J222">
        <v>1</v>
      </c>
    </row>
    <row r="223" spans="7:10">
      <c r="G223">
        <v>834</v>
      </c>
      <c r="H223">
        <v>835</v>
      </c>
      <c r="I223">
        <v>832</v>
      </c>
      <c r="J223">
        <v>1</v>
      </c>
    </row>
    <row r="224" spans="7:10">
      <c r="G224">
        <v>836</v>
      </c>
      <c r="H224">
        <v>837</v>
      </c>
      <c r="I224">
        <v>834</v>
      </c>
      <c r="J224">
        <v>1</v>
      </c>
    </row>
    <row r="225" spans="7:10">
      <c r="G225">
        <v>838</v>
      </c>
      <c r="H225">
        <v>839</v>
      </c>
      <c r="I225">
        <v>836</v>
      </c>
      <c r="J225">
        <v>1</v>
      </c>
    </row>
    <row r="226" spans="7:10">
      <c r="G226">
        <v>840</v>
      </c>
      <c r="H226">
        <v>841</v>
      </c>
      <c r="I226">
        <v>838</v>
      </c>
      <c r="J226">
        <v>1</v>
      </c>
    </row>
    <row r="227" spans="7:10">
      <c r="G227">
        <v>842</v>
      </c>
      <c r="H227">
        <v>843</v>
      </c>
      <c r="I227">
        <v>840</v>
      </c>
      <c r="J227">
        <v>1</v>
      </c>
    </row>
    <row r="228" spans="7:10">
      <c r="G228">
        <v>844</v>
      </c>
      <c r="H228">
        <v>845</v>
      </c>
      <c r="I228">
        <v>842</v>
      </c>
      <c r="J228">
        <v>1</v>
      </c>
    </row>
    <row r="229" spans="7:10">
      <c r="G229">
        <v>846</v>
      </c>
      <c r="H229">
        <v>847</v>
      </c>
      <c r="I229">
        <v>844</v>
      </c>
      <c r="J229">
        <v>1</v>
      </c>
    </row>
    <row r="230" spans="7:10">
      <c r="G230">
        <v>848</v>
      </c>
      <c r="H230">
        <v>849</v>
      </c>
      <c r="I230">
        <v>846</v>
      </c>
      <c r="J230">
        <v>1</v>
      </c>
    </row>
    <row r="231" spans="7:10">
      <c r="G231">
        <v>850</v>
      </c>
      <c r="H231">
        <v>851</v>
      </c>
      <c r="I231">
        <v>848</v>
      </c>
      <c r="J231">
        <v>1</v>
      </c>
    </row>
    <row r="232" spans="7:10">
      <c r="G232">
        <v>852</v>
      </c>
      <c r="H232">
        <v>853</v>
      </c>
      <c r="I232">
        <v>850</v>
      </c>
      <c r="J232">
        <v>1</v>
      </c>
    </row>
    <row r="233" spans="7:10">
      <c r="G233">
        <v>854</v>
      </c>
      <c r="H233">
        <v>855</v>
      </c>
      <c r="I233">
        <v>852</v>
      </c>
      <c r="J233">
        <v>1</v>
      </c>
    </row>
    <row r="234" spans="7:10">
      <c r="G234">
        <v>856</v>
      </c>
      <c r="H234">
        <v>857</v>
      </c>
      <c r="I234">
        <v>854</v>
      </c>
      <c r="J234">
        <v>1</v>
      </c>
    </row>
    <row r="235" spans="7:10">
      <c r="G235">
        <v>858</v>
      </c>
      <c r="H235">
        <v>859</v>
      </c>
      <c r="I235">
        <v>856</v>
      </c>
      <c r="J235">
        <v>1</v>
      </c>
    </row>
    <row r="236" spans="7:10">
      <c r="G236">
        <v>860</v>
      </c>
      <c r="H236">
        <v>861</v>
      </c>
      <c r="I236">
        <v>858</v>
      </c>
      <c r="J236">
        <v>1</v>
      </c>
    </row>
    <row r="237" spans="7:10">
      <c r="G237">
        <v>862</v>
      </c>
      <c r="H237">
        <v>863</v>
      </c>
      <c r="I237">
        <v>860</v>
      </c>
      <c r="J237">
        <v>1</v>
      </c>
    </row>
    <row r="238" spans="7:10">
      <c r="G238">
        <v>864</v>
      </c>
      <c r="H238">
        <v>865</v>
      </c>
      <c r="I238">
        <v>862</v>
      </c>
      <c r="J238">
        <v>1</v>
      </c>
    </row>
    <row r="239" spans="7:10">
      <c r="G239">
        <v>866</v>
      </c>
      <c r="H239">
        <v>867</v>
      </c>
      <c r="I239">
        <v>864</v>
      </c>
      <c r="J239">
        <v>1</v>
      </c>
    </row>
    <row r="240" spans="7:10">
      <c r="G240">
        <v>868</v>
      </c>
      <c r="H240">
        <v>869</v>
      </c>
      <c r="I240">
        <v>870</v>
      </c>
      <c r="J240">
        <v>1</v>
      </c>
    </row>
    <row r="241" spans="7:10">
      <c r="G241">
        <v>871</v>
      </c>
      <c r="H241">
        <v>872</v>
      </c>
      <c r="I241">
        <v>868</v>
      </c>
      <c r="J241">
        <v>1</v>
      </c>
    </row>
    <row r="242" spans="7:10">
      <c r="G242">
        <v>873</v>
      </c>
      <c r="H242">
        <v>874</v>
      </c>
      <c r="I242">
        <v>871</v>
      </c>
      <c r="J242">
        <v>1</v>
      </c>
    </row>
    <row r="243" spans="7:10">
      <c r="G243">
        <v>875</v>
      </c>
      <c r="H243">
        <v>876</v>
      </c>
      <c r="I243">
        <v>873</v>
      </c>
      <c r="J243">
        <v>1</v>
      </c>
    </row>
    <row r="244" spans="7:10">
      <c r="G244">
        <v>877</v>
      </c>
      <c r="H244">
        <v>878</v>
      </c>
      <c r="I244">
        <v>875</v>
      </c>
      <c r="J244">
        <v>1</v>
      </c>
    </row>
    <row r="245" spans="7:10">
      <c r="G245">
        <v>879</v>
      </c>
      <c r="H245">
        <v>880</v>
      </c>
      <c r="I245">
        <v>877</v>
      </c>
      <c r="J245">
        <v>1</v>
      </c>
    </row>
    <row r="246" spans="7:10">
      <c r="G246">
        <v>881</v>
      </c>
      <c r="H246">
        <v>882</v>
      </c>
      <c r="I246">
        <v>879</v>
      </c>
      <c r="J246">
        <v>1</v>
      </c>
    </row>
    <row r="247" spans="7:10">
      <c r="G247">
        <v>883</v>
      </c>
      <c r="H247">
        <v>884</v>
      </c>
      <c r="I247">
        <v>881</v>
      </c>
      <c r="J247">
        <v>1</v>
      </c>
    </row>
    <row r="248" spans="7:10">
      <c r="G248">
        <v>885</v>
      </c>
      <c r="H248">
        <v>886</v>
      </c>
      <c r="I248">
        <v>883</v>
      </c>
      <c r="J248">
        <v>1</v>
      </c>
    </row>
    <row r="249" spans="7:10">
      <c r="G249">
        <v>887</v>
      </c>
      <c r="H249">
        <v>888</v>
      </c>
      <c r="I249">
        <v>885</v>
      </c>
      <c r="J249">
        <v>1</v>
      </c>
    </row>
    <row r="250" spans="7:10">
      <c r="G250">
        <v>889</v>
      </c>
      <c r="H250">
        <v>890</v>
      </c>
      <c r="I250">
        <v>887</v>
      </c>
      <c r="J250">
        <v>1</v>
      </c>
    </row>
    <row r="251" spans="7:10">
      <c r="G251">
        <v>891</v>
      </c>
      <c r="H251">
        <v>892</v>
      </c>
      <c r="I251">
        <v>889</v>
      </c>
      <c r="J251">
        <v>1</v>
      </c>
    </row>
    <row r="252" spans="7:10">
      <c r="G252">
        <v>893</v>
      </c>
      <c r="H252">
        <v>894</v>
      </c>
      <c r="I252">
        <v>891</v>
      </c>
      <c r="J252">
        <v>1</v>
      </c>
    </row>
    <row r="253" spans="7:10">
      <c r="G253">
        <v>895</v>
      </c>
      <c r="H253">
        <v>896</v>
      </c>
      <c r="I253">
        <v>893</v>
      </c>
      <c r="J253">
        <v>1</v>
      </c>
    </row>
    <row r="254" spans="7:10">
      <c r="G254">
        <v>897</v>
      </c>
      <c r="H254">
        <v>898</v>
      </c>
      <c r="I254">
        <v>895</v>
      </c>
      <c r="J254">
        <v>1</v>
      </c>
    </row>
    <row r="255" spans="7:10">
      <c r="G255">
        <v>899</v>
      </c>
      <c r="H255">
        <v>900</v>
      </c>
      <c r="I255">
        <v>897</v>
      </c>
      <c r="J255">
        <v>1</v>
      </c>
    </row>
    <row r="256" spans="7:10">
      <c r="G256">
        <v>901</v>
      </c>
      <c r="H256">
        <v>902</v>
      </c>
      <c r="I256">
        <v>899</v>
      </c>
      <c r="J256">
        <v>1</v>
      </c>
    </row>
    <row r="257" spans="7:10">
      <c r="G257">
        <v>903</v>
      </c>
      <c r="H257">
        <v>904</v>
      </c>
      <c r="I257">
        <v>901</v>
      </c>
      <c r="J257">
        <v>1</v>
      </c>
    </row>
    <row r="258" spans="7:10">
      <c r="G258">
        <v>905</v>
      </c>
      <c r="H258">
        <v>906</v>
      </c>
      <c r="I258">
        <v>903</v>
      </c>
      <c r="J258">
        <v>1</v>
      </c>
    </row>
    <row r="259" spans="7:10">
      <c r="G259">
        <v>907</v>
      </c>
      <c r="H259">
        <v>908</v>
      </c>
      <c r="I259">
        <v>905</v>
      </c>
      <c r="J259">
        <v>1</v>
      </c>
    </row>
    <row r="260" spans="7:10">
      <c r="G260">
        <v>909</v>
      </c>
      <c r="H260">
        <v>910</v>
      </c>
      <c r="I260">
        <v>907</v>
      </c>
      <c r="J260">
        <v>1</v>
      </c>
    </row>
    <row r="261" spans="7:10">
      <c r="G261">
        <v>911</v>
      </c>
      <c r="H261">
        <v>912</v>
      </c>
      <c r="I261">
        <v>909</v>
      </c>
      <c r="J261">
        <v>1</v>
      </c>
    </row>
    <row r="262" spans="7:10">
      <c r="G262">
        <v>913</v>
      </c>
      <c r="H262">
        <v>914</v>
      </c>
      <c r="I262">
        <v>911</v>
      </c>
      <c r="J262">
        <v>1</v>
      </c>
    </row>
    <row r="263" spans="7:10">
      <c r="G263">
        <v>915</v>
      </c>
      <c r="H263">
        <v>916</v>
      </c>
      <c r="I263">
        <v>913</v>
      </c>
      <c r="J263">
        <v>1</v>
      </c>
    </row>
    <row r="264" spans="7:10">
      <c r="G264">
        <v>917</v>
      </c>
      <c r="H264">
        <v>918</v>
      </c>
      <c r="I264">
        <v>915</v>
      </c>
      <c r="J264">
        <v>1</v>
      </c>
    </row>
    <row r="265" spans="7:10">
      <c r="G265">
        <v>919</v>
      </c>
      <c r="H265">
        <v>920</v>
      </c>
      <c r="I265">
        <v>917</v>
      </c>
      <c r="J265">
        <v>1</v>
      </c>
    </row>
    <row r="266" spans="7:10">
      <c r="G266">
        <v>921</v>
      </c>
      <c r="H266">
        <v>922</v>
      </c>
      <c r="I266">
        <v>919</v>
      </c>
      <c r="J266">
        <v>1</v>
      </c>
    </row>
    <row r="267" spans="7:10">
      <c r="G267">
        <v>923</v>
      </c>
      <c r="H267">
        <v>924</v>
      </c>
      <c r="I267">
        <v>921</v>
      </c>
      <c r="J267">
        <v>1</v>
      </c>
    </row>
    <row r="268" spans="7:10">
      <c r="G268">
        <v>925</v>
      </c>
      <c r="H268">
        <v>926</v>
      </c>
      <c r="I268">
        <v>923</v>
      </c>
      <c r="J268">
        <v>1</v>
      </c>
    </row>
    <row r="269" spans="7:10">
      <c r="G269">
        <v>927</v>
      </c>
      <c r="H269">
        <v>928</v>
      </c>
      <c r="I269">
        <v>925</v>
      </c>
      <c r="J269">
        <v>1</v>
      </c>
    </row>
    <row r="270" spans="7:10">
      <c r="G270">
        <v>929</v>
      </c>
      <c r="H270">
        <v>930</v>
      </c>
      <c r="I270">
        <v>927</v>
      </c>
      <c r="J270">
        <v>1</v>
      </c>
    </row>
    <row r="271" spans="7:10">
      <c r="G271">
        <v>931</v>
      </c>
      <c r="H271">
        <v>932</v>
      </c>
      <c r="I271">
        <v>929</v>
      </c>
      <c r="J271">
        <v>1</v>
      </c>
    </row>
    <row r="272" spans="7:10">
      <c r="G272">
        <v>933</v>
      </c>
      <c r="H272">
        <v>934</v>
      </c>
      <c r="I272">
        <v>931</v>
      </c>
      <c r="J272">
        <v>1</v>
      </c>
    </row>
    <row r="273" spans="7:10">
      <c r="G273">
        <v>935</v>
      </c>
      <c r="H273">
        <v>936</v>
      </c>
      <c r="I273">
        <v>933</v>
      </c>
      <c r="J273">
        <v>1</v>
      </c>
    </row>
    <row r="274" spans="7:10">
      <c r="G274">
        <v>937</v>
      </c>
      <c r="H274">
        <v>938</v>
      </c>
      <c r="I274">
        <v>939</v>
      </c>
      <c r="J274">
        <v>1</v>
      </c>
    </row>
    <row r="275" spans="7:10">
      <c r="G275">
        <v>940</v>
      </c>
      <c r="H275">
        <v>941</v>
      </c>
      <c r="I275">
        <v>937</v>
      </c>
      <c r="J275">
        <v>1</v>
      </c>
    </row>
    <row r="276" spans="7:10">
      <c r="G276">
        <v>942</v>
      </c>
      <c r="H276">
        <v>943</v>
      </c>
      <c r="I276">
        <v>940</v>
      </c>
      <c r="J276">
        <v>1</v>
      </c>
    </row>
    <row r="277" spans="7:10">
      <c r="G277">
        <v>944</v>
      </c>
      <c r="H277">
        <v>945</v>
      </c>
      <c r="I277">
        <v>942</v>
      </c>
      <c r="J277">
        <v>1</v>
      </c>
    </row>
    <row r="278" spans="7:10">
      <c r="G278">
        <v>946</v>
      </c>
      <c r="H278">
        <v>947</v>
      </c>
      <c r="I278">
        <v>944</v>
      </c>
      <c r="J278">
        <v>1</v>
      </c>
    </row>
    <row r="279" spans="7:10">
      <c r="G279">
        <v>948</v>
      </c>
      <c r="H279">
        <v>949</v>
      </c>
      <c r="I279">
        <v>946</v>
      </c>
      <c r="J279">
        <v>1</v>
      </c>
    </row>
    <row r="280" spans="7:10">
      <c r="G280">
        <v>950</v>
      </c>
      <c r="H280">
        <v>951</v>
      </c>
      <c r="I280">
        <v>948</v>
      </c>
      <c r="J280">
        <v>1</v>
      </c>
    </row>
    <row r="281" spans="7:10">
      <c r="G281">
        <v>952</v>
      </c>
      <c r="H281">
        <v>953</v>
      </c>
      <c r="I281">
        <v>950</v>
      </c>
      <c r="J281">
        <v>1</v>
      </c>
    </row>
    <row r="282" spans="7:10">
      <c r="G282">
        <v>954</v>
      </c>
      <c r="H282">
        <v>955</v>
      </c>
      <c r="I282">
        <v>952</v>
      </c>
      <c r="J282">
        <v>1</v>
      </c>
    </row>
    <row r="283" spans="7:10">
      <c r="G283">
        <v>956</v>
      </c>
      <c r="H283">
        <v>957</v>
      </c>
      <c r="I283">
        <v>954</v>
      </c>
      <c r="J283">
        <v>1</v>
      </c>
    </row>
    <row r="284" spans="7:10">
      <c r="G284">
        <v>958</v>
      </c>
      <c r="H284">
        <v>959</v>
      </c>
      <c r="I284">
        <v>956</v>
      </c>
      <c r="J284">
        <v>1</v>
      </c>
    </row>
    <row r="285" spans="7:10">
      <c r="G285">
        <v>960</v>
      </c>
      <c r="H285">
        <v>961</v>
      </c>
      <c r="I285">
        <v>958</v>
      </c>
      <c r="J285">
        <v>1</v>
      </c>
    </row>
    <row r="286" spans="7:10">
      <c r="G286">
        <v>962</v>
      </c>
      <c r="H286">
        <v>963</v>
      </c>
      <c r="I286">
        <v>960</v>
      </c>
      <c r="J286">
        <v>1</v>
      </c>
    </row>
    <row r="287" spans="7:10">
      <c r="G287">
        <v>964</v>
      </c>
      <c r="H287">
        <v>965</v>
      </c>
      <c r="I287">
        <v>962</v>
      </c>
      <c r="J287">
        <v>1</v>
      </c>
    </row>
    <row r="288" spans="7:10">
      <c r="G288">
        <v>966</v>
      </c>
      <c r="H288">
        <v>967</v>
      </c>
      <c r="I288">
        <v>964</v>
      </c>
      <c r="J288">
        <v>1</v>
      </c>
    </row>
    <row r="289" spans="7:10">
      <c r="G289">
        <v>968</v>
      </c>
      <c r="H289">
        <v>969</v>
      </c>
      <c r="I289">
        <v>966</v>
      </c>
      <c r="J289">
        <v>1</v>
      </c>
    </row>
    <row r="290" spans="7:10">
      <c r="G290">
        <v>970</v>
      </c>
      <c r="H290">
        <v>971</v>
      </c>
      <c r="I290">
        <v>968</v>
      </c>
      <c r="J290">
        <v>1</v>
      </c>
    </row>
    <row r="291" spans="7:10">
      <c r="G291">
        <v>972</v>
      </c>
      <c r="H291">
        <v>973</v>
      </c>
      <c r="I291">
        <v>970</v>
      </c>
      <c r="J291">
        <v>1</v>
      </c>
    </row>
    <row r="292" spans="7:10">
      <c r="G292">
        <v>974</v>
      </c>
      <c r="H292">
        <v>975</v>
      </c>
      <c r="I292">
        <v>972</v>
      </c>
      <c r="J292">
        <v>1</v>
      </c>
    </row>
    <row r="293" spans="7:10">
      <c r="G293">
        <v>976</v>
      </c>
      <c r="H293">
        <v>977</v>
      </c>
      <c r="I293">
        <v>974</v>
      </c>
      <c r="J293">
        <v>1</v>
      </c>
    </row>
    <row r="294" spans="7:10">
      <c r="G294">
        <v>978</v>
      </c>
      <c r="H294">
        <v>979</v>
      </c>
      <c r="I294">
        <v>976</v>
      </c>
      <c r="J294">
        <v>1</v>
      </c>
    </row>
    <row r="295" spans="7:10">
      <c r="G295">
        <v>980</v>
      </c>
      <c r="H295">
        <v>981</v>
      </c>
      <c r="I295">
        <v>978</v>
      </c>
      <c r="J295">
        <v>1</v>
      </c>
    </row>
    <row r="296" spans="7:10">
      <c r="G296">
        <v>982</v>
      </c>
      <c r="H296">
        <v>983</v>
      </c>
      <c r="I296">
        <v>980</v>
      </c>
      <c r="J296">
        <v>1</v>
      </c>
    </row>
    <row r="297" spans="7:10">
      <c r="G297">
        <v>984</v>
      </c>
      <c r="H297">
        <v>985</v>
      </c>
      <c r="I297">
        <v>982</v>
      </c>
      <c r="J297">
        <v>1</v>
      </c>
    </row>
    <row r="298" spans="7:10">
      <c r="G298">
        <v>986</v>
      </c>
      <c r="H298">
        <v>987</v>
      </c>
      <c r="I298">
        <v>984</v>
      </c>
      <c r="J298">
        <v>1</v>
      </c>
    </row>
    <row r="299" spans="7:10">
      <c r="G299">
        <v>988</v>
      </c>
      <c r="H299">
        <v>989</v>
      </c>
      <c r="I299">
        <v>986</v>
      </c>
      <c r="J299">
        <v>1</v>
      </c>
    </row>
    <row r="300" spans="7:10">
      <c r="G300">
        <v>990</v>
      </c>
      <c r="H300">
        <v>991</v>
      </c>
      <c r="I300">
        <v>988</v>
      </c>
      <c r="J300">
        <v>1</v>
      </c>
    </row>
    <row r="301" spans="7:10">
      <c r="G301">
        <v>992</v>
      </c>
      <c r="H301">
        <v>993</v>
      </c>
      <c r="I301">
        <v>990</v>
      </c>
      <c r="J301">
        <v>1</v>
      </c>
    </row>
    <row r="302" spans="7:10">
      <c r="G302">
        <v>994</v>
      </c>
      <c r="H302">
        <v>995</v>
      </c>
      <c r="I302">
        <v>992</v>
      </c>
      <c r="J302">
        <v>1</v>
      </c>
    </row>
    <row r="303" spans="7:10">
      <c r="G303">
        <v>996</v>
      </c>
      <c r="H303">
        <v>997</v>
      </c>
      <c r="I303">
        <v>994</v>
      </c>
      <c r="J303">
        <v>1</v>
      </c>
    </row>
    <row r="304" spans="7:10">
      <c r="G304">
        <v>998</v>
      </c>
      <c r="H304">
        <v>999</v>
      </c>
      <c r="I304">
        <v>996</v>
      </c>
      <c r="J304">
        <v>1</v>
      </c>
    </row>
    <row r="305" spans="7:10">
      <c r="G305">
        <v>1000</v>
      </c>
      <c r="H305">
        <v>1001</v>
      </c>
      <c r="I305">
        <v>998</v>
      </c>
      <c r="J305">
        <v>1</v>
      </c>
    </row>
    <row r="306" spans="7:10">
      <c r="G306">
        <v>1002</v>
      </c>
      <c r="H306">
        <v>1003</v>
      </c>
      <c r="I306">
        <v>1000</v>
      </c>
      <c r="J306">
        <v>1</v>
      </c>
    </row>
    <row r="307" spans="7:10">
      <c r="G307">
        <v>1004</v>
      </c>
      <c r="H307">
        <v>1005</v>
      </c>
      <c r="I307">
        <v>1002</v>
      </c>
      <c r="J307">
        <v>1</v>
      </c>
    </row>
    <row r="308" spans="7:10">
      <c r="G308">
        <v>1053</v>
      </c>
      <c r="H308">
        <v>1054</v>
      </c>
      <c r="I308">
        <v>1051</v>
      </c>
      <c r="J308">
        <v>1</v>
      </c>
    </row>
    <row r="309" spans="7:10">
      <c r="G309">
        <v>1055</v>
      </c>
      <c r="H309">
        <v>1056</v>
      </c>
      <c r="I309">
        <v>1053</v>
      </c>
      <c r="J309">
        <v>1</v>
      </c>
    </row>
    <row r="310" spans="7:10">
      <c r="G310">
        <v>1057</v>
      </c>
      <c r="H310">
        <v>1058</v>
      </c>
      <c r="I310">
        <v>1055</v>
      </c>
      <c r="J310">
        <v>1</v>
      </c>
    </row>
    <row r="311" spans="7:10">
      <c r="G311">
        <v>1059</v>
      </c>
      <c r="H311">
        <v>1060</v>
      </c>
      <c r="I311">
        <v>1057</v>
      </c>
      <c r="J311">
        <v>1</v>
      </c>
    </row>
    <row r="312" spans="7:10">
      <c r="G312">
        <v>1061</v>
      </c>
      <c r="H312">
        <v>1062</v>
      </c>
      <c r="I312">
        <v>1059</v>
      </c>
      <c r="J312">
        <v>1</v>
      </c>
    </row>
    <row r="313" spans="7:10">
      <c r="G313">
        <v>1063</v>
      </c>
      <c r="H313">
        <v>1064</v>
      </c>
      <c r="I313">
        <v>1061</v>
      </c>
      <c r="J313">
        <v>1</v>
      </c>
    </row>
    <row r="314" spans="7:10">
      <c r="G314">
        <v>1065</v>
      </c>
      <c r="H314">
        <v>1066</v>
      </c>
      <c r="I314">
        <v>1063</v>
      </c>
      <c r="J314">
        <v>1</v>
      </c>
    </row>
    <row r="315" spans="7:10">
      <c r="G315">
        <v>1067</v>
      </c>
      <c r="H315">
        <v>1068</v>
      </c>
      <c r="I315">
        <v>1065</v>
      </c>
      <c r="J315">
        <v>1</v>
      </c>
    </row>
    <row r="316" spans="7:10">
      <c r="G316">
        <v>1069</v>
      </c>
      <c r="H316">
        <v>1070</v>
      </c>
      <c r="I316">
        <v>1067</v>
      </c>
      <c r="J316">
        <v>1</v>
      </c>
    </row>
    <row r="317" spans="7:10">
      <c r="G317">
        <v>1071</v>
      </c>
      <c r="H317">
        <v>1072</v>
      </c>
      <c r="I317">
        <v>1073</v>
      </c>
      <c r="J317">
        <v>1</v>
      </c>
    </row>
    <row r="318" spans="7:10">
      <c r="G318">
        <v>1074</v>
      </c>
      <c r="H318">
        <v>1075</v>
      </c>
      <c r="I318">
        <v>1071</v>
      </c>
      <c r="J318">
        <v>1</v>
      </c>
    </row>
    <row r="319" spans="7:10">
      <c r="G319">
        <v>1076</v>
      </c>
      <c r="H319">
        <v>1077</v>
      </c>
      <c r="I319">
        <v>1074</v>
      </c>
      <c r="J319">
        <v>1</v>
      </c>
    </row>
    <row r="320" spans="7:10">
      <c r="G320">
        <v>1078</v>
      </c>
      <c r="H320">
        <v>1079</v>
      </c>
      <c r="I320">
        <v>1076</v>
      </c>
      <c r="J320">
        <v>1</v>
      </c>
    </row>
    <row r="321" spans="7:10">
      <c r="G321">
        <v>1080</v>
      </c>
      <c r="H321">
        <v>1081</v>
      </c>
      <c r="I321">
        <v>1078</v>
      </c>
      <c r="J321">
        <v>1</v>
      </c>
    </row>
    <row r="322" spans="7:10">
      <c r="G322">
        <v>1082</v>
      </c>
      <c r="H322">
        <v>1083</v>
      </c>
      <c r="I322">
        <v>1080</v>
      </c>
      <c r="J322">
        <v>1</v>
      </c>
    </row>
    <row r="323" spans="7:10">
      <c r="G323">
        <v>1084</v>
      </c>
      <c r="H323">
        <v>1085</v>
      </c>
      <c r="I323">
        <v>1082</v>
      </c>
      <c r="J323">
        <v>1</v>
      </c>
    </row>
    <row r="324" spans="7:10">
      <c r="G324">
        <v>1086</v>
      </c>
      <c r="H324">
        <v>1087</v>
      </c>
      <c r="I324">
        <v>1084</v>
      </c>
      <c r="J324">
        <v>1</v>
      </c>
    </row>
    <row r="325" spans="7:10">
      <c r="G325">
        <v>1088</v>
      </c>
      <c r="H325">
        <v>1089</v>
      </c>
      <c r="I325">
        <v>1086</v>
      </c>
      <c r="J325">
        <v>1</v>
      </c>
    </row>
    <row r="326" spans="7:10">
      <c r="G326">
        <v>1090</v>
      </c>
      <c r="H326">
        <v>1091</v>
      </c>
      <c r="I326">
        <v>1088</v>
      </c>
      <c r="J326">
        <v>1</v>
      </c>
    </row>
    <row r="327" spans="7:10">
      <c r="G327">
        <v>1092</v>
      </c>
      <c r="H327">
        <v>1093</v>
      </c>
      <c r="I327">
        <v>1090</v>
      </c>
      <c r="J327">
        <v>1</v>
      </c>
    </row>
    <row r="328" spans="7:10">
      <c r="G328">
        <v>1094</v>
      </c>
      <c r="H328">
        <v>1095</v>
      </c>
      <c r="I328">
        <v>1092</v>
      </c>
      <c r="J328">
        <v>1</v>
      </c>
    </row>
    <row r="329" spans="7:10">
      <c r="G329">
        <v>1096</v>
      </c>
      <c r="H329">
        <v>1097</v>
      </c>
      <c r="I329">
        <v>1094</v>
      </c>
      <c r="J329">
        <v>1</v>
      </c>
    </row>
    <row r="330" spans="7:10">
      <c r="G330">
        <v>1098</v>
      </c>
      <c r="H330">
        <v>1099</v>
      </c>
      <c r="I330">
        <v>1096</v>
      </c>
      <c r="J330">
        <v>1</v>
      </c>
    </row>
    <row r="331" spans="7:10">
      <c r="G331">
        <v>1100</v>
      </c>
      <c r="H331">
        <v>1101</v>
      </c>
      <c r="I331">
        <v>1098</v>
      </c>
      <c r="J331">
        <v>1</v>
      </c>
    </row>
    <row r="332" spans="7:10">
      <c r="G332">
        <v>1102</v>
      </c>
      <c r="H332">
        <v>1103</v>
      </c>
      <c r="I332">
        <v>1100</v>
      </c>
      <c r="J332">
        <v>1</v>
      </c>
    </row>
    <row r="333" spans="7:10">
      <c r="G333">
        <v>1104</v>
      </c>
      <c r="H333">
        <v>1105</v>
      </c>
      <c r="I333">
        <v>1102</v>
      </c>
      <c r="J333">
        <v>1</v>
      </c>
    </row>
    <row r="334" spans="7:10">
      <c r="G334">
        <v>1106</v>
      </c>
      <c r="H334">
        <v>1107</v>
      </c>
      <c r="I334">
        <v>1104</v>
      </c>
      <c r="J334">
        <v>1</v>
      </c>
    </row>
    <row r="335" spans="7:10">
      <c r="G335">
        <v>1108</v>
      </c>
      <c r="H335">
        <v>1109</v>
      </c>
      <c r="I335">
        <v>1106</v>
      </c>
      <c r="J335">
        <v>1</v>
      </c>
    </row>
    <row r="336" spans="7:10">
      <c r="G336">
        <v>1110</v>
      </c>
      <c r="H336">
        <v>1111</v>
      </c>
      <c r="I336">
        <v>1108</v>
      </c>
      <c r="J336">
        <v>1</v>
      </c>
    </row>
    <row r="337" spans="7:10">
      <c r="G337">
        <v>1112</v>
      </c>
      <c r="H337">
        <v>1113</v>
      </c>
      <c r="I337">
        <v>1110</v>
      </c>
      <c r="J337">
        <v>1</v>
      </c>
    </row>
    <row r="338" spans="7:10">
      <c r="G338">
        <v>1114</v>
      </c>
      <c r="H338">
        <v>1115</v>
      </c>
      <c r="I338">
        <v>1112</v>
      </c>
      <c r="J338">
        <v>1</v>
      </c>
    </row>
    <row r="339" spans="7:10">
      <c r="G339">
        <v>1116</v>
      </c>
      <c r="H339">
        <v>1117</v>
      </c>
      <c r="I339">
        <v>1114</v>
      </c>
      <c r="J339">
        <v>1</v>
      </c>
    </row>
    <row r="340" spans="7:10">
      <c r="G340">
        <v>1118</v>
      </c>
      <c r="H340">
        <v>1119</v>
      </c>
      <c r="I340">
        <v>1116</v>
      </c>
      <c r="J340">
        <v>1</v>
      </c>
    </row>
    <row r="341" spans="7:10">
      <c r="G341">
        <v>1120</v>
      </c>
      <c r="H341">
        <v>1121</v>
      </c>
      <c r="I341">
        <v>1118</v>
      </c>
      <c r="J341">
        <v>1</v>
      </c>
    </row>
    <row r="342" spans="7:10">
      <c r="G342">
        <v>1122</v>
      </c>
      <c r="H342">
        <v>1123</v>
      </c>
      <c r="I342">
        <v>1120</v>
      </c>
      <c r="J342">
        <v>1</v>
      </c>
    </row>
    <row r="343" spans="7:10">
      <c r="G343">
        <v>1124</v>
      </c>
      <c r="H343">
        <v>1125</v>
      </c>
      <c r="I343">
        <v>1122</v>
      </c>
      <c r="J343">
        <v>1</v>
      </c>
    </row>
    <row r="344" spans="7:10">
      <c r="G344">
        <v>1126</v>
      </c>
      <c r="H344">
        <v>1127</v>
      </c>
      <c r="I344">
        <v>1124</v>
      </c>
      <c r="J344">
        <v>1</v>
      </c>
    </row>
    <row r="345" spans="7:10">
      <c r="G345">
        <v>1128</v>
      </c>
      <c r="H345">
        <v>1129</v>
      </c>
      <c r="I345">
        <v>1126</v>
      </c>
      <c r="J345">
        <v>1</v>
      </c>
    </row>
    <row r="346" spans="7:10">
      <c r="G346">
        <v>1130</v>
      </c>
      <c r="H346">
        <v>1131</v>
      </c>
      <c r="I346">
        <v>1128</v>
      </c>
      <c r="J346">
        <v>1</v>
      </c>
    </row>
    <row r="347" spans="7:10">
      <c r="G347">
        <v>1132</v>
      </c>
      <c r="H347">
        <v>1133</v>
      </c>
      <c r="I347">
        <v>1130</v>
      </c>
      <c r="J347">
        <v>1</v>
      </c>
    </row>
    <row r="348" spans="7:10">
      <c r="G348">
        <v>1134</v>
      </c>
      <c r="H348">
        <v>1135</v>
      </c>
      <c r="I348">
        <v>1132</v>
      </c>
      <c r="J348">
        <v>1</v>
      </c>
    </row>
    <row r="349" spans="7:10">
      <c r="G349">
        <v>1136</v>
      </c>
      <c r="H349">
        <v>1137</v>
      </c>
      <c r="I349">
        <v>1134</v>
      </c>
      <c r="J349">
        <v>1</v>
      </c>
    </row>
    <row r="350" spans="7:10">
      <c r="G350">
        <v>1138</v>
      </c>
      <c r="H350">
        <v>1139</v>
      </c>
      <c r="I350">
        <v>1136</v>
      </c>
      <c r="J350">
        <v>1</v>
      </c>
    </row>
    <row r="351" spans="7:10">
      <c r="G351">
        <v>1140</v>
      </c>
      <c r="H351">
        <v>1141</v>
      </c>
      <c r="I351">
        <v>1138</v>
      </c>
      <c r="J351">
        <v>1</v>
      </c>
    </row>
    <row r="352" spans="7:10">
      <c r="G352">
        <v>1416</v>
      </c>
      <c r="H352">
        <v>1417</v>
      </c>
      <c r="I352">
        <v>1418</v>
      </c>
      <c r="J352">
        <v>1</v>
      </c>
    </row>
    <row r="353" spans="7:10">
      <c r="G353">
        <v>1419</v>
      </c>
      <c r="H353">
        <v>1420</v>
      </c>
      <c r="I353">
        <v>1416</v>
      </c>
      <c r="J353">
        <v>1</v>
      </c>
    </row>
    <row r="354" spans="7:10">
      <c r="G354">
        <v>1421</v>
      </c>
      <c r="H354">
        <v>1422</v>
      </c>
      <c r="I354">
        <v>1419</v>
      </c>
      <c r="J354">
        <v>1</v>
      </c>
    </row>
    <row r="355" spans="7:10">
      <c r="G355">
        <v>1423</v>
      </c>
      <c r="H355">
        <v>1424</v>
      </c>
      <c r="I355">
        <v>1421</v>
      </c>
      <c r="J355">
        <v>1</v>
      </c>
    </row>
    <row r="356" spans="7:10">
      <c r="G356">
        <v>1425</v>
      </c>
      <c r="H356">
        <v>1426</v>
      </c>
      <c r="I356">
        <v>1423</v>
      </c>
      <c r="J356">
        <v>1</v>
      </c>
    </row>
    <row r="357" spans="7:10">
      <c r="G357">
        <v>1427</v>
      </c>
      <c r="H357">
        <v>1428</v>
      </c>
      <c r="I357">
        <v>1425</v>
      </c>
      <c r="J357">
        <v>1</v>
      </c>
    </row>
    <row r="358" spans="7:10">
      <c r="G358">
        <v>1429</v>
      </c>
      <c r="H358">
        <v>1430</v>
      </c>
      <c r="I358">
        <v>1427</v>
      </c>
      <c r="J358">
        <v>1</v>
      </c>
    </row>
    <row r="359" spans="7:10">
      <c r="G359">
        <v>1431</v>
      </c>
      <c r="H359">
        <v>1432</v>
      </c>
      <c r="I359">
        <v>1429</v>
      </c>
      <c r="J359">
        <v>1</v>
      </c>
    </row>
    <row r="360" spans="7:10">
      <c r="G360">
        <v>1433</v>
      </c>
      <c r="H360">
        <v>1434</v>
      </c>
      <c r="I360">
        <v>1431</v>
      </c>
      <c r="J360">
        <v>1</v>
      </c>
    </row>
    <row r="361" spans="7:10">
      <c r="G361">
        <v>1435</v>
      </c>
      <c r="H361">
        <v>1436</v>
      </c>
      <c r="I361">
        <v>1433</v>
      </c>
      <c r="J361">
        <v>1</v>
      </c>
    </row>
    <row r="362" spans="7:10">
      <c r="G362">
        <v>1437</v>
      </c>
      <c r="H362">
        <v>1438</v>
      </c>
      <c r="I362">
        <v>1435</v>
      </c>
      <c r="J362">
        <v>1</v>
      </c>
    </row>
    <row r="363" spans="7:10">
      <c r="G363">
        <v>1439</v>
      </c>
      <c r="H363">
        <v>1440</v>
      </c>
      <c r="I363">
        <v>1437</v>
      </c>
      <c r="J363">
        <v>1</v>
      </c>
    </row>
    <row r="364" spans="7:10">
      <c r="G364">
        <v>1441</v>
      </c>
      <c r="H364">
        <v>1442</v>
      </c>
      <c r="I364">
        <v>1439</v>
      </c>
      <c r="J364">
        <v>1</v>
      </c>
    </row>
    <row r="365" spans="7:10">
      <c r="G365">
        <v>1443</v>
      </c>
      <c r="H365">
        <v>1444</v>
      </c>
      <c r="I365">
        <v>1441</v>
      </c>
      <c r="J365">
        <v>1</v>
      </c>
    </row>
    <row r="366" spans="7:10">
      <c r="G366">
        <v>1445</v>
      </c>
      <c r="H366">
        <v>1446</v>
      </c>
      <c r="I366">
        <v>1443</v>
      </c>
      <c r="J366">
        <v>1</v>
      </c>
    </row>
    <row r="367" spans="7:10">
      <c r="G367">
        <v>1447</v>
      </c>
      <c r="H367">
        <v>1448</v>
      </c>
      <c r="I367">
        <v>1445</v>
      </c>
      <c r="J367">
        <v>1</v>
      </c>
    </row>
    <row r="368" spans="7:10">
      <c r="G368">
        <v>1449</v>
      </c>
      <c r="H368">
        <v>1450</v>
      </c>
      <c r="I368">
        <v>1447</v>
      </c>
      <c r="J368">
        <v>1</v>
      </c>
    </row>
    <row r="369" spans="7:10">
      <c r="G369">
        <v>1451</v>
      </c>
      <c r="H369">
        <v>1452</v>
      </c>
      <c r="I369">
        <v>1449</v>
      </c>
      <c r="J369">
        <v>1</v>
      </c>
    </row>
    <row r="370" spans="7:10">
      <c r="G370">
        <v>1453</v>
      </c>
      <c r="H370">
        <v>1454</v>
      </c>
      <c r="I370">
        <v>1451</v>
      </c>
      <c r="J370">
        <v>1</v>
      </c>
    </row>
    <row r="371" spans="7:10">
      <c r="G371">
        <v>1455</v>
      </c>
      <c r="H371">
        <v>1456</v>
      </c>
      <c r="I371">
        <v>1453</v>
      </c>
      <c r="J371">
        <v>1</v>
      </c>
    </row>
    <row r="372" spans="7:10">
      <c r="G372">
        <v>1457</v>
      </c>
      <c r="H372">
        <v>1458</v>
      </c>
      <c r="I372">
        <v>1455</v>
      </c>
      <c r="J372">
        <v>1</v>
      </c>
    </row>
    <row r="373" spans="7:10">
      <c r="G373">
        <v>1459</v>
      </c>
      <c r="H373">
        <v>1460</v>
      </c>
      <c r="I373">
        <v>1457</v>
      </c>
      <c r="J373">
        <v>1</v>
      </c>
    </row>
    <row r="374" spans="7:10">
      <c r="G374">
        <v>1461</v>
      </c>
      <c r="H374">
        <v>1462</v>
      </c>
      <c r="I374">
        <v>1459</v>
      </c>
      <c r="J374">
        <v>1</v>
      </c>
    </row>
    <row r="375" spans="7:10">
      <c r="G375">
        <v>1463</v>
      </c>
      <c r="H375">
        <v>1464</v>
      </c>
      <c r="I375">
        <v>1461</v>
      </c>
      <c r="J375">
        <v>1</v>
      </c>
    </row>
    <row r="376" spans="7:10">
      <c r="G376">
        <v>1465</v>
      </c>
      <c r="H376">
        <v>1466</v>
      </c>
      <c r="I376">
        <v>1463</v>
      </c>
      <c r="J376">
        <v>1</v>
      </c>
    </row>
    <row r="377" spans="7:10">
      <c r="G377">
        <v>1467</v>
      </c>
      <c r="H377">
        <v>1468</v>
      </c>
      <c r="I377">
        <v>1469</v>
      </c>
      <c r="J377">
        <v>1</v>
      </c>
    </row>
    <row r="378" spans="7:10">
      <c r="G378">
        <v>1470</v>
      </c>
      <c r="H378">
        <v>1471</v>
      </c>
      <c r="I378">
        <v>1467</v>
      </c>
      <c r="J378">
        <v>1</v>
      </c>
    </row>
    <row r="379" spans="7:10">
      <c r="G379">
        <v>1472</v>
      </c>
      <c r="H379">
        <v>1473</v>
      </c>
      <c r="I379">
        <v>1470</v>
      </c>
      <c r="J379">
        <v>1</v>
      </c>
    </row>
    <row r="380" spans="7:10">
      <c r="G380">
        <v>1474</v>
      </c>
      <c r="H380">
        <v>1475</v>
      </c>
      <c r="I380">
        <v>1472</v>
      </c>
      <c r="J380">
        <v>1</v>
      </c>
    </row>
    <row r="381" spans="7:10">
      <c r="G381">
        <v>1476</v>
      </c>
      <c r="H381">
        <v>1477</v>
      </c>
      <c r="I381">
        <v>1474</v>
      </c>
      <c r="J381">
        <v>1</v>
      </c>
    </row>
    <row r="382" spans="7:10">
      <c r="G382">
        <v>1478</v>
      </c>
      <c r="H382">
        <v>1479</v>
      </c>
      <c r="I382">
        <v>1476</v>
      </c>
      <c r="J382">
        <v>1</v>
      </c>
    </row>
    <row r="383" spans="7:10">
      <c r="G383">
        <v>1480</v>
      </c>
      <c r="H383">
        <v>1481</v>
      </c>
      <c r="I383">
        <v>1478</v>
      </c>
      <c r="J383">
        <v>1</v>
      </c>
    </row>
    <row r="384" spans="7:10">
      <c r="G384">
        <v>1482</v>
      </c>
      <c r="H384">
        <v>1483</v>
      </c>
      <c r="I384">
        <v>1480</v>
      </c>
      <c r="J384">
        <v>1</v>
      </c>
    </row>
    <row r="385" spans="7:10">
      <c r="G385">
        <v>1484</v>
      </c>
      <c r="H385">
        <v>1485</v>
      </c>
      <c r="I385">
        <v>1482</v>
      </c>
      <c r="J385">
        <v>1</v>
      </c>
    </row>
    <row r="386" spans="7:10">
      <c r="G386">
        <v>1486</v>
      </c>
      <c r="H386">
        <v>1487</v>
      </c>
      <c r="I386">
        <v>1484</v>
      </c>
      <c r="J386">
        <v>1</v>
      </c>
    </row>
    <row r="387" spans="7:10">
      <c r="G387">
        <v>1488</v>
      </c>
      <c r="H387">
        <v>1489</v>
      </c>
      <c r="I387">
        <v>1486</v>
      </c>
      <c r="J387">
        <v>1</v>
      </c>
    </row>
    <row r="388" spans="7:10">
      <c r="G388">
        <v>1490</v>
      </c>
      <c r="H388">
        <v>1491</v>
      </c>
      <c r="I388">
        <v>1488</v>
      </c>
      <c r="J388">
        <v>1</v>
      </c>
    </row>
    <row r="389" spans="7:10">
      <c r="G389">
        <v>1492</v>
      </c>
      <c r="H389">
        <v>1493</v>
      </c>
      <c r="I389">
        <v>1490</v>
      </c>
      <c r="J389">
        <v>1</v>
      </c>
    </row>
    <row r="390" spans="7:10">
      <c r="G390">
        <v>1494</v>
      </c>
      <c r="H390">
        <v>1495</v>
      </c>
      <c r="I390">
        <v>1492</v>
      </c>
      <c r="J390">
        <v>1</v>
      </c>
    </row>
    <row r="391" spans="7:10">
      <c r="G391">
        <v>1496</v>
      </c>
      <c r="H391">
        <v>1497</v>
      </c>
      <c r="I391">
        <v>1494</v>
      </c>
      <c r="J391">
        <v>1</v>
      </c>
    </row>
    <row r="392" spans="7:10">
      <c r="G392">
        <v>1498</v>
      </c>
      <c r="H392">
        <v>1499</v>
      </c>
      <c r="I392">
        <v>1496</v>
      </c>
      <c r="J392">
        <v>1</v>
      </c>
    </row>
    <row r="393" spans="7:10">
      <c r="G393">
        <v>1500</v>
      </c>
      <c r="H393">
        <v>1501</v>
      </c>
      <c r="I393">
        <v>1498</v>
      </c>
      <c r="J393">
        <v>1</v>
      </c>
    </row>
    <row r="394" spans="7:10">
      <c r="G394">
        <v>1502</v>
      </c>
      <c r="H394">
        <v>1503</v>
      </c>
      <c r="I394">
        <v>1500</v>
      </c>
      <c r="J394">
        <v>1</v>
      </c>
    </row>
    <row r="395" spans="7:10">
      <c r="G395">
        <v>1504</v>
      </c>
      <c r="H395">
        <v>1505</v>
      </c>
      <c r="I395">
        <v>1502</v>
      </c>
      <c r="J395">
        <v>1</v>
      </c>
    </row>
    <row r="396" spans="7:10">
      <c r="G396">
        <v>1506</v>
      </c>
      <c r="H396">
        <v>1507</v>
      </c>
      <c r="I396">
        <v>1504</v>
      </c>
      <c r="J396">
        <v>1</v>
      </c>
    </row>
    <row r="397" spans="7:10">
      <c r="G397">
        <v>1508</v>
      </c>
      <c r="H397">
        <v>1509</v>
      </c>
      <c r="I397">
        <v>1506</v>
      </c>
      <c r="J397">
        <v>1</v>
      </c>
    </row>
    <row r="398" spans="7:10">
      <c r="G398">
        <v>1510</v>
      </c>
      <c r="H398">
        <v>1511</v>
      </c>
      <c r="I398">
        <v>1508</v>
      </c>
      <c r="J398">
        <v>1</v>
      </c>
    </row>
    <row r="399" spans="7:10">
      <c r="G399">
        <v>1512</v>
      </c>
      <c r="H399">
        <v>1513</v>
      </c>
      <c r="I399">
        <v>1510</v>
      </c>
      <c r="J399">
        <v>1</v>
      </c>
    </row>
    <row r="400" spans="7:10">
      <c r="G400">
        <v>1514</v>
      </c>
      <c r="H400">
        <v>1515</v>
      </c>
      <c r="I400">
        <v>1512</v>
      </c>
      <c r="J400">
        <v>1</v>
      </c>
    </row>
    <row r="401" spans="7:10">
      <c r="G401">
        <v>1516</v>
      </c>
      <c r="H401">
        <v>1517</v>
      </c>
      <c r="I401">
        <v>1514</v>
      </c>
      <c r="J401">
        <v>1</v>
      </c>
    </row>
    <row r="402" spans="7:10">
      <c r="G402">
        <v>1518</v>
      </c>
      <c r="H402">
        <v>1519</v>
      </c>
      <c r="I402">
        <v>1520</v>
      </c>
      <c r="J402">
        <v>1</v>
      </c>
    </row>
    <row r="403" spans="7:10">
      <c r="G403">
        <v>1521</v>
      </c>
      <c r="H403">
        <v>1522</v>
      </c>
      <c r="I403">
        <v>1518</v>
      </c>
      <c r="J403">
        <v>1</v>
      </c>
    </row>
    <row r="404" spans="7:10">
      <c r="G404">
        <v>1523</v>
      </c>
      <c r="H404">
        <v>1524</v>
      </c>
      <c r="I404">
        <v>1521</v>
      </c>
      <c r="J404">
        <v>1</v>
      </c>
    </row>
    <row r="405" spans="7:10">
      <c r="G405">
        <v>1525</v>
      </c>
      <c r="H405">
        <v>1526</v>
      </c>
      <c r="I405">
        <v>1523</v>
      </c>
      <c r="J405">
        <v>1</v>
      </c>
    </row>
    <row r="406" spans="7:10">
      <c r="G406">
        <v>1527</v>
      </c>
      <c r="H406">
        <v>1528</v>
      </c>
      <c r="I406">
        <v>1525</v>
      </c>
      <c r="J406">
        <v>1</v>
      </c>
    </row>
    <row r="407" spans="7:10">
      <c r="G407">
        <v>1529</v>
      </c>
      <c r="H407">
        <v>1530</v>
      </c>
      <c r="I407">
        <v>1527</v>
      </c>
      <c r="J407">
        <v>1</v>
      </c>
    </row>
    <row r="408" spans="7:10">
      <c r="G408">
        <v>1531</v>
      </c>
      <c r="H408">
        <v>1532</v>
      </c>
      <c r="I408">
        <v>1529</v>
      </c>
      <c r="J408">
        <v>1</v>
      </c>
    </row>
    <row r="409" spans="7:10">
      <c r="G409">
        <v>1533</v>
      </c>
      <c r="H409">
        <v>1534</v>
      </c>
      <c r="I409">
        <v>1531</v>
      </c>
      <c r="J409">
        <v>1</v>
      </c>
    </row>
    <row r="410" spans="7:10">
      <c r="G410">
        <v>1535</v>
      </c>
      <c r="H410">
        <v>1536</v>
      </c>
      <c r="I410">
        <v>1533</v>
      </c>
      <c r="J410">
        <v>1</v>
      </c>
    </row>
    <row r="411" spans="7:10">
      <c r="G411">
        <v>1537</v>
      </c>
      <c r="H411">
        <v>1538</v>
      </c>
      <c r="I411">
        <v>1535</v>
      </c>
      <c r="J411">
        <v>1</v>
      </c>
    </row>
    <row r="412" spans="7:10">
      <c r="G412">
        <v>1539</v>
      </c>
      <c r="H412">
        <v>1540</v>
      </c>
      <c r="I412">
        <v>1537</v>
      </c>
      <c r="J412">
        <v>1</v>
      </c>
    </row>
    <row r="413" spans="7:10">
      <c r="G413">
        <v>1541</v>
      </c>
      <c r="H413">
        <v>1542</v>
      </c>
      <c r="I413">
        <v>1539</v>
      </c>
      <c r="J413">
        <v>1</v>
      </c>
    </row>
    <row r="414" spans="7:10">
      <c r="G414">
        <v>1543</v>
      </c>
      <c r="H414">
        <v>1544</v>
      </c>
      <c r="I414">
        <v>1541</v>
      </c>
      <c r="J414">
        <v>1</v>
      </c>
    </row>
    <row r="415" spans="7:10">
      <c r="G415">
        <v>1545</v>
      </c>
      <c r="H415">
        <v>1546</v>
      </c>
      <c r="I415">
        <v>1543</v>
      </c>
      <c r="J415">
        <v>1</v>
      </c>
    </row>
    <row r="416" spans="7:10">
      <c r="G416">
        <v>1547</v>
      </c>
      <c r="H416">
        <v>1548</v>
      </c>
      <c r="I416">
        <v>1545</v>
      </c>
      <c r="J416">
        <v>1</v>
      </c>
    </row>
    <row r="417" spans="7:10">
      <c r="G417">
        <v>1549</v>
      </c>
      <c r="H417">
        <v>1550</v>
      </c>
      <c r="I417">
        <v>1547</v>
      </c>
      <c r="J417">
        <v>1</v>
      </c>
    </row>
    <row r="418" spans="7:10">
      <c r="G418">
        <v>1551</v>
      </c>
      <c r="H418">
        <v>1552</v>
      </c>
      <c r="I418">
        <v>1549</v>
      </c>
      <c r="J418">
        <v>1</v>
      </c>
    </row>
    <row r="419" spans="7:10">
      <c r="G419">
        <v>1553</v>
      </c>
      <c r="H419">
        <v>1554</v>
      </c>
      <c r="I419">
        <v>1551</v>
      </c>
      <c r="J419">
        <v>1</v>
      </c>
    </row>
    <row r="420" spans="7:10">
      <c r="G420">
        <v>1555</v>
      </c>
      <c r="H420">
        <v>1556</v>
      </c>
      <c r="I420">
        <v>1553</v>
      </c>
      <c r="J420">
        <v>1</v>
      </c>
    </row>
    <row r="421" spans="7:10">
      <c r="G421">
        <v>1557</v>
      </c>
      <c r="H421">
        <v>1558</v>
      </c>
      <c r="I421">
        <v>1555</v>
      </c>
      <c r="J421">
        <v>1</v>
      </c>
    </row>
    <row r="422" spans="7:10">
      <c r="G422">
        <v>1559</v>
      </c>
      <c r="H422">
        <v>1560</v>
      </c>
      <c r="I422">
        <v>1557</v>
      </c>
      <c r="J422">
        <v>1</v>
      </c>
    </row>
    <row r="423" spans="7:10">
      <c r="G423">
        <v>1561</v>
      </c>
      <c r="H423">
        <v>1562</v>
      </c>
      <c r="I423">
        <v>1559</v>
      </c>
      <c r="J423">
        <v>1</v>
      </c>
    </row>
    <row r="424" spans="7:10">
      <c r="G424">
        <v>1563</v>
      </c>
      <c r="H424">
        <v>1564</v>
      </c>
      <c r="I424">
        <v>1561</v>
      </c>
      <c r="J424">
        <v>1</v>
      </c>
    </row>
    <row r="425" spans="7:10">
      <c r="G425">
        <v>1565</v>
      </c>
      <c r="H425">
        <v>1566</v>
      </c>
      <c r="I425">
        <v>1563</v>
      </c>
      <c r="J425">
        <v>1</v>
      </c>
    </row>
    <row r="426" spans="7:10">
      <c r="G426">
        <v>1567</v>
      </c>
      <c r="H426">
        <v>1568</v>
      </c>
      <c r="I426">
        <v>1565</v>
      </c>
      <c r="J426">
        <v>1</v>
      </c>
    </row>
    <row r="427" spans="7:10">
      <c r="G427">
        <v>1569</v>
      </c>
      <c r="H427">
        <v>1570</v>
      </c>
      <c r="I427">
        <v>1571</v>
      </c>
      <c r="J427">
        <v>1</v>
      </c>
    </row>
    <row r="428" spans="7:10">
      <c r="G428">
        <v>1572</v>
      </c>
      <c r="H428">
        <v>1573</v>
      </c>
      <c r="I428">
        <v>1569</v>
      </c>
      <c r="J428">
        <v>1</v>
      </c>
    </row>
    <row r="429" spans="7:10">
      <c r="G429">
        <v>1574</v>
      </c>
      <c r="H429">
        <v>1575</v>
      </c>
      <c r="I429">
        <v>1572</v>
      </c>
      <c r="J429">
        <v>1</v>
      </c>
    </row>
    <row r="430" spans="7:10">
      <c r="G430">
        <v>1576</v>
      </c>
      <c r="H430">
        <v>1577</v>
      </c>
      <c r="I430">
        <v>1574</v>
      </c>
      <c r="J430">
        <v>1</v>
      </c>
    </row>
    <row r="431" spans="7:10">
      <c r="G431">
        <v>1578</v>
      </c>
      <c r="H431">
        <v>1579</v>
      </c>
      <c r="I431">
        <v>1576</v>
      </c>
      <c r="J431">
        <v>1</v>
      </c>
    </row>
    <row r="432" spans="7:10">
      <c r="G432">
        <v>1580</v>
      </c>
      <c r="H432">
        <v>1581</v>
      </c>
      <c r="I432">
        <v>1578</v>
      </c>
      <c r="J432">
        <v>1</v>
      </c>
    </row>
    <row r="433" spans="7:10">
      <c r="G433">
        <v>1582</v>
      </c>
      <c r="H433">
        <v>1583</v>
      </c>
      <c r="I433">
        <v>1580</v>
      </c>
      <c r="J433">
        <v>1</v>
      </c>
    </row>
    <row r="434" spans="7:10">
      <c r="G434">
        <v>1584</v>
      </c>
      <c r="H434">
        <v>1585</v>
      </c>
      <c r="I434">
        <v>1582</v>
      </c>
      <c r="J434">
        <v>1</v>
      </c>
    </row>
    <row r="435" spans="7:10">
      <c r="G435">
        <v>1586</v>
      </c>
      <c r="H435">
        <v>1587</v>
      </c>
      <c r="I435">
        <v>1584</v>
      </c>
      <c r="J435">
        <v>1</v>
      </c>
    </row>
    <row r="436" spans="7:10">
      <c r="G436">
        <v>1588</v>
      </c>
      <c r="H436">
        <v>1589</v>
      </c>
      <c r="I436">
        <v>1586</v>
      </c>
      <c r="J436">
        <v>1</v>
      </c>
    </row>
    <row r="437" spans="7:10">
      <c r="G437">
        <v>1590</v>
      </c>
      <c r="H437">
        <v>1591</v>
      </c>
      <c r="I437">
        <v>1588</v>
      </c>
      <c r="J437">
        <v>1</v>
      </c>
    </row>
    <row r="438" spans="7:10">
      <c r="G438">
        <v>1592</v>
      </c>
      <c r="H438">
        <v>1593</v>
      </c>
      <c r="I438">
        <v>1590</v>
      </c>
      <c r="J438">
        <v>1</v>
      </c>
    </row>
    <row r="439" spans="7:10">
      <c r="G439">
        <v>1594</v>
      </c>
      <c r="H439">
        <v>1595</v>
      </c>
      <c r="I439">
        <v>1592</v>
      </c>
      <c r="J439">
        <v>1</v>
      </c>
    </row>
    <row r="440" spans="7:10">
      <c r="G440">
        <v>1596</v>
      </c>
      <c r="H440">
        <v>1597</v>
      </c>
      <c r="I440">
        <v>1594</v>
      </c>
      <c r="J440">
        <v>1</v>
      </c>
    </row>
    <row r="441" spans="7:10">
      <c r="G441">
        <v>1598</v>
      </c>
      <c r="H441">
        <v>1599</v>
      </c>
      <c r="I441">
        <v>1596</v>
      </c>
      <c r="J441">
        <v>1</v>
      </c>
    </row>
    <row r="442" spans="7:10">
      <c r="G442">
        <v>1600</v>
      </c>
      <c r="H442">
        <v>1601</v>
      </c>
      <c r="I442">
        <v>1598</v>
      </c>
      <c r="J442">
        <v>1</v>
      </c>
    </row>
    <row r="443" spans="7:10">
      <c r="G443">
        <v>1602</v>
      </c>
      <c r="H443">
        <v>1603</v>
      </c>
      <c r="I443">
        <v>1600</v>
      </c>
      <c r="J443">
        <v>1</v>
      </c>
    </row>
    <row r="444" spans="7:10">
      <c r="G444">
        <v>1604</v>
      </c>
      <c r="H444">
        <v>1605</v>
      </c>
      <c r="I444">
        <v>1602</v>
      </c>
      <c r="J444">
        <v>1</v>
      </c>
    </row>
    <row r="445" spans="7:10">
      <c r="G445">
        <v>1606</v>
      </c>
      <c r="H445">
        <v>1607</v>
      </c>
      <c r="I445">
        <v>1604</v>
      </c>
      <c r="J445">
        <v>1</v>
      </c>
    </row>
    <row r="446" spans="7:10">
      <c r="G446">
        <v>1608</v>
      </c>
      <c r="H446">
        <v>1609</v>
      </c>
      <c r="I446">
        <v>1606</v>
      </c>
      <c r="J446">
        <v>1</v>
      </c>
    </row>
    <row r="447" spans="7:10">
      <c r="G447">
        <v>1610</v>
      </c>
      <c r="H447">
        <v>1611</v>
      </c>
      <c r="I447">
        <v>1608</v>
      </c>
      <c r="J447">
        <v>1</v>
      </c>
    </row>
    <row r="448" spans="7:10">
      <c r="G448">
        <v>1612</v>
      </c>
      <c r="H448">
        <v>1613</v>
      </c>
      <c r="I448">
        <v>1610</v>
      </c>
      <c r="J448">
        <v>1</v>
      </c>
    </row>
    <row r="449" spans="7:10">
      <c r="G449">
        <v>1614</v>
      </c>
      <c r="H449">
        <v>1615</v>
      </c>
      <c r="I449">
        <v>1612</v>
      </c>
      <c r="J449">
        <v>1</v>
      </c>
    </row>
    <row r="450" spans="7:10">
      <c r="G450">
        <v>1616</v>
      </c>
      <c r="H450">
        <v>1617</v>
      </c>
      <c r="I450">
        <v>1614</v>
      </c>
      <c r="J450">
        <v>1</v>
      </c>
    </row>
    <row r="451" spans="7:10">
      <c r="G451">
        <v>1618</v>
      </c>
      <c r="H451">
        <v>1619</v>
      </c>
      <c r="I451">
        <v>1616</v>
      </c>
      <c r="J451">
        <v>1</v>
      </c>
    </row>
    <row r="452" spans="7:10">
      <c r="G452">
        <v>1620</v>
      </c>
      <c r="H452">
        <v>1621</v>
      </c>
      <c r="I452">
        <v>1622</v>
      </c>
      <c r="J452">
        <v>1</v>
      </c>
    </row>
    <row r="453" spans="7:10">
      <c r="G453">
        <v>1623</v>
      </c>
      <c r="H453">
        <v>1624</v>
      </c>
      <c r="I453">
        <v>1620</v>
      </c>
      <c r="J453">
        <v>1</v>
      </c>
    </row>
    <row r="454" spans="7:10">
      <c r="G454">
        <v>1625</v>
      </c>
      <c r="H454">
        <v>1626</v>
      </c>
      <c r="I454">
        <v>1623</v>
      </c>
      <c r="J454">
        <v>1</v>
      </c>
    </row>
    <row r="455" spans="7:10">
      <c r="G455">
        <v>1627</v>
      </c>
      <c r="H455">
        <v>1628</v>
      </c>
      <c r="I455">
        <v>1625</v>
      </c>
      <c r="J455">
        <v>1</v>
      </c>
    </row>
    <row r="456" spans="7:10">
      <c r="G456">
        <v>1629</v>
      </c>
      <c r="H456">
        <v>1630</v>
      </c>
      <c r="I456">
        <v>1627</v>
      </c>
      <c r="J456">
        <v>1</v>
      </c>
    </row>
    <row r="457" spans="7:10">
      <c r="G457">
        <v>1631</v>
      </c>
      <c r="H457">
        <v>1632</v>
      </c>
      <c r="I457">
        <v>1629</v>
      </c>
      <c r="J457">
        <v>1</v>
      </c>
    </row>
    <row r="458" spans="7:10">
      <c r="G458">
        <v>1633</v>
      </c>
      <c r="H458">
        <v>1634</v>
      </c>
      <c r="I458">
        <v>1631</v>
      </c>
      <c r="J458">
        <v>1</v>
      </c>
    </row>
    <row r="459" spans="7:10">
      <c r="G459">
        <v>1635</v>
      </c>
      <c r="H459">
        <v>1636</v>
      </c>
      <c r="I459">
        <v>1633</v>
      </c>
      <c r="J459">
        <v>1</v>
      </c>
    </row>
    <row r="460" spans="7:10">
      <c r="G460">
        <v>1637</v>
      </c>
      <c r="H460">
        <v>1638</v>
      </c>
      <c r="I460">
        <v>1635</v>
      </c>
      <c r="J460">
        <v>1</v>
      </c>
    </row>
    <row r="461" spans="7:10">
      <c r="G461">
        <v>1639</v>
      </c>
      <c r="H461">
        <v>1640</v>
      </c>
      <c r="I461">
        <v>1637</v>
      </c>
      <c r="J461">
        <v>1</v>
      </c>
    </row>
    <row r="462" spans="7:10">
      <c r="G462">
        <v>1641</v>
      </c>
      <c r="H462">
        <v>1642</v>
      </c>
      <c r="I462">
        <v>1639</v>
      </c>
      <c r="J462">
        <v>1</v>
      </c>
    </row>
    <row r="463" spans="7:10">
      <c r="G463">
        <v>1643</v>
      </c>
      <c r="H463">
        <v>1644</v>
      </c>
      <c r="I463">
        <v>1641</v>
      </c>
      <c r="J463">
        <v>1</v>
      </c>
    </row>
    <row r="464" spans="7:10">
      <c r="G464">
        <v>1645</v>
      </c>
      <c r="H464">
        <v>1646</v>
      </c>
      <c r="I464">
        <v>1643</v>
      </c>
      <c r="J464">
        <v>1</v>
      </c>
    </row>
    <row r="465" spans="7:10">
      <c r="G465">
        <v>1647</v>
      </c>
      <c r="H465">
        <v>1648</v>
      </c>
      <c r="I465">
        <v>1645</v>
      </c>
      <c r="J465">
        <v>1</v>
      </c>
    </row>
    <row r="466" spans="7:10">
      <c r="G466">
        <v>1649</v>
      </c>
      <c r="H466">
        <v>1650</v>
      </c>
      <c r="I466">
        <v>1647</v>
      </c>
      <c r="J466">
        <v>1</v>
      </c>
    </row>
    <row r="467" spans="7:10">
      <c r="G467">
        <v>1651</v>
      </c>
      <c r="H467">
        <v>1652</v>
      </c>
      <c r="I467">
        <v>1649</v>
      </c>
      <c r="J467">
        <v>1</v>
      </c>
    </row>
    <row r="468" spans="7:10">
      <c r="G468">
        <v>1653</v>
      </c>
      <c r="H468">
        <v>1654</v>
      </c>
      <c r="I468">
        <v>1651</v>
      </c>
      <c r="J468">
        <v>1</v>
      </c>
    </row>
    <row r="469" spans="7:10">
      <c r="G469">
        <v>1655</v>
      </c>
      <c r="H469">
        <v>1656</v>
      </c>
      <c r="I469">
        <v>1653</v>
      </c>
      <c r="J469">
        <v>1</v>
      </c>
    </row>
    <row r="470" spans="7:10">
      <c r="G470">
        <v>1657</v>
      </c>
      <c r="H470">
        <v>1658</v>
      </c>
      <c r="I470">
        <v>1655</v>
      </c>
      <c r="J470">
        <v>1</v>
      </c>
    </row>
    <row r="471" spans="7:10">
      <c r="G471">
        <v>1659</v>
      </c>
      <c r="H471">
        <v>1660</v>
      </c>
      <c r="I471">
        <v>1657</v>
      </c>
      <c r="J471">
        <v>1</v>
      </c>
    </row>
    <row r="472" spans="7:10">
      <c r="G472">
        <v>1661</v>
      </c>
      <c r="H472">
        <v>1662</v>
      </c>
      <c r="I472">
        <v>1659</v>
      </c>
      <c r="J472">
        <v>1</v>
      </c>
    </row>
    <row r="473" spans="7:10">
      <c r="G473">
        <v>1663</v>
      </c>
      <c r="H473">
        <v>1664</v>
      </c>
      <c r="I473">
        <v>1661</v>
      </c>
      <c r="J473">
        <v>1</v>
      </c>
    </row>
    <row r="474" spans="7:10">
      <c r="G474">
        <v>1665</v>
      </c>
      <c r="H474">
        <v>1666</v>
      </c>
      <c r="I474">
        <v>1663</v>
      </c>
      <c r="J474">
        <v>1</v>
      </c>
    </row>
    <row r="475" spans="7:10">
      <c r="G475">
        <v>1667</v>
      </c>
      <c r="H475">
        <v>1668</v>
      </c>
      <c r="I475">
        <v>1665</v>
      </c>
      <c r="J475">
        <v>1</v>
      </c>
    </row>
    <row r="476" spans="7:10">
      <c r="G476">
        <v>1669</v>
      </c>
      <c r="H476">
        <v>1670</v>
      </c>
      <c r="I476">
        <v>1667</v>
      </c>
      <c r="J476">
        <v>1</v>
      </c>
    </row>
    <row r="477" spans="7:10">
      <c r="G477">
        <v>1671</v>
      </c>
      <c r="H477">
        <v>1672</v>
      </c>
      <c r="I477">
        <v>1673</v>
      </c>
      <c r="J477">
        <v>1</v>
      </c>
    </row>
    <row r="478" spans="7:10">
      <c r="G478">
        <v>1674</v>
      </c>
      <c r="H478">
        <v>1675</v>
      </c>
      <c r="I478">
        <v>1671</v>
      </c>
      <c r="J478">
        <v>1</v>
      </c>
    </row>
    <row r="479" spans="7:10">
      <c r="G479">
        <v>1676</v>
      </c>
      <c r="H479">
        <v>1677</v>
      </c>
      <c r="I479">
        <v>1674</v>
      </c>
      <c r="J479">
        <v>1</v>
      </c>
    </row>
    <row r="480" spans="7:10">
      <c r="G480">
        <v>1678</v>
      </c>
      <c r="H480">
        <v>1679</v>
      </c>
      <c r="I480">
        <v>1676</v>
      </c>
      <c r="J480">
        <v>1</v>
      </c>
    </row>
    <row r="481" spans="7:10">
      <c r="G481">
        <v>1680</v>
      </c>
      <c r="H481">
        <v>1681</v>
      </c>
      <c r="I481">
        <v>1678</v>
      </c>
      <c r="J481">
        <v>1</v>
      </c>
    </row>
    <row r="482" spans="7:10">
      <c r="G482">
        <v>1682</v>
      </c>
      <c r="H482">
        <v>1683</v>
      </c>
      <c r="I482">
        <v>1680</v>
      </c>
      <c r="J482">
        <v>1</v>
      </c>
    </row>
    <row r="483" spans="7:10">
      <c r="G483">
        <v>1684</v>
      </c>
      <c r="H483">
        <v>1685</v>
      </c>
      <c r="I483">
        <v>1682</v>
      </c>
      <c r="J483">
        <v>1</v>
      </c>
    </row>
    <row r="484" spans="7:10">
      <c r="G484">
        <v>1686</v>
      </c>
      <c r="H484">
        <v>1687</v>
      </c>
      <c r="I484">
        <v>1684</v>
      </c>
      <c r="J484">
        <v>1</v>
      </c>
    </row>
    <row r="485" spans="7:10">
      <c r="G485">
        <v>1688</v>
      </c>
      <c r="H485">
        <v>1689</v>
      </c>
      <c r="I485">
        <v>1686</v>
      </c>
      <c r="J485">
        <v>1</v>
      </c>
    </row>
    <row r="486" spans="7:10">
      <c r="G486">
        <v>1690</v>
      </c>
      <c r="H486">
        <v>1691</v>
      </c>
      <c r="I486">
        <v>1688</v>
      </c>
      <c r="J486">
        <v>1</v>
      </c>
    </row>
    <row r="487" spans="7:10">
      <c r="G487">
        <v>1692</v>
      </c>
      <c r="H487">
        <v>1693</v>
      </c>
      <c r="I487">
        <v>1690</v>
      </c>
      <c r="J487">
        <v>1</v>
      </c>
    </row>
    <row r="488" spans="7:10">
      <c r="G488">
        <v>1694</v>
      </c>
      <c r="H488">
        <v>1695</v>
      </c>
      <c r="I488">
        <v>1692</v>
      </c>
      <c r="J488">
        <v>1</v>
      </c>
    </row>
    <row r="489" spans="7:10">
      <c r="G489">
        <v>1696</v>
      </c>
      <c r="H489">
        <v>1697</v>
      </c>
      <c r="I489">
        <v>1694</v>
      </c>
      <c r="J489">
        <v>1</v>
      </c>
    </row>
    <row r="490" spans="7:10">
      <c r="G490">
        <v>1698</v>
      </c>
      <c r="H490">
        <v>1699</v>
      </c>
      <c r="I490">
        <v>1696</v>
      </c>
      <c r="J490">
        <v>1</v>
      </c>
    </row>
    <row r="491" spans="7:10">
      <c r="G491">
        <v>1700</v>
      </c>
      <c r="H491">
        <v>1701</v>
      </c>
      <c r="I491">
        <v>1698</v>
      </c>
      <c r="J491">
        <v>1</v>
      </c>
    </row>
    <row r="492" spans="7:10">
      <c r="G492">
        <v>1702</v>
      </c>
      <c r="H492">
        <v>1703</v>
      </c>
      <c r="I492">
        <v>1700</v>
      </c>
      <c r="J492">
        <v>1</v>
      </c>
    </row>
    <row r="493" spans="7:10">
      <c r="G493">
        <v>1704</v>
      </c>
      <c r="H493">
        <v>1705</v>
      </c>
      <c r="I493">
        <v>1702</v>
      </c>
      <c r="J493">
        <v>1</v>
      </c>
    </row>
    <row r="494" spans="7:10">
      <c r="G494">
        <v>1706</v>
      </c>
      <c r="H494">
        <v>1707</v>
      </c>
      <c r="I494">
        <v>1704</v>
      </c>
      <c r="J494">
        <v>1</v>
      </c>
    </row>
    <row r="495" spans="7:10">
      <c r="G495">
        <v>1708</v>
      </c>
      <c r="H495">
        <v>1709</v>
      </c>
      <c r="I495">
        <v>1706</v>
      </c>
      <c r="J495">
        <v>1</v>
      </c>
    </row>
    <row r="496" spans="7:10">
      <c r="G496">
        <v>1710</v>
      </c>
      <c r="H496">
        <v>1711</v>
      </c>
      <c r="I496">
        <v>1708</v>
      </c>
      <c r="J496">
        <v>1</v>
      </c>
    </row>
    <row r="497" spans="2:10">
      <c r="G497">
        <v>1712</v>
      </c>
      <c r="H497">
        <v>1713</v>
      </c>
      <c r="I497">
        <v>1710</v>
      </c>
      <c r="J497">
        <v>1</v>
      </c>
    </row>
    <row r="498" spans="2:10">
      <c r="G498">
        <v>1714</v>
      </c>
      <c r="H498">
        <v>1715</v>
      </c>
      <c r="I498">
        <v>1712</v>
      </c>
      <c r="J498">
        <v>1</v>
      </c>
    </row>
    <row r="499" spans="2:10">
      <c r="G499">
        <v>1716</v>
      </c>
      <c r="H499">
        <v>1717</v>
      </c>
      <c r="I499">
        <v>1714</v>
      </c>
      <c r="J499">
        <v>1</v>
      </c>
    </row>
    <row r="500" spans="2:10">
      <c r="G500">
        <v>1718</v>
      </c>
      <c r="H500">
        <v>1719</v>
      </c>
      <c r="I500">
        <v>1716</v>
      </c>
      <c r="J500">
        <v>1</v>
      </c>
    </row>
    <row r="501" spans="2:10">
      <c r="G501">
        <v>1720</v>
      </c>
      <c r="H501">
        <v>1721</v>
      </c>
      <c r="I501">
        <v>1718</v>
      </c>
      <c r="J501">
        <v>1</v>
      </c>
    </row>
    <row r="502" spans="2:10">
      <c r="B502"/>
      <c r="D502"/>
      <c r="G502">
        <v>1722</v>
      </c>
      <c r="H502">
        <v>1723</v>
      </c>
      <c r="I502">
        <v>1724</v>
      </c>
      <c r="J502">
        <v>1</v>
      </c>
    </row>
    <row r="503" spans="2:10">
      <c r="G503">
        <v>1725</v>
      </c>
      <c r="H503">
        <v>1726</v>
      </c>
      <c r="I503">
        <v>1722</v>
      </c>
      <c r="J503">
        <v>1</v>
      </c>
    </row>
    <row r="504" spans="2:10">
      <c r="G504">
        <v>1727</v>
      </c>
      <c r="H504">
        <v>1728</v>
      </c>
      <c r="I504">
        <v>1725</v>
      </c>
      <c r="J504">
        <v>1</v>
      </c>
    </row>
    <row r="505" spans="2:10">
      <c r="G505">
        <v>1729</v>
      </c>
      <c r="H505">
        <v>1730</v>
      </c>
      <c r="I505">
        <v>1727</v>
      </c>
      <c r="J505">
        <v>1</v>
      </c>
    </row>
    <row r="506" spans="2:10">
      <c r="G506">
        <v>1731</v>
      </c>
      <c r="H506">
        <v>1732</v>
      </c>
      <c r="I506">
        <v>1729</v>
      </c>
      <c r="J506">
        <v>1</v>
      </c>
    </row>
    <row r="507" spans="2:10">
      <c r="G507">
        <v>1733</v>
      </c>
      <c r="H507">
        <v>1734</v>
      </c>
      <c r="I507">
        <v>1731</v>
      </c>
      <c r="J507">
        <v>1</v>
      </c>
    </row>
    <row r="508" spans="2:10">
      <c r="G508">
        <v>1735</v>
      </c>
      <c r="H508">
        <v>1736</v>
      </c>
      <c r="I508">
        <v>1733</v>
      </c>
      <c r="J508">
        <v>1</v>
      </c>
    </row>
    <row r="509" spans="2:10">
      <c r="G509">
        <v>1737</v>
      </c>
      <c r="H509">
        <v>1738</v>
      </c>
      <c r="I509">
        <v>1735</v>
      </c>
      <c r="J509">
        <v>1</v>
      </c>
    </row>
    <row r="510" spans="2:10">
      <c r="G510">
        <v>1739</v>
      </c>
      <c r="H510">
        <v>1740</v>
      </c>
      <c r="I510">
        <v>1737</v>
      </c>
      <c r="J510">
        <v>1</v>
      </c>
    </row>
    <row r="511" spans="2:10">
      <c r="G511">
        <v>1741</v>
      </c>
      <c r="H511">
        <v>1742</v>
      </c>
      <c r="I511">
        <v>1739</v>
      </c>
      <c r="J511">
        <v>1</v>
      </c>
    </row>
    <row r="512" spans="2:10">
      <c r="G512">
        <v>1743</v>
      </c>
      <c r="H512">
        <v>1744</v>
      </c>
      <c r="I512">
        <v>1741</v>
      </c>
      <c r="J512">
        <v>1</v>
      </c>
    </row>
    <row r="513" spans="7:10">
      <c r="G513">
        <v>1745</v>
      </c>
      <c r="H513">
        <v>1746</v>
      </c>
      <c r="I513">
        <v>1743</v>
      </c>
      <c r="J513">
        <v>1</v>
      </c>
    </row>
    <row r="514" spans="7:10">
      <c r="G514">
        <v>1747</v>
      </c>
      <c r="H514">
        <v>1748</v>
      </c>
      <c r="I514">
        <v>1745</v>
      </c>
      <c r="J514">
        <v>1</v>
      </c>
    </row>
    <row r="515" spans="7:10">
      <c r="G515">
        <v>1749</v>
      </c>
      <c r="H515">
        <v>1750</v>
      </c>
      <c r="I515">
        <v>1747</v>
      </c>
      <c r="J515">
        <v>1</v>
      </c>
    </row>
    <row r="516" spans="7:10">
      <c r="G516">
        <v>1751</v>
      </c>
      <c r="H516">
        <v>1752</v>
      </c>
      <c r="I516">
        <v>1749</v>
      </c>
      <c r="J516">
        <v>1</v>
      </c>
    </row>
    <row r="517" spans="7:10">
      <c r="G517">
        <v>1753</v>
      </c>
      <c r="H517">
        <v>1754</v>
      </c>
      <c r="I517">
        <v>1751</v>
      </c>
      <c r="J517">
        <v>1</v>
      </c>
    </row>
    <row r="518" spans="7:10">
      <c r="G518">
        <v>1755</v>
      </c>
      <c r="H518">
        <v>1756</v>
      </c>
      <c r="I518">
        <v>1753</v>
      </c>
      <c r="J518">
        <v>1</v>
      </c>
    </row>
    <row r="519" spans="7:10">
      <c r="G519">
        <v>1757</v>
      </c>
      <c r="H519">
        <v>1758</v>
      </c>
      <c r="I519">
        <v>1755</v>
      </c>
      <c r="J519">
        <v>1</v>
      </c>
    </row>
    <row r="520" spans="7:10">
      <c r="G520">
        <v>1759</v>
      </c>
      <c r="H520">
        <v>1760</v>
      </c>
      <c r="I520">
        <v>1757</v>
      </c>
      <c r="J520">
        <v>1</v>
      </c>
    </row>
    <row r="521" spans="7:10">
      <c r="G521">
        <v>1761</v>
      </c>
      <c r="H521">
        <v>1762</v>
      </c>
      <c r="I521">
        <v>1759</v>
      </c>
      <c r="J521">
        <v>1</v>
      </c>
    </row>
    <row r="522" spans="7:10">
      <c r="G522">
        <v>1763</v>
      </c>
      <c r="H522">
        <v>1764</v>
      </c>
      <c r="I522">
        <v>1761</v>
      </c>
      <c r="J522">
        <v>1</v>
      </c>
    </row>
    <row r="523" spans="7:10">
      <c r="G523">
        <v>1765</v>
      </c>
      <c r="H523">
        <v>1766</v>
      </c>
      <c r="I523">
        <v>1763</v>
      </c>
      <c r="J523">
        <v>1</v>
      </c>
    </row>
    <row r="524" spans="7:10">
      <c r="G524">
        <v>1767</v>
      </c>
      <c r="H524">
        <v>1768</v>
      </c>
      <c r="I524">
        <v>1765</v>
      </c>
      <c r="J524">
        <v>1</v>
      </c>
    </row>
    <row r="525" spans="7:10">
      <c r="G525">
        <v>1769</v>
      </c>
      <c r="H525">
        <v>1770</v>
      </c>
      <c r="I525">
        <v>1767</v>
      </c>
      <c r="J525">
        <v>1</v>
      </c>
    </row>
    <row r="526" spans="7:10">
      <c r="G526">
        <v>1771</v>
      </c>
      <c r="H526">
        <v>1772</v>
      </c>
      <c r="I526">
        <v>1769</v>
      </c>
      <c r="J526">
        <v>1</v>
      </c>
    </row>
    <row r="527" spans="7:10">
      <c r="G527">
        <v>1773</v>
      </c>
      <c r="H527">
        <v>1774</v>
      </c>
      <c r="I527">
        <v>1775</v>
      </c>
      <c r="J527">
        <v>1</v>
      </c>
    </row>
    <row r="528" spans="7:10">
      <c r="G528">
        <v>1776</v>
      </c>
      <c r="H528">
        <v>1777</v>
      </c>
      <c r="I528">
        <v>1773</v>
      </c>
      <c r="J528">
        <v>1</v>
      </c>
    </row>
    <row r="529" spans="7:10">
      <c r="G529">
        <v>1778</v>
      </c>
      <c r="H529">
        <v>1779</v>
      </c>
      <c r="I529">
        <v>1776</v>
      </c>
      <c r="J529">
        <v>1</v>
      </c>
    </row>
    <row r="530" spans="7:10">
      <c r="G530">
        <v>1780</v>
      </c>
      <c r="H530">
        <v>1781</v>
      </c>
      <c r="I530">
        <v>1778</v>
      </c>
      <c r="J530">
        <v>1</v>
      </c>
    </row>
    <row r="531" spans="7:10">
      <c r="G531">
        <v>1782</v>
      </c>
      <c r="H531">
        <v>1783</v>
      </c>
      <c r="I531">
        <v>1780</v>
      </c>
      <c r="J531">
        <v>1</v>
      </c>
    </row>
    <row r="532" spans="7:10">
      <c r="G532">
        <v>1784</v>
      </c>
      <c r="H532">
        <v>1785</v>
      </c>
      <c r="I532">
        <v>1782</v>
      </c>
      <c r="J532">
        <v>1</v>
      </c>
    </row>
    <row r="533" spans="7:10">
      <c r="G533">
        <v>1786</v>
      </c>
      <c r="H533">
        <v>1787</v>
      </c>
      <c r="I533">
        <v>1784</v>
      </c>
      <c r="J533">
        <v>1</v>
      </c>
    </row>
    <row r="534" spans="7:10">
      <c r="G534">
        <v>1788</v>
      </c>
      <c r="H534">
        <v>1789</v>
      </c>
      <c r="I534">
        <v>1786</v>
      </c>
      <c r="J534">
        <v>1</v>
      </c>
    </row>
    <row r="535" spans="7:10">
      <c r="G535">
        <v>1790</v>
      </c>
      <c r="H535">
        <v>1791</v>
      </c>
      <c r="I535">
        <v>1788</v>
      </c>
      <c r="J535">
        <v>1</v>
      </c>
    </row>
    <row r="536" spans="7:10">
      <c r="G536">
        <v>1792</v>
      </c>
      <c r="H536">
        <v>1793</v>
      </c>
      <c r="I536">
        <v>1790</v>
      </c>
      <c r="J536">
        <v>1</v>
      </c>
    </row>
    <row r="537" spans="7:10">
      <c r="G537">
        <v>1794</v>
      </c>
      <c r="H537">
        <v>1795</v>
      </c>
      <c r="I537">
        <v>1792</v>
      </c>
      <c r="J537">
        <v>1</v>
      </c>
    </row>
    <row r="538" spans="7:10">
      <c r="G538">
        <v>1796</v>
      </c>
      <c r="H538">
        <v>1797</v>
      </c>
      <c r="I538">
        <v>1794</v>
      </c>
      <c r="J538">
        <v>1</v>
      </c>
    </row>
    <row r="539" spans="7:10">
      <c r="G539">
        <v>1798</v>
      </c>
      <c r="H539">
        <v>1799</v>
      </c>
      <c r="I539">
        <v>1796</v>
      </c>
      <c r="J539">
        <v>1</v>
      </c>
    </row>
    <row r="540" spans="7:10">
      <c r="G540">
        <v>1800</v>
      </c>
      <c r="H540">
        <v>1801</v>
      </c>
      <c r="I540">
        <v>1798</v>
      </c>
      <c r="J540">
        <v>1</v>
      </c>
    </row>
    <row r="541" spans="7:10">
      <c r="G541">
        <v>1802</v>
      </c>
      <c r="H541">
        <v>1803</v>
      </c>
      <c r="I541">
        <v>1800</v>
      </c>
      <c r="J541">
        <v>1</v>
      </c>
    </row>
    <row r="542" spans="7:10">
      <c r="G542">
        <v>1804</v>
      </c>
      <c r="H542">
        <v>1805</v>
      </c>
      <c r="I542">
        <v>1802</v>
      </c>
      <c r="J542">
        <v>1</v>
      </c>
    </row>
    <row r="543" spans="7:10">
      <c r="G543">
        <v>1806</v>
      </c>
      <c r="H543">
        <v>1807</v>
      </c>
      <c r="I543">
        <v>1804</v>
      </c>
      <c r="J543">
        <v>1</v>
      </c>
    </row>
    <row r="544" spans="7:10">
      <c r="G544">
        <v>1808</v>
      </c>
      <c r="H544">
        <v>1809</v>
      </c>
      <c r="I544">
        <v>1806</v>
      </c>
      <c r="J544">
        <v>1</v>
      </c>
    </row>
    <row r="545" spans="7:10">
      <c r="G545">
        <v>1810</v>
      </c>
      <c r="H545">
        <v>1811</v>
      </c>
      <c r="I545">
        <v>1808</v>
      </c>
      <c r="J545">
        <v>1</v>
      </c>
    </row>
    <row r="546" spans="7:10">
      <c r="G546">
        <v>1812</v>
      </c>
      <c r="H546">
        <v>1813</v>
      </c>
      <c r="I546">
        <v>1810</v>
      </c>
      <c r="J546">
        <v>1</v>
      </c>
    </row>
    <row r="547" spans="7:10">
      <c r="G547">
        <v>1814</v>
      </c>
      <c r="H547">
        <v>1815</v>
      </c>
      <c r="I547">
        <v>1812</v>
      </c>
      <c r="J547">
        <v>1</v>
      </c>
    </row>
    <row r="548" spans="7:10">
      <c r="G548">
        <v>1816</v>
      </c>
      <c r="H548">
        <v>1817</v>
      </c>
      <c r="I548">
        <v>1814</v>
      </c>
      <c r="J548">
        <v>1</v>
      </c>
    </row>
    <row r="549" spans="7:10">
      <c r="G549">
        <v>1818</v>
      </c>
      <c r="H549">
        <v>1819</v>
      </c>
      <c r="I549">
        <v>1816</v>
      </c>
      <c r="J549">
        <v>1</v>
      </c>
    </row>
    <row r="550" spans="7:10">
      <c r="G550">
        <v>1820</v>
      </c>
      <c r="H550">
        <v>1821</v>
      </c>
      <c r="I550">
        <v>1818</v>
      </c>
      <c r="J550">
        <v>1</v>
      </c>
    </row>
    <row r="551" spans="7:10">
      <c r="G551">
        <v>1822</v>
      </c>
      <c r="H551">
        <v>1823</v>
      </c>
      <c r="I551">
        <v>1820</v>
      </c>
      <c r="J551">
        <v>1</v>
      </c>
    </row>
    <row r="552" spans="7:10">
      <c r="G552">
        <v>1824</v>
      </c>
      <c r="H552">
        <v>1825</v>
      </c>
      <c r="I552">
        <v>1826</v>
      </c>
      <c r="J552">
        <v>1</v>
      </c>
    </row>
    <row r="553" spans="7:10">
      <c r="G553">
        <v>1827</v>
      </c>
      <c r="H553">
        <v>1828</v>
      </c>
      <c r="I553">
        <v>1824</v>
      </c>
      <c r="J553">
        <v>1</v>
      </c>
    </row>
    <row r="554" spans="7:10">
      <c r="G554">
        <v>1829</v>
      </c>
      <c r="H554">
        <v>1830</v>
      </c>
      <c r="I554">
        <v>1827</v>
      </c>
      <c r="J554">
        <v>1</v>
      </c>
    </row>
    <row r="555" spans="7:10">
      <c r="G555">
        <v>1831</v>
      </c>
      <c r="H555">
        <v>1832</v>
      </c>
      <c r="I555">
        <v>1829</v>
      </c>
      <c r="J555">
        <v>1</v>
      </c>
    </row>
    <row r="556" spans="7:10">
      <c r="G556">
        <v>1833</v>
      </c>
      <c r="H556">
        <v>1834</v>
      </c>
      <c r="I556">
        <v>1831</v>
      </c>
      <c r="J556">
        <v>1</v>
      </c>
    </row>
    <row r="557" spans="7:10">
      <c r="G557">
        <v>1835</v>
      </c>
      <c r="H557">
        <v>1836</v>
      </c>
      <c r="I557">
        <v>1833</v>
      </c>
      <c r="J557">
        <v>1</v>
      </c>
    </row>
    <row r="558" spans="7:10">
      <c r="G558">
        <v>1837</v>
      </c>
      <c r="H558">
        <v>1838</v>
      </c>
      <c r="I558">
        <v>1835</v>
      </c>
      <c r="J558">
        <v>1</v>
      </c>
    </row>
    <row r="559" spans="7:10">
      <c r="G559">
        <v>1839</v>
      </c>
      <c r="H559">
        <v>1840</v>
      </c>
      <c r="I559">
        <v>1837</v>
      </c>
      <c r="J559">
        <v>1</v>
      </c>
    </row>
    <row r="560" spans="7:10">
      <c r="G560">
        <v>1841</v>
      </c>
      <c r="H560">
        <v>1842</v>
      </c>
      <c r="I560">
        <v>1839</v>
      </c>
      <c r="J560">
        <v>1</v>
      </c>
    </row>
    <row r="561" spans="7:10">
      <c r="G561">
        <v>1843</v>
      </c>
      <c r="H561">
        <v>1844</v>
      </c>
      <c r="I561">
        <v>1841</v>
      </c>
      <c r="J561">
        <v>1</v>
      </c>
    </row>
    <row r="562" spans="7:10">
      <c r="G562">
        <v>1845</v>
      </c>
      <c r="H562">
        <v>1846</v>
      </c>
      <c r="I562">
        <v>1843</v>
      </c>
      <c r="J562">
        <v>1</v>
      </c>
    </row>
    <row r="563" spans="7:10">
      <c r="G563">
        <v>1847</v>
      </c>
      <c r="H563">
        <v>1848</v>
      </c>
      <c r="I563">
        <v>1845</v>
      </c>
      <c r="J563">
        <v>1</v>
      </c>
    </row>
    <row r="564" spans="7:10">
      <c r="G564">
        <v>1849</v>
      </c>
      <c r="H564">
        <v>1850</v>
      </c>
      <c r="I564">
        <v>1847</v>
      </c>
      <c r="J564">
        <v>1</v>
      </c>
    </row>
    <row r="565" spans="7:10">
      <c r="G565">
        <v>1851</v>
      </c>
      <c r="H565">
        <v>1852</v>
      </c>
      <c r="I565">
        <v>1849</v>
      </c>
      <c r="J565">
        <v>1</v>
      </c>
    </row>
    <row r="566" spans="7:10">
      <c r="G566">
        <v>1853</v>
      </c>
      <c r="H566">
        <v>1854</v>
      </c>
      <c r="I566">
        <v>1851</v>
      </c>
      <c r="J566">
        <v>1</v>
      </c>
    </row>
    <row r="567" spans="7:10">
      <c r="G567">
        <v>1855</v>
      </c>
      <c r="H567">
        <v>1856</v>
      </c>
      <c r="I567">
        <v>1853</v>
      </c>
      <c r="J567">
        <v>1</v>
      </c>
    </row>
    <row r="568" spans="7:10">
      <c r="G568">
        <v>1857</v>
      </c>
      <c r="H568">
        <v>1858</v>
      </c>
      <c r="I568">
        <v>1855</v>
      </c>
      <c r="J568">
        <v>1</v>
      </c>
    </row>
    <row r="569" spans="7:10">
      <c r="G569">
        <v>1859</v>
      </c>
      <c r="H569">
        <v>1860</v>
      </c>
      <c r="I569">
        <v>1857</v>
      </c>
      <c r="J569">
        <v>1</v>
      </c>
    </row>
    <row r="570" spans="7:10">
      <c r="G570">
        <v>1861</v>
      </c>
      <c r="H570">
        <v>1862</v>
      </c>
      <c r="I570">
        <v>1859</v>
      </c>
      <c r="J570">
        <v>1</v>
      </c>
    </row>
    <row r="571" spans="7:10">
      <c r="G571">
        <v>1863</v>
      </c>
      <c r="H571">
        <v>1864</v>
      </c>
      <c r="I571">
        <v>1861</v>
      </c>
      <c r="J571">
        <v>1</v>
      </c>
    </row>
    <row r="572" spans="7:10">
      <c r="G572">
        <v>1865</v>
      </c>
      <c r="H572">
        <v>1866</v>
      </c>
      <c r="I572">
        <v>1863</v>
      </c>
      <c r="J572">
        <v>1</v>
      </c>
    </row>
    <row r="573" spans="7:10">
      <c r="G573">
        <v>1867</v>
      </c>
      <c r="H573">
        <v>1868</v>
      </c>
      <c r="I573">
        <v>1865</v>
      </c>
      <c r="J573">
        <v>1</v>
      </c>
    </row>
    <row r="574" spans="7:10">
      <c r="G574">
        <v>1869</v>
      </c>
      <c r="H574">
        <v>1870</v>
      </c>
      <c r="I574">
        <v>1867</v>
      </c>
      <c r="J574">
        <v>1</v>
      </c>
    </row>
    <row r="575" spans="7:10">
      <c r="G575">
        <v>1871</v>
      </c>
      <c r="H575">
        <v>1872</v>
      </c>
      <c r="I575">
        <v>1869</v>
      </c>
      <c r="J575">
        <v>1</v>
      </c>
    </row>
    <row r="576" spans="7:10">
      <c r="G576">
        <v>1873</v>
      </c>
      <c r="H576">
        <v>1874</v>
      </c>
      <c r="I576">
        <v>1871</v>
      </c>
      <c r="J576">
        <v>1</v>
      </c>
    </row>
    <row r="577" spans="7:10">
      <c r="G577">
        <v>1875</v>
      </c>
      <c r="H577">
        <v>1876</v>
      </c>
      <c r="I577">
        <v>1877</v>
      </c>
      <c r="J577">
        <v>1</v>
      </c>
    </row>
    <row r="578" spans="7:10">
      <c r="G578">
        <v>1878</v>
      </c>
      <c r="H578">
        <v>1879</v>
      </c>
      <c r="I578">
        <v>1875</v>
      </c>
      <c r="J578">
        <v>1</v>
      </c>
    </row>
    <row r="579" spans="7:10">
      <c r="G579">
        <v>1880</v>
      </c>
      <c r="H579">
        <v>1881</v>
      </c>
      <c r="I579">
        <v>1878</v>
      </c>
      <c r="J579">
        <v>1</v>
      </c>
    </row>
    <row r="580" spans="7:10">
      <c r="G580">
        <v>1882</v>
      </c>
      <c r="H580">
        <v>1883</v>
      </c>
      <c r="I580">
        <v>1880</v>
      </c>
      <c r="J580">
        <v>1</v>
      </c>
    </row>
    <row r="581" spans="7:10">
      <c r="G581">
        <v>1884</v>
      </c>
      <c r="H581">
        <v>1885</v>
      </c>
      <c r="I581">
        <v>1882</v>
      </c>
      <c r="J581">
        <v>1</v>
      </c>
    </row>
    <row r="582" spans="7:10">
      <c r="G582">
        <v>1886</v>
      </c>
      <c r="H582">
        <v>1887</v>
      </c>
      <c r="I582">
        <v>1884</v>
      </c>
      <c r="J582">
        <v>1</v>
      </c>
    </row>
    <row r="583" spans="7:10">
      <c r="G583">
        <v>1888</v>
      </c>
      <c r="H583">
        <v>1889</v>
      </c>
      <c r="I583">
        <v>1886</v>
      </c>
      <c r="J583">
        <v>1</v>
      </c>
    </row>
    <row r="584" spans="7:10">
      <c r="G584">
        <v>1890</v>
      </c>
      <c r="H584">
        <v>1891</v>
      </c>
      <c r="I584">
        <v>1888</v>
      </c>
      <c r="J584">
        <v>1</v>
      </c>
    </row>
    <row r="585" spans="7:10">
      <c r="G585">
        <v>1892</v>
      </c>
      <c r="H585">
        <v>1893</v>
      </c>
      <c r="I585">
        <v>1890</v>
      </c>
      <c r="J585">
        <v>1</v>
      </c>
    </row>
    <row r="586" spans="7:10">
      <c r="G586">
        <v>1894</v>
      </c>
      <c r="H586">
        <v>1895</v>
      </c>
      <c r="I586">
        <v>1892</v>
      </c>
      <c r="J586">
        <v>1</v>
      </c>
    </row>
    <row r="587" spans="7:10">
      <c r="G587">
        <v>1896</v>
      </c>
      <c r="H587">
        <v>1897</v>
      </c>
      <c r="I587">
        <v>1894</v>
      </c>
      <c r="J587">
        <v>1</v>
      </c>
    </row>
    <row r="588" spans="7:10">
      <c r="G588">
        <v>1898</v>
      </c>
      <c r="H588">
        <v>1899</v>
      </c>
      <c r="I588">
        <v>1896</v>
      </c>
      <c r="J588">
        <v>1</v>
      </c>
    </row>
    <row r="589" spans="7:10">
      <c r="G589">
        <v>1900</v>
      </c>
      <c r="H589">
        <v>1901</v>
      </c>
      <c r="I589">
        <v>1898</v>
      </c>
      <c r="J589">
        <v>1</v>
      </c>
    </row>
    <row r="590" spans="7:10">
      <c r="G590">
        <v>1902</v>
      </c>
      <c r="H590">
        <v>1903</v>
      </c>
      <c r="I590">
        <v>1900</v>
      </c>
      <c r="J590">
        <v>1</v>
      </c>
    </row>
    <row r="591" spans="7:10">
      <c r="G591">
        <v>1904</v>
      </c>
      <c r="H591">
        <v>1905</v>
      </c>
      <c r="I591">
        <v>1902</v>
      </c>
      <c r="J591">
        <v>1</v>
      </c>
    </row>
    <row r="592" spans="7:10">
      <c r="G592">
        <v>1906</v>
      </c>
      <c r="H592">
        <v>1907</v>
      </c>
      <c r="I592">
        <v>1904</v>
      </c>
      <c r="J592">
        <v>1</v>
      </c>
    </row>
    <row r="593" spans="7:10">
      <c r="G593">
        <v>1908</v>
      </c>
      <c r="H593">
        <v>1909</v>
      </c>
      <c r="I593">
        <v>1906</v>
      </c>
      <c r="J593">
        <v>1</v>
      </c>
    </row>
    <row r="594" spans="7:10">
      <c r="G594">
        <v>1910</v>
      </c>
      <c r="H594">
        <v>1911</v>
      </c>
      <c r="I594">
        <v>1908</v>
      </c>
      <c r="J594">
        <v>1</v>
      </c>
    </row>
    <row r="595" spans="7:10">
      <c r="G595">
        <v>1912</v>
      </c>
      <c r="H595">
        <v>1913</v>
      </c>
      <c r="I595">
        <v>1910</v>
      </c>
      <c r="J595">
        <v>1</v>
      </c>
    </row>
    <row r="596" spans="7:10">
      <c r="G596">
        <v>1914</v>
      </c>
      <c r="H596">
        <v>1915</v>
      </c>
      <c r="I596">
        <v>1912</v>
      </c>
      <c r="J596">
        <v>1</v>
      </c>
    </row>
    <row r="597" spans="7:10">
      <c r="G597">
        <v>1916</v>
      </c>
      <c r="H597">
        <v>1917</v>
      </c>
      <c r="I597">
        <v>1914</v>
      </c>
      <c r="J597">
        <v>1</v>
      </c>
    </row>
    <row r="598" spans="7:10">
      <c r="G598">
        <v>1918</v>
      </c>
      <c r="H598">
        <v>1919</v>
      </c>
      <c r="I598">
        <v>1916</v>
      </c>
      <c r="J598">
        <v>1</v>
      </c>
    </row>
    <row r="599" spans="7:10">
      <c r="G599">
        <v>1920</v>
      </c>
      <c r="H599">
        <v>1921</v>
      </c>
      <c r="I599">
        <v>1918</v>
      </c>
      <c r="J599">
        <v>1</v>
      </c>
    </row>
    <row r="600" spans="7:10">
      <c r="G600">
        <v>1922</v>
      </c>
      <c r="H600">
        <v>1923</v>
      </c>
      <c r="I600">
        <v>1920</v>
      </c>
      <c r="J600">
        <v>1</v>
      </c>
    </row>
    <row r="601" spans="7:10">
      <c r="G601">
        <v>1924</v>
      </c>
      <c r="H601">
        <v>1925</v>
      </c>
      <c r="I601">
        <v>1922</v>
      </c>
      <c r="J601">
        <v>1</v>
      </c>
    </row>
    <row r="602" spans="7:10">
      <c r="G602">
        <v>1926</v>
      </c>
      <c r="H602">
        <v>1927</v>
      </c>
      <c r="I602">
        <v>1928</v>
      </c>
      <c r="J602">
        <v>1</v>
      </c>
    </row>
    <row r="603" spans="7:10">
      <c r="G603">
        <v>1929</v>
      </c>
      <c r="H603">
        <v>1930</v>
      </c>
      <c r="I603">
        <v>1926</v>
      </c>
      <c r="J603">
        <v>1</v>
      </c>
    </row>
    <row r="604" spans="7:10">
      <c r="G604">
        <v>1931</v>
      </c>
      <c r="H604">
        <v>1932</v>
      </c>
      <c r="I604">
        <v>1929</v>
      </c>
      <c r="J604">
        <v>1</v>
      </c>
    </row>
    <row r="605" spans="7:10">
      <c r="G605">
        <v>1933</v>
      </c>
      <c r="H605">
        <v>1934</v>
      </c>
      <c r="I605">
        <v>1931</v>
      </c>
      <c r="J605">
        <v>1</v>
      </c>
    </row>
    <row r="606" spans="7:10">
      <c r="G606">
        <v>1935</v>
      </c>
      <c r="H606">
        <v>1936</v>
      </c>
      <c r="I606">
        <v>1933</v>
      </c>
      <c r="J606">
        <v>1</v>
      </c>
    </row>
    <row r="607" spans="7:10">
      <c r="G607">
        <v>1937</v>
      </c>
      <c r="H607">
        <v>1938</v>
      </c>
      <c r="I607">
        <v>1935</v>
      </c>
      <c r="J607">
        <v>1</v>
      </c>
    </row>
    <row r="608" spans="7:10">
      <c r="G608">
        <v>1939</v>
      </c>
      <c r="H608">
        <v>1940</v>
      </c>
      <c r="I608">
        <v>1937</v>
      </c>
      <c r="J608">
        <v>1</v>
      </c>
    </row>
    <row r="609" spans="7:10">
      <c r="G609">
        <v>1941</v>
      </c>
      <c r="H609">
        <v>1942</v>
      </c>
      <c r="I609">
        <v>1939</v>
      </c>
      <c r="J609">
        <v>1</v>
      </c>
    </row>
    <row r="610" spans="7:10">
      <c r="G610">
        <v>1943</v>
      </c>
      <c r="H610">
        <v>1944</v>
      </c>
      <c r="I610">
        <v>1941</v>
      </c>
      <c r="J610">
        <v>1</v>
      </c>
    </row>
    <row r="611" spans="7:10">
      <c r="G611">
        <v>1945</v>
      </c>
      <c r="H611">
        <v>1946</v>
      </c>
      <c r="I611">
        <v>1943</v>
      </c>
      <c r="J611">
        <v>1</v>
      </c>
    </row>
    <row r="612" spans="7:10">
      <c r="G612">
        <v>1947</v>
      </c>
      <c r="H612">
        <v>1948</v>
      </c>
      <c r="I612">
        <v>1945</v>
      </c>
      <c r="J612">
        <v>1</v>
      </c>
    </row>
    <row r="613" spans="7:10">
      <c r="G613">
        <v>1949</v>
      </c>
      <c r="H613">
        <v>1950</v>
      </c>
      <c r="I613">
        <v>1947</v>
      </c>
      <c r="J613">
        <v>1</v>
      </c>
    </row>
    <row r="614" spans="7:10">
      <c r="G614">
        <v>1951</v>
      </c>
      <c r="H614">
        <v>1952</v>
      </c>
      <c r="I614">
        <v>1949</v>
      </c>
      <c r="J614">
        <v>1</v>
      </c>
    </row>
    <row r="615" spans="7:10">
      <c r="G615">
        <v>1953</v>
      </c>
      <c r="H615">
        <v>1954</v>
      </c>
      <c r="I615">
        <v>1951</v>
      </c>
      <c r="J615">
        <v>1</v>
      </c>
    </row>
    <row r="616" spans="7:10">
      <c r="G616">
        <v>1955</v>
      </c>
      <c r="H616">
        <v>1956</v>
      </c>
      <c r="I616">
        <v>1953</v>
      </c>
      <c r="J616">
        <v>1</v>
      </c>
    </row>
    <row r="617" spans="7:10">
      <c r="G617">
        <v>1957</v>
      </c>
      <c r="H617">
        <v>1958</v>
      </c>
      <c r="I617">
        <v>1955</v>
      </c>
      <c r="J617">
        <v>1</v>
      </c>
    </row>
    <row r="618" spans="7:10">
      <c r="G618">
        <v>1959</v>
      </c>
      <c r="H618">
        <v>1960</v>
      </c>
      <c r="I618">
        <v>1957</v>
      </c>
      <c r="J618">
        <v>1</v>
      </c>
    </row>
    <row r="619" spans="7:10">
      <c r="G619">
        <v>1961</v>
      </c>
      <c r="H619">
        <v>1962</v>
      </c>
      <c r="I619">
        <v>1959</v>
      </c>
      <c r="J619">
        <v>1</v>
      </c>
    </row>
    <row r="620" spans="7:10">
      <c r="G620">
        <v>1963</v>
      </c>
      <c r="H620">
        <v>1964</v>
      </c>
      <c r="I620">
        <v>1961</v>
      </c>
      <c r="J620">
        <v>1</v>
      </c>
    </row>
    <row r="621" spans="7:10">
      <c r="G621">
        <v>1965</v>
      </c>
      <c r="H621">
        <v>1966</v>
      </c>
      <c r="I621">
        <v>1963</v>
      </c>
      <c r="J621">
        <v>1</v>
      </c>
    </row>
    <row r="622" spans="7:10">
      <c r="G622">
        <v>1967</v>
      </c>
      <c r="H622">
        <v>1968</v>
      </c>
      <c r="I622">
        <v>1965</v>
      </c>
      <c r="J622">
        <v>1</v>
      </c>
    </row>
    <row r="623" spans="7:10">
      <c r="G623">
        <v>1969</v>
      </c>
      <c r="H623">
        <v>1970</v>
      </c>
      <c r="I623">
        <v>1967</v>
      </c>
      <c r="J623">
        <v>1</v>
      </c>
    </row>
    <row r="624" spans="7:10">
      <c r="G624">
        <v>1971</v>
      </c>
      <c r="H624">
        <v>1972</v>
      </c>
      <c r="I624">
        <v>1969</v>
      </c>
      <c r="J624">
        <v>1</v>
      </c>
    </row>
    <row r="625" spans="7:10">
      <c r="G625">
        <v>1973</v>
      </c>
      <c r="H625">
        <v>1974</v>
      </c>
      <c r="I625">
        <v>1971</v>
      </c>
      <c r="J625">
        <v>1</v>
      </c>
    </row>
    <row r="626" spans="7:10">
      <c r="G626">
        <v>1975</v>
      </c>
      <c r="H626">
        <v>1976</v>
      </c>
      <c r="I626">
        <v>1973</v>
      </c>
      <c r="J626">
        <v>1</v>
      </c>
    </row>
    <row r="702" spans="2:4">
      <c r="B702"/>
      <c r="D702"/>
    </row>
  </sheetData>
  <autoFilter ref="A1:F2008" xr:uid="{00000000-0009-0000-0000-000007000000}"/>
  <phoneticPr fontId="1"/>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N1977"/>
  <sheetViews>
    <sheetView zoomScale="60" zoomScaleNormal="60" workbookViewId="0">
      <selection sqref="A1:L200"/>
    </sheetView>
  </sheetViews>
  <sheetFormatPr defaultRowHeight="18.75"/>
  <cols>
    <col min="3" max="3" width="9" style="23" customWidth="1"/>
    <col min="7" max="7" width="9" style="23" customWidth="1"/>
    <col min="9" max="9" width="9.125" style="23" customWidth="1"/>
    <col min="12" max="12" width="14.5" style="23" bestFit="1" customWidth="1"/>
  </cols>
  <sheetData>
    <row r="1" spans="1:14" ht="42" customHeight="1">
      <c r="A1" s="46" t="s">
        <v>609</v>
      </c>
      <c r="B1" s="46" t="s">
        <v>610</v>
      </c>
      <c r="C1" s="46" t="s">
        <v>611</v>
      </c>
      <c r="D1" s="46" t="s">
        <v>612</v>
      </c>
      <c r="E1" s="46" t="s">
        <v>613</v>
      </c>
      <c r="F1" s="46" t="s">
        <v>614</v>
      </c>
      <c r="G1" s="46" t="s">
        <v>615</v>
      </c>
      <c r="H1" s="46" t="s">
        <v>616</v>
      </c>
      <c r="I1" s="46" t="s">
        <v>617</v>
      </c>
      <c r="J1" s="46"/>
      <c r="K1" s="46" t="s">
        <v>413</v>
      </c>
      <c r="L1" s="46"/>
    </row>
    <row r="2" spans="1:14">
      <c r="A2" s="47">
        <v>1</v>
      </c>
      <c r="B2" s="47">
        <v>0</v>
      </c>
      <c r="C2" s="47">
        <v>0</v>
      </c>
      <c r="D2" s="47">
        <v>1</v>
      </c>
      <c r="E2" s="47">
        <v>1</v>
      </c>
      <c r="F2" s="47"/>
      <c r="G2" s="47"/>
      <c r="H2" s="47"/>
      <c r="I2" s="47"/>
      <c r="J2" s="47"/>
      <c r="K2" s="47" t="s">
        <v>568</v>
      </c>
      <c r="L2" s="47" t="s">
        <v>1169</v>
      </c>
    </row>
    <row r="3" spans="1:14">
      <c r="A3" s="47">
        <v>2</v>
      </c>
      <c r="B3" s="47">
        <v>0.75</v>
      </c>
      <c r="C3" s="47">
        <v>0</v>
      </c>
      <c r="D3" s="47">
        <v>1</v>
      </c>
      <c r="E3" s="47">
        <v>1</v>
      </c>
      <c r="F3" s="47"/>
      <c r="G3" s="47"/>
      <c r="H3" s="47"/>
      <c r="I3" s="47"/>
      <c r="J3" s="47"/>
      <c r="K3" s="47" t="s">
        <v>1170</v>
      </c>
      <c r="L3" s="47" t="s">
        <v>1171</v>
      </c>
    </row>
    <row r="4" spans="1:14">
      <c r="A4" s="47">
        <v>3</v>
      </c>
      <c r="B4" s="47">
        <v>1.5</v>
      </c>
      <c r="C4" s="47">
        <v>0</v>
      </c>
      <c r="D4" s="47">
        <v>1</v>
      </c>
      <c r="E4" s="47">
        <v>1</v>
      </c>
      <c r="F4" s="47"/>
      <c r="G4" s="47"/>
      <c r="H4" s="47"/>
      <c r="I4" s="47"/>
      <c r="J4" s="47"/>
      <c r="K4" s="47"/>
      <c r="L4" s="47"/>
    </row>
    <row r="5" spans="1:14">
      <c r="A5" s="47">
        <v>4</v>
      </c>
      <c r="B5" s="47">
        <v>2.25</v>
      </c>
      <c r="C5" s="47">
        <v>0</v>
      </c>
      <c r="D5" s="47">
        <v>1</v>
      </c>
      <c r="E5" s="47">
        <v>1</v>
      </c>
      <c r="F5" s="47"/>
      <c r="G5" s="47"/>
      <c r="H5" s="47"/>
      <c r="I5" s="47"/>
      <c r="J5" s="47"/>
      <c r="K5" s="47"/>
      <c r="L5" s="47"/>
    </row>
    <row r="6" spans="1:14">
      <c r="A6" s="47">
        <v>5</v>
      </c>
      <c r="B6" s="47">
        <v>3</v>
      </c>
      <c r="C6" s="47">
        <v>0</v>
      </c>
      <c r="D6" s="47">
        <v>1</v>
      </c>
      <c r="E6" s="47">
        <v>1</v>
      </c>
      <c r="F6" s="47"/>
      <c r="G6" s="47"/>
      <c r="H6" s="47"/>
      <c r="I6" s="47"/>
      <c r="J6" s="47"/>
      <c r="K6" s="47"/>
      <c r="L6" s="47"/>
    </row>
    <row r="7" spans="1:14">
      <c r="A7" s="47">
        <v>6</v>
      </c>
      <c r="B7" s="47">
        <v>3.75</v>
      </c>
      <c r="C7" s="47">
        <v>0</v>
      </c>
      <c r="D7" s="47">
        <v>1</v>
      </c>
      <c r="E7" s="47">
        <v>1</v>
      </c>
      <c r="F7" s="47"/>
      <c r="G7" s="47"/>
      <c r="H7" s="47"/>
      <c r="I7" s="47"/>
      <c r="J7" s="47"/>
      <c r="K7" s="47"/>
      <c r="L7" s="47"/>
    </row>
    <row r="8" spans="1:14">
      <c r="A8" s="47">
        <v>7</v>
      </c>
      <c r="B8" s="47">
        <v>4.5</v>
      </c>
      <c r="C8" s="47">
        <v>0</v>
      </c>
      <c r="D8" s="47">
        <v>1</v>
      </c>
      <c r="E8" s="47">
        <v>1</v>
      </c>
      <c r="F8" s="47"/>
      <c r="G8" s="47"/>
      <c r="H8" s="47"/>
      <c r="I8" s="47"/>
      <c r="J8" s="47"/>
      <c r="K8" s="47"/>
      <c r="L8" s="47"/>
    </row>
    <row r="9" spans="1:14">
      <c r="A9" s="47">
        <v>8</v>
      </c>
      <c r="B9" s="47">
        <v>5.25</v>
      </c>
      <c r="C9" s="47">
        <v>0</v>
      </c>
      <c r="D9" s="47">
        <v>1</v>
      </c>
      <c r="E9" s="47">
        <v>1</v>
      </c>
      <c r="F9" s="47"/>
      <c r="G9" s="47"/>
      <c r="H9" s="47"/>
      <c r="I9" s="47"/>
      <c r="J9" s="47"/>
      <c r="K9" s="47"/>
      <c r="L9" s="47"/>
      <c r="N9" s="6"/>
    </row>
    <row r="10" spans="1:14">
      <c r="A10" s="47">
        <v>9</v>
      </c>
      <c r="B10" s="47">
        <v>6</v>
      </c>
      <c r="C10" s="47">
        <v>0</v>
      </c>
      <c r="D10" s="47">
        <v>1</v>
      </c>
      <c r="E10" s="47">
        <v>1</v>
      </c>
      <c r="F10" s="47"/>
      <c r="G10" s="47"/>
      <c r="H10" s="47"/>
      <c r="I10" s="47"/>
      <c r="J10" s="47"/>
      <c r="K10" s="47"/>
      <c r="L10" s="47"/>
    </row>
    <row r="11" spans="1:14">
      <c r="A11" s="47">
        <v>10</v>
      </c>
      <c r="B11" s="47">
        <v>6.8</v>
      </c>
      <c r="C11" s="47">
        <v>0</v>
      </c>
      <c r="D11" s="47">
        <v>1</v>
      </c>
      <c r="E11" s="47">
        <v>1</v>
      </c>
      <c r="F11" s="47"/>
      <c r="G11" s="47"/>
      <c r="H11" s="47"/>
      <c r="I11" s="47"/>
      <c r="J11" s="47"/>
      <c r="K11" s="47"/>
      <c r="L11" s="47"/>
    </row>
    <row r="12" spans="1:14">
      <c r="A12" s="47">
        <v>11</v>
      </c>
      <c r="B12" s="47">
        <v>7.6</v>
      </c>
      <c r="C12" s="47">
        <v>0</v>
      </c>
      <c r="D12" s="47">
        <v>1</v>
      </c>
      <c r="E12" s="47">
        <v>1</v>
      </c>
      <c r="F12" s="47"/>
      <c r="G12" s="47"/>
      <c r="H12" s="47"/>
      <c r="I12" s="47"/>
      <c r="J12" s="47"/>
      <c r="K12" s="47"/>
      <c r="L12" s="47"/>
    </row>
    <row r="13" spans="1:14">
      <c r="A13" s="47">
        <v>12</v>
      </c>
      <c r="B13" s="47">
        <v>8.4</v>
      </c>
      <c r="C13" s="47">
        <v>0</v>
      </c>
      <c r="D13" s="47">
        <v>1</v>
      </c>
      <c r="E13" s="47">
        <v>1</v>
      </c>
      <c r="F13" s="47"/>
      <c r="G13" s="47"/>
      <c r="H13" s="47"/>
      <c r="I13" s="47"/>
      <c r="J13" s="47"/>
      <c r="K13" s="47"/>
      <c r="L13" s="47"/>
    </row>
    <row r="14" spans="1:14">
      <c r="A14" s="47">
        <v>13</v>
      </c>
      <c r="B14" s="47">
        <v>9.1999999999999993</v>
      </c>
      <c r="C14" s="47">
        <v>0</v>
      </c>
      <c r="D14" s="47">
        <v>1</v>
      </c>
      <c r="E14" s="47">
        <v>1</v>
      </c>
      <c r="F14" s="47"/>
      <c r="G14" s="47"/>
      <c r="H14" s="47"/>
      <c r="I14" s="47"/>
      <c r="J14" s="47"/>
      <c r="K14" s="47"/>
      <c r="L14" s="47"/>
    </row>
    <row r="15" spans="1:14">
      <c r="A15" s="47">
        <v>14</v>
      </c>
      <c r="B15" s="47">
        <v>10</v>
      </c>
      <c r="C15" s="47">
        <v>0</v>
      </c>
      <c r="D15" s="47">
        <v>1</v>
      </c>
      <c r="E15" s="47">
        <v>1</v>
      </c>
      <c r="F15" s="47"/>
      <c r="G15" s="47"/>
      <c r="H15" s="47"/>
      <c r="I15" s="47"/>
      <c r="J15" s="47"/>
      <c r="K15" s="47"/>
      <c r="L15" s="47"/>
    </row>
    <row r="16" spans="1:14">
      <c r="A16" s="47">
        <v>15</v>
      </c>
      <c r="B16" s="47">
        <v>10.8</v>
      </c>
      <c r="C16" s="47">
        <v>0</v>
      </c>
      <c r="D16" s="47">
        <v>1</v>
      </c>
      <c r="E16" s="47">
        <v>1</v>
      </c>
      <c r="F16" s="47"/>
      <c r="G16" s="47"/>
      <c r="H16" s="47"/>
      <c r="I16" s="47"/>
      <c r="J16" s="47"/>
      <c r="K16" s="47"/>
      <c r="L16" s="47"/>
    </row>
    <row r="17" spans="1:12">
      <c r="A17" s="47">
        <v>16</v>
      </c>
      <c r="B17" s="47">
        <v>11.6</v>
      </c>
      <c r="C17" s="47">
        <v>0</v>
      </c>
      <c r="D17" s="47">
        <v>1</v>
      </c>
      <c r="E17" s="47">
        <v>1</v>
      </c>
      <c r="F17" s="47"/>
      <c r="G17" s="47"/>
      <c r="H17" s="47"/>
      <c r="I17" s="47"/>
      <c r="J17" s="47"/>
      <c r="K17" s="47"/>
      <c r="L17" s="47"/>
    </row>
    <row r="18" spans="1:12">
      <c r="A18" s="47">
        <v>17</v>
      </c>
      <c r="B18" s="47">
        <v>12.4</v>
      </c>
      <c r="C18" s="47">
        <v>0</v>
      </c>
      <c r="D18" s="47">
        <v>1</v>
      </c>
      <c r="E18" s="47">
        <v>1</v>
      </c>
      <c r="F18" s="47"/>
      <c r="G18" s="47"/>
      <c r="H18" s="47"/>
      <c r="I18" s="47"/>
      <c r="J18" s="47"/>
      <c r="K18" s="47"/>
      <c r="L18" s="47"/>
    </row>
    <row r="19" spans="1:12">
      <c r="A19" s="47">
        <v>18</v>
      </c>
      <c r="B19" s="47">
        <v>13.2</v>
      </c>
      <c r="C19" s="47">
        <v>0</v>
      </c>
      <c r="D19" s="47">
        <v>1</v>
      </c>
      <c r="E19" s="47">
        <v>1</v>
      </c>
      <c r="F19" s="47"/>
      <c r="G19" s="47"/>
      <c r="H19" s="47"/>
      <c r="I19" s="47"/>
      <c r="J19" s="47"/>
      <c r="K19" s="47"/>
      <c r="L19" s="47"/>
    </row>
    <row r="20" spans="1:12">
      <c r="A20" s="47">
        <v>19</v>
      </c>
      <c r="B20" s="47">
        <v>14</v>
      </c>
      <c r="C20" s="47">
        <v>0</v>
      </c>
      <c r="D20" s="47">
        <v>1</v>
      </c>
      <c r="E20" s="47">
        <v>1</v>
      </c>
      <c r="F20" s="47"/>
      <c r="G20" s="47"/>
      <c r="H20" s="47"/>
      <c r="I20" s="47"/>
      <c r="J20" s="47"/>
      <c r="K20" s="47"/>
      <c r="L20" s="47"/>
    </row>
    <row r="21" spans="1:12">
      <c r="A21" s="47">
        <v>20</v>
      </c>
      <c r="B21" s="47">
        <v>0</v>
      </c>
      <c r="C21" s="47">
        <v>1.5</v>
      </c>
      <c r="D21" s="47">
        <v>1</v>
      </c>
      <c r="E21" s="47">
        <v>0</v>
      </c>
      <c r="F21" s="47"/>
      <c r="G21" s="47"/>
      <c r="H21" s="47"/>
      <c r="I21" s="47"/>
      <c r="J21" s="47"/>
      <c r="K21" s="47"/>
      <c r="L21" s="47"/>
    </row>
    <row r="22" spans="1:12">
      <c r="A22" s="47">
        <v>21</v>
      </c>
      <c r="B22" s="47">
        <v>0.75</v>
      </c>
      <c r="C22" s="47">
        <v>1.5</v>
      </c>
      <c r="D22" s="47">
        <v>0</v>
      </c>
      <c r="E22" s="47">
        <v>0</v>
      </c>
      <c r="F22" s="47"/>
      <c r="G22" s="47"/>
      <c r="H22" s="47"/>
      <c r="I22" s="47"/>
      <c r="J22" s="47"/>
      <c r="K22" s="47"/>
      <c r="L22" s="47"/>
    </row>
    <row r="23" spans="1:12">
      <c r="A23" s="47">
        <v>22</v>
      </c>
      <c r="B23" s="47">
        <v>1.5</v>
      </c>
      <c r="C23" s="47">
        <v>1.5</v>
      </c>
      <c r="D23" s="47">
        <v>0</v>
      </c>
      <c r="E23" s="47">
        <v>0</v>
      </c>
      <c r="F23" s="47"/>
      <c r="G23" s="47"/>
      <c r="H23" s="47"/>
      <c r="I23" s="47"/>
      <c r="J23" s="47"/>
      <c r="K23" s="47"/>
      <c r="L23" s="47"/>
    </row>
    <row r="24" spans="1:12">
      <c r="A24" s="47">
        <v>23</v>
      </c>
      <c r="B24" s="47">
        <v>2.25</v>
      </c>
      <c r="C24" s="47">
        <v>1.5</v>
      </c>
      <c r="D24" s="47">
        <v>0</v>
      </c>
      <c r="E24" s="47">
        <v>0</v>
      </c>
      <c r="F24" s="47"/>
      <c r="G24" s="47"/>
      <c r="H24" s="47"/>
      <c r="I24" s="47"/>
      <c r="J24" s="47"/>
      <c r="K24" s="47"/>
      <c r="L24" s="47"/>
    </row>
    <row r="25" spans="1:12">
      <c r="A25" s="47">
        <v>24</v>
      </c>
      <c r="B25" s="47">
        <v>3</v>
      </c>
      <c r="C25" s="47">
        <v>1.5</v>
      </c>
      <c r="D25" s="47">
        <v>0</v>
      </c>
      <c r="E25" s="47">
        <v>0</v>
      </c>
      <c r="F25" s="47"/>
      <c r="G25" s="47"/>
      <c r="H25" s="47"/>
      <c r="I25" s="47"/>
      <c r="J25" s="47"/>
      <c r="K25" s="47"/>
      <c r="L25" s="47"/>
    </row>
    <row r="26" spans="1:12">
      <c r="A26" s="47">
        <v>25</v>
      </c>
      <c r="B26" s="47">
        <v>3.75</v>
      </c>
      <c r="C26" s="47">
        <v>1.5</v>
      </c>
      <c r="D26" s="47">
        <v>0</v>
      </c>
      <c r="E26" s="47">
        <v>0</v>
      </c>
      <c r="F26" s="47"/>
      <c r="G26" s="47"/>
      <c r="H26" s="47"/>
      <c r="I26" s="47"/>
      <c r="J26" s="47"/>
      <c r="K26" s="47"/>
      <c r="L26" s="47"/>
    </row>
    <row r="27" spans="1:12">
      <c r="A27" s="47">
        <v>26</v>
      </c>
      <c r="B27" s="47">
        <v>4.5</v>
      </c>
      <c r="C27" s="47">
        <v>1.5</v>
      </c>
      <c r="D27" s="47">
        <v>0</v>
      </c>
      <c r="E27" s="47">
        <v>0</v>
      </c>
      <c r="F27" s="47"/>
      <c r="G27" s="47"/>
      <c r="H27" s="47"/>
      <c r="I27" s="47"/>
      <c r="J27" s="47"/>
      <c r="K27" s="47"/>
      <c r="L27" s="47"/>
    </row>
    <row r="28" spans="1:12">
      <c r="A28" s="47">
        <v>27</v>
      </c>
      <c r="B28" s="47">
        <v>5.25</v>
      </c>
      <c r="C28" s="47">
        <v>1.5</v>
      </c>
      <c r="D28" s="47">
        <v>0</v>
      </c>
      <c r="E28" s="47">
        <v>0</v>
      </c>
      <c r="F28" s="47"/>
      <c r="G28" s="47"/>
      <c r="H28" s="47"/>
      <c r="I28" s="47"/>
      <c r="J28" s="47"/>
      <c r="K28" s="47"/>
      <c r="L28" s="47"/>
    </row>
    <row r="29" spans="1:12">
      <c r="A29" s="47">
        <v>28</v>
      </c>
      <c r="B29" s="47">
        <v>6</v>
      </c>
      <c r="C29" s="47">
        <v>1.5</v>
      </c>
      <c r="D29" s="47">
        <v>0</v>
      </c>
      <c r="E29" s="47">
        <v>0</v>
      </c>
      <c r="F29" s="47"/>
      <c r="G29" s="47"/>
      <c r="H29" s="47"/>
      <c r="I29" s="47"/>
      <c r="J29" s="47"/>
      <c r="K29" s="47"/>
      <c r="L29" s="47"/>
    </row>
    <row r="30" spans="1:12">
      <c r="A30" s="47">
        <v>29</v>
      </c>
      <c r="B30" s="47">
        <v>6.8</v>
      </c>
      <c r="C30" s="47">
        <v>1.35</v>
      </c>
      <c r="D30" s="47">
        <v>0</v>
      </c>
      <c r="E30" s="47">
        <v>0</v>
      </c>
      <c r="F30" s="47"/>
      <c r="G30" s="47"/>
      <c r="H30" s="47"/>
      <c r="I30" s="47"/>
      <c r="J30" s="47"/>
      <c r="K30" s="47"/>
      <c r="L30" s="47"/>
    </row>
    <row r="31" spans="1:12">
      <c r="A31" s="47">
        <v>30</v>
      </c>
      <c r="B31" s="47">
        <v>7.6</v>
      </c>
      <c r="C31" s="47">
        <v>1.2</v>
      </c>
      <c r="D31" s="47">
        <v>0</v>
      </c>
      <c r="E31" s="47">
        <v>0</v>
      </c>
      <c r="F31" s="47"/>
      <c r="G31" s="47"/>
      <c r="H31" s="47"/>
      <c r="I31" s="47"/>
      <c r="J31" s="47"/>
      <c r="K31" s="47"/>
      <c r="L31" s="47"/>
    </row>
    <row r="32" spans="1:12">
      <c r="A32" s="47">
        <v>31</v>
      </c>
      <c r="B32" s="47">
        <v>8.4</v>
      </c>
      <c r="C32" s="47">
        <v>1.05</v>
      </c>
      <c r="D32" s="47">
        <v>0</v>
      </c>
      <c r="E32" s="47">
        <v>0</v>
      </c>
      <c r="F32" s="47"/>
      <c r="G32" s="47"/>
      <c r="H32" s="47"/>
      <c r="I32" s="47"/>
      <c r="J32" s="47"/>
      <c r="K32" s="47"/>
      <c r="L32" s="47"/>
    </row>
    <row r="33" spans="1:12">
      <c r="A33" s="47">
        <v>32</v>
      </c>
      <c r="B33" s="47">
        <v>9.1999999999999993</v>
      </c>
      <c r="C33" s="47">
        <v>0.9</v>
      </c>
      <c r="D33" s="47">
        <v>0</v>
      </c>
      <c r="E33" s="47">
        <v>0</v>
      </c>
      <c r="F33" s="47"/>
      <c r="G33" s="47"/>
      <c r="H33" s="47"/>
      <c r="I33" s="47"/>
      <c r="J33" s="47"/>
      <c r="K33" s="47"/>
      <c r="L33" s="47"/>
    </row>
    <row r="34" spans="1:12">
      <c r="A34" s="47">
        <v>33</v>
      </c>
      <c r="B34" s="47">
        <v>10</v>
      </c>
      <c r="C34" s="47">
        <v>0.75</v>
      </c>
      <c r="D34" s="47">
        <v>0</v>
      </c>
      <c r="E34" s="47">
        <v>0</v>
      </c>
      <c r="F34" s="47"/>
      <c r="G34" s="47"/>
      <c r="H34" s="47"/>
      <c r="I34" s="47"/>
      <c r="J34" s="47"/>
      <c r="K34" s="47"/>
      <c r="L34" s="47"/>
    </row>
    <row r="35" spans="1:12">
      <c r="A35" s="47">
        <v>34</v>
      </c>
      <c r="B35" s="47">
        <v>10.8</v>
      </c>
      <c r="C35" s="47">
        <v>0.75</v>
      </c>
      <c r="D35" s="47">
        <v>0</v>
      </c>
      <c r="E35" s="47">
        <v>0</v>
      </c>
      <c r="F35" s="47"/>
      <c r="G35" s="47"/>
      <c r="H35" s="47"/>
      <c r="I35" s="47"/>
      <c r="J35" s="47"/>
      <c r="K35" s="47"/>
      <c r="L35" s="47"/>
    </row>
    <row r="36" spans="1:12">
      <c r="A36" s="47">
        <v>35</v>
      </c>
      <c r="B36" s="47">
        <v>11.6</v>
      </c>
      <c r="C36" s="47">
        <v>0.75</v>
      </c>
      <c r="D36" s="47">
        <v>0</v>
      </c>
      <c r="E36" s="47">
        <v>0</v>
      </c>
      <c r="F36" s="47"/>
      <c r="G36" s="47"/>
      <c r="H36" s="47"/>
      <c r="I36" s="47"/>
      <c r="J36" s="47"/>
      <c r="K36" s="47"/>
      <c r="L36" s="47"/>
    </row>
    <row r="37" spans="1:12">
      <c r="A37" s="47">
        <v>36</v>
      </c>
      <c r="B37" s="47">
        <v>12.4</v>
      </c>
      <c r="C37" s="47">
        <v>0.75</v>
      </c>
      <c r="D37" s="47">
        <v>0</v>
      </c>
      <c r="E37" s="47">
        <v>0</v>
      </c>
      <c r="F37" s="47"/>
      <c r="G37" s="47"/>
      <c r="H37" s="47"/>
      <c r="I37" s="47"/>
      <c r="J37" s="47"/>
      <c r="K37" s="47"/>
      <c r="L37" s="47"/>
    </row>
    <row r="38" spans="1:12">
      <c r="A38" s="47">
        <v>37</v>
      </c>
      <c r="B38" s="47">
        <v>13.2</v>
      </c>
      <c r="C38" s="47">
        <v>0.75</v>
      </c>
      <c r="D38" s="47">
        <v>0</v>
      </c>
      <c r="E38" s="47">
        <v>0</v>
      </c>
      <c r="F38" s="47"/>
      <c r="G38" s="47"/>
      <c r="H38" s="47"/>
      <c r="I38" s="47"/>
      <c r="J38" s="47"/>
      <c r="K38" s="47"/>
      <c r="L38" s="47"/>
    </row>
    <row r="39" spans="1:12">
      <c r="A39" s="47">
        <v>38</v>
      </c>
      <c r="B39" s="47">
        <v>14</v>
      </c>
      <c r="C39" s="47">
        <v>0.75</v>
      </c>
      <c r="D39" s="47">
        <v>1</v>
      </c>
      <c r="E39" s="47">
        <v>0</v>
      </c>
      <c r="F39" s="47"/>
      <c r="G39" s="47"/>
      <c r="H39" s="47"/>
      <c r="I39" s="47"/>
      <c r="J39" s="47"/>
      <c r="K39" s="47"/>
      <c r="L39" s="47"/>
    </row>
    <row r="40" spans="1:12">
      <c r="A40" s="47">
        <v>39</v>
      </c>
      <c r="B40" s="47">
        <v>0</v>
      </c>
      <c r="C40" s="47">
        <v>3</v>
      </c>
      <c r="D40" s="47">
        <v>1</v>
      </c>
      <c r="E40" s="47">
        <v>0</v>
      </c>
      <c r="F40" s="47"/>
      <c r="G40" s="47"/>
      <c r="H40" s="47"/>
      <c r="I40" s="47"/>
      <c r="J40" s="47"/>
      <c r="K40" s="47"/>
      <c r="L40" s="47"/>
    </row>
    <row r="41" spans="1:12">
      <c r="A41" s="47">
        <v>40</v>
      </c>
      <c r="B41" s="47">
        <v>0.75</v>
      </c>
      <c r="C41" s="47">
        <v>3</v>
      </c>
      <c r="D41" s="47">
        <v>0</v>
      </c>
      <c r="E41" s="47">
        <v>0</v>
      </c>
      <c r="F41" s="47"/>
      <c r="G41" s="47"/>
      <c r="H41" s="47"/>
      <c r="I41" s="47"/>
      <c r="J41" s="47"/>
      <c r="K41" s="47"/>
      <c r="L41" s="47"/>
    </row>
    <row r="42" spans="1:12">
      <c r="A42" s="47">
        <v>41</v>
      </c>
      <c r="B42" s="47">
        <v>1.5</v>
      </c>
      <c r="C42" s="47">
        <v>3</v>
      </c>
      <c r="D42" s="47">
        <v>0</v>
      </c>
      <c r="E42" s="47">
        <v>0</v>
      </c>
      <c r="F42" s="47"/>
      <c r="G42" s="47"/>
      <c r="H42" s="47"/>
      <c r="I42" s="47"/>
      <c r="J42" s="47"/>
      <c r="K42" s="47"/>
      <c r="L42" s="47"/>
    </row>
    <row r="43" spans="1:12">
      <c r="A43" s="47">
        <v>42</v>
      </c>
      <c r="B43" s="47">
        <v>2.25</v>
      </c>
      <c r="C43" s="47">
        <v>3</v>
      </c>
      <c r="D43" s="47">
        <v>0</v>
      </c>
      <c r="E43" s="47">
        <v>0</v>
      </c>
      <c r="F43" s="47"/>
      <c r="G43" s="47"/>
      <c r="H43" s="47"/>
      <c r="I43" s="47"/>
      <c r="J43" s="47"/>
      <c r="K43" s="47"/>
      <c r="L43" s="47"/>
    </row>
    <row r="44" spans="1:12">
      <c r="A44" s="47">
        <v>43</v>
      </c>
      <c r="B44" s="47">
        <v>3</v>
      </c>
      <c r="C44" s="47">
        <v>3</v>
      </c>
      <c r="D44" s="47">
        <v>0</v>
      </c>
      <c r="E44" s="47">
        <v>0</v>
      </c>
      <c r="F44" s="47"/>
      <c r="G44" s="47"/>
      <c r="H44" s="47"/>
      <c r="I44" s="47"/>
      <c r="J44" s="47"/>
      <c r="K44" s="47"/>
      <c r="L44" s="47"/>
    </row>
    <row r="45" spans="1:12">
      <c r="A45" s="47">
        <v>44</v>
      </c>
      <c r="B45" s="47">
        <v>3.75</v>
      </c>
      <c r="C45" s="47">
        <v>3</v>
      </c>
      <c r="D45" s="47">
        <v>0</v>
      </c>
      <c r="E45" s="47">
        <v>0</v>
      </c>
      <c r="F45" s="47"/>
      <c r="G45" s="47"/>
      <c r="H45" s="47"/>
      <c r="I45" s="47"/>
      <c r="J45" s="47"/>
      <c r="K45" s="47"/>
      <c r="L45" s="47"/>
    </row>
    <row r="46" spans="1:12">
      <c r="A46" s="47">
        <v>45</v>
      </c>
      <c r="B46" s="47">
        <v>4.5</v>
      </c>
      <c r="C46" s="47">
        <v>3</v>
      </c>
      <c r="D46" s="47">
        <v>0</v>
      </c>
      <c r="E46" s="47">
        <v>0</v>
      </c>
      <c r="F46" s="47"/>
      <c r="G46" s="47"/>
      <c r="H46" s="47"/>
      <c r="I46" s="47"/>
      <c r="J46" s="47"/>
      <c r="K46" s="47"/>
      <c r="L46" s="47"/>
    </row>
    <row r="47" spans="1:12">
      <c r="A47" s="47">
        <v>46</v>
      </c>
      <c r="B47" s="47">
        <v>5.25</v>
      </c>
      <c r="C47" s="47">
        <v>3</v>
      </c>
      <c r="D47" s="47">
        <v>0</v>
      </c>
      <c r="E47" s="47">
        <v>0</v>
      </c>
      <c r="F47" s="47"/>
      <c r="G47" s="47"/>
      <c r="H47" s="47"/>
      <c r="I47" s="47"/>
      <c r="J47" s="47"/>
      <c r="K47" s="47"/>
      <c r="L47" s="47"/>
    </row>
    <row r="48" spans="1:12">
      <c r="A48" s="47">
        <v>47</v>
      </c>
      <c r="B48" s="47">
        <v>6</v>
      </c>
      <c r="C48" s="47">
        <v>3</v>
      </c>
      <c r="D48" s="47">
        <v>0</v>
      </c>
      <c r="E48" s="47">
        <v>0</v>
      </c>
      <c r="F48" s="47"/>
      <c r="G48" s="47"/>
      <c r="H48" s="47"/>
      <c r="I48" s="47"/>
      <c r="J48" s="47"/>
      <c r="K48" s="47"/>
      <c r="L48" s="47"/>
    </row>
    <row r="49" spans="1:12">
      <c r="A49" s="47">
        <v>48</v>
      </c>
      <c r="B49" s="47">
        <v>6.8</v>
      </c>
      <c r="C49" s="47">
        <v>2.7</v>
      </c>
      <c r="D49" s="47">
        <v>0</v>
      </c>
      <c r="E49" s="47">
        <v>0</v>
      </c>
      <c r="F49" s="47"/>
      <c r="G49" s="47"/>
      <c r="H49" s="47"/>
      <c r="I49" s="47"/>
      <c r="J49" s="47"/>
      <c r="K49" s="47"/>
      <c r="L49" s="47"/>
    </row>
    <row r="50" spans="1:12">
      <c r="A50" s="47">
        <v>49</v>
      </c>
      <c r="B50" s="47">
        <v>7.6</v>
      </c>
      <c r="C50" s="47">
        <v>2.4</v>
      </c>
      <c r="D50" s="47">
        <v>0</v>
      </c>
      <c r="E50" s="47">
        <v>0</v>
      </c>
      <c r="F50" s="47"/>
      <c r="G50" s="47"/>
      <c r="H50" s="47"/>
      <c r="I50" s="47"/>
      <c r="J50" s="47"/>
      <c r="K50" s="47"/>
      <c r="L50" s="47"/>
    </row>
    <row r="51" spans="1:12">
      <c r="A51" s="47">
        <v>50</v>
      </c>
      <c r="B51" s="47">
        <v>8.4</v>
      </c>
      <c r="C51" s="47">
        <v>2.1</v>
      </c>
      <c r="D51" s="47">
        <v>0</v>
      </c>
      <c r="E51" s="47">
        <v>0</v>
      </c>
      <c r="F51" s="47"/>
      <c r="G51" s="47"/>
      <c r="H51" s="47"/>
      <c r="I51" s="47"/>
      <c r="J51" s="47"/>
      <c r="K51" s="47"/>
      <c r="L51" s="47"/>
    </row>
    <row r="52" spans="1:12">
      <c r="A52" s="47">
        <v>51</v>
      </c>
      <c r="B52" s="47">
        <v>9.1999999999999993</v>
      </c>
      <c r="C52" s="47">
        <v>1.8</v>
      </c>
      <c r="D52" s="47">
        <v>0</v>
      </c>
      <c r="E52" s="47">
        <v>0</v>
      </c>
      <c r="F52" s="47"/>
      <c r="G52" s="47"/>
      <c r="H52" s="47"/>
      <c r="I52" s="47"/>
      <c r="J52" s="47"/>
      <c r="K52" s="47"/>
      <c r="L52" s="47"/>
    </row>
    <row r="53" spans="1:12">
      <c r="A53" s="47">
        <v>52</v>
      </c>
      <c r="B53" s="47">
        <v>10</v>
      </c>
      <c r="C53" s="47">
        <v>1.5</v>
      </c>
      <c r="D53" s="47">
        <v>0</v>
      </c>
      <c r="E53" s="47">
        <v>0</v>
      </c>
      <c r="F53" s="47"/>
      <c r="G53" s="47"/>
      <c r="H53" s="47"/>
      <c r="I53" s="47"/>
      <c r="J53" s="47"/>
      <c r="K53" s="47"/>
      <c r="L53" s="47"/>
    </row>
    <row r="54" spans="1:12">
      <c r="A54" s="47">
        <v>53</v>
      </c>
      <c r="B54" s="47">
        <v>10.8</v>
      </c>
      <c r="C54" s="47">
        <v>1.5</v>
      </c>
      <c r="D54" s="47">
        <v>0</v>
      </c>
      <c r="E54" s="47">
        <v>0</v>
      </c>
      <c r="F54" s="47"/>
      <c r="G54" s="47"/>
      <c r="H54" s="47"/>
      <c r="I54" s="47"/>
      <c r="J54" s="47"/>
      <c r="K54" s="47"/>
      <c r="L54" s="47"/>
    </row>
    <row r="55" spans="1:12">
      <c r="A55" s="47">
        <v>54</v>
      </c>
      <c r="B55" s="47">
        <v>11.6</v>
      </c>
      <c r="C55" s="47">
        <v>1.5</v>
      </c>
      <c r="D55" s="47">
        <v>0</v>
      </c>
      <c r="E55" s="47">
        <v>0</v>
      </c>
      <c r="F55" s="47"/>
      <c r="G55" s="47"/>
      <c r="H55" s="47"/>
      <c r="I55" s="47"/>
      <c r="J55" s="47"/>
      <c r="K55" s="47"/>
      <c r="L55" s="47"/>
    </row>
    <row r="56" spans="1:12">
      <c r="A56" s="47">
        <v>55</v>
      </c>
      <c r="B56" s="47">
        <v>12.4</v>
      </c>
      <c r="C56" s="47">
        <v>1.5</v>
      </c>
      <c r="D56" s="47">
        <v>0</v>
      </c>
      <c r="E56" s="47">
        <v>0</v>
      </c>
      <c r="F56" s="47"/>
      <c r="G56" s="47"/>
      <c r="H56" s="47"/>
      <c r="I56" s="47"/>
      <c r="J56" s="47"/>
      <c r="K56" s="47"/>
      <c r="L56" s="47"/>
    </row>
    <row r="57" spans="1:12">
      <c r="A57" s="47">
        <v>56</v>
      </c>
      <c r="B57" s="47">
        <v>13.2</v>
      </c>
      <c r="C57" s="47">
        <v>1.5</v>
      </c>
      <c r="D57" s="47">
        <v>0</v>
      </c>
      <c r="E57" s="47">
        <v>0</v>
      </c>
      <c r="F57" s="47"/>
      <c r="G57" s="47"/>
      <c r="H57" s="47"/>
      <c r="I57" s="47"/>
      <c r="J57" s="47"/>
      <c r="K57" s="47"/>
      <c r="L57" s="47"/>
    </row>
    <row r="58" spans="1:12">
      <c r="A58" s="47">
        <v>57</v>
      </c>
      <c r="B58" s="47">
        <v>14</v>
      </c>
      <c r="C58" s="47">
        <v>1.5</v>
      </c>
      <c r="D58" s="47">
        <v>1</v>
      </c>
      <c r="E58" s="47">
        <v>0</v>
      </c>
      <c r="F58" s="47"/>
      <c r="G58" s="47"/>
      <c r="H58" s="47"/>
      <c r="I58" s="47"/>
      <c r="J58" s="47"/>
      <c r="K58" s="47"/>
      <c r="L58" s="47"/>
    </row>
    <row r="59" spans="1:12">
      <c r="A59" s="47">
        <v>58</v>
      </c>
      <c r="B59" s="47">
        <v>0</v>
      </c>
      <c r="C59" s="47">
        <v>4.5</v>
      </c>
      <c r="D59" s="47">
        <v>1</v>
      </c>
      <c r="E59" s="47">
        <v>0</v>
      </c>
      <c r="F59" s="47"/>
      <c r="G59" s="47"/>
      <c r="H59" s="47"/>
      <c r="I59" s="47"/>
      <c r="J59" s="47"/>
      <c r="K59" s="47"/>
      <c r="L59" s="47"/>
    </row>
    <row r="60" spans="1:12">
      <c r="A60" s="47">
        <v>59</v>
      </c>
      <c r="B60" s="47">
        <v>0.75</v>
      </c>
      <c r="C60" s="47">
        <v>4.5</v>
      </c>
      <c r="D60" s="47">
        <v>0</v>
      </c>
      <c r="E60" s="47">
        <v>0</v>
      </c>
      <c r="F60" s="47"/>
      <c r="G60" s="47"/>
      <c r="H60" s="47"/>
      <c r="I60" s="47"/>
      <c r="J60" s="47"/>
      <c r="K60" s="47"/>
      <c r="L60" s="47"/>
    </row>
    <row r="61" spans="1:12">
      <c r="A61" s="47">
        <v>60</v>
      </c>
      <c r="B61" s="47">
        <v>1.5</v>
      </c>
      <c r="C61" s="47">
        <v>4.5</v>
      </c>
      <c r="D61" s="47">
        <v>0</v>
      </c>
      <c r="E61" s="47">
        <v>0</v>
      </c>
      <c r="F61" s="47"/>
      <c r="G61" s="47"/>
      <c r="H61" s="47"/>
      <c r="I61" s="47"/>
      <c r="J61" s="47"/>
      <c r="K61" s="47"/>
      <c r="L61" s="47"/>
    </row>
    <row r="62" spans="1:12">
      <c r="A62" s="47">
        <v>61</v>
      </c>
      <c r="B62" s="47">
        <v>2.25</v>
      </c>
      <c r="C62" s="47">
        <v>4.5</v>
      </c>
      <c r="D62" s="47">
        <v>0</v>
      </c>
      <c r="E62" s="47">
        <v>0</v>
      </c>
      <c r="F62" s="47"/>
      <c r="G62" s="47"/>
      <c r="H62" s="47"/>
      <c r="I62" s="47"/>
      <c r="J62" s="47"/>
      <c r="K62" s="47"/>
      <c r="L62" s="47"/>
    </row>
    <row r="63" spans="1:12">
      <c r="A63" s="47">
        <v>62</v>
      </c>
      <c r="B63" s="47">
        <v>3</v>
      </c>
      <c r="C63" s="47">
        <v>4.5</v>
      </c>
      <c r="D63" s="47">
        <v>0</v>
      </c>
      <c r="E63" s="47">
        <v>0</v>
      </c>
      <c r="F63" s="47"/>
      <c r="G63" s="47"/>
      <c r="H63" s="47"/>
      <c r="I63" s="47"/>
      <c r="J63" s="47"/>
      <c r="K63" s="47"/>
      <c r="L63" s="47"/>
    </row>
    <row r="64" spans="1:12">
      <c r="A64" s="47">
        <v>63</v>
      </c>
      <c r="B64" s="47">
        <v>3.75</v>
      </c>
      <c r="C64" s="47">
        <v>4.5</v>
      </c>
      <c r="D64" s="47">
        <v>0</v>
      </c>
      <c r="E64" s="47">
        <v>0</v>
      </c>
      <c r="F64" s="47"/>
      <c r="G64" s="47"/>
      <c r="H64" s="47"/>
      <c r="I64" s="47"/>
      <c r="J64" s="47"/>
      <c r="K64" s="47"/>
      <c r="L64" s="47"/>
    </row>
    <row r="65" spans="1:12">
      <c r="A65" s="47">
        <v>64</v>
      </c>
      <c r="B65" s="47">
        <v>4.5</v>
      </c>
      <c r="C65" s="47">
        <v>4.5</v>
      </c>
      <c r="D65" s="47">
        <v>0</v>
      </c>
      <c r="E65" s="47">
        <v>0</v>
      </c>
      <c r="F65" s="47"/>
      <c r="G65" s="47"/>
      <c r="H65" s="47"/>
      <c r="I65" s="47"/>
      <c r="J65" s="47"/>
      <c r="K65" s="47"/>
      <c r="L65" s="47"/>
    </row>
    <row r="66" spans="1:12">
      <c r="A66" s="47">
        <v>65</v>
      </c>
      <c r="B66" s="47">
        <v>5.25</v>
      </c>
      <c r="C66" s="47">
        <v>4.5</v>
      </c>
      <c r="D66" s="47">
        <v>0</v>
      </c>
      <c r="E66" s="47">
        <v>0</v>
      </c>
      <c r="F66" s="47"/>
      <c r="G66" s="47"/>
      <c r="H66" s="47"/>
      <c r="I66" s="47"/>
      <c r="J66" s="47"/>
      <c r="K66" s="47"/>
      <c r="L66" s="47"/>
    </row>
    <row r="67" spans="1:12">
      <c r="A67" s="47">
        <v>66</v>
      </c>
      <c r="B67" s="47">
        <v>6</v>
      </c>
      <c r="C67" s="47">
        <v>4.5</v>
      </c>
      <c r="D67" s="47">
        <v>0</v>
      </c>
      <c r="E67" s="47">
        <v>0</v>
      </c>
      <c r="F67" s="47"/>
      <c r="G67" s="47"/>
      <c r="H67" s="47"/>
      <c r="I67" s="47"/>
      <c r="J67" s="47"/>
      <c r="K67" s="47"/>
      <c r="L67" s="47"/>
    </row>
    <row r="68" spans="1:12">
      <c r="A68" s="47">
        <v>67</v>
      </c>
      <c r="B68" s="47">
        <v>6.8</v>
      </c>
      <c r="C68" s="47">
        <v>4.0500000000000007</v>
      </c>
      <c r="D68" s="47">
        <v>0</v>
      </c>
      <c r="E68" s="47">
        <v>0</v>
      </c>
      <c r="F68" s="47"/>
      <c r="G68" s="47"/>
      <c r="H68" s="47"/>
      <c r="I68" s="47"/>
      <c r="J68" s="47"/>
      <c r="K68" s="47"/>
      <c r="L68" s="47"/>
    </row>
    <row r="69" spans="1:12">
      <c r="A69" s="47">
        <v>68</v>
      </c>
      <c r="B69" s="47">
        <v>7.6</v>
      </c>
      <c r="C69" s="47">
        <v>3.5999999999999996</v>
      </c>
      <c r="D69" s="47">
        <v>0</v>
      </c>
      <c r="E69" s="47">
        <v>0</v>
      </c>
      <c r="F69" s="47"/>
      <c r="G69" s="47"/>
      <c r="H69" s="47"/>
      <c r="I69" s="47"/>
      <c r="J69" s="47"/>
      <c r="K69" s="47"/>
      <c r="L69" s="47"/>
    </row>
    <row r="70" spans="1:12">
      <c r="A70" s="47">
        <v>69</v>
      </c>
      <c r="B70" s="47">
        <v>8.4</v>
      </c>
      <c r="C70" s="47">
        <v>3.1500000000000004</v>
      </c>
      <c r="D70" s="47">
        <v>0</v>
      </c>
      <c r="E70" s="47">
        <v>0</v>
      </c>
      <c r="F70" s="47"/>
      <c r="G70" s="47"/>
      <c r="H70" s="47"/>
      <c r="I70" s="47"/>
      <c r="J70" s="47"/>
      <c r="K70" s="47"/>
      <c r="L70" s="47"/>
    </row>
    <row r="71" spans="1:12">
      <c r="A71" s="47">
        <v>70</v>
      </c>
      <c r="B71" s="47">
        <v>9.1999999999999993</v>
      </c>
      <c r="C71" s="47">
        <v>2.7</v>
      </c>
      <c r="D71" s="47">
        <v>0</v>
      </c>
      <c r="E71" s="47">
        <v>0</v>
      </c>
      <c r="F71" s="47"/>
      <c r="G71" s="47"/>
      <c r="H71" s="47"/>
      <c r="I71" s="47"/>
      <c r="J71" s="47"/>
      <c r="K71" s="47"/>
      <c r="L71" s="47"/>
    </row>
    <row r="72" spans="1:12">
      <c r="A72" s="47">
        <v>71</v>
      </c>
      <c r="B72" s="47">
        <v>10</v>
      </c>
      <c r="C72" s="47">
        <v>2.25</v>
      </c>
      <c r="D72" s="47">
        <v>0</v>
      </c>
      <c r="E72" s="47">
        <v>0</v>
      </c>
      <c r="F72" s="47"/>
      <c r="G72" s="47"/>
      <c r="H72" s="47"/>
      <c r="I72" s="47"/>
      <c r="J72" s="47"/>
      <c r="K72" s="47"/>
      <c r="L72" s="47"/>
    </row>
    <row r="73" spans="1:12">
      <c r="A73" s="47">
        <v>72</v>
      </c>
      <c r="B73" s="47">
        <v>10.8</v>
      </c>
      <c r="C73" s="47">
        <v>2.25</v>
      </c>
      <c r="D73" s="47">
        <v>0</v>
      </c>
      <c r="E73" s="47">
        <v>0</v>
      </c>
      <c r="F73" s="47"/>
      <c r="G73" s="47"/>
      <c r="H73" s="47"/>
      <c r="I73" s="47"/>
      <c r="J73" s="47"/>
      <c r="K73" s="47"/>
      <c r="L73" s="47"/>
    </row>
    <row r="74" spans="1:12">
      <c r="A74" s="47">
        <v>73</v>
      </c>
      <c r="B74" s="47">
        <v>11.6</v>
      </c>
      <c r="C74" s="47">
        <v>2.25</v>
      </c>
      <c r="D74" s="47">
        <v>0</v>
      </c>
      <c r="E74" s="47">
        <v>0</v>
      </c>
      <c r="F74" s="47"/>
      <c r="G74" s="47"/>
      <c r="H74" s="47"/>
      <c r="I74" s="47"/>
      <c r="J74" s="47"/>
      <c r="K74" s="47"/>
      <c r="L74" s="47"/>
    </row>
    <row r="75" spans="1:12">
      <c r="A75" s="47">
        <v>74</v>
      </c>
      <c r="B75" s="47">
        <v>12.4</v>
      </c>
      <c r="C75" s="47">
        <v>2.25</v>
      </c>
      <c r="D75" s="47">
        <v>0</v>
      </c>
      <c r="E75" s="47">
        <v>0</v>
      </c>
      <c r="F75" s="47"/>
      <c r="G75" s="47"/>
      <c r="H75" s="47"/>
      <c r="I75" s="47"/>
      <c r="J75" s="47"/>
      <c r="K75" s="47"/>
      <c r="L75" s="47"/>
    </row>
    <row r="76" spans="1:12">
      <c r="A76" s="47">
        <v>75</v>
      </c>
      <c r="B76" s="47">
        <v>13.2</v>
      </c>
      <c r="C76" s="47">
        <v>2.25</v>
      </c>
      <c r="D76" s="47">
        <v>0</v>
      </c>
      <c r="E76" s="47">
        <v>0</v>
      </c>
      <c r="F76" s="47"/>
      <c r="G76" s="47"/>
      <c r="H76" s="47"/>
      <c r="I76" s="47"/>
      <c r="J76" s="47"/>
      <c r="K76" s="47"/>
      <c r="L76" s="47"/>
    </row>
    <row r="77" spans="1:12">
      <c r="A77" s="47">
        <v>76</v>
      </c>
      <c r="B77" s="47">
        <v>14</v>
      </c>
      <c r="C77" s="47">
        <v>2.25</v>
      </c>
      <c r="D77" s="47">
        <v>1</v>
      </c>
      <c r="E77" s="47">
        <v>0</v>
      </c>
      <c r="F77" s="47"/>
      <c r="G77" s="47"/>
      <c r="H77" s="47"/>
      <c r="I77" s="47"/>
      <c r="J77" s="47"/>
      <c r="K77" s="47"/>
      <c r="L77" s="47"/>
    </row>
    <row r="78" spans="1:12">
      <c r="A78" s="47">
        <v>77</v>
      </c>
      <c r="B78" s="47">
        <v>0</v>
      </c>
      <c r="C78" s="47">
        <v>6</v>
      </c>
      <c r="D78" s="47">
        <v>1</v>
      </c>
      <c r="E78" s="47">
        <v>0</v>
      </c>
      <c r="F78" s="47"/>
      <c r="G78" s="47"/>
      <c r="H78" s="47"/>
      <c r="I78" s="47"/>
      <c r="J78" s="47"/>
      <c r="K78" s="47"/>
      <c r="L78" s="47"/>
    </row>
    <row r="79" spans="1:12">
      <c r="A79" s="47">
        <v>78</v>
      </c>
      <c r="B79" s="47">
        <v>0.75</v>
      </c>
      <c r="C79" s="47">
        <v>6</v>
      </c>
      <c r="D79" s="47">
        <v>0</v>
      </c>
      <c r="E79" s="47">
        <v>0</v>
      </c>
      <c r="F79" s="47"/>
      <c r="G79" s="47"/>
      <c r="H79" s="47"/>
      <c r="I79" s="47"/>
      <c r="J79" s="47"/>
      <c r="K79" s="47"/>
      <c r="L79" s="47"/>
    </row>
    <row r="80" spans="1:12">
      <c r="A80" s="47">
        <v>79</v>
      </c>
      <c r="B80" s="47">
        <v>1.5</v>
      </c>
      <c r="C80" s="47">
        <v>6</v>
      </c>
      <c r="D80" s="47">
        <v>0</v>
      </c>
      <c r="E80" s="47">
        <v>0</v>
      </c>
      <c r="F80" s="47"/>
      <c r="G80" s="47"/>
      <c r="H80" s="47"/>
      <c r="I80" s="47"/>
      <c r="J80" s="47"/>
      <c r="K80" s="47"/>
      <c r="L80" s="47"/>
    </row>
    <row r="81" spans="1:12">
      <c r="A81" s="47">
        <v>80</v>
      </c>
      <c r="B81" s="47">
        <v>2.25</v>
      </c>
      <c r="C81" s="47">
        <v>6</v>
      </c>
      <c r="D81" s="47">
        <v>0</v>
      </c>
      <c r="E81" s="47">
        <v>0</v>
      </c>
      <c r="F81" s="47"/>
      <c r="G81" s="47"/>
      <c r="H81" s="47"/>
      <c r="I81" s="47"/>
      <c r="J81" s="47"/>
      <c r="K81" s="47"/>
      <c r="L81" s="47"/>
    </row>
    <row r="82" spans="1:12">
      <c r="A82" s="47">
        <v>81</v>
      </c>
      <c r="B82" s="47">
        <v>3</v>
      </c>
      <c r="C82" s="47">
        <v>6</v>
      </c>
      <c r="D82" s="47">
        <v>0</v>
      </c>
      <c r="E82" s="47">
        <v>0</v>
      </c>
      <c r="F82" s="47"/>
      <c r="G82" s="47"/>
      <c r="H82" s="47"/>
      <c r="I82" s="47"/>
      <c r="J82" s="47"/>
      <c r="K82" s="47"/>
      <c r="L82" s="47"/>
    </row>
    <row r="83" spans="1:12">
      <c r="A83" s="47">
        <v>82</v>
      </c>
      <c r="B83" s="47">
        <v>3.75</v>
      </c>
      <c r="C83" s="47">
        <v>6</v>
      </c>
      <c r="D83" s="47">
        <v>0</v>
      </c>
      <c r="E83" s="47">
        <v>0</v>
      </c>
      <c r="F83" s="47"/>
      <c r="G83" s="47"/>
      <c r="H83" s="47"/>
      <c r="I83" s="47"/>
      <c r="J83" s="47"/>
      <c r="K83" s="47"/>
      <c r="L83" s="47"/>
    </row>
    <row r="84" spans="1:12">
      <c r="A84" s="47">
        <v>83</v>
      </c>
      <c r="B84" s="47">
        <v>4.5</v>
      </c>
      <c r="C84" s="47">
        <v>6</v>
      </c>
      <c r="D84" s="47">
        <v>0</v>
      </c>
      <c r="E84" s="47">
        <v>0</v>
      </c>
      <c r="F84" s="47"/>
      <c r="G84" s="47"/>
      <c r="H84" s="47"/>
      <c r="I84" s="47"/>
      <c r="J84" s="47"/>
      <c r="K84" s="47"/>
      <c r="L84" s="47"/>
    </row>
    <row r="85" spans="1:12">
      <c r="A85" s="47">
        <v>84</v>
      </c>
      <c r="B85" s="47">
        <v>5.25</v>
      </c>
      <c r="C85" s="47">
        <v>6</v>
      </c>
      <c r="D85" s="47">
        <v>0</v>
      </c>
      <c r="E85" s="47">
        <v>0</v>
      </c>
      <c r="F85" s="47"/>
      <c r="G85" s="47"/>
      <c r="H85" s="47"/>
      <c r="I85" s="47"/>
      <c r="J85" s="47"/>
      <c r="K85" s="47"/>
      <c r="L85" s="47"/>
    </row>
    <row r="86" spans="1:12">
      <c r="A86" s="47">
        <v>85</v>
      </c>
      <c r="B86" s="47">
        <v>6</v>
      </c>
      <c r="C86" s="47">
        <v>6</v>
      </c>
      <c r="D86" s="47">
        <v>0</v>
      </c>
      <c r="E86" s="47">
        <v>0</v>
      </c>
      <c r="F86" s="47"/>
      <c r="G86" s="47"/>
      <c r="H86" s="47"/>
      <c r="I86" s="47"/>
      <c r="J86" s="47"/>
      <c r="K86" s="47"/>
      <c r="L86" s="47"/>
    </row>
    <row r="87" spans="1:12">
      <c r="A87" s="47">
        <v>86</v>
      </c>
      <c r="B87" s="47">
        <v>6.8</v>
      </c>
      <c r="C87" s="47">
        <v>5.4</v>
      </c>
      <c r="D87" s="47">
        <v>0</v>
      </c>
      <c r="E87" s="47">
        <v>0</v>
      </c>
      <c r="F87" s="47"/>
      <c r="G87" s="47"/>
      <c r="H87" s="47"/>
      <c r="I87" s="47"/>
      <c r="J87" s="47"/>
      <c r="K87" s="47"/>
      <c r="L87" s="47"/>
    </row>
    <row r="88" spans="1:12">
      <c r="A88" s="47">
        <v>87</v>
      </c>
      <c r="B88" s="47">
        <v>7.6</v>
      </c>
      <c r="C88" s="47">
        <v>4.8</v>
      </c>
      <c r="D88" s="47">
        <v>0</v>
      </c>
      <c r="E88" s="47">
        <v>0</v>
      </c>
      <c r="F88" s="47"/>
      <c r="G88" s="47"/>
      <c r="H88" s="47"/>
      <c r="I88" s="47"/>
      <c r="J88" s="47"/>
      <c r="K88" s="47"/>
      <c r="L88" s="47"/>
    </row>
    <row r="89" spans="1:12">
      <c r="A89" s="47">
        <v>88</v>
      </c>
      <c r="B89" s="47">
        <v>8.4</v>
      </c>
      <c r="C89" s="47">
        <v>4.2</v>
      </c>
      <c r="D89" s="47">
        <v>0</v>
      </c>
      <c r="E89" s="47">
        <v>0</v>
      </c>
      <c r="F89" s="47"/>
      <c r="G89" s="47"/>
      <c r="H89" s="47"/>
      <c r="I89" s="47"/>
      <c r="J89" s="47"/>
      <c r="K89" s="47"/>
      <c r="L89" s="47"/>
    </row>
    <row r="90" spans="1:12">
      <c r="A90" s="47">
        <v>89</v>
      </c>
      <c r="B90" s="47">
        <v>9.1999999999999993</v>
      </c>
      <c r="C90" s="47">
        <v>3.6</v>
      </c>
      <c r="D90" s="47">
        <v>0</v>
      </c>
      <c r="E90" s="47">
        <v>0</v>
      </c>
      <c r="F90" s="47"/>
      <c r="G90" s="47"/>
      <c r="H90" s="47"/>
      <c r="I90" s="47"/>
      <c r="J90" s="47"/>
      <c r="K90" s="47"/>
      <c r="L90" s="47"/>
    </row>
    <row r="91" spans="1:12">
      <c r="A91" s="47">
        <v>90</v>
      </c>
      <c r="B91" s="47">
        <v>10</v>
      </c>
      <c r="C91" s="47">
        <v>3</v>
      </c>
      <c r="D91" s="47">
        <v>0</v>
      </c>
      <c r="E91" s="47">
        <v>0</v>
      </c>
      <c r="F91" s="47"/>
      <c r="G91" s="47"/>
      <c r="H91" s="47"/>
      <c r="I91" s="47"/>
      <c r="J91" s="47"/>
      <c r="K91" s="47"/>
      <c r="L91" s="47"/>
    </row>
    <row r="92" spans="1:12">
      <c r="A92" s="47">
        <v>91</v>
      </c>
      <c r="B92" s="47">
        <v>10.8</v>
      </c>
      <c r="C92" s="47">
        <v>3</v>
      </c>
      <c r="D92" s="47">
        <v>0</v>
      </c>
      <c r="E92" s="47">
        <v>0</v>
      </c>
      <c r="F92" s="47"/>
      <c r="G92" s="47"/>
      <c r="H92" s="47"/>
      <c r="I92" s="47"/>
      <c r="J92" s="47"/>
      <c r="K92" s="47"/>
      <c r="L92" s="47"/>
    </row>
    <row r="93" spans="1:12">
      <c r="A93" s="47">
        <v>92</v>
      </c>
      <c r="B93" s="47">
        <v>11.6</v>
      </c>
      <c r="C93" s="47">
        <v>3</v>
      </c>
      <c r="D93" s="47">
        <v>0</v>
      </c>
      <c r="E93" s="47">
        <v>0</v>
      </c>
      <c r="F93" s="47"/>
      <c r="G93" s="47"/>
      <c r="H93" s="47"/>
      <c r="I93" s="47"/>
      <c r="J93" s="47"/>
      <c r="K93" s="47"/>
      <c r="L93" s="47"/>
    </row>
    <row r="94" spans="1:12">
      <c r="A94" s="47">
        <v>93</v>
      </c>
      <c r="B94" s="47">
        <v>12.4</v>
      </c>
      <c r="C94" s="47">
        <v>3</v>
      </c>
      <c r="D94" s="47">
        <v>0</v>
      </c>
      <c r="E94" s="47">
        <v>0</v>
      </c>
      <c r="F94" s="47"/>
      <c r="G94" s="47"/>
      <c r="H94" s="47"/>
      <c r="I94" s="47"/>
      <c r="J94" s="47"/>
      <c r="K94" s="47"/>
      <c r="L94" s="47"/>
    </row>
    <row r="95" spans="1:12">
      <c r="A95" s="47">
        <v>94</v>
      </c>
      <c r="B95" s="47">
        <v>13.2</v>
      </c>
      <c r="C95" s="47">
        <v>3</v>
      </c>
      <c r="D95" s="47">
        <v>0</v>
      </c>
      <c r="E95" s="47">
        <v>0</v>
      </c>
      <c r="F95" s="47"/>
      <c r="G95" s="47"/>
      <c r="H95" s="47"/>
      <c r="I95" s="47"/>
      <c r="J95" s="47"/>
      <c r="K95" s="47"/>
      <c r="L95" s="47"/>
    </row>
    <row r="96" spans="1:12">
      <c r="A96" s="47">
        <v>95</v>
      </c>
      <c r="B96" s="47">
        <v>14</v>
      </c>
      <c r="C96" s="47">
        <v>3</v>
      </c>
      <c r="D96" s="47">
        <v>1</v>
      </c>
      <c r="E96" s="47">
        <v>0</v>
      </c>
      <c r="F96" s="47"/>
      <c r="G96" s="47"/>
      <c r="H96" s="47"/>
      <c r="I96" s="47"/>
      <c r="J96" s="47"/>
      <c r="K96" s="47"/>
      <c r="L96" s="47"/>
    </row>
    <row r="97" spans="1:12">
      <c r="A97" s="47">
        <v>96</v>
      </c>
      <c r="B97" s="47">
        <v>0.375</v>
      </c>
      <c r="C97" s="47">
        <v>0</v>
      </c>
      <c r="D97" s="47">
        <v>1</v>
      </c>
      <c r="E97" s="47">
        <v>1</v>
      </c>
      <c r="F97" s="47"/>
      <c r="G97" s="47"/>
      <c r="H97" s="47"/>
      <c r="I97" s="47"/>
      <c r="J97" s="47"/>
      <c r="K97" s="47"/>
      <c r="L97" s="47"/>
    </row>
    <row r="98" spans="1:12">
      <c r="A98" s="47">
        <v>97</v>
      </c>
      <c r="B98" s="47">
        <v>0.75</v>
      </c>
      <c r="C98" s="47">
        <v>0.75</v>
      </c>
      <c r="D98" s="47">
        <v>0</v>
      </c>
      <c r="E98" s="47">
        <v>0</v>
      </c>
      <c r="F98" s="47"/>
      <c r="G98" s="47"/>
      <c r="H98" s="47"/>
      <c r="I98" s="47"/>
      <c r="J98" s="47"/>
      <c r="K98" s="47"/>
      <c r="L98" s="47"/>
    </row>
    <row r="99" spans="1:12">
      <c r="A99" s="47">
        <v>98</v>
      </c>
      <c r="B99" s="47">
        <v>0.375</v>
      </c>
      <c r="C99" s="47">
        <v>1.5</v>
      </c>
      <c r="D99" s="47">
        <v>0</v>
      </c>
      <c r="E99" s="47">
        <v>0</v>
      </c>
      <c r="F99" s="47"/>
      <c r="G99" s="47"/>
      <c r="H99" s="47"/>
      <c r="I99" s="47"/>
      <c r="J99" s="47"/>
      <c r="K99" s="47"/>
      <c r="L99" s="47"/>
    </row>
    <row r="100" spans="1:12">
      <c r="A100" s="47">
        <v>99</v>
      </c>
      <c r="B100" s="47">
        <v>0</v>
      </c>
      <c r="C100" s="47">
        <v>0.75</v>
      </c>
      <c r="D100" s="47">
        <v>1</v>
      </c>
      <c r="E100" s="47">
        <v>0</v>
      </c>
      <c r="F100" s="47"/>
      <c r="G100" s="47"/>
      <c r="H100" s="47"/>
      <c r="I100" s="47"/>
      <c r="J100" s="47"/>
      <c r="K100" s="47"/>
      <c r="L100" s="47"/>
    </row>
    <row r="101" spans="1:12">
      <c r="A101" s="47">
        <v>100</v>
      </c>
      <c r="B101" s="47">
        <v>1.125</v>
      </c>
      <c r="C101" s="47">
        <v>0</v>
      </c>
      <c r="D101" s="47">
        <v>1</v>
      </c>
      <c r="E101" s="47">
        <v>1</v>
      </c>
      <c r="F101" s="47"/>
      <c r="G101" s="47"/>
      <c r="H101" s="47"/>
      <c r="I101" s="47"/>
      <c r="J101" s="47"/>
      <c r="K101" s="47"/>
      <c r="L101" s="47"/>
    </row>
    <row r="102" spans="1:12">
      <c r="A102" s="47">
        <v>101</v>
      </c>
      <c r="B102" s="47">
        <v>1.5</v>
      </c>
      <c r="C102" s="47">
        <v>0.75</v>
      </c>
      <c r="D102" s="47">
        <v>0</v>
      </c>
      <c r="E102" s="47">
        <v>0</v>
      </c>
      <c r="F102" s="47"/>
      <c r="G102" s="47"/>
      <c r="H102" s="47"/>
      <c r="I102" s="47"/>
      <c r="J102" s="47"/>
      <c r="K102" s="47"/>
      <c r="L102" s="47"/>
    </row>
    <row r="103" spans="1:12">
      <c r="A103" s="47">
        <v>102</v>
      </c>
      <c r="B103" s="47">
        <v>1.125</v>
      </c>
      <c r="C103" s="47">
        <v>1.5</v>
      </c>
      <c r="D103" s="47">
        <v>0</v>
      </c>
      <c r="E103" s="47">
        <v>0</v>
      </c>
      <c r="F103" s="47"/>
      <c r="G103" s="47"/>
      <c r="H103" s="47"/>
      <c r="I103" s="47"/>
      <c r="J103" s="47"/>
      <c r="K103" s="47"/>
      <c r="L103" s="47"/>
    </row>
    <row r="104" spans="1:12">
      <c r="A104" s="47">
        <v>103</v>
      </c>
      <c r="B104" s="47">
        <v>1.875</v>
      </c>
      <c r="C104" s="47">
        <v>0</v>
      </c>
      <c r="D104" s="47">
        <v>1</v>
      </c>
      <c r="E104" s="47">
        <v>1</v>
      </c>
      <c r="F104" s="47"/>
      <c r="G104" s="47"/>
      <c r="H104" s="47"/>
      <c r="I104" s="47"/>
      <c r="J104" s="47"/>
      <c r="K104" s="47"/>
      <c r="L104" s="47"/>
    </row>
    <row r="105" spans="1:12">
      <c r="A105" s="47">
        <v>104</v>
      </c>
      <c r="B105" s="47">
        <v>2.25</v>
      </c>
      <c r="C105" s="47">
        <v>0.75</v>
      </c>
      <c r="D105" s="47">
        <v>0</v>
      </c>
      <c r="E105" s="47">
        <v>0</v>
      </c>
      <c r="F105" s="47"/>
      <c r="G105" s="47"/>
      <c r="H105" s="47"/>
      <c r="I105" s="47"/>
      <c r="J105" s="47"/>
      <c r="K105" s="47"/>
      <c r="L105" s="47"/>
    </row>
    <row r="106" spans="1:12">
      <c r="A106" s="47">
        <v>105</v>
      </c>
      <c r="B106" s="47">
        <v>1.875</v>
      </c>
      <c r="C106" s="47">
        <v>1.5</v>
      </c>
      <c r="D106" s="47">
        <v>0</v>
      </c>
      <c r="E106" s="47">
        <v>0</v>
      </c>
      <c r="F106" s="47"/>
      <c r="G106" s="47"/>
      <c r="H106" s="47"/>
      <c r="I106" s="47"/>
      <c r="J106" s="47"/>
      <c r="K106" s="47"/>
      <c r="L106" s="47"/>
    </row>
    <row r="107" spans="1:12">
      <c r="A107" s="47">
        <v>106</v>
      </c>
      <c r="B107" s="47">
        <v>2.625</v>
      </c>
      <c r="C107" s="47">
        <v>0</v>
      </c>
      <c r="D107" s="47">
        <v>1</v>
      </c>
      <c r="E107" s="47">
        <v>1</v>
      </c>
      <c r="F107" s="47"/>
      <c r="G107" s="47"/>
      <c r="H107" s="47"/>
      <c r="I107" s="47"/>
      <c r="J107" s="47"/>
      <c r="K107" s="47"/>
      <c r="L107" s="47"/>
    </row>
    <row r="108" spans="1:12">
      <c r="A108" s="47">
        <v>107</v>
      </c>
      <c r="B108" s="47">
        <v>3</v>
      </c>
      <c r="C108" s="47">
        <v>0.75</v>
      </c>
      <c r="D108" s="47">
        <v>0</v>
      </c>
      <c r="E108" s="47">
        <v>0</v>
      </c>
      <c r="F108" s="47"/>
      <c r="G108" s="47"/>
      <c r="H108" s="47"/>
      <c r="I108" s="47"/>
      <c r="J108" s="47"/>
      <c r="K108" s="47"/>
      <c r="L108" s="47"/>
    </row>
    <row r="109" spans="1:12">
      <c r="A109" s="47">
        <v>108</v>
      </c>
      <c r="B109" s="47">
        <v>2.625</v>
      </c>
      <c r="C109" s="47">
        <v>1.5</v>
      </c>
      <c r="D109" s="47">
        <v>0</v>
      </c>
      <c r="E109" s="47">
        <v>0</v>
      </c>
      <c r="F109" s="47"/>
      <c r="G109" s="47"/>
      <c r="H109" s="47"/>
      <c r="I109" s="47"/>
      <c r="J109" s="47"/>
      <c r="K109" s="47"/>
      <c r="L109" s="47"/>
    </row>
    <row r="110" spans="1:12">
      <c r="A110" s="47">
        <v>109</v>
      </c>
      <c r="B110" s="47">
        <v>3.375</v>
      </c>
      <c r="C110" s="47">
        <v>0</v>
      </c>
      <c r="D110" s="47">
        <v>1</v>
      </c>
      <c r="E110" s="47">
        <v>1</v>
      </c>
      <c r="F110" s="47"/>
      <c r="G110" s="47"/>
      <c r="H110" s="47"/>
      <c r="I110" s="47"/>
      <c r="J110" s="47"/>
      <c r="K110" s="47"/>
      <c r="L110" s="47"/>
    </row>
    <row r="111" spans="1:12">
      <c r="A111" s="47">
        <v>110</v>
      </c>
      <c r="B111" s="47">
        <v>3.75</v>
      </c>
      <c r="C111" s="47">
        <v>0.75</v>
      </c>
      <c r="D111" s="47">
        <v>0</v>
      </c>
      <c r="E111" s="47">
        <v>0</v>
      </c>
      <c r="F111" s="47"/>
      <c r="G111" s="47"/>
      <c r="H111" s="47"/>
      <c r="I111" s="47"/>
      <c r="J111" s="47"/>
      <c r="K111" s="47"/>
      <c r="L111" s="47"/>
    </row>
    <row r="112" spans="1:12">
      <c r="A112" s="47">
        <v>111</v>
      </c>
      <c r="B112" s="47">
        <v>3.375</v>
      </c>
      <c r="C112" s="47">
        <v>1.5</v>
      </c>
      <c r="D112" s="47">
        <v>0</v>
      </c>
      <c r="E112" s="47">
        <v>0</v>
      </c>
      <c r="F112" s="47"/>
      <c r="G112" s="47"/>
      <c r="H112" s="47"/>
      <c r="I112" s="47"/>
      <c r="J112" s="47"/>
      <c r="K112" s="47"/>
      <c r="L112" s="47"/>
    </row>
    <row r="113" spans="1:12">
      <c r="A113" s="47">
        <v>112</v>
      </c>
      <c r="B113" s="47">
        <v>4.125</v>
      </c>
      <c r="C113" s="47">
        <v>0</v>
      </c>
      <c r="D113" s="47">
        <v>1</v>
      </c>
      <c r="E113" s="47">
        <v>1</v>
      </c>
      <c r="F113" s="47"/>
      <c r="G113" s="47"/>
      <c r="H113" s="47"/>
      <c r="I113" s="47"/>
      <c r="J113" s="47"/>
      <c r="K113" s="47"/>
      <c r="L113" s="47"/>
    </row>
    <row r="114" spans="1:12">
      <c r="A114" s="47">
        <v>113</v>
      </c>
      <c r="B114" s="47">
        <v>4.5</v>
      </c>
      <c r="C114" s="47">
        <v>0.75</v>
      </c>
      <c r="D114" s="47">
        <v>0</v>
      </c>
      <c r="E114" s="47">
        <v>0</v>
      </c>
      <c r="F114" s="47"/>
      <c r="G114" s="47"/>
      <c r="H114" s="47"/>
      <c r="I114" s="47"/>
      <c r="J114" s="47"/>
      <c r="K114" s="47"/>
      <c r="L114" s="47"/>
    </row>
    <row r="115" spans="1:12">
      <c r="A115" s="47">
        <v>114</v>
      </c>
      <c r="B115" s="47">
        <v>4.125</v>
      </c>
      <c r="C115" s="47">
        <v>1.5</v>
      </c>
      <c r="D115" s="47">
        <v>0</v>
      </c>
      <c r="E115" s="47">
        <v>0</v>
      </c>
      <c r="F115" s="47"/>
      <c r="G115" s="47"/>
      <c r="H115" s="47"/>
      <c r="I115" s="47"/>
      <c r="J115" s="47"/>
      <c r="K115" s="47"/>
      <c r="L115" s="47"/>
    </row>
    <row r="116" spans="1:12">
      <c r="A116" s="47">
        <v>115</v>
      </c>
      <c r="B116" s="47">
        <v>4.875</v>
      </c>
      <c r="C116" s="47">
        <v>0</v>
      </c>
      <c r="D116" s="47">
        <v>1</v>
      </c>
      <c r="E116" s="47">
        <v>1</v>
      </c>
      <c r="F116" s="47"/>
      <c r="G116" s="47"/>
      <c r="H116" s="47"/>
      <c r="I116" s="47"/>
      <c r="J116" s="47"/>
      <c r="K116" s="47"/>
      <c r="L116" s="47"/>
    </row>
    <row r="117" spans="1:12">
      <c r="A117" s="47">
        <v>116</v>
      </c>
      <c r="B117" s="47">
        <v>5.25</v>
      </c>
      <c r="C117" s="47">
        <v>0.75</v>
      </c>
      <c r="D117" s="47">
        <v>0</v>
      </c>
      <c r="E117" s="47">
        <v>0</v>
      </c>
      <c r="F117" s="47"/>
      <c r="G117" s="47"/>
      <c r="H117" s="47"/>
      <c r="I117" s="47"/>
      <c r="J117" s="47"/>
      <c r="K117" s="47"/>
      <c r="L117" s="47"/>
    </row>
    <row r="118" spans="1:12">
      <c r="A118" s="47">
        <v>117</v>
      </c>
      <c r="B118" s="47">
        <v>4.875</v>
      </c>
      <c r="C118" s="47">
        <v>1.5</v>
      </c>
      <c r="D118" s="47">
        <v>0</v>
      </c>
      <c r="E118" s="47">
        <v>0</v>
      </c>
      <c r="F118" s="47"/>
      <c r="G118" s="47"/>
      <c r="H118" s="47"/>
      <c r="I118" s="47"/>
      <c r="J118" s="47"/>
      <c r="K118" s="47"/>
      <c r="L118" s="47"/>
    </row>
    <row r="119" spans="1:12">
      <c r="A119" s="47">
        <v>118</v>
      </c>
      <c r="B119" s="47">
        <v>5.625</v>
      </c>
      <c r="C119" s="47">
        <v>0</v>
      </c>
      <c r="D119" s="47">
        <v>1</v>
      </c>
      <c r="E119" s="47">
        <v>1</v>
      </c>
      <c r="F119" s="47"/>
      <c r="G119" s="47"/>
      <c r="H119" s="47"/>
      <c r="I119" s="47"/>
      <c r="J119" s="47"/>
      <c r="K119" s="47"/>
      <c r="L119" s="47"/>
    </row>
    <row r="120" spans="1:12">
      <c r="A120" s="47">
        <v>119</v>
      </c>
      <c r="B120" s="47">
        <v>6</v>
      </c>
      <c r="C120" s="47">
        <v>0.75</v>
      </c>
      <c r="D120" s="47">
        <v>0</v>
      </c>
      <c r="E120" s="47">
        <v>0</v>
      </c>
      <c r="F120" s="47"/>
      <c r="G120" s="47"/>
      <c r="H120" s="47"/>
      <c r="I120" s="47"/>
      <c r="J120" s="47"/>
      <c r="K120" s="47"/>
      <c r="L120" s="47"/>
    </row>
    <row r="121" spans="1:12">
      <c r="A121" s="47">
        <v>120</v>
      </c>
      <c r="B121" s="47">
        <v>5.625</v>
      </c>
      <c r="C121" s="47">
        <v>1.5</v>
      </c>
      <c r="D121" s="47">
        <v>0</v>
      </c>
      <c r="E121" s="47">
        <v>0</v>
      </c>
      <c r="F121" s="47"/>
      <c r="G121" s="47"/>
      <c r="H121" s="47"/>
      <c r="I121" s="47"/>
      <c r="J121" s="47"/>
      <c r="K121" s="47"/>
      <c r="L121" s="47"/>
    </row>
    <row r="122" spans="1:12">
      <c r="A122" s="47">
        <v>121</v>
      </c>
      <c r="B122" s="47">
        <v>6.4</v>
      </c>
      <c r="C122" s="47">
        <v>0</v>
      </c>
      <c r="D122" s="47">
        <v>1</v>
      </c>
      <c r="E122" s="47">
        <v>1</v>
      </c>
      <c r="F122" s="47"/>
      <c r="G122" s="47"/>
      <c r="H122" s="47"/>
      <c r="I122" s="47"/>
      <c r="J122" s="47"/>
      <c r="K122" s="47"/>
      <c r="L122" s="47"/>
    </row>
    <row r="123" spans="1:12">
      <c r="A123" s="47">
        <v>122</v>
      </c>
      <c r="B123" s="47">
        <v>6.8</v>
      </c>
      <c r="C123" s="47">
        <v>0.67500000000000004</v>
      </c>
      <c r="D123" s="47">
        <v>0</v>
      </c>
      <c r="E123" s="47">
        <v>0</v>
      </c>
      <c r="F123" s="47"/>
      <c r="G123" s="47"/>
      <c r="H123" s="47"/>
      <c r="I123" s="47"/>
      <c r="J123" s="47"/>
      <c r="K123" s="47"/>
      <c r="L123" s="47"/>
    </row>
    <row r="124" spans="1:12">
      <c r="A124" s="47">
        <v>123</v>
      </c>
      <c r="B124" s="47">
        <v>6.4</v>
      </c>
      <c r="C124" s="47">
        <v>1.425</v>
      </c>
      <c r="D124" s="47">
        <v>0</v>
      </c>
      <c r="E124" s="47">
        <v>0</v>
      </c>
      <c r="F124" s="47"/>
      <c r="G124" s="47"/>
      <c r="H124" s="47"/>
      <c r="I124" s="47"/>
      <c r="J124" s="47"/>
      <c r="K124" s="47"/>
      <c r="L124" s="47"/>
    </row>
    <row r="125" spans="1:12">
      <c r="A125" s="47">
        <v>124</v>
      </c>
      <c r="B125" s="47">
        <v>7.1999999999999993</v>
      </c>
      <c r="C125" s="47">
        <v>0</v>
      </c>
      <c r="D125" s="47">
        <v>1</v>
      </c>
      <c r="E125" s="47">
        <v>1</v>
      </c>
      <c r="F125" s="47"/>
      <c r="G125" s="47"/>
      <c r="H125" s="47"/>
      <c r="I125" s="47"/>
      <c r="J125" s="47"/>
      <c r="K125" s="47"/>
      <c r="L125" s="47"/>
    </row>
    <row r="126" spans="1:12">
      <c r="A126" s="47">
        <v>125</v>
      </c>
      <c r="B126" s="47">
        <v>7.6</v>
      </c>
      <c r="C126" s="47">
        <v>0.6</v>
      </c>
      <c r="D126" s="47">
        <v>0</v>
      </c>
      <c r="E126" s="47">
        <v>0</v>
      </c>
      <c r="F126" s="47"/>
      <c r="G126" s="47"/>
      <c r="H126" s="47"/>
      <c r="I126" s="47"/>
      <c r="J126" s="47"/>
      <c r="K126" s="47"/>
      <c r="L126" s="47"/>
    </row>
    <row r="127" spans="1:12">
      <c r="A127" s="47">
        <v>126</v>
      </c>
      <c r="B127" s="47">
        <v>7.1999999999999993</v>
      </c>
      <c r="C127" s="47">
        <v>1.2749999999999999</v>
      </c>
      <c r="D127" s="47">
        <v>0</v>
      </c>
      <c r="E127" s="47">
        <v>0</v>
      </c>
      <c r="F127" s="47"/>
      <c r="G127" s="47"/>
      <c r="H127" s="47"/>
      <c r="I127" s="47"/>
      <c r="J127" s="47"/>
      <c r="K127" s="47"/>
      <c r="L127" s="47"/>
    </row>
    <row r="128" spans="1:12">
      <c r="A128" s="47">
        <v>127</v>
      </c>
      <c r="B128" s="47">
        <v>8</v>
      </c>
      <c r="C128" s="47">
        <v>0</v>
      </c>
      <c r="D128" s="47">
        <v>1</v>
      </c>
      <c r="E128" s="47">
        <v>1</v>
      </c>
      <c r="F128" s="47"/>
      <c r="G128" s="47"/>
      <c r="H128" s="47"/>
      <c r="I128" s="47"/>
      <c r="J128" s="47"/>
      <c r="K128" s="47"/>
      <c r="L128" s="47"/>
    </row>
    <row r="129" spans="1:12">
      <c r="A129" s="47">
        <v>128</v>
      </c>
      <c r="B129" s="47">
        <v>8.4</v>
      </c>
      <c r="C129" s="47">
        <v>0.52500000000000002</v>
      </c>
      <c r="D129" s="47">
        <v>0</v>
      </c>
      <c r="E129" s="47">
        <v>0</v>
      </c>
      <c r="F129" s="47"/>
      <c r="G129" s="47"/>
      <c r="H129" s="47"/>
      <c r="I129" s="47"/>
      <c r="J129" s="47"/>
      <c r="K129" s="47"/>
      <c r="L129" s="47"/>
    </row>
    <row r="130" spans="1:12">
      <c r="A130" s="47">
        <v>129</v>
      </c>
      <c r="B130" s="47">
        <v>8</v>
      </c>
      <c r="C130" s="47">
        <v>1.125</v>
      </c>
      <c r="D130" s="47">
        <v>0</v>
      </c>
      <c r="E130" s="47">
        <v>0</v>
      </c>
      <c r="F130" s="47"/>
      <c r="G130" s="47"/>
      <c r="H130" s="47"/>
      <c r="I130" s="47"/>
      <c r="J130" s="47"/>
      <c r="K130" s="47"/>
      <c r="L130" s="47"/>
    </row>
    <row r="131" spans="1:12">
      <c r="A131" s="47">
        <v>130</v>
      </c>
      <c r="B131" s="47">
        <v>8.8000000000000007</v>
      </c>
      <c r="C131" s="47">
        <v>0</v>
      </c>
      <c r="D131" s="47">
        <v>1</v>
      </c>
      <c r="E131" s="47">
        <v>1</v>
      </c>
      <c r="F131" s="47"/>
      <c r="G131" s="47"/>
      <c r="H131" s="47"/>
      <c r="I131" s="47"/>
      <c r="J131" s="47"/>
      <c r="K131" s="47"/>
      <c r="L131" s="47"/>
    </row>
    <row r="132" spans="1:12">
      <c r="A132" s="47">
        <v>131</v>
      </c>
      <c r="B132" s="47">
        <v>9.1999999999999993</v>
      </c>
      <c r="C132" s="47">
        <v>0.45</v>
      </c>
      <c r="D132" s="47">
        <v>0</v>
      </c>
      <c r="E132" s="47">
        <v>0</v>
      </c>
      <c r="F132" s="47"/>
      <c r="G132" s="47"/>
      <c r="H132" s="47"/>
      <c r="I132" s="47"/>
      <c r="J132" s="47"/>
      <c r="K132" s="47"/>
      <c r="L132" s="47"/>
    </row>
    <row r="133" spans="1:12">
      <c r="A133" s="47">
        <v>132</v>
      </c>
      <c r="B133" s="47">
        <v>8.8000000000000007</v>
      </c>
      <c r="C133" s="47">
        <v>0.97500000000000009</v>
      </c>
      <c r="D133" s="47">
        <v>0</v>
      </c>
      <c r="E133" s="47">
        <v>0</v>
      </c>
      <c r="F133" s="47"/>
      <c r="G133" s="47"/>
      <c r="H133" s="47"/>
      <c r="I133" s="47"/>
      <c r="J133" s="47"/>
      <c r="K133" s="47"/>
      <c r="L133" s="47"/>
    </row>
    <row r="134" spans="1:12">
      <c r="A134" s="47">
        <v>133</v>
      </c>
      <c r="B134" s="47">
        <v>9.6</v>
      </c>
      <c r="C134" s="47">
        <v>0</v>
      </c>
      <c r="D134" s="47">
        <v>1</v>
      </c>
      <c r="E134" s="47">
        <v>1</v>
      </c>
      <c r="F134" s="47"/>
      <c r="G134" s="47"/>
      <c r="H134" s="47"/>
      <c r="I134" s="47"/>
      <c r="J134" s="47"/>
      <c r="K134" s="47"/>
      <c r="L134" s="47"/>
    </row>
    <row r="135" spans="1:12">
      <c r="A135" s="47">
        <v>134</v>
      </c>
      <c r="B135" s="47">
        <v>10</v>
      </c>
      <c r="C135" s="47">
        <v>0.375</v>
      </c>
      <c r="D135" s="47">
        <v>0</v>
      </c>
      <c r="E135" s="47">
        <v>0</v>
      </c>
      <c r="F135" s="47"/>
      <c r="G135" s="47"/>
      <c r="H135" s="47"/>
      <c r="I135" s="47"/>
      <c r="J135" s="47"/>
      <c r="K135" s="47"/>
      <c r="L135" s="47"/>
    </row>
    <row r="136" spans="1:12">
      <c r="A136" s="47">
        <v>135</v>
      </c>
      <c r="B136" s="47">
        <v>9.6</v>
      </c>
      <c r="C136" s="47">
        <v>0.82499999999999996</v>
      </c>
      <c r="D136" s="47">
        <v>0</v>
      </c>
      <c r="E136" s="47">
        <v>0</v>
      </c>
      <c r="F136" s="47"/>
      <c r="G136" s="47"/>
      <c r="H136" s="47"/>
      <c r="I136" s="47"/>
      <c r="J136" s="47"/>
      <c r="K136" s="47"/>
      <c r="L136" s="47"/>
    </row>
    <row r="137" spans="1:12">
      <c r="A137" s="47">
        <v>136</v>
      </c>
      <c r="B137" s="47">
        <v>10.4</v>
      </c>
      <c r="C137" s="47">
        <v>0</v>
      </c>
      <c r="D137" s="47">
        <v>1</v>
      </c>
      <c r="E137" s="47">
        <v>1</v>
      </c>
      <c r="F137" s="47"/>
      <c r="G137" s="47"/>
      <c r="H137" s="47"/>
      <c r="I137" s="47"/>
      <c r="J137" s="47"/>
      <c r="K137" s="47"/>
      <c r="L137" s="47"/>
    </row>
    <row r="138" spans="1:12">
      <c r="A138" s="47">
        <v>137</v>
      </c>
      <c r="B138" s="47">
        <v>10.8</v>
      </c>
      <c r="C138" s="47">
        <v>0.375</v>
      </c>
      <c r="D138" s="47">
        <v>0</v>
      </c>
      <c r="E138" s="47">
        <v>0</v>
      </c>
      <c r="F138" s="47"/>
      <c r="G138" s="47"/>
      <c r="H138" s="47"/>
      <c r="I138" s="47"/>
      <c r="J138" s="47"/>
      <c r="K138" s="47"/>
      <c r="L138" s="47"/>
    </row>
    <row r="139" spans="1:12">
      <c r="A139" s="47">
        <v>138</v>
      </c>
      <c r="B139" s="47">
        <v>10.4</v>
      </c>
      <c r="C139" s="47">
        <v>0.75</v>
      </c>
      <c r="D139" s="47">
        <v>0</v>
      </c>
      <c r="E139" s="47">
        <v>0</v>
      </c>
      <c r="F139" s="47"/>
      <c r="G139" s="47"/>
      <c r="H139" s="47"/>
      <c r="I139" s="47"/>
      <c r="J139" s="47"/>
      <c r="K139" s="47"/>
      <c r="L139" s="47"/>
    </row>
    <row r="140" spans="1:12">
      <c r="A140" s="47">
        <v>139</v>
      </c>
      <c r="B140" s="47">
        <v>11.2</v>
      </c>
      <c r="C140" s="47">
        <v>0</v>
      </c>
      <c r="D140" s="47">
        <v>1</v>
      </c>
      <c r="E140" s="47">
        <v>1</v>
      </c>
      <c r="F140" s="47"/>
      <c r="G140" s="47"/>
      <c r="H140" s="47"/>
      <c r="I140" s="47"/>
      <c r="J140" s="47"/>
      <c r="K140" s="47"/>
      <c r="L140" s="47"/>
    </row>
    <row r="141" spans="1:12">
      <c r="A141" s="47">
        <v>140</v>
      </c>
      <c r="B141" s="47">
        <v>11.6</v>
      </c>
      <c r="C141" s="47">
        <v>0.375</v>
      </c>
      <c r="D141" s="47">
        <v>0</v>
      </c>
      <c r="E141" s="47">
        <v>0</v>
      </c>
      <c r="F141" s="47"/>
      <c r="G141" s="47"/>
      <c r="H141" s="47"/>
      <c r="I141" s="47"/>
      <c r="J141" s="47"/>
      <c r="K141" s="47"/>
      <c r="L141" s="47"/>
    </row>
    <row r="142" spans="1:12">
      <c r="A142" s="47">
        <v>141</v>
      </c>
      <c r="B142" s="47">
        <v>11.2</v>
      </c>
      <c r="C142" s="47">
        <v>0.75</v>
      </c>
      <c r="D142" s="47">
        <v>0</v>
      </c>
      <c r="E142" s="47">
        <v>0</v>
      </c>
      <c r="F142" s="47"/>
      <c r="G142" s="47"/>
      <c r="H142" s="47"/>
      <c r="I142" s="47"/>
      <c r="J142" s="47"/>
      <c r="K142" s="47"/>
      <c r="L142" s="47"/>
    </row>
    <row r="143" spans="1:12">
      <c r="A143" s="47">
        <v>142</v>
      </c>
      <c r="B143" s="47">
        <v>12</v>
      </c>
      <c r="C143" s="47">
        <v>0</v>
      </c>
      <c r="D143" s="47">
        <v>1</v>
      </c>
      <c r="E143" s="47">
        <v>1</v>
      </c>
      <c r="F143" s="47"/>
      <c r="G143" s="47"/>
      <c r="H143" s="47"/>
      <c r="I143" s="47"/>
      <c r="J143" s="47"/>
      <c r="K143" s="47"/>
      <c r="L143" s="47"/>
    </row>
    <row r="144" spans="1:12">
      <c r="A144" s="47">
        <v>143</v>
      </c>
      <c r="B144" s="47">
        <v>12.4</v>
      </c>
      <c r="C144" s="47">
        <v>0.375</v>
      </c>
      <c r="D144" s="47">
        <v>0</v>
      </c>
      <c r="E144" s="47">
        <v>0</v>
      </c>
      <c r="F144" s="47"/>
      <c r="G144" s="47"/>
      <c r="H144" s="47"/>
      <c r="I144" s="47"/>
      <c r="J144" s="47"/>
      <c r="K144" s="47"/>
      <c r="L144" s="47"/>
    </row>
    <row r="145" spans="1:12">
      <c r="A145" s="47">
        <v>144</v>
      </c>
      <c r="B145" s="47">
        <v>12</v>
      </c>
      <c r="C145" s="47">
        <v>0.75</v>
      </c>
      <c r="D145" s="47">
        <v>0</v>
      </c>
      <c r="E145" s="47">
        <v>0</v>
      </c>
      <c r="F145" s="47"/>
      <c r="G145" s="47"/>
      <c r="H145" s="47"/>
      <c r="I145" s="47"/>
      <c r="J145" s="47"/>
      <c r="K145" s="47"/>
      <c r="L145" s="47"/>
    </row>
    <row r="146" spans="1:12">
      <c r="A146" s="47">
        <v>145</v>
      </c>
      <c r="B146" s="47">
        <v>12.8</v>
      </c>
      <c r="C146" s="47">
        <v>0</v>
      </c>
      <c r="D146" s="47">
        <v>1</v>
      </c>
      <c r="E146" s="47">
        <v>1</v>
      </c>
      <c r="F146" s="47"/>
      <c r="G146" s="47"/>
      <c r="H146" s="47"/>
      <c r="I146" s="47"/>
      <c r="J146" s="47"/>
      <c r="K146" s="47"/>
      <c r="L146" s="47"/>
    </row>
    <row r="147" spans="1:12">
      <c r="A147" s="47">
        <v>146</v>
      </c>
      <c r="B147" s="47">
        <v>13.2</v>
      </c>
      <c r="C147" s="47">
        <v>0.375</v>
      </c>
      <c r="D147" s="47">
        <v>0</v>
      </c>
      <c r="E147" s="47">
        <v>0</v>
      </c>
      <c r="F147" s="47"/>
      <c r="G147" s="47"/>
      <c r="H147" s="47"/>
      <c r="I147" s="47"/>
      <c r="J147" s="47"/>
      <c r="K147" s="47"/>
      <c r="L147" s="47"/>
    </row>
    <row r="148" spans="1:12">
      <c r="A148" s="47">
        <v>147</v>
      </c>
      <c r="B148" s="47">
        <v>12.8</v>
      </c>
      <c r="C148" s="47">
        <v>0.75</v>
      </c>
      <c r="D148" s="47">
        <v>0</v>
      </c>
      <c r="E148" s="47">
        <v>0</v>
      </c>
      <c r="F148" s="47"/>
      <c r="G148" s="47"/>
      <c r="H148" s="47"/>
      <c r="I148" s="47"/>
      <c r="J148" s="47"/>
      <c r="K148" s="47"/>
      <c r="L148" s="47"/>
    </row>
    <row r="149" spans="1:12">
      <c r="A149" s="47">
        <v>148</v>
      </c>
      <c r="B149" s="47">
        <v>13.6</v>
      </c>
      <c r="C149" s="47">
        <v>0</v>
      </c>
      <c r="D149" s="47">
        <v>1</v>
      </c>
      <c r="E149" s="47">
        <v>1</v>
      </c>
      <c r="F149" s="47"/>
      <c r="G149" s="47"/>
      <c r="H149" s="47"/>
      <c r="I149" s="47"/>
      <c r="J149" s="47"/>
      <c r="K149" s="47"/>
      <c r="L149" s="47"/>
    </row>
    <row r="150" spans="1:12">
      <c r="A150" s="47">
        <v>149</v>
      </c>
      <c r="B150" s="47">
        <v>14</v>
      </c>
      <c r="C150" s="47">
        <v>0.375</v>
      </c>
      <c r="D150" s="47">
        <v>1</v>
      </c>
      <c r="E150" s="47">
        <v>0</v>
      </c>
      <c r="F150" s="47"/>
      <c r="G150" s="47"/>
      <c r="H150" s="47"/>
      <c r="I150" s="47"/>
      <c r="J150" s="47"/>
      <c r="K150" s="47"/>
      <c r="L150" s="47"/>
    </row>
    <row r="151" spans="1:12">
      <c r="A151" s="47">
        <v>150</v>
      </c>
      <c r="B151" s="47">
        <v>13.6</v>
      </c>
      <c r="C151" s="47">
        <v>0.75</v>
      </c>
      <c r="D151" s="47">
        <v>0</v>
      </c>
      <c r="E151" s="47">
        <v>0</v>
      </c>
      <c r="F151" s="47"/>
      <c r="G151" s="47"/>
      <c r="H151" s="47"/>
      <c r="I151" s="47"/>
      <c r="J151" s="47"/>
      <c r="K151" s="47"/>
      <c r="L151" s="47"/>
    </row>
    <row r="152" spans="1:12">
      <c r="A152" s="47">
        <v>151</v>
      </c>
      <c r="B152" s="47">
        <v>0.75</v>
      </c>
      <c r="C152" s="47">
        <v>2.25</v>
      </c>
      <c r="D152" s="47">
        <v>0</v>
      </c>
      <c r="E152" s="47">
        <v>0</v>
      </c>
      <c r="F152" s="47"/>
      <c r="G152" s="47"/>
      <c r="H152" s="47"/>
      <c r="I152" s="47"/>
      <c r="J152" s="47"/>
      <c r="K152" s="47"/>
      <c r="L152" s="47"/>
    </row>
    <row r="153" spans="1:12">
      <c r="A153" s="47">
        <v>152</v>
      </c>
      <c r="B153" s="47">
        <v>0.375</v>
      </c>
      <c r="C153" s="47">
        <v>3</v>
      </c>
      <c r="D153" s="47">
        <v>0</v>
      </c>
      <c r="E153" s="47">
        <v>0</v>
      </c>
      <c r="F153" s="47"/>
      <c r="G153" s="47"/>
      <c r="H153" s="47"/>
      <c r="I153" s="47"/>
      <c r="J153" s="47"/>
      <c r="K153" s="47"/>
      <c r="L153" s="47"/>
    </row>
    <row r="154" spans="1:12">
      <c r="A154" s="47">
        <v>153</v>
      </c>
      <c r="B154" s="47">
        <v>0</v>
      </c>
      <c r="C154" s="47">
        <v>2.25</v>
      </c>
      <c r="D154" s="47">
        <v>1</v>
      </c>
      <c r="E154" s="47">
        <v>0</v>
      </c>
      <c r="F154" s="47"/>
      <c r="G154" s="47"/>
      <c r="H154" s="47"/>
      <c r="I154" s="47"/>
      <c r="J154" s="47"/>
      <c r="K154" s="47"/>
      <c r="L154" s="47"/>
    </row>
    <row r="155" spans="1:12">
      <c r="A155" s="47">
        <v>154</v>
      </c>
      <c r="B155" s="47">
        <v>1.5</v>
      </c>
      <c r="C155" s="47">
        <v>2.25</v>
      </c>
      <c r="D155" s="47">
        <v>0</v>
      </c>
      <c r="E155" s="47">
        <v>0</v>
      </c>
      <c r="F155" s="47"/>
      <c r="G155" s="47"/>
      <c r="H155" s="47"/>
      <c r="I155" s="47"/>
      <c r="J155" s="47"/>
      <c r="K155" s="47"/>
      <c r="L155" s="47"/>
    </row>
    <row r="156" spans="1:12">
      <c r="A156" s="47">
        <v>155</v>
      </c>
      <c r="B156" s="47">
        <v>1.125</v>
      </c>
      <c r="C156" s="47">
        <v>3</v>
      </c>
      <c r="D156" s="47">
        <v>0</v>
      </c>
      <c r="E156" s="47">
        <v>0</v>
      </c>
      <c r="F156" s="47"/>
      <c r="G156" s="47"/>
      <c r="H156" s="47"/>
      <c r="I156" s="47"/>
      <c r="J156" s="47"/>
      <c r="K156" s="47"/>
      <c r="L156" s="47"/>
    </row>
    <row r="157" spans="1:12">
      <c r="A157" s="47">
        <v>156</v>
      </c>
      <c r="B157" s="47">
        <v>2.25</v>
      </c>
      <c r="C157" s="47">
        <v>2.25</v>
      </c>
      <c r="D157" s="47">
        <v>0</v>
      </c>
      <c r="E157" s="47">
        <v>0</v>
      </c>
      <c r="F157" s="47"/>
      <c r="G157" s="47"/>
      <c r="H157" s="47"/>
      <c r="I157" s="47"/>
      <c r="J157" s="47"/>
      <c r="K157" s="47"/>
      <c r="L157" s="47"/>
    </row>
    <row r="158" spans="1:12">
      <c r="A158" s="47">
        <v>157</v>
      </c>
      <c r="B158" s="47">
        <v>1.875</v>
      </c>
      <c r="C158" s="47">
        <v>3</v>
      </c>
      <c r="D158" s="47">
        <v>0</v>
      </c>
      <c r="E158" s="47">
        <v>0</v>
      </c>
      <c r="F158" s="47"/>
      <c r="G158" s="47"/>
      <c r="H158" s="47"/>
      <c r="I158" s="47"/>
      <c r="J158" s="47"/>
      <c r="K158" s="47"/>
      <c r="L158" s="47"/>
    </row>
    <row r="159" spans="1:12">
      <c r="A159" s="47">
        <v>158</v>
      </c>
      <c r="B159" s="47">
        <v>3</v>
      </c>
      <c r="C159" s="47">
        <v>2.25</v>
      </c>
      <c r="D159" s="47">
        <v>0</v>
      </c>
      <c r="E159" s="47">
        <v>0</v>
      </c>
      <c r="F159" s="47"/>
      <c r="G159" s="47"/>
      <c r="H159" s="47"/>
      <c r="I159" s="47"/>
      <c r="J159" s="47"/>
      <c r="K159" s="47"/>
      <c r="L159" s="47"/>
    </row>
    <row r="160" spans="1:12">
      <c r="A160" s="47">
        <v>159</v>
      </c>
      <c r="B160" s="47">
        <v>2.625</v>
      </c>
      <c r="C160" s="47">
        <v>3</v>
      </c>
      <c r="D160" s="47">
        <v>0</v>
      </c>
      <c r="E160" s="47">
        <v>0</v>
      </c>
      <c r="F160" s="47"/>
      <c r="G160" s="47"/>
      <c r="H160" s="47"/>
      <c r="I160" s="47"/>
      <c r="J160" s="47"/>
      <c r="K160" s="47"/>
      <c r="L160" s="47"/>
    </row>
    <row r="161" spans="1:12">
      <c r="A161" s="47">
        <v>160</v>
      </c>
      <c r="B161" s="47">
        <v>3.75</v>
      </c>
      <c r="C161" s="47">
        <v>2.25</v>
      </c>
      <c r="D161" s="47">
        <v>0</v>
      </c>
      <c r="E161" s="47">
        <v>0</v>
      </c>
      <c r="F161" s="47"/>
      <c r="G161" s="47"/>
      <c r="H161" s="47"/>
      <c r="I161" s="47"/>
      <c r="J161" s="47"/>
      <c r="K161" s="47"/>
      <c r="L161" s="47"/>
    </row>
    <row r="162" spans="1:12">
      <c r="A162" s="47">
        <v>161</v>
      </c>
      <c r="B162" s="47">
        <v>3.375</v>
      </c>
      <c r="C162" s="47">
        <v>3</v>
      </c>
      <c r="D162" s="47">
        <v>0</v>
      </c>
      <c r="E162" s="47">
        <v>0</v>
      </c>
      <c r="F162" s="47"/>
      <c r="G162" s="47"/>
      <c r="H162" s="47"/>
      <c r="I162" s="47"/>
      <c r="J162" s="47"/>
      <c r="K162" s="47"/>
      <c r="L162" s="47"/>
    </row>
    <row r="163" spans="1:12">
      <c r="A163" s="47">
        <v>162</v>
      </c>
      <c r="B163" s="47">
        <v>4.5</v>
      </c>
      <c r="C163" s="47">
        <v>2.25</v>
      </c>
      <c r="D163" s="47">
        <v>0</v>
      </c>
      <c r="E163" s="47">
        <v>0</v>
      </c>
      <c r="F163" s="47"/>
      <c r="G163" s="47"/>
      <c r="H163" s="47"/>
      <c r="I163" s="47"/>
      <c r="J163" s="47"/>
      <c r="K163" s="47"/>
      <c r="L163" s="47"/>
    </row>
    <row r="164" spans="1:12">
      <c r="A164" s="47">
        <v>163</v>
      </c>
      <c r="B164" s="47">
        <v>4.125</v>
      </c>
      <c r="C164" s="47">
        <v>3</v>
      </c>
      <c r="D164" s="47">
        <v>0</v>
      </c>
      <c r="E164" s="47">
        <v>0</v>
      </c>
      <c r="F164" s="47"/>
      <c r="G164" s="47"/>
      <c r="H164" s="47"/>
      <c r="I164" s="47"/>
      <c r="J164" s="47"/>
      <c r="K164" s="47"/>
      <c r="L164" s="47"/>
    </row>
    <row r="165" spans="1:12">
      <c r="A165" s="47">
        <v>164</v>
      </c>
      <c r="B165" s="47">
        <v>5.25</v>
      </c>
      <c r="C165" s="47">
        <v>2.25</v>
      </c>
      <c r="D165" s="47">
        <v>0</v>
      </c>
      <c r="E165" s="47">
        <v>0</v>
      </c>
      <c r="F165" s="47"/>
      <c r="G165" s="47"/>
      <c r="H165" s="47"/>
      <c r="I165" s="47"/>
      <c r="J165" s="47"/>
      <c r="K165" s="47"/>
      <c r="L165" s="47"/>
    </row>
    <row r="166" spans="1:12">
      <c r="A166" s="47">
        <v>165</v>
      </c>
      <c r="B166" s="47">
        <v>4.875</v>
      </c>
      <c r="C166" s="47">
        <v>3</v>
      </c>
      <c r="D166" s="47">
        <v>0</v>
      </c>
      <c r="E166" s="47">
        <v>0</v>
      </c>
      <c r="F166" s="47"/>
      <c r="G166" s="47"/>
      <c r="H166" s="47"/>
      <c r="I166" s="47"/>
      <c r="J166" s="47"/>
      <c r="K166" s="47"/>
      <c r="L166" s="47"/>
    </row>
    <row r="167" spans="1:12">
      <c r="A167" s="47">
        <v>166</v>
      </c>
      <c r="B167" s="47">
        <v>6</v>
      </c>
      <c r="C167" s="47">
        <v>2.25</v>
      </c>
      <c r="D167" s="47">
        <v>0</v>
      </c>
      <c r="E167" s="47">
        <v>0</v>
      </c>
      <c r="F167" s="47"/>
      <c r="G167" s="47"/>
      <c r="H167" s="47"/>
      <c r="I167" s="47"/>
      <c r="J167" s="47"/>
      <c r="K167" s="47"/>
      <c r="L167" s="47"/>
    </row>
    <row r="168" spans="1:12">
      <c r="A168" s="47">
        <v>167</v>
      </c>
      <c r="B168" s="47">
        <v>5.625</v>
      </c>
      <c r="C168" s="47">
        <v>3</v>
      </c>
      <c r="D168" s="47">
        <v>0</v>
      </c>
      <c r="E168" s="47">
        <v>0</v>
      </c>
      <c r="F168" s="47"/>
      <c r="G168" s="47"/>
      <c r="H168" s="47"/>
      <c r="I168" s="47"/>
      <c r="J168" s="47"/>
      <c r="K168" s="47"/>
      <c r="L168" s="47"/>
    </row>
    <row r="169" spans="1:12">
      <c r="A169" s="47">
        <v>168</v>
      </c>
      <c r="B169" s="47">
        <v>6.8</v>
      </c>
      <c r="C169" s="47">
        <v>2.0250000000000004</v>
      </c>
      <c r="D169" s="47">
        <v>0</v>
      </c>
      <c r="E169" s="47">
        <v>0</v>
      </c>
      <c r="F169" s="47"/>
      <c r="G169" s="47"/>
      <c r="H169" s="47"/>
      <c r="I169" s="47"/>
      <c r="J169" s="47"/>
      <c r="K169" s="47"/>
      <c r="L169" s="47"/>
    </row>
    <row r="170" spans="1:12">
      <c r="A170" s="47">
        <v>169</v>
      </c>
      <c r="B170" s="47">
        <v>6.4</v>
      </c>
      <c r="C170" s="47">
        <v>2.85</v>
      </c>
      <c r="D170" s="47">
        <v>0</v>
      </c>
      <c r="E170" s="47">
        <v>0</v>
      </c>
      <c r="F170" s="47"/>
      <c r="G170" s="47"/>
      <c r="H170" s="47"/>
      <c r="I170" s="47"/>
      <c r="J170" s="47"/>
      <c r="K170" s="47"/>
      <c r="L170" s="47"/>
    </row>
    <row r="171" spans="1:12">
      <c r="A171" s="47">
        <v>170</v>
      </c>
      <c r="B171" s="47">
        <v>7.6</v>
      </c>
      <c r="C171" s="47">
        <v>1.7999999999999998</v>
      </c>
      <c r="D171" s="47">
        <v>0</v>
      </c>
      <c r="E171" s="47">
        <v>0</v>
      </c>
      <c r="F171" s="47"/>
      <c r="G171" s="47"/>
      <c r="H171" s="47"/>
      <c r="I171" s="47"/>
      <c r="J171" s="47"/>
      <c r="K171" s="47"/>
      <c r="L171" s="47"/>
    </row>
    <row r="172" spans="1:12">
      <c r="A172" s="47">
        <v>171</v>
      </c>
      <c r="B172" s="47">
        <v>7.1999999999999993</v>
      </c>
      <c r="C172" s="47">
        <v>2.5499999999999998</v>
      </c>
      <c r="D172" s="47">
        <v>0</v>
      </c>
      <c r="E172" s="47">
        <v>0</v>
      </c>
      <c r="F172" s="47"/>
      <c r="G172" s="47"/>
      <c r="H172" s="47"/>
      <c r="I172" s="47"/>
      <c r="J172" s="47"/>
      <c r="K172" s="47"/>
      <c r="L172" s="47"/>
    </row>
    <row r="173" spans="1:12">
      <c r="A173" s="47">
        <v>172</v>
      </c>
      <c r="B173" s="47">
        <v>8.4</v>
      </c>
      <c r="C173" s="47">
        <v>1.5750000000000002</v>
      </c>
      <c r="D173" s="47">
        <v>0</v>
      </c>
      <c r="E173" s="47">
        <v>0</v>
      </c>
      <c r="F173" s="47"/>
      <c r="G173" s="47"/>
      <c r="H173" s="47"/>
      <c r="I173" s="47"/>
      <c r="J173" s="47"/>
      <c r="K173" s="47"/>
      <c r="L173" s="47"/>
    </row>
    <row r="174" spans="1:12">
      <c r="A174" s="47">
        <v>173</v>
      </c>
      <c r="B174" s="47">
        <v>8</v>
      </c>
      <c r="C174" s="47">
        <v>2.25</v>
      </c>
      <c r="D174" s="47">
        <v>0</v>
      </c>
      <c r="E174" s="47">
        <v>0</v>
      </c>
      <c r="F174" s="47"/>
      <c r="G174" s="47"/>
      <c r="H174" s="47"/>
      <c r="I174" s="47"/>
      <c r="J174" s="47"/>
      <c r="K174" s="47"/>
      <c r="L174" s="47"/>
    </row>
    <row r="175" spans="1:12">
      <c r="A175" s="47">
        <v>174</v>
      </c>
      <c r="B175" s="47">
        <v>9.1999999999999993</v>
      </c>
      <c r="C175" s="47">
        <v>1.35</v>
      </c>
      <c r="D175" s="47">
        <v>0</v>
      </c>
      <c r="E175" s="47">
        <v>0</v>
      </c>
      <c r="F175" s="47"/>
      <c r="G175" s="47"/>
      <c r="H175" s="47"/>
      <c r="I175" s="47"/>
      <c r="J175" s="47"/>
      <c r="K175" s="47"/>
      <c r="L175" s="47"/>
    </row>
    <row r="176" spans="1:12">
      <c r="A176" s="47">
        <v>175</v>
      </c>
      <c r="B176" s="47">
        <v>8.8000000000000007</v>
      </c>
      <c r="C176" s="47">
        <v>1.9500000000000002</v>
      </c>
      <c r="D176" s="47">
        <v>0</v>
      </c>
      <c r="E176" s="47">
        <v>0</v>
      </c>
      <c r="F176" s="47"/>
      <c r="G176" s="47"/>
      <c r="H176" s="47"/>
      <c r="I176" s="47"/>
      <c r="J176" s="47"/>
      <c r="K176" s="47"/>
      <c r="L176" s="47"/>
    </row>
    <row r="177" spans="1:12">
      <c r="A177" s="47">
        <v>176</v>
      </c>
      <c r="B177" s="47">
        <v>10</v>
      </c>
      <c r="C177" s="47">
        <v>1.125</v>
      </c>
      <c r="D177" s="47">
        <v>0</v>
      </c>
      <c r="E177" s="47">
        <v>0</v>
      </c>
      <c r="F177" s="47"/>
      <c r="G177" s="47"/>
      <c r="H177" s="47"/>
      <c r="I177" s="47"/>
      <c r="J177" s="47"/>
      <c r="K177" s="47"/>
      <c r="L177" s="47"/>
    </row>
    <row r="178" spans="1:12">
      <c r="A178" s="47">
        <v>177</v>
      </c>
      <c r="B178" s="47">
        <v>9.6</v>
      </c>
      <c r="C178" s="47">
        <v>1.65</v>
      </c>
      <c r="D178" s="47">
        <v>0</v>
      </c>
      <c r="E178" s="47">
        <v>0</v>
      </c>
      <c r="F178" s="47"/>
      <c r="G178" s="47"/>
      <c r="H178" s="47"/>
      <c r="I178" s="47"/>
      <c r="J178" s="47"/>
      <c r="K178" s="47"/>
      <c r="L178" s="47"/>
    </row>
    <row r="179" spans="1:12">
      <c r="A179" s="47">
        <v>178</v>
      </c>
      <c r="B179" s="47">
        <v>10.8</v>
      </c>
      <c r="C179" s="47">
        <v>1.125</v>
      </c>
      <c r="D179" s="47">
        <v>0</v>
      </c>
      <c r="E179" s="47">
        <v>0</v>
      </c>
      <c r="F179" s="47"/>
      <c r="G179" s="47"/>
      <c r="H179" s="47"/>
      <c r="I179" s="47"/>
      <c r="J179" s="47"/>
      <c r="K179" s="47"/>
      <c r="L179" s="47"/>
    </row>
    <row r="180" spans="1:12">
      <c r="A180" s="47">
        <v>179</v>
      </c>
      <c r="B180" s="47">
        <v>10.4</v>
      </c>
      <c r="C180" s="47">
        <v>1.5</v>
      </c>
      <c r="D180" s="47">
        <v>0</v>
      </c>
      <c r="E180" s="47">
        <v>0</v>
      </c>
      <c r="F180" s="47"/>
      <c r="G180" s="47"/>
      <c r="H180" s="47"/>
      <c r="I180" s="47"/>
      <c r="J180" s="47"/>
      <c r="K180" s="47"/>
      <c r="L180" s="47"/>
    </row>
    <row r="181" spans="1:12">
      <c r="A181" s="47">
        <v>180</v>
      </c>
      <c r="B181" s="47">
        <v>11.6</v>
      </c>
      <c r="C181" s="47">
        <v>1.125</v>
      </c>
      <c r="D181" s="47">
        <v>0</v>
      </c>
      <c r="E181" s="47">
        <v>0</v>
      </c>
      <c r="F181" s="47"/>
      <c r="G181" s="47"/>
      <c r="H181" s="47"/>
      <c r="I181" s="47"/>
      <c r="J181" s="47"/>
      <c r="K181" s="47"/>
      <c r="L181" s="47"/>
    </row>
    <row r="182" spans="1:12">
      <c r="A182" s="47">
        <v>181</v>
      </c>
      <c r="B182" s="47">
        <v>11.2</v>
      </c>
      <c r="C182" s="47">
        <v>1.5</v>
      </c>
      <c r="D182" s="47">
        <v>0</v>
      </c>
      <c r="E182" s="47">
        <v>0</v>
      </c>
      <c r="F182" s="47"/>
      <c r="G182" s="47"/>
      <c r="H182" s="47"/>
      <c r="I182" s="47"/>
      <c r="J182" s="47"/>
      <c r="K182" s="47"/>
      <c r="L182" s="47"/>
    </row>
    <row r="183" spans="1:12">
      <c r="A183" s="47">
        <v>182</v>
      </c>
      <c r="B183" s="47">
        <v>12.4</v>
      </c>
      <c r="C183" s="47">
        <v>1.125</v>
      </c>
      <c r="D183" s="47">
        <v>0</v>
      </c>
      <c r="E183" s="47">
        <v>0</v>
      </c>
      <c r="F183" s="47"/>
      <c r="G183" s="47"/>
      <c r="H183" s="47"/>
      <c r="I183" s="47"/>
      <c r="J183" s="47"/>
      <c r="K183" s="47"/>
      <c r="L183" s="47"/>
    </row>
    <row r="184" spans="1:12">
      <c r="A184" s="47">
        <v>183</v>
      </c>
      <c r="B184" s="47">
        <v>12</v>
      </c>
      <c r="C184" s="47">
        <v>1.5</v>
      </c>
      <c r="D184" s="47">
        <v>0</v>
      </c>
      <c r="E184" s="47">
        <v>0</v>
      </c>
      <c r="F184" s="47"/>
      <c r="G184" s="47"/>
      <c r="H184" s="47"/>
      <c r="I184" s="47"/>
      <c r="J184" s="47"/>
      <c r="K184" s="47"/>
      <c r="L184" s="47"/>
    </row>
    <row r="185" spans="1:12">
      <c r="A185" s="47">
        <v>184</v>
      </c>
      <c r="B185" s="47">
        <v>13.2</v>
      </c>
      <c r="C185" s="47">
        <v>1.125</v>
      </c>
      <c r="D185" s="47">
        <v>0</v>
      </c>
      <c r="E185" s="47">
        <v>0</v>
      </c>
      <c r="F185" s="47"/>
      <c r="G185" s="47"/>
      <c r="H185" s="47"/>
      <c r="I185" s="47"/>
      <c r="J185" s="47"/>
      <c r="K185" s="47"/>
      <c r="L185" s="47"/>
    </row>
    <row r="186" spans="1:12">
      <c r="A186" s="47">
        <v>185</v>
      </c>
      <c r="B186" s="47">
        <v>12.8</v>
      </c>
      <c r="C186" s="47">
        <v>1.5</v>
      </c>
      <c r="D186" s="47">
        <v>0</v>
      </c>
      <c r="E186" s="47">
        <v>0</v>
      </c>
      <c r="F186" s="47"/>
      <c r="G186" s="47"/>
      <c r="H186" s="47"/>
      <c r="I186" s="47"/>
      <c r="J186" s="47"/>
      <c r="K186" s="47"/>
      <c r="L186" s="47"/>
    </row>
    <row r="187" spans="1:12">
      <c r="A187" s="47">
        <v>186</v>
      </c>
      <c r="B187" s="47">
        <v>14</v>
      </c>
      <c r="C187" s="47">
        <v>1.125</v>
      </c>
      <c r="D187" s="47">
        <v>1</v>
      </c>
      <c r="E187" s="47">
        <v>0</v>
      </c>
      <c r="F187" s="47"/>
      <c r="G187" s="47"/>
      <c r="H187" s="47"/>
      <c r="I187" s="47"/>
      <c r="J187" s="47"/>
      <c r="K187" s="47"/>
      <c r="L187" s="47"/>
    </row>
    <row r="188" spans="1:12">
      <c r="A188" s="47">
        <v>187</v>
      </c>
      <c r="B188" s="47">
        <v>13.6</v>
      </c>
      <c r="C188" s="47">
        <v>1.5</v>
      </c>
      <c r="D188" s="47">
        <v>0</v>
      </c>
      <c r="E188" s="47">
        <v>0</v>
      </c>
      <c r="F188" s="47"/>
      <c r="G188" s="47"/>
      <c r="H188" s="47"/>
      <c r="I188" s="47"/>
      <c r="J188" s="47"/>
      <c r="K188" s="47"/>
      <c r="L188" s="47"/>
    </row>
    <row r="189" spans="1:12">
      <c r="A189" s="47">
        <v>188</v>
      </c>
      <c r="B189" s="47">
        <v>0.75</v>
      </c>
      <c r="C189" s="47">
        <v>3.75</v>
      </c>
      <c r="D189" s="47">
        <v>0</v>
      </c>
      <c r="E189" s="47">
        <v>0</v>
      </c>
      <c r="F189" s="47"/>
      <c r="G189" s="47"/>
      <c r="H189" s="47"/>
      <c r="I189" s="47"/>
      <c r="J189" s="47"/>
      <c r="K189" s="47"/>
      <c r="L189" s="47"/>
    </row>
    <row r="190" spans="1:12">
      <c r="A190" s="47">
        <v>189</v>
      </c>
      <c r="B190" s="47">
        <v>0.375</v>
      </c>
      <c r="C190" s="47">
        <v>4.5</v>
      </c>
      <c r="D190" s="47">
        <v>0</v>
      </c>
      <c r="E190" s="47">
        <v>0</v>
      </c>
      <c r="F190" s="47"/>
      <c r="G190" s="47"/>
      <c r="H190" s="47"/>
      <c r="I190" s="47"/>
      <c r="J190" s="47"/>
      <c r="K190" s="47"/>
      <c r="L190" s="47"/>
    </row>
    <row r="191" spans="1:12">
      <c r="A191" s="47">
        <v>190</v>
      </c>
      <c r="B191" s="47">
        <v>0</v>
      </c>
      <c r="C191" s="47">
        <v>3.75</v>
      </c>
      <c r="D191" s="47">
        <v>1</v>
      </c>
      <c r="E191" s="47">
        <v>0</v>
      </c>
      <c r="F191" s="47"/>
      <c r="G191" s="47"/>
      <c r="H191" s="47"/>
      <c r="I191" s="47"/>
      <c r="J191" s="47"/>
      <c r="K191" s="47"/>
      <c r="L191" s="47"/>
    </row>
    <row r="192" spans="1:12">
      <c r="A192" s="47">
        <v>191</v>
      </c>
      <c r="B192" s="47">
        <v>1.5</v>
      </c>
      <c r="C192" s="47">
        <v>3.75</v>
      </c>
      <c r="D192" s="47">
        <v>0</v>
      </c>
      <c r="E192" s="47">
        <v>0</v>
      </c>
      <c r="F192" s="47"/>
      <c r="G192" s="47"/>
      <c r="H192" s="47"/>
      <c r="I192" s="47"/>
      <c r="J192" s="47"/>
      <c r="K192" s="47"/>
      <c r="L192" s="47"/>
    </row>
    <row r="193" spans="1:12">
      <c r="A193" s="47">
        <v>192</v>
      </c>
      <c r="B193" s="47">
        <v>1.125</v>
      </c>
      <c r="C193" s="47">
        <v>4.5</v>
      </c>
      <c r="D193" s="47">
        <v>0</v>
      </c>
      <c r="E193" s="47">
        <v>0</v>
      </c>
      <c r="F193" s="47"/>
      <c r="G193" s="47"/>
      <c r="H193" s="47"/>
      <c r="I193" s="47"/>
      <c r="J193" s="47"/>
      <c r="K193" s="47"/>
      <c r="L193" s="47"/>
    </row>
    <row r="194" spans="1:12">
      <c r="A194" s="47">
        <v>193</v>
      </c>
      <c r="B194" s="47">
        <v>2.25</v>
      </c>
      <c r="C194" s="47">
        <v>3.75</v>
      </c>
      <c r="D194" s="47">
        <v>0</v>
      </c>
      <c r="E194" s="47">
        <v>0</v>
      </c>
      <c r="F194" s="47"/>
      <c r="G194" s="47"/>
      <c r="H194" s="47"/>
      <c r="I194" s="47"/>
      <c r="J194" s="47"/>
      <c r="K194" s="47"/>
      <c r="L194" s="47"/>
    </row>
    <row r="195" spans="1:12">
      <c r="A195" s="47">
        <v>194</v>
      </c>
      <c r="B195" s="47">
        <v>1.875</v>
      </c>
      <c r="C195" s="47">
        <v>4.5</v>
      </c>
      <c r="D195" s="47">
        <v>0</v>
      </c>
      <c r="E195" s="47">
        <v>0</v>
      </c>
      <c r="F195" s="47"/>
      <c r="G195" s="47"/>
      <c r="H195" s="47"/>
      <c r="I195" s="47"/>
      <c r="J195" s="47"/>
      <c r="K195" s="47"/>
      <c r="L195" s="47"/>
    </row>
    <row r="196" spans="1:12">
      <c r="A196" s="47">
        <v>195</v>
      </c>
      <c r="B196" s="47">
        <v>3</v>
      </c>
      <c r="C196" s="47">
        <v>3.75</v>
      </c>
      <c r="D196" s="47">
        <v>0</v>
      </c>
      <c r="E196" s="47">
        <v>0</v>
      </c>
      <c r="F196" s="47"/>
      <c r="G196" s="47"/>
      <c r="H196" s="47"/>
      <c r="I196" s="47"/>
      <c r="J196" s="47"/>
      <c r="K196" s="47"/>
      <c r="L196" s="47"/>
    </row>
    <row r="197" spans="1:12">
      <c r="A197" s="47">
        <v>196</v>
      </c>
      <c r="B197" s="47">
        <v>2.625</v>
      </c>
      <c r="C197" s="47">
        <v>4.5</v>
      </c>
      <c r="D197" s="47">
        <v>0</v>
      </c>
      <c r="E197" s="47">
        <v>0</v>
      </c>
      <c r="F197" s="47"/>
      <c r="G197" s="47"/>
      <c r="H197" s="47"/>
      <c r="I197" s="47"/>
      <c r="J197" s="47"/>
      <c r="K197" s="47"/>
      <c r="L197" s="47"/>
    </row>
    <row r="198" spans="1:12">
      <c r="A198" s="47">
        <v>197</v>
      </c>
      <c r="B198" s="47">
        <v>3.75</v>
      </c>
      <c r="C198" s="47">
        <v>3.75</v>
      </c>
      <c r="D198" s="47">
        <v>0</v>
      </c>
      <c r="E198" s="47">
        <v>0</v>
      </c>
      <c r="F198" s="47"/>
      <c r="G198" s="47"/>
      <c r="H198" s="47"/>
      <c r="I198" s="47"/>
      <c r="J198" s="47"/>
      <c r="K198" s="47"/>
      <c r="L198" s="47"/>
    </row>
    <row r="199" spans="1:12">
      <c r="A199" s="47">
        <v>198</v>
      </c>
      <c r="B199" s="47">
        <v>3.375</v>
      </c>
      <c r="C199" s="47">
        <v>4.5</v>
      </c>
      <c r="D199" s="47">
        <v>0</v>
      </c>
      <c r="E199" s="47">
        <v>0</v>
      </c>
      <c r="F199" s="47"/>
      <c r="G199" s="47"/>
      <c r="H199" s="47"/>
      <c r="I199" s="47"/>
      <c r="J199" s="47"/>
      <c r="K199" s="47"/>
      <c r="L199" s="47"/>
    </row>
    <row r="200" spans="1:12">
      <c r="A200" s="47">
        <v>199</v>
      </c>
      <c r="B200" s="47">
        <v>4.5</v>
      </c>
      <c r="C200" s="47">
        <v>3.75</v>
      </c>
      <c r="D200" s="47">
        <v>0</v>
      </c>
      <c r="E200" s="47">
        <v>0</v>
      </c>
      <c r="F200" s="47"/>
      <c r="G200" s="47"/>
      <c r="H200" s="47"/>
      <c r="I200" s="47"/>
      <c r="J200" s="47"/>
      <c r="K200" s="47"/>
      <c r="L200" s="47"/>
    </row>
    <row r="201" spans="1:12">
      <c r="A201">
        <v>200</v>
      </c>
      <c r="B201">
        <v>4.125</v>
      </c>
      <c r="C201">
        <v>4.5</v>
      </c>
      <c r="D201">
        <v>0</v>
      </c>
      <c r="E201">
        <v>0</v>
      </c>
      <c r="G201"/>
      <c r="I201"/>
    </row>
    <row r="202" spans="1:12">
      <c r="A202">
        <v>201</v>
      </c>
      <c r="B202">
        <v>5.25</v>
      </c>
      <c r="C202">
        <v>3.75</v>
      </c>
      <c r="D202">
        <v>0</v>
      </c>
      <c r="E202">
        <v>0</v>
      </c>
      <c r="G202"/>
      <c r="I202"/>
    </row>
    <row r="203" spans="1:12">
      <c r="A203">
        <v>202</v>
      </c>
      <c r="B203">
        <v>4.875</v>
      </c>
      <c r="C203">
        <v>4.5</v>
      </c>
      <c r="D203">
        <v>0</v>
      </c>
      <c r="E203">
        <v>0</v>
      </c>
      <c r="G203"/>
      <c r="I203"/>
    </row>
    <row r="204" spans="1:12">
      <c r="A204">
        <v>203</v>
      </c>
      <c r="B204">
        <v>6</v>
      </c>
      <c r="C204">
        <v>3.75</v>
      </c>
      <c r="D204">
        <v>0</v>
      </c>
      <c r="E204">
        <v>0</v>
      </c>
      <c r="G204"/>
      <c r="I204"/>
    </row>
    <row r="205" spans="1:12">
      <c r="A205">
        <v>204</v>
      </c>
      <c r="B205">
        <v>5.625</v>
      </c>
      <c r="C205">
        <v>4.5</v>
      </c>
      <c r="D205">
        <v>0</v>
      </c>
      <c r="E205">
        <v>0</v>
      </c>
      <c r="G205"/>
      <c r="I205"/>
    </row>
    <row r="206" spans="1:12">
      <c r="A206">
        <v>205</v>
      </c>
      <c r="B206">
        <v>6.8</v>
      </c>
      <c r="C206">
        <v>3.3750000000000004</v>
      </c>
      <c r="D206">
        <v>0</v>
      </c>
      <c r="E206">
        <v>0</v>
      </c>
      <c r="G206"/>
      <c r="I206"/>
    </row>
    <row r="207" spans="1:12">
      <c r="A207">
        <v>206</v>
      </c>
      <c r="B207">
        <v>6.4</v>
      </c>
      <c r="C207">
        <v>4.2750000000000004</v>
      </c>
      <c r="D207">
        <v>0</v>
      </c>
      <c r="E207">
        <v>0</v>
      </c>
      <c r="G207"/>
      <c r="I207"/>
    </row>
    <row r="208" spans="1:12">
      <c r="A208">
        <v>207</v>
      </c>
      <c r="B208">
        <v>7.6</v>
      </c>
      <c r="C208">
        <v>3</v>
      </c>
      <c r="D208">
        <v>0</v>
      </c>
      <c r="E208">
        <v>0</v>
      </c>
      <c r="G208"/>
      <c r="I208"/>
    </row>
    <row r="209" spans="1:9">
      <c r="A209">
        <v>208</v>
      </c>
      <c r="B209">
        <v>7.1999999999999993</v>
      </c>
      <c r="C209">
        <v>3.8250000000000002</v>
      </c>
      <c r="D209">
        <v>0</v>
      </c>
      <c r="E209">
        <v>0</v>
      </c>
      <c r="G209"/>
      <c r="I209"/>
    </row>
    <row r="210" spans="1:9">
      <c r="A210">
        <v>209</v>
      </c>
      <c r="B210">
        <v>8.4</v>
      </c>
      <c r="C210">
        <v>2.625</v>
      </c>
      <c r="D210">
        <v>0</v>
      </c>
      <c r="E210">
        <v>0</v>
      </c>
      <c r="G210"/>
      <c r="I210"/>
    </row>
    <row r="211" spans="1:9">
      <c r="A211">
        <v>210</v>
      </c>
      <c r="B211">
        <v>8</v>
      </c>
      <c r="C211">
        <v>3.375</v>
      </c>
      <c r="D211">
        <v>0</v>
      </c>
      <c r="E211">
        <v>0</v>
      </c>
      <c r="G211"/>
      <c r="I211"/>
    </row>
    <row r="212" spans="1:9">
      <c r="A212">
        <v>211</v>
      </c>
      <c r="B212">
        <v>9.1999999999999993</v>
      </c>
      <c r="C212">
        <v>2.25</v>
      </c>
      <c r="D212">
        <v>0</v>
      </c>
      <c r="E212">
        <v>0</v>
      </c>
      <c r="G212"/>
      <c r="I212"/>
    </row>
    <row r="213" spans="1:9">
      <c r="A213">
        <v>212</v>
      </c>
      <c r="B213">
        <v>8.8000000000000007</v>
      </c>
      <c r="C213">
        <v>2.9250000000000003</v>
      </c>
      <c r="D213">
        <v>0</v>
      </c>
      <c r="E213">
        <v>0</v>
      </c>
      <c r="G213"/>
      <c r="I213"/>
    </row>
    <row r="214" spans="1:9">
      <c r="A214">
        <v>213</v>
      </c>
      <c r="B214">
        <v>10</v>
      </c>
      <c r="C214">
        <v>1.875</v>
      </c>
      <c r="D214">
        <v>0</v>
      </c>
      <c r="E214">
        <v>0</v>
      </c>
      <c r="G214"/>
      <c r="I214"/>
    </row>
    <row r="215" spans="1:9">
      <c r="A215">
        <v>214</v>
      </c>
      <c r="B215">
        <v>9.6</v>
      </c>
      <c r="C215">
        <v>2.4750000000000001</v>
      </c>
      <c r="D215">
        <v>0</v>
      </c>
      <c r="E215">
        <v>0</v>
      </c>
      <c r="G215"/>
      <c r="I215"/>
    </row>
    <row r="216" spans="1:9">
      <c r="A216">
        <v>215</v>
      </c>
      <c r="B216">
        <v>10.8</v>
      </c>
      <c r="C216">
        <v>1.875</v>
      </c>
      <c r="D216">
        <v>0</v>
      </c>
      <c r="E216">
        <v>0</v>
      </c>
      <c r="G216"/>
      <c r="I216"/>
    </row>
    <row r="217" spans="1:9">
      <c r="A217">
        <v>216</v>
      </c>
      <c r="B217">
        <v>10.4</v>
      </c>
      <c r="C217">
        <v>2.25</v>
      </c>
      <c r="D217">
        <v>0</v>
      </c>
      <c r="E217">
        <v>0</v>
      </c>
      <c r="G217"/>
      <c r="I217"/>
    </row>
    <row r="218" spans="1:9">
      <c r="A218">
        <v>217</v>
      </c>
      <c r="B218">
        <v>11.6</v>
      </c>
      <c r="C218">
        <v>1.875</v>
      </c>
      <c r="D218">
        <v>0</v>
      </c>
      <c r="E218">
        <v>0</v>
      </c>
      <c r="G218"/>
      <c r="I218"/>
    </row>
    <row r="219" spans="1:9">
      <c r="A219">
        <v>218</v>
      </c>
      <c r="B219">
        <v>11.2</v>
      </c>
      <c r="C219">
        <v>2.25</v>
      </c>
      <c r="D219">
        <v>0</v>
      </c>
      <c r="E219">
        <v>0</v>
      </c>
      <c r="G219"/>
      <c r="I219"/>
    </row>
    <row r="220" spans="1:9">
      <c r="A220">
        <v>219</v>
      </c>
      <c r="B220">
        <v>12.4</v>
      </c>
      <c r="C220">
        <v>1.875</v>
      </c>
      <c r="D220">
        <v>0</v>
      </c>
      <c r="E220">
        <v>0</v>
      </c>
      <c r="G220"/>
      <c r="I220"/>
    </row>
    <row r="221" spans="1:9">
      <c r="A221">
        <v>220</v>
      </c>
      <c r="B221">
        <v>12</v>
      </c>
      <c r="C221">
        <v>2.25</v>
      </c>
      <c r="D221">
        <v>0</v>
      </c>
      <c r="E221">
        <v>0</v>
      </c>
      <c r="G221"/>
      <c r="I221"/>
    </row>
    <row r="222" spans="1:9">
      <c r="A222">
        <v>221</v>
      </c>
      <c r="B222">
        <v>13.2</v>
      </c>
      <c r="C222">
        <v>1.875</v>
      </c>
      <c r="D222">
        <v>0</v>
      </c>
      <c r="E222">
        <v>0</v>
      </c>
      <c r="G222"/>
      <c r="I222"/>
    </row>
    <row r="223" spans="1:9">
      <c r="A223">
        <v>222</v>
      </c>
      <c r="B223">
        <v>12.8</v>
      </c>
      <c r="C223">
        <v>2.25</v>
      </c>
      <c r="D223">
        <v>0</v>
      </c>
      <c r="E223">
        <v>0</v>
      </c>
      <c r="G223"/>
      <c r="I223"/>
    </row>
    <row r="224" spans="1:9">
      <c r="A224">
        <v>223</v>
      </c>
      <c r="B224">
        <v>14</v>
      </c>
      <c r="C224">
        <v>1.875</v>
      </c>
      <c r="D224">
        <v>1</v>
      </c>
      <c r="E224">
        <v>0</v>
      </c>
      <c r="G224"/>
      <c r="I224"/>
    </row>
    <row r="225" spans="1:9">
      <c r="A225">
        <v>224</v>
      </c>
      <c r="B225">
        <v>13.6</v>
      </c>
      <c r="C225">
        <v>2.25</v>
      </c>
      <c r="D225">
        <v>0</v>
      </c>
      <c r="E225">
        <v>0</v>
      </c>
      <c r="G225"/>
      <c r="I225"/>
    </row>
    <row r="226" spans="1:9">
      <c r="A226">
        <v>225</v>
      </c>
      <c r="B226">
        <v>0.75</v>
      </c>
      <c r="C226">
        <v>5.25</v>
      </c>
      <c r="D226">
        <v>0</v>
      </c>
      <c r="E226">
        <v>0</v>
      </c>
      <c r="G226"/>
      <c r="I226"/>
    </row>
    <row r="227" spans="1:9">
      <c r="A227">
        <v>226</v>
      </c>
      <c r="B227">
        <v>0.375</v>
      </c>
      <c r="C227">
        <v>6</v>
      </c>
      <c r="D227">
        <v>0</v>
      </c>
      <c r="E227">
        <v>0</v>
      </c>
      <c r="G227"/>
      <c r="I227"/>
    </row>
    <row r="228" spans="1:9">
      <c r="A228">
        <v>227</v>
      </c>
      <c r="B228">
        <v>0</v>
      </c>
      <c r="C228">
        <v>5.25</v>
      </c>
      <c r="D228">
        <v>1</v>
      </c>
      <c r="E228">
        <v>0</v>
      </c>
      <c r="G228"/>
      <c r="I228"/>
    </row>
    <row r="229" spans="1:9">
      <c r="A229">
        <v>228</v>
      </c>
      <c r="B229">
        <v>1.5</v>
      </c>
      <c r="C229">
        <v>5.25</v>
      </c>
      <c r="D229">
        <v>0</v>
      </c>
      <c r="E229">
        <v>0</v>
      </c>
      <c r="G229"/>
      <c r="I229"/>
    </row>
    <row r="230" spans="1:9">
      <c r="A230">
        <v>229</v>
      </c>
      <c r="B230">
        <v>1.125</v>
      </c>
      <c r="C230">
        <v>6</v>
      </c>
      <c r="D230">
        <v>0</v>
      </c>
      <c r="E230">
        <v>0</v>
      </c>
      <c r="G230"/>
      <c r="I230"/>
    </row>
    <row r="231" spans="1:9">
      <c r="A231">
        <v>230</v>
      </c>
      <c r="B231">
        <v>2.25</v>
      </c>
      <c r="C231">
        <v>5.25</v>
      </c>
      <c r="D231">
        <v>0</v>
      </c>
      <c r="E231">
        <v>0</v>
      </c>
      <c r="G231"/>
      <c r="I231"/>
    </row>
    <row r="232" spans="1:9">
      <c r="A232">
        <v>231</v>
      </c>
      <c r="B232">
        <v>1.875</v>
      </c>
      <c r="C232">
        <v>6</v>
      </c>
      <c r="D232">
        <v>0</v>
      </c>
      <c r="E232">
        <v>0</v>
      </c>
      <c r="G232"/>
      <c r="I232"/>
    </row>
    <row r="233" spans="1:9">
      <c r="A233">
        <v>232</v>
      </c>
      <c r="B233">
        <v>3</v>
      </c>
      <c r="C233">
        <v>5.25</v>
      </c>
      <c r="D233">
        <v>0</v>
      </c>
      <c r="E233">
        <v>0</v>
      </c>
      <c r="G233"/>
      <c r="I233"/>
    </row>
    <row r="234" spans="1:9">
      <c r="A234">
        <v>233</v>
      </c>
      <c r="B234">
        <v>2.625</v>
      </c>
      <c r="C234">
        <v>6</v>
      </c>
      <c r="D234">
        <v>0</v>
      </c>
      <c r="E234">
        <v>0</v>
      </c>
      <c r="G234"/>
      <c r="I234"/>
    </row>
    <row r="235" spans="1:9">
      <c r="A235">
        <v>234</v>
      </c>
      <c r="B235">
        <v>3.75</v>
      </c>
      <c r="C235">
        <v>5.25</v>
      </c>
      <c r="D235">
        <v>0</v>
      </c>
      <c r="E235">
        <v>0</v>
      </c>
      <c r="G235"/>
      <c r="I235"/>
    </row>
    <row r="236" spans="1:9">
      <c r="A236">
        <v>235</v>
      </c>
      <c r="B236">
        <v>3.375</v>
      </c>
      <c r="C236">
        <v>6</v>
      </c>
      <c r="D236">
        <v>0</v>
      </c>
      <c r="E236">
        <v>0</v>
      </c>
      <c r="G236"/>
      <c r="I236"/>
    </row>
    <row r="237" spans="1:9">
      <c r="A237">
        <v>236</v>
      </c>
      <c r="B237">
        <v>4.5</v>
      </c>
      <c r="C237">
        <v>5.25</v>
      </c>
      <c r="D237">
        <v>0</v>
      </c>
      <c r="E237">
        <v>0</v>
      </c>
      <c r="G237"/>
      <c r="I237"/>
    </row>
    <row r="238" spans="1:9">
      <c r="A238">
        <v>237</v>
      </c>
      <c r="B238">
        <v>4.125</v>
      </c>
      <c r="C238">
        <v>6</v>
      </c>
      <c r="D238">
        <v>0</v>
      </c>
      <c r="E238">
        <v>0</v>
      </c>
      <c r="G238"/>
      <c r="I238"/>
    </row>
    <row r="239" spans="1:9">
      <c r="A239">
        <v>238</v>
      </c>
      <c r="B239">
        <v>5.25</v>
      </c>
      <c r="C239">
        <v>5.25</v>
      </c>
      <c r="D239">
        <v>0</v>
      </c>
      <c r="E239">
        <v>0</v>
      </c>
      <c r="G239"/>
      <c r="I239"/>
    </row>
    <row r="240" spans="1:9">
      <c r="A240">
        <v>239</v>
      </c>
      <c r="B240">
        <v>4.875</v>
      </c>
      <c r="C240">
        <v>6</v>
      </c>
      <c r="D240">
        <v>0</v>
      </c>
      <c r="E240">
        <v>0</v>
      </c>
      <c r="G240"/>
      <c r="I240"/>
    </row>
    <row r="241" spans="1:9">
      <c r="A241">
        <v>240</v>
      </c>
      <c r="B241">
        <v>6</v>
      </c>
      <c r="C241">
        <v>5.25</v>
      </c>
      <c r="D241">
        <v>0</v>
      </c>
      <c r="E241">
        <v>0</v>
      </c>
      <c r="G241"/>
      <c r="I241"/>
    </row>
    <row r="242" spans="1:9">
      <c r="A242">
        <v>241</v>
      </c>
      <c r="B242">
        <v>5.625</v>
      </c>
      <c r="C242">
        <v>6</v>
      </c>
      <c r="D242">
        <v>0</v>
      </c>
      <c r="E242">
        <v>0</v>
      </c>
      <c r="G242"/>
      <c r="I242"/>
    </row>
    <row r="243" spans="1:9">
      <c r="A243">
        <v>242</v>
      </c>
      <c r="B243">
        <v>6.8</v>
      </c>
      <c r="C243">
        <v>4.7250000000000005</v>
      </c>
      <c r="D243">
        <v>0</v>
      </c>
      <c r="E243">
        <v>0</v>
      </c>
      <c r="G243"/>
      <c r="I243"/>
    </row>
    <row r="244" spans="1:9">
      <c r="A244">
        <v>243</v>
      </c>
      <c r="B244">
        <v>6.4</v>
      </c>
      <c r="C244">
        <v>5.7</v>
      </c>
      <c r="D244">
        <v>0</v>
      </c>
      <c r="E244">
        <v>0</v>
      </c>
      <c r="G244"/>
      <c r="I244"/>
    </row>
    <row r="245" spans="1:9">
      <c r="A245">
        <v>244</v>
      </c>
      <c r="B245">
        <v>7.6</v>
      </c>
      <c r="C245">
        <v>4.1999999999999993</v>
      </c>
      <c r="D245">
        <v>0</v>
      </c>
      <c r="E245">
        <v>0</v>
      </c>
      <c r="G245"/>
      <c r="I245"/>
    </row>
    <row r="246" spans="1:9">
      <c r="A246">
        <v>245</v>
      </c>
      <c r="B246">
        <v>7.1999999999999993</v>
      </c>
      <c r="C246">
        <v>5.0999999999999996</v>
      </c>
      <c r="D246">
        <v>0</v>
      </c>
      <c r="E246">
        <v>0</v>
      </c>
      <c r="G246"/>
      <c r="I246"/>
    </row>
    <row r="247" spans="1:9">
      <c r="A247">
        <v>246</v>
      </c>
      <c r="B247">
        <v>8.4</v>
      </c>
      <c r="C247">
        <v>3.6750000000000003</v>
      </c>
      <c r="D247">
        <v>0</v>
      </c>
      <c r="E247">
        <v>0</v>
      </c>
      <c r="G247"/>
      <c r="I247"/>
    </row>
    <row r="248" spans="1:9">
      <c r="A248">
        <v>247</v>
      </c>
      <c r="B248">
        <v>8</v>
      </c>
      <c r="C248">
        <v>4.5</v>
      </c>
      <c r="D248">
        <v>0</v>
      </c>
      <c r="E248">
        <v>0</v>
      </c>
      <c r="G248"/>
      <c r="I248"/>
    </row>
    <row r="249" spans="1:9">
      <c r="A249">
        <v>248</v>
      </c>
      <c r="B249">
        <v>9.1999999999999993</v>
      </c>
      <c r="C249">
        <v>3.1500000000000004</v>
      </c>
      <c r="D249">
        <v>0</v>
      </c>
      <c r="E249">
        <v>0</v>
      </c>
      <c r="G249"/>
      <c r="I249"/>
    </row>
    <row r="250" spans="1:9">
      <c r="A250">
        <v>249</v>
      </c>
      <c r="B250">
        <v>8.8000000000000007</v>
      </c>
      <c r="C250">
        <v>3.9000000000000004</v>
      </c>
      <c r="D250">
        <v>0</v>
      </c>
      <c r="E250">
        <v>0</v>
      </c>
      <c r="G250"/>
      <c r="I250"/>
    </row>
    <row r="251" spans="1:9">
      <c r="A251">
        <v>250</v>
      </c>
      <c r="B251">
        <v>10</v>
      </c>
      <c r="C251">
        <v>2.625</v>
      </c>
      <c r="D251">
        <v>0</v>
      </c>
      <c r="E251">
        <v>0</v>
      </c>
      <c r="G251"/>
      <c r="I251"/>
    </row>
    <row r="252" spans="1:9">
      <c r="A252">
        <v>251</v>
      </c>
      <c r="B252">
        <v>9.6</v>
      </c>
      <c r="C252">
        <v>3.3</v>
      </c>
      <c r="D252">
        <v>0</v>
      </c>
      <c r="E252">
        <v>0</v>
      </c>
      <c r="G252"/>
      <c r="I252"/>
    </row>
    <row r="253" spans="1:9">
      <c r="A253">
        <v>252</v>
      </c>
      <c r="B253">
        <v>10.8</v>
      </c>
      <c r="C253">
        <v>2.625</v>
      </c>
      <c r="D253">
        <v>0</v>
      </c>
      <c r="E253">
        <v>0</v>
      </c>
      <c r="G253"/>
      <c r="I253"/>
    </row>
    <row r="254" spans="1:9">
      <c r="A254">
        <v>253</v>
      </c>
      <c r="B254">
        <v>10.4</v>
      </c>
      <c r="C254">
        <v>3</v>
      </c>
      <c r="D254">
        <v>0</v>
      </c>
      <c r="E254">
        <v>0</v>
      </c>
      <c r="G254"/>
      <c r="I254"/>
    </row>
    <row r="255" spans="1:9">
      <c r="A255">
        <v>254</v>
      </c>
      <c r="B255">
        <v>11.6</v>
      </c>
      <c r="C255">
        <v>2.625</v>
      </c>
      <c r="D255">
        <v>0</v>
      </c>
      <c r="E255">
        <v>0</v>
      </c>
      <c r="G255"/>
      <c r="I255"/>
    </row>
    <row r="256" spans="1:9">
      <c r="A256">
        <v>255</v>
      </c>
      <c r="B256">
        <v>11.2</v>
      </c>
      <c r="C256">
        <v>3</v>
      </c>
      <c r="D256">
        <v>0</v>
      </c>
      <c r="E256">
        <v>0</v>
      </c>
      <c r="G256"/>
      <c r="I256"/>
    </row>
    <row r="257" spans="1:9">
      <c r="A257">
        <v>256</v>
      </c>
      <c r="B257">
        <v>12.4</v>
      </c>
      <c r="C257">
        <v>2.625</v>
      </c>
      <c r="D257">
        <v>0</v>
      </c>
      <c r="E257">
        <v>0</v>
      </c>
      <c r="G257"/>
      <c r="I257"/>
    </row>
    <row r="258" spans="1:9">
      <c r="A258">
        <v>257</v>
      </c>
      <c r="B258">
        <v>12</v>
      </c>
      <c r="C258">
        <v>3</v>
      </c>
      <c r="D258">
        <v>0</v>
      </c>
      <c r="E258">
        <v>0</v>
      </c>
      <c r="G258"/>
      <c r="I258"/>
    </row>
    <row r="259" spans="1:9">
      <c r="A259">
        <v>258</v>
      </c>
      <c r="B259">
        <v>13.2</v>
      </c>
      <c r="C259">
        <v>2.625</v>
      </c>
      <c r="D259">
        <v>0</v>
      </c>
      <c r="E259">
        <v>0</v>
      </c>
      <c r="G259"/>
      <c r="I259"/>
    </row>
    <row r="260" spans="1:9">
      <c r="A260">
        <v>259</v>
      </c>
      <c r="B260">
        <v>12.8</v>
      </c>
      <c r="C260">
        <v>3</v>
      </c>
      <c r="D260">
        <v>0</v>
      </c>
      <c r="E260">
        <v>0</v>
      </c>
      <c r="G260"/>
      <c r="I260"/>
    </row>
    <row r="261" spans="1:9">
      <c r="A261">
        <v>260</v>
      </c>
      <c r="B261">
        <v>14</v>
      </c>
      <c r="C261">
        <v>2.625</v>
      </c>
      <c r="D261">
        <v>1</v>
      </c>
      <c r="E261">
        <v>0</v>
      </c>
      <c r="G261"/>
      <c r="I261"/>
    </row>
    <row r="262" spans="1:9">
      <c r="A262">
        <v>261</v>
      </c>
      <c r="B262">
        <v>13.6</v>
      </c>
      <c r="C262">
        <v>3</v>
      </c>
      <c r="D262">
        <v>0</v>
      </c>
      <c r="E262">
        <v>0</v>
      </c>
      <c r="G262"/>
      <c r="I262"/>
    </row>
    <row r="263" spans="1:9">
      <c r="C263"/>
      <c r="G263"/>
      <c r="I263"/>
    </row>
    <row r="264" spans="1:9">
      <c r="C264"/>
      <c r="G264"/>
      <c r="I264"/>
    </row>
    <row r="265" spans="1:9">
      <c r="C265"/>
      <c r="G265"/>
      <c r="I265"/>
    </row>
    <row r="266" spans="1:9">
      <c r="C266"/>
      <c r="G266"/>
      <c r="I266"/>
    </row>
    <row r="267" spans="1:9">
      <c r="C267"/>
      <c r="G267"/>
      <c r="I267"/>
    </row>
    <row r="268" spans="1:9">
      <c r="C268"/>
      <c r="G268"/>
      <c r="I268"/>
    </row>
    <row r="269" spans="1:9">
      <c r="C269"/>
      <c r="G269"/>
      <c r="I269"/>
    </row>
    <row r="270" spans="1:9">
      <c r="C270"/>
      <c r="G270"/>
      <c r="I270"/>
    </row>
    <row r="271" spans="1:9">
      <c r="C271"/>
      <c r="G271"/>
      <c r="I271"/>
    </row>
    <row r="272" spans="1:9">
      <c r="C272"/>
      <c r="G272"/>
      <c r="I272"/>
    </row>
    <row r="273" spans="3:9">
      <c r="C273"/>
      <c r="G273"/>
      <c r="I273"/>
    </row>
    <row r="274" spans="3:9">
      <c r="C274"/>
      <c r="G274"/>
      <c r="I274"/>
    </row>
    <row r="275" spans="3:9">
      <c r="C275"/>
      <c r="G275"/>
      <c r="I275"/>
    </row>
    <row r="276" spans="3:9">
      <c r="C276"/>
      <c r="G276"/>
      <c r="I276"/>
    </row>
    <row r="277" spans="3:9">
      <c r="C277"/>
      <c r="G277"/>
      <c r="I277"/>
    </row>
    <row r="278" spans="3:9">
      <c r="C278"/>
      <c r="G278"/>
      <c r="I278"/>
    </row>
    <row r="279" spans="3:9">
      <c r="C279"/>
      <c r="G279"/>
      <c r="I279"/>
    </row>
    <row r="280" spans="3:9">
      <c r="C280"/>
      <c r="G280"/>
      <c r="I280"/>
    </row>
    <row r="281" spans="3:9">
      <c r="C281"/>
      <c r="G281"/>
      <c r="I281"/>
    </row>
    <row r="282" spans="3:9">
      <c r="C282"/>
      <c r="G282"/>
      <c r="I282"/>
    </row>
    <row r="283" spans="3:9">
      <c r="C283"/>
      <c r="G283"/>
      <c r="I283"/>
    </row>
    <row r="284" spans="3:9">
      <c r="C284"/>
      <c r="G284"/>
      <c r="I284"/>
    </row>
    <row r="285" spans="3:9">
      <c r="C285"/>
      <c r="G285"/>
      <c r="I285"/>
    </row>
    <row r="286" spans="3:9">
      <c r="C286"/>
      <c r="G286"/>
      <c r="I286"/>
    </row>
    <row r="287" spans="3:9">
      <c r="C287"/>
      <c r="G287"/>
      <c r="I287"/>
    </row>
    <row r="288" spans="3:9">
      <c r="C288"/>
      <c r="G288"/>
      <c r="I288"/>
    </row>
    <row r="289" spans="3:9">
      <c r="C289"/>
      <c r="G289"/>
      <c r="I289"/>
    </row>
    <row r="290" spans="3:9">
      <c r="C290"/>
      <c r="G290"/>
      <c r="I290"/>
    </row>
    <row r="291" spans="3:9">
      <c r="C291"/>
      <c r="G291"/>
      <c r="I291"/>
    </row>
    <row r="292" spans="3:9">
      <c r="C292"/>
      <c r="G292"/>
      <c r="I292"/>
    </row>
    <row r="293" spans="3:9">
      <c r="C293"/>
      <c r="G293"/>
      <c r="I293"/>
    </row>
    <row r="294" spans="3:9">
      <c r="C294"/>
      <c r="G294"/>
      <c r="I294"/>
    </row>
    <row r="295" spans="3:9">
      <c r="C295"/>
      <c r="G295"/>
      <c r="I295"/>
    </row>
    <row r="296" spans="3:9">
      <c r="C296"/>
      <c r="G296"/>
      <c r="I296"/>
    </row>
    <row r="297" spans="3:9">
      <c r="C297"/>
      <c r="G297"/>
      <c r="I297"/>
    </row>
    <row r="298" spans="3:9">
      <c r="C298"/>
      <c r="G298"/>
      <c r="I298"/>
    </row>
    <row r="299" spans="3:9">
      <c r="C299"/>
      <c r="G299"/>
      <c r="I299"/>
    </row>
    <row r="300" spans="3:9">
      <c r="C300"/>
      <c r="G300"/>
      <c r="I300"/>
    </row>
    <row r="301" spans="3:9">
      <c r="C301"/>
      <c r="G301"/>
      <c r="I301"/>
    </row>
    <row r="302" spans="3:9">
      <c r="C302"/>
      <c r="G302"/>
      <c r="I302"/>
    </row>
    <row r="303" spans="3:9">
      <c r="C303"/>
      <c r="G303"/>
      <c r="I303"/>
    </row>
    <row r="304" spans="3:9">
      <c r="C304"/>
      <c r="G304"/>
      <c r="I304"/>
    </row>
    <row r="305" spans="3:9">
      <c r="C305"/>
      <c r="G305"/>
      <c r="I305"/>
    </row>
    <row r="306" spans="3:9">
      <c r="C306"/>
      <c r="G306"/>
      <c r="I306"/>
    </row>
    <row r="307" spans="3:9">
      <c r="C307"/>
      <c r="G307"/>
      <c r="I307"/>
    </row>
    <row r="308" spans="3:9">
      <c r="C308"/>
      <c r="G308"/>
      <c r="I308"/>
    </row>
    <row r="309" spans="3:9">
      <c r="C309"/>
      <c r="G309"/>
      <c r="I309"/>
    </row>
    <row r="310" spans="3:9">
      <c r="C310"/>
      <c r="G310"/>
      <c r="I310"/>
    </row>
    <row r="311" spans="3:9">
      <c r="C311"/>
      <c r="G311"/>
      <c r="I311"/>
    </row>
    <row r="312" spans="3:9">
      <c r="C312"/>
      <c r="G312"/>
      <c r="I312"/>
    </row>
    <row r="313" spans="3:9">
      <c r="C313"/>
      <c r="G313"/>
      <c r="I313"/>
    </row>
    <row r="314" spans="3:9">
      <c r="C314"/>
      <c r="G314"/>
      <c r="I314"/>
    </row>
    <row r="315" spans="3:9">
      <c r="C315"/>
      <c r="G315"/>
      <c r="I315"/>
    </row>
    <row r="316" spans="3:9">
      <c r="C316"/>
      <c r="G316"/>
      <c r="I316"/>
    </row>
    <row r="317" spans="3:9">
      <c r="C317"/>
      <c r="G317"/>
      <c r="I317"/>
    </row>
    <row r="318" spans="3:9">
      <c r="C318"/>
      <c r="G318"/>
      <c r="I318"/>
    </row>
    <row r="319" spans="3:9">
      <c r="C319"/>
      <c r="G319"/>
      <c r="I319"/>
    </row>
    <row r="320" spans="3:9">
      <c r="C320"/>
      <c r="G320"/>
      <c r="I320"/>
    </row>
    <row r="321" spans="3:9">
      <c r="C321"/>
      <c r="G321"/>
      <c r="I321"/>
    </row>
    <row r="322" spans="3:9">
      <c r="C322"/>
      <c r="G322"/>
      <c r="I322"/>
    </row>
    <row r="323" spans="3:9">
      <c r="C323"/>
      <c r="G323"/>
      <c r="I323"/>
    </row>
    <row r="324" spans="3:9">
      <c r="C324"/>
      <c r="G324"/>
      <c r="I324"/>
    </row>
    <row r="325" spans="3:9">
      <c r="C325"/>
      <c r="G325"/>
      <c r="I325"/>
    </row>
    <row r="326" spans="3:9">
      <c r="C326"/>
      <c r="G326"/>
      <c r="I326"/>
    </row>
    <row r="327" spans="3:9">
      <c r="C327"/>
      <c r="G327"/>
      <c r="I327"/>
    </row>
    <row r="328" spans="3:9">
      <c r="C328"/>
      <c r="G328"/>
      <c r="I328"/>
    </row>
    <row r="329" spans="3:9">
      <c r="C329"/>
      <c r="G329"/>
      <c r="I329"/>
    </row>
    <row r="330" spans="3:9">
      <c r="C330"/>
      <c r="G330"/>
      <c r="I330"/>
    </row>
    <row r="331" spans="3:9">
      <c r="C331"/>
      <c r="G331"/>
      <c r="I331"/>
    </row>
    <row r="332" spans="3:9">
      <c r="C332"/>
      <c r="G332"/>
      <c r="I332"/>
    </row>
    <row r="333" spans="3:9">
      <c r="C333"/>
      <c r="G333"/>
      <c r="I333"/>
    </row>
    <row r="334" spans="3:9">
      <c r="C334"/>
      <c r="G334"/>
      <c r="I334"/>
    </row>
    <row r="335" spans="3:9">
      <c r="C335"/>
      <c r="G335"/>
      <c r="I335"/>
    </row>
    <row r="336" spans="3:9">
      <c r="C336"/>
      <c r="G336"/>
      <c r="I336"/>
    </row>
    <row r="337" spans="3:9">
      <c r="C337"/>
      <c r="G337"/>
      <c r="I337"/>
    </row>
    <row r="338" spans="3:9">
      <c r="C338"/>
      <c r="G338"/>
      <c r="I338"/>
    </row>
    <row r="339" spans="3:9">
      <c r="C339"/>
      <c r="G339"/>
      <c r="I339"/>
    </row>
    <row r="340" spans="3:9">
      <c r="C340"/>
      <c r="G340"/>
      <c r="I340"/>
    </row>
    <row r="341" spans="3:9">
      <c r="C341"/>
      <c r="G341"/>
      <c r="I341"/>
    </row>
    <row r="342" spans="3:9">
      <c r="C342"/>
      <c r="G342"/>
      <c r="I342"/>
    </row>
    <row r="343" spans="3:9">
      <c r="C343"/>
      <c r="G343"/>
      <c r="I343"/>
    </row>
    <row r="344" spans="3:9">
      <c r="C344"/>
      <c r="G344"/>
      <c r="I344"/>
    </row>
    <row r="345" spans="3:9">
      <c r="C345"/>
      <c r="G345"/>
      <c r="I345"/>
    </row>
    <row r="346" spans="3:9">
      <c r="C346"/>
      <c r="G346"/>
      <c r="I346"/>
    </row>
    <row r="347" spans="3:9">
      <c r="C347"/>
      <c r="G347"/>
      <c r="I347"/>
    </row>
    <row r="348" spans="3:9">
      <c r="C348"/>
      <c r="G348"/>
      <c r="I348"/>
    </row>
    <row r="349" spans="3:9">
      <c r="C349"/>
      <c r="G349"/>
      <c r="I349"/>
    </row>
    <row r="350" spans="3:9">
      <c r="C350"/>
      <c r="G350"/>
      <c r="I350"/>
    </row>
    <row r="351" spans="3:9">
      <c r="C351"/>
      <c r="G351"/>
      <c r="I351"/>
    </row>
    <row r="352" spans="3:9">
      <c r="C352"/>
      <c r="G352"/>
      <c r="I352"/>
    </row>
    <row r="353" spans="3:9">
      <c r="C353"/>
      <c r="G353"/>
      <c r="I353"/>
    </row>
    <row r="354" spans="3:9">
      <c r="C354"/>
      <c r="G354"/>
      <c r="I354"/>
    </row>
    <row r="355" spans="3:9">
      <c r="C355"/>
      <c r="G355"/>
      <c r="I355"/>
    </row>
    <row r="356" spans="3:9">
      <c r="C356"/>
      <c r="G356"/>
      <c r="I356"/>
    </row>
    <row r="357" spans="3:9">
      <c r="C357"/>
      <c r="G357"/>
      <c r="I357"/>
    </row>
    <row r="358" spans="3:9">
      <c r="C358"/>
      <c r="G358"/>
      <c r="I358"/>
    </row>
    <row r="359" spans="3:9">
      <c r="C359"/>
      <c r="G359"/>
      <c r="I359"/>
    </row>
    <row r="360" spans="3:9">
      <c r="C360"/>
      <c r="G360"/>
      <c r="I360"/>
    </row>
    <row r="361" spans="3:9">
      <c r="C361"/>
      <c r="G361"/>
      <c r="I361"/>
    </row>
    <row r="362" spans="3:9">
      <c r="C362"/>
      <c r="G362"/>
      <c r="I362"/>
    </row>
    <row r="363" spans="3:9">
      <c r="C363"/>
      <c r="G363"/>
      <c r="I363"/>
    </row>
    <row r="364" spans="3:9">
      <c r="C364"/>
      <c r="G364"/>
      <c r="I364"/>
    </row>
    <row r="365" spans="3:9">
      <c r="C365"/>
      <c r="G365"/>
      <c r="I365"/>
    </row>
    <row r="366" spans="3:9">
      <c r="C366"/>
      <c r="G366"/>
      <c r="I366"/>
    </row>
    <row r="367" spans="3:9">
      <c r="C367"/>
      <c r="G367"/>
      <c r="I367"/>
    </row>
    <row r="368" spans="3:9">
      <c r="C368"/>
      <c r="G368"/>
      <c r="I368"/>
    </row>
    <row r="369" spans="3:9">
      <c r="C369"/>
      <c r="G369"/>
      <c r="I369"/>
    </row>
    <row r="370" spans="3:9">
      <c r="C370"/>
      <c r="G370"/>
      <c r="I370"/>
    </row>
    <row r="371" spans="3:9">
      <c r="C371"/>
      <c r="G371"/>
      <c r="I371"/>
    </row>
    <row r="372" spans="3:9">
      <c r="C372"/>
      <c r="G372"/>
      <c r="I372"/>
    </row>
    <row r="373" spans="3:9">
      <c r="C373"/>
      <c r="G373"/>
      <c r="I373"/>
    </row>
    <row r="374" spans="3:9">
      <c r="C374"/>
      <c r="G374"/>
      <c r="I374"/>
    </row>
    <row r="375" spans="3:9">
      <c r="C375"/>
      <c r="G375"/>
      <c r="I375"/>
    </row>
    <row r="376" spans="3:9">
      <c r="C376"/>
      <c r="G376"/>
      <c r="I376"/>
    </row>
    <row r="377" spans="3:9">
      <c r="C377"/>
      <c r="G377"/>
      <c r="I377"/>
    </row>
    <row r="378" spans="3:9">
      <c r="C378"/>
      <c r="G378"/>
      <c r="I378"/>
    </row>
    <row r="379" spans="3:9">
      <c r="C379"/>
      <c r="G379"/>
      <c r="I379"/>
    </row>
    <row r="380" spans="3:9">
      <c r="C380"/>
      <c r="G380"/>
      <c r="I380"/>
    </row>
    <row r="381" spans="3:9">
      <c r="C381"/>
      <c r="G381"/>
      <c r="I381"/>
    </row>
    <row r="382" spans="3:9">
      <c r="C382"/>
      <c r="G382"/>
      <c r="I382"/>
    </row>
    <row r="383" spans="3:9">
      <c r="C383"/>
      <c r="G383"/>
      <c r="I383"/>
    </row>
    <row r="384" spans="3:9">
      <c r="C384"/>
      <c r="G384"/>
      <c r="I384"/>
    </row>
    <row r="385" spans="3:9">
      <c r="C385"/>
      <c r="G385"/>
      <c r="I385"/>
    </row>
    <row r="386" spans="3:9">
      <c r="C386"/>
      <c r="G386"/>
      <c r="I386"/>
    </row>
    <row r="387" spans="3:9">
      <c r="C387"/>
      <c r="G387"/>
      <c r="I387"/>
    </row>
    <row r="388" spans="3:9">
      <c r="C388"/>
      <c r="G388"/>
      <c r="I388"/>
    </row>
    <row r="389" spans="3:9">
      <c r="C389"/>
      <c r="G389"/>
      <c r="I389"/>
    </row>
    <row r="390" spans="3:9">
      <c r="C390"/>
      <c r="G390"/>
      <c r="I390"/>
    </row>
    <row r="391" spans="3:9">
      <c r="C391"/>
      <c r="G391"/>
      <c r="I391"/>
    </row>
    <row r="392" spans="3:9">
      <c r="C392"/>
      <c r="G392"/>
      <c r="I392"/>
    </row>
    <row r="393" spans="3:9">
      <c r="C393"/>
      <c r="G393"/>
      <c r="I393"/>
    </row>
    <row r="394" spans="3:9">
      <c r="C394"/>
      <c r="G394"/>
      <c r="I394"/>
    </row>
    <row r="395" spans="3:9">
      <c r="C395"/>
      <c r="G395"/>
      <c r="I395"/>
    </row>
    <row r="396" spans="3:9">
      <c r="C396"/>
      <c r="G396"/>
      <c r="I396"/>
    </row>
    <row r="397" spans="3:9">
      <c r="C397"/>
      <c r="G397"/>
      <c r="I397"/>
    </row>
    <row r="398" spans="3:9">
      <c r="C398"/>
      <c r="G398"/>
      <c r="I398"/>
    </row>
    <row r="399" spans="3:9">
      <c r="C399"/>
      <c r="G399"/>
      <c r="I399"/>
    </row>
    <row r="400" spans="3:9">
      <c r="C400"/>
      <c r="G400"/>
      <c r="I400"/>
    </row>
    <row r="401" spans="3:9">
      <c r="C401"/>
      <c r="G401"/>
      <c r="I401"/>
    </row>
    <row r="402" spans="3:9">
      <c r="C402"/>
      <c r="G402"/>
      <c r="I402"/>
    </row>
    <row r="403" spans="3:9">
      <c r="C403"/>
      <c r="G403"/>
      <c r="I403"/>
    </row>
    <row r="404" spans="3:9">
      <c r="C404"/>
      <c r="G404"/>
      <c r="I404"/>
    </row>
    <row r="405" spans="3:9">
      <c r="C405"/>
      <c r="G405"/>
      <c r="I405"/>
    </row>
    <row r="406" spans="3:9">
      <c r="C406"/>
      <c r="G406"/>
      <c r="I406"/>
    </row>
    <row r="407" spans="3:9">
      <c r="C407"/>
      <c r="G407"/>
      <c r="I407"/>
    </row>
    <row r="408" spans="3:9">
      <c r="C408"/>
      <c r="G408"/>
      <c r="I408"/>
    </row>
    <row r="409" spans="3:9">
      <c r="C409"/>
      <c r="G409"/>
      <c r="I409"/>
    </row>
    <row r="410" spans="3:9">
      <c r="C410"/>
      <c r="G410"/>
      <c r="I410"/>
    </row>
    <row r="411" spans="3:9">
      <c r="C411"/>
      <c r="G411"/>
      <c r="I411"/>
    </row>
    <row r="412" spans="3:9">
      <c r="C412"/>
      <c r="G412"/>
      <c r="I412"/>
    </row>
    <row r="413" spans="3:9">
      <c r="C413"/>
      <c r="G413"/>
      <c r="I413"/>
    </row>
    <row r="414" spans="3:9">
      <c r="C414"/>
      <c r="G414"/>
      <c r="I414"/>
    </row>
    <row r="415" spans="3:9">
      <c r="C415"/>
      <c r="G415"/>
      <c r="I415"/>
    </row>
    <row r="416" spans="3:9">
      <c r="C416"/>
      <c r="G416"/>
      <c r="I416"/>
    </row>
    <row r="417" spans="3:9">
      <c r="C417"/>
      <c r="G417"/>
      <c r="I417"/>
    </row>
    <row r="418" spans="3:9">
      <c r="C418"/>
      <c r="G418"/>
      <c r="I418"/>
    </row>
    <row r="419" spans="3:9">
      <c r="C419"/>
      <c r="G419"/>
      <c r="I419"/>
    </row>
    <row r="420" spans="3:9">
      <c r="C420"/>
      <c r="G420"/>
      <c r="I420"/>
    </row>
    <row r="421" spans="3:9">
      <c r="C421"/>
      <c r="G421"/>
      <c r="I421"/>
    </row>
    <row r="422" spans="3:9">
      <c r="C422"/>
      <c r="G422"/>
      <c r="I422"/>
    </row>
    <row r="423" spans="3:9">
      <c r="C423"/>
      <c r="G423"/>
      <c r="I423"/>
    </row>
    <row r="424" spans="3:9">
      <c r="C424"/>
      <c r="G424"/>
      <c r="I424"/>
    </row>
    <row r="425" spans="3:9">
      <c r="C425"/>
      <c r="G425"/>
      <c r="I425"/>
    </row>
    <row r="426" spans="3:9">
      <c r="C426"/>
      <c r="G426"/>
      <c r="I426"/>
    </row>
    <row r="427" spans="3:9">
      <c r="C427"/>
      <c r="G427"/>
      <c r="I427"/>
    </row>
    <row r="428" spans="3:9">
      <c r="C428"/>
      <c r="G428"/>
      <c r="I428"/>
    </row>
    <row r="429" spans="3:9">
      <c r="C429"/>
      <c r="G429"/>
      <c r="I429"/>
    </row>
    <row r="430" spans="3:9">
      <c r="C430"/>
      <c r="G430"/>
      <c r="I430"/>
    </row>
    <row r="431" spans="3:9">
      <c r="C431"/>
      <c r="G431"/>
      <c r="I431"/>
    </row>
    <row r="432" spans="3:9">
      <c r="C432"/>
      <c r="G432"/>
      <c r="I432"/>
    </row>
    <row r="433" spans="3:9">
      <c r="C433"/>
      <c r="G433"/>
      <c r="I433"/>
    </row>
    <row r="434" spans="3:9">
      <c r="C434"/>
      <c r="G434"/>
      <c r="I434"/>
    </row>
    <row r="435" spans="3:9">
      <c r="C435"/>
      <c r="G435"/>
      <c r="I435"/>
    </row>
    <row r="436" spans="3:9">
      <c r="C436"/>
      <c r="G436"/>
      <c r="I436"/>
    </row>
    <row r="437" spans="3:9">
      <c r="C437"/>
      <c r="G437"/>
      <c r="I437"/>
    </row>
    <row r="438" spans="3:9">
      <c r="C438"/>
      <c r="G438"/>
      <c r="I438"/>
    </row>
    <row r="439" spans="3:9">
      <c r="C439"/>
      <c r="G439"/>
      <c r="I439"/>
    </row>
    <row r="440" spans="3:9">
      <c r="C440"/>
      <c r="G440"/>
      <c r="I440"/>
    </row>
    <row r="441" spans="3:9">
      <c r="C441"/>
      <c r="G441"/>
      <c r="I441"/>
    </row>
    <row r="442" spans="3:9">
      <c r="C442"/>
      <c r="G442"/>
      <c r="I442"/>
    </row>
    <row r="443" spans="3:9">
      <c r="C443"/>
      <c r="G443"/>
      <c r="I443"/>
    </row>
    <row r="444" spans="3:9">
      <c r="C444"/>
      <c r="G444"/>
      <c r="I444"/>
    </row>
    <row r="445" spans="3:9">
      <c r="C445"/>
      <c r="G445"/>
      <c r="I445"/>
    </row>
    <row r="446" spans="3:9">
      <c r="C446"/>
      <c r="G446"/>
      <c r="I446"/>
    </row>
    <row r="447" spans="3:9">
      <c r="C447"/>
      <c r="G447"/>
      <c r="I447"/>
    </row>
    <row r="448" spans="3:9">
      <c r="C448"/>
      <c r="G448"/>
      <c r="I448"/>
    </row>
    <row r="449" spans="3:9">
      <c r="C449"/>
      <c r="G449"/>
      <c r="I449"/>
    </row>
    <row r="450" spans="3:9">
      <c r="C450"/>
      <c r="G450"/>
      <c r="I450"/>
    </row>
    <row r="451" spans="3:9">
      <c r="C451"/>
      <c r="G451"/>
      <c r="I451"/>
    </row>
    <row r="452" spans="3:9">
      <c r="C452"/>
      <c r="G452"/>
      <c r="I452"/>
    </row>
    <row r="453" spans="3:9">
      <c r="C453"/>
      <c r="G453"/>
      <c r="I453"/>
    </row>
    <row r="454" spans="3:9">
      <c r="C454"/>
      <c r="G454"/>
      <c r="I454"/>
    </row>
    <row r="455" spans="3:9">
      <c r="C455"/>
      <c r="G455"/>
      <c r="I455"/>
    </row>
    <row r="456" spans="3:9">
      <c r="C456"/>
      <c r="G456"/>
      <c r="I456"/>
    </row>
    <row r="457" spans="3:9">
      <c r="C457"/>
      <c r="G457"/>
      <c r="I457"/>
    </row>
    <row r="458" spans="3:9">
      <c r="C458"/>
      <c r="G458"/>
      <c r="I458"/>
    </row>
    <row r="459" spans="3:9">
      <c r="C459"/>
      <c r="G459"/>
      <c r="I459"/>
    </row>
    <row r="460" spans="3:9">
      <c r="C460"/>
      <c r="G460"/>
      <c r="I460"/>
    </row>
    <row r="461" spans="3:9">
      <c r="C461"/>
      <c r="G461"/>
      <c r="I461"/>
    </row>
    <row r="462" spans="3:9">
      <c r="C462"/>
      <c r="G462"/>
      <c r="I462"/>
    </row>
    <row r="463" spans="3:9">
      <c r="C463"/>
      <c r="G463"/>
      <c r="I463"/>
    </row>
    <row r="464" spans="3:9">
      <c r="C464"/>
      <c r="G464"/>
      <c r="I464"/>
    </row>
    <row r="465" spans="3:9">
      <c r="C465"/>
      <c r="G465"/>
      <c r="I465"/>
    </row>
    <row r="466" spans="3:9">
      <c r="C466"/>
      <c r="G466"/>
      <c r="I466"/>
    </row>
    <row r="467" spans="3:9">
      <c r="C467"/>
      <c r="G467"/>
      <c r="I467"/>
    </row>
    <row r="468" spans="3:9">
      <c r="C468"/>
      <c r="G468"/>
      <c r="I468"/>
    </row>
    <row r="469" spans="3:9">
      <c r="C469"/>
      <c r="G469"/>
      <c r="I469"/>
    </row>
    <row r="470" spans="3:9">
      <c r="C470"/>
      <c r="G470"/>
      <c r="I470"/>
    </row>
    <row r="471" spans="3:9">
      <c r="C471"/>
      <c r="G471"/>
      <c r="I471"/>
    </row>
    <row r="472" spans="3:9">
      <c r="C472"/>
      <c r="G472"/>
      <c r="I472"/>
    </row>
    <row r="473" spans="3:9">
      <c r="C473"/>
      <c r="G473"/>
      <c r="I473"/>
    </row>
    <row r="474" spans="3:9">
      <c r="C474"/>
      <c r="G474"/>
      <c r="I474"/>
    </row>
    <row r="475" spans="3:9">
      <c r="C475"/>
      <c r="G475"/>
      <c r="I475"/>
    </row>
    <row r="476" spans="3:9">
      <c r="C476"/>
      <c r="G476"/>
      <c r="I476"/>
    </row>
    <row r="477" spans="3:9">
      <c r="C477"/>
      <c r="G477"/>
      <c r="I477"/>
    </row>
    <row r="478" spans="3:9">
      <c r="C478"/>
      <c r="G478"/>
      <c r="I478"/>
    </row>
    <row r="479" spans="3:9">
      <c r="C479"/>
      <c r="G479"/>
      <c r="I479"/>
    </row>
    <row r="480" spans="3:9">
      <c r="C480"/>
      <c r="G480"/>
      <c r="I480"/>
    </row>
    <row r="481" spans="3:9">
      <c r="C481"/>
      <c r="G481"/>
      <c r="I481"/>
    </row>
    <row r="482" spans="3:9">
      <c r="C482"/>
      <c r="G482"/>
      <c r="I482"/>
    </row>
    <row r="483" spans="3:9">
      <c r="C483"/>
      <c r="G483"/>
      <c r="I483"/>
    </row>
    <row r="484" spans="3:9">
      <c r="C484"/>
      <c r="G484"/>
      <c r="I484"/>
    </row>
    <row r="485" spans="3:9">
      <c r="C485"/>
      <c r="G485"/>
      <c r="I485"/>
    </row>
    <row r="486" spans="3:9">
      <c r="C486"/>
      <c r="G486"/>
      <c r="I486"/>
    </row>
    <row r="487" spans="3:9">
      <c r="C487"/>
      <c r="G487"/>
      <c r="I487"/>
    </row>
    <row r="488" spans="3:9">
      <c r="C488"/>
      <c r="G488"/>
      <c r="I488"/>
    </row>
    <row r="489" spans="3:9">
      <c r="C489"/>
      <c r="G489"/>
      <c r="I489"/>
    </row>
    <row r="490" spans="3:9">
      <c r="C490"/>
      <c r="G490"/>
      <c r="I490"/>
    </row>
    <row r="491" spans="3:9">
      <c r="C491"/>
      <c r="G491"/>
      <c r="I491"/>
    </row>
    <row r="492" spans="3:9">
      <c r="C492"/>
      <c r="G492"/>
      <c r="I492"/>
    </row>
    <row r="493" spans="3:9">
      <c r="C493"/>
      <c r="G493"/>
      <c r="I493"/>
    </row>
    <row r="494" spans="3:9">
      <c r="C494"/>
      <c r="G494"/>
      <c r="I494"/>
    </row>
    <row r="495" spans="3:9">
      <c r="C495"/>
      <c r="G495"/>
      <c r="I495"/>
    </row>
    <row r="496" spans="3:9">
      <c r="C496"/>
      <c r="G496"/>
      <c r="I496"/>
    </row>
    <row r="497" spans="3:9">
      <c r="C497"/>
      <c r="G497"/>
      <c r="I497"/>
    </row>
    <row r="498" spans="3:9">
      <c r="C498"/>
      <c r="G498"/>
      <c r="I498"/>
    </row>
    <row r="499" spans="3:9">
      <c r="C499"/>
      <c r="G499"/>
      <c r="I499"/>
    </row>
    <row r="500" spans="3:9">
      <c r="C500"/>
      <c r="G500"/>
      <c r="I500"/>
    </row>
    <row r="501" spans="3:9">
      <c r="C501"/>
      <c r="G501"/>
      <c r="I501"/>
    </row>
    <row r="502" spans="3:9">
      <c r="C502"/>
      <c r="G502"/>
      <c r="I502"/>
    </row>
    <row r="503" spans="3:9">
      <c r="C503"/>
      <c r="G503"/>
      <c r="I503"/>
    </row>
    <row r="504" spans="3:9">
      <c r="C504"/>
      <c r="G504"/>
      <c r="I504"/>
    </row>
    <row r="505" spans="3:9">
      <c r="C505"/>
      <c r="G505"/>
      <c r="I505"/>
    </row>
    <row r="506" spans="3:9">
      <c r="C506"/>
      <c r="G506"/>
      <c r="I506"/>
    </row>
    <row r="507" spans="3:9">
      <c r="C507"/>
      <c r="G507"/>
      <c r="I507"/>
    </row>
    <row r="508" spans="3:9">
      <c r="C508"/>
      <c r="G508"/>
      <c r="I508"/>
    </row>
    <row r="509" spans="3:9">
      <c r="C509"/>
      <c r="G509"/>
      <c r="I509"/>
    </row>
    <row r="510" spans="3:9">
      <c r="C510"/>
      <c r="G510"/>
      <c r="I510"/>
    </row>
    <row r="511" spans="3:9">
      <c r="C511"/>
      <c r="G511"/>
      <c r="I511"/>
    </row>
    <row r="512" spans="3:9">
      <c r="C512"/>
      <c r="G512"/>
      <c r="I512"/>
    </row>
    <row r="513" spans="3:9">
      <c r="C513"/>
      <c r="G513"/>
      <c r="I513"/>
    </row>
    <row r="514" spans="3:9">
      <c r="C514"/>
      <c r="G514"/>
      <c r="I514"/>
    </row>
    <row r="515" spans="3:9">
      <c r="C515"/>
      <c r="G515"/>
      <c r="I515"/>
    </row>
    <row r="516" spans="3:9">
      <c r="C516"/>
      <c r="G516"/>
      <c r="I516"/>
    </row>
    <row r="517" spans="3:9">
      <c r="C517"/>
      <c r="G517"/>
      <c r="I517"/>
    </row>
    <row r="518" spans="3:9">
      <c r="C518"/>
      <c r="G518"/>
      <c r="I518"/>
    </row>
    <row r="519" spans="3:9">
      <c r="C519"/>
      <c r="G519"/>
      <c r="I519"/>
    </row>
    <row r="520" spans="3:9">
      <c r="C520"/>
      <c r="G520"/>
      <c r="I520"/>
    </row>
    <row r="521" spans="3:9">
      <c r="C521"/>
      <c r="G521"/>
      <c r="I521"/>
    </row>
    <row r="522" spans="3:9">
      <c r="C522"/>
      <c r="G522"/>
      <c r="I522"/>
    </row>
    <row r="523" spans="3:9">
      <c r="C523"/>
      <c r="G523"/>
      <c r="I523"/>
    </row>
    <row r="524" spans="3:9">
      <c r="C524"/>
      <c r="G524"/>
      <c r="I524"/>
    </row>
    <row r="525" spans="3:9">
      <c r="C525"/>
      <c r="G525"/>
      <c r="I525"/>
    </row>
    <row r="526" spans="3:9">
      <c r="C526"/>
      <c r="G526"/>
      <c r="I526"/>
    </row>
    <row r="527" spans="3:9">
      <c r="C527"/>
      <c r="G527"/>
      <c r="I527"/>
    </row>
    <row r="528" spans="3:9">
      <c r="C528"/>
      <c r="G528"/>
      <c r="I528"/>
    </row>
    <row r="529" spans="3:9">
      <c r="C529"/>
      <c r="G529"/>
      <c r="I529"/>
    </row>
    <row r="530" spans="3:9">
      <c r="C530"/>
      <c r="G530"/>
      <c r="I530"/>
    </row>
    <row r="531" spans="3:9">
      <c r="C531"/>
      <c r="G531"/>
      <c r="I531"/>
    </row>
    <row r="532" spans="3:9">
      <c r="C532"/>
      <c r="G532"/>
      <c r="I532"/>
    </row>
    <row r="533" spans="3:9">
      <c r="C533"/>
      <c r="G533"/>
      <c r="I533"/>
    </row>
    <row r="534" spans="3:9">
      <c r="C534"/>
      <c r="G534"/>
      <c r="I534"/>
    </row>
    <row r="535" spans="3:9">
      <c r="C535"/>
      <c r="G535"/>
      <c r="I535"/>
    </row>
    <row r="536" spans="3:9">
      <c r="C536"/>
      <c r="G536"/>
      <c r="I536"/>
    </row>
    <row r="537" spans="3:9">
      <c r="C537"/>
      <c r="G537"/>
      <c r="I537"/>
    </row>
    <row r="538" spans="3:9">
      <c r="C538"/>
      <c r="G538"/>
      <c r="I538"/>
    </row>
    <row r="539" spans="3:9">
      <c r="C539"/>
      <c r="G539"/>
      <c r="I539"/>
    </row>
    <row r="540" spans="3:9">
      <c r="C540"/>
      <c r="G540"/>
      <c r="I540"/>
    </row>
    <row r="541" spans="3:9">
      <c r="C541"/>
      <c r="G541"/>
      <c r="I541"/>
    </row>
    <row r="542" spans="3:9">
      <c r="C542"/>
      <c r="G542"/>
      <c r="I542"/>
    </row>
    <row r="543" spans="3:9">
      <c r="C543"/>
      <c r="G543"/>
      <c r="I543"/>
    </row>
    <row r="544" spans="3:9">
      <c r="C544"/>
      <c r="G544"/>
      <c r="I544"/>
    </row>
    <row r="545" spans="3:9">
      <c r="C545"/>
      <c r="G545"/>
      <c r="I545"/>
    </row>
    <row r="546" spans="3:9">
      <c r="C546"/>
      <c r="G546"/>
      <c r="I546"/>
    </row>
    <row r="547" spans="3:9">
      <c r="C547"/>
      <c r="G547"/>
      <c r="I547"/>
    </row>
    <row r="548" spans="3:9">
      <c r="C548"/>
      <c r="G548"/>
      <c r="I548"/>
    </row>
    <row r="549" spans="3:9">
      <c r="C549"/>
      <c r="G549"/>
      <c r="I549"/>
    </row>
    <row r="550" spans="3:9">
      <c r="C550"/>
      <c r="G550"/>
      <c r="I550"/>
    </row>
    <row r="551" spans="3:9">
      <c r="C551"/>
      <c r="G551"/>
      <c r="I551"/>
    </row>
    <row r="552" spans="3:9">
      <c r="C552"/>
      <c r="G552"/>
      <c r="I552"/>
    </row>
    <row r="553" spans="3:9">
      <c r="C553"/>
      <c r="G553"/>
      <c r="I553"/>
    </row>
    <row r="554" spans="3:9">
      <c r="C554"/>
      <c r="G554"/>
      <c r="I554"/>
    </row>
    <row r="555" spans="3:9">
      <c r="C555"/>
      <c r="G555"/>
      <c r="I555"/>
    </row>
    <row r="556" spans="3:9">
      <c r="C556"/>
      <c r="G556"/>
      <c r="I556"/>
    </row>
    <row r="557" spans="3:9">
      <c r="C557"/>
      <c r="G557"/>
      <c r="I557"/>
    </row>
    <row r="558" spans="3:9">
      <c r="C558"/>
      <c r="G558"/>
      <c r="I558"/>
    </row>
    <row r="559" spans="3:9">
      <c r="C559"/>
      <c r="G559"/>
      <c r="I559"/>
    </row>
    <row r="560" spans="3:9">
      <c r="C560"/>
      <c r="G560"/>
      <c r="I560"/>
    </row>
    <row r="561" spans="3:9">
      <c r="C561"/>
      <c r="G561"/>
      <c r="I561"/>
    </row>
    <row r="562" spans="3:9">
      <c r="C562"/>
      <c r="G562"/>
      <c r="I562"/>
    </row>
    <row r="563" spans="3:9">
      <c r="C563"/>
      <c r="G563"/>
      <c r="I563"/>
    </row>
    <row r="564" spans="3:9">
      <c r="C564"/>
      <c r="G564"/>
      <c r="I564"/>
    </row>
    <row r="565" spans="3:9">
      <c r="C565"/>
      <c r="G565"/>
      <c r="I565"/>
    </row>
    <row r="566" spans="3:9">
      <c r="C566"/>
      <c r="G566"/>
      <c r="I566"/>
    </row>
    <row r="567" spans="3:9">
      <c r="C567"/>
      <c r="G567"/>
      <c r="I567"/>
    </row>
    <row r="568" spans="3:9">
      <c r="C568"/>
      <c r="G568"/>
      <c r="I568"/>
    </row>
    <row r="569" spans="3:9">
      <c r="C569"/>
      <c r="G569"/>
      <c r="I569"/>
    </row>
    <row r="570" spans="3:9">
      <c r="C570"/>
      <c r="G570"/>
      <c r="I570"/>
    </row>
    <row r="571" spans="3:9">
      <c r="C571"/>
      <c r="G571"/>
      <c r="I571"/>
    </row>
    <row r="572" spans="3:9">
      <c r="C572"/>
      <c r="G572"/>
      <c r="I572"/>
    </row>
    <row r="573" spans="3:9">
      <c r="C573"/>
      <c r="G573"/>
      <c r="I573"/>
    </row>
    <row r="574" spans="3:9">
      <c r="C574"/>
      <c r="G574"/>
      <c r="I574"/>
    </row>
    <row r="575" spans="3:9">
      <c r="C575"/>
      <c r="G575"/>
      <c r="I575"/>
    </row>
    <row r="576" spans="3:9">
      <c r="C576"/>
      <c r="G576"/>
      <c r="I576"/>
    </row>
    <row r="577" spans="3:9">
      <c r="C577"/>
      <c r="G577"/>
      <c r="I577"/>
    </row>
    <row r="578" spans="3:9">
      <c r="C578"/>
      <c r="G578"/>
      <c r="I578"/>
    </row>
    <row r="579" spans="3:9">
      <c r="C579"/>
      <c r="G579"/>
      <c r="I579"/>
    </row>
    <row r="580" spans="3:9">
      <c r="C580"/>
      <c r="G580"/>
      <c r="I580"/>
    </row>
    <row r="581" spans="3:9">
      <c r="C581"/>
      <c r="G581"/>
      <c r="I581"/>
    </row>
    <row r="582" spans="3:9">
      <c r="C582"/>
      <c r="G582"/>
      <c r="I582"/>
    </row>
    <row r="583" spans="3:9">
      <c r="C583"/>
      <c r="G583"/>
      <c r="I583"/>
    </row>
    <row r="584" spans="3:9">
      <c r="C584"/>
      <c r="G584"/>
      <c r="I584"/>
    </row>
    <row r="585" spans="3:9">
      <c r="C585"/>
      <c r="G585"/>
      <c r="I585"/>
    </row>
    <row r="586" spans="3:9">
      <c r="C586"/>
      <c r="G586"/>
      <c r="I586"/>
    </row>
    <row r="587" spans="3:9">
      <c r="C587"/>
      <c r="G587"/>
      <c r="I587"/>
    </row>
    <row r="588" spans="3:9">
      <c r="C588"/>
      <c r="G588"/>
      <c r="I588"/>
    </row>
    <row r="589" spans="3:9">
      <c r="C589"/>
      <c r="G589"/>
      <c r="I589"/>
    </row>
    <row r="590" spans="3:9">
      <c r="C590"/>
      <c r="G590"/>
      <c r="I590"/>
    </row>
    <row r="591" spans="3:9">
      <c r="C591"/>
      <c r="G591"/>
      <c r="I591"/>
    </row>
    <row r="592" spans="3:9">
      <c r="C592"/>
      <c r="G592"/>
      <c r="I592"/>
    </row>
    <row r="593" spans="3:9">
      <c r="C593"/>
      <c r="G593"/>
      <c r="I593"/>
    </row>
    <row r="594" spans="3:9">
      <c r="C594"/>
      <c r="G594"/>
      <c r="I594"/>
    </row>
    <row r="595" spans="3:9">
      <c r="C595"/>
      <c r="G595"/>
      <c r="I595"/>
    </row>
    <row r="596" spans="3:9">
      <c r="C596"/>
      <c r="G596"/>
      <c r="I596"/>
    </row>
    <row r="597" spans="3:9">
      <c r="C597"/>
      <c r="G597"/>
      <c r="I597"/>
    </row>
    <row r="598" spans="3:9">
      <c r="C598"/>
      <c r="G598"/>
      <c r="I598"/>
    </row>
    <row r="599" spans="3:9">
      <c r="C599"/>
      <c r="G599"/>
      <c r="I599"/>
    </row>
    <row r="600" spans="3:9">
      <c r="C600"/>
      <c r="G600"/>
      <c r="I600"/>
    </row>
    <row r="601" spans="3:9">
      <c r="C601"/>
      <c r="G601"/>
      <c r="I601"/>
    </row>
    <row r="602" spans="3:9">
      <c r="C602"/>
      <c r="G602"/>
      <c r="I602"/>
    </row>
    <row r="603" spans="3:9">
      <c r="C603"/>
      <c r="G603"/>
      <c r="I603"/>
    </row>
    <row r="604" spans="3:9">
      <c r="C604"/>
      <c r="G604"/>
      <c r="I604"/>
    </row>
    <row r="605" spans="3:9">
      <c r="C605"/>
      <c r="G605"/>
      <c r="I605"/>
    </row>
    <row r="606" spans="3:9">
      <c r="C606"/>
      <c r="G606"/>
      <c r="I606"/>
    </row>
    <row r="607" spans="3:9">
      <c r="C607"/>
      <c r="G607"/>
      <c r="I607"/>
    </row>
    <row r="608" spans="3:9">
      <c r="C608"/>
      <c r="G608"/>
      <c r="I608"/>
    </row>
    <row r="609" spans="3:9">
      <c r="C609"/>
      <c r="G609"/>
      <c r="I609"/>
    </row>
    <row r="610" spans="3:9">
      <c r="C610"/>
      <c r="G610"/>
      <c r="I610"/>
    </row>
    <row r="611" spans="3:9">
      <c r="C611"/>
      <c r="G611"/>
      <c r="I611"/>
    </row>
    <row r="612" spans="3:9">
      <c r="C612"/>
      <c r="G612"/>
      <c r="I612"/>
    </row>
    <row r="613" spans="3:9">
      <c r="C613"/>
      <c r="G613"/>
      <c r="I613"/>
    </row>
    <row r="614" spans="3:9">
      <c r="C614"/>
      <c r="G614"/>
      <c r="I614"/>
    </row>
    <row r="615" spans="3:9">
      <c r="C615"/>
      <c r="G615"/>
      <c r="I615"/>
    </row>
    <row r="616" spans="3:9">
      <c r="C616"/>
      <c r="G616"/>
      <c r="I616"/>
    </row>
    <row r="617" spans="3:9">
      <c r="C617"/>
      <c r="G617"/>
      <c r="I617"/>
    </row>
    <row r="618" spans="3:9">
      <c r="C618"/>
      <c r="G618"/>
      <c r="I618"/>
    </row>
    <row r="619" spans="3:9">
      <c r="C619"/>
      <c r="G619"/>
      <c r="I619"/>
    </row>
    <row r="620" spans="3:9">
      <c r="C620"/>
      <c r="G620"/>
      <c r="I620"/>
    </row>
    <row r="621" spans="3:9">
      <c r="C621"/>
      <c r="G621"/>
      <c r="I621"/>
    </row>
    <row r="622" spans="3:9">
      <c r="C622"/>
      <c r="G622"/>
      <c r="I622"/>
    </row>
    <row r="623" spans="3:9">
      <c r="C623"/>
      <c r="G623"/>
      <c r="I623"/>
    </row>
    <row r="624" spans="3:9">
      <c r="C624"/>
      <c r="G624"/>
      <c r="I624"/>
    </row>
    <row r="625" spans="3:9">
      <c r="C625"/>
      <c r="G625"/>
      <c r="I625"/>
    </row>
    <row r="626" spans="3:9">
      <c r="C626"/>
      <c r="G626"/>
      <c r="I626"/>
    </row>
    <row r="627" spans="3:9">
      <c r="C627"/>
      <c r="G627"/>
      <c r="I627"/>
    </row>
    <row r="628" spans="3:9">
      <c r="C628"/>
      <c r="G628"/>
      <c r="I628"/>
    </row>
    <row r="629" spans="3:9">
      <c r="C629"/>
      <c r="G629"/>
      <c r="I629"/>
    </row>
    <row r="630" spans="3:9">
      <c r="C630"/>
      <c r="G630"/>
      <c r="I630"/>
    </row>
    <row r="631" spans="3:9">
      <c r="C631"/>
      <c r="G631"/>
      <c r="I631"/>
    </row>
    <row r="632" spans="3:9">
      <c r="C632"/>
      <c r="G632"/>
      <c r="I632"/>
    </row>
    <row r="633" spans="3:9">
      <c r="C633"/>
      <c r="G633"/>
      <c r="I633"/>
    </row>
    <row r="634" spans="3:9">
      <c r="C634"/>
      <c r="G634"/>
      <c r="I634"/>
    </row>
    <row r="635" spans="3:9">
      <c r="C635"/>
      <c r="G635"/>
      <c r="I635"/>
    </row>
    <row r="636" spans="3:9">
      <c r="C636"/>
      <c r="G636"/>
      <c r="I636"/>
    </row>
    <row r="637" spans="3:9">
      <c r="C637"/>
      <c r="G637"/>
      <c r="I637"/>
    </row>
    <row r="638" spans="3:9">
      <c r="C638"/>
      <c r="G638"/>
      <c r="I638"/>
    </row>
    <row r="639" spans="3:9">
      <c r="C639"/>
      <c r="G639"/>
      <c r="I639"/>
    </row>
    <row r="640" spans="3:9">
      <c r="C640"/>
      <c r="G640"/>
      <c r="I640"/>
    </row>
    <row r="641" spans="3:9">
      <c r="C641"/>
      <c r="G641"/>
      <c r="I641"/>
    </row>
    <row r="642" spans="3:9">
      <c r="C642"/>
      <c r="G642"/>
      <c r="I642"/>
    </row>
    <row r="643" spans="3:9">
      <c r="C643"/>
      <c r="G643"/>
      <c r="I643"/>
    </row>
    <row r="644" spans="3:9">
      <c r="C644"/>
      <c r="G644"/>
      <c r="I644"/>
    </row>
    <row r="645" spans="3:9">
      <c r="C645"/>
      <c r="G645"/>
      <c r="I645"/>
    </row>
    <row r="646" spans="3:9">
      <c r="C646"/>
      <c r="G646"/>
      <c r="I646"/>
    </row>
    <row r="647" spans="3:9">
      <c r="C647"/>
      <c r="G647"/>
      <c r="I647"/>
    </row>
    <row r="648" spans="3:9">
      <c r="C648"/>
      <c r="G648"/>
      <c r="I648"/>
    </row>
    <row r="649" spans="3:9">
      <c r="C649"/>
      <c r="G649"/>
      <c r="I649"/>
    </row>
    <row r="650" spans="3:9">
      <c r="C650"/>
      <c r="G650"/>
      <c r="I650"/>
    </row>
    <row r="651" spans="3:9">
      <c r="C651"/>
      <c r="G651"/>
      <c r="I651"/>
    </row>
    <row r="652" spans="3:9">
      <c r="C652"/>
      <c r="G652"/>
      <c r="I652"/>
    </row>
    <row r="653" spans="3:9">
      <c r="C653"/>
      <c r="G653"/>
      <c r="I653"/>
    </row>
    <row r="654" spans="3:9">
      <c r="C654"/>
      <c r="G654"/>
      <c r="I654"/>
    </row>
    <row r="655" spans="3:9">
      <c r="C655"/>
      <c r="G655"/>
      <c r="I655"/>
    </row>
    <row r="656" spans="3:9">
      <c r="C656"/>
      <c r="G656"/>
      <c r="I656"/>
    </row>
    <row r="657" spans="3:9">
      <c r="C657"/>
      <c r="G657"/>
      <c r="I657"/>
    </row>
    <row r="658" spans="3:9">
      <c r="C658"/>
      <c r="G658"/>
      <c r="I658"/>
    </row>
    <row r="659" spans="3:9">
      <c r="C659"/>
      <c r="G659"/>
      <c r="I659"/>
    </row>
    <row r="660" spans="3:9">
      <c r="C660"/>
      <c r="G660"/>
      <c r="I660"/>
    </row>
    <row r="661" spans="3:9">
      <c r="C661"/>
      <c r="G661"/>
      <c r="I661"/>
    </row>
    <row r="662" spans="3:9">
      <c r="C662"/>
      <c r="G662"/>
      <c r="I662"/>
    </row>
    <row r="663" spans="3:9">
      <c r="C663"/>
      <c r="G663"/>
      <c r="I663"/>
    </row>
    <row r="664" spans="3:9">
      <c r="C664"/>
      <c r="G664"/>
      <c r="I664"/>
    </row>
    <row r="665" spans="3:9">
      <c r="C665"/>
      <c r="G665"/>
      <c r="I665"/>
    </row>
    <row r="666" spans="3:9">
      <c r="C666"/>
      <c r="G666"/>
      <c r="I666"/>
    </row>
    <row r="667" spans="3:9">
      <c r="C667"/>
      <c r="G667"/>
      <c r="I667"/>
    </row>
    <row r="668" spans="3:9">
      <c r="C668"/>
      <c r="G668"/>
      <c r="I668"/>
    </row>
    <row r="669" spans="3:9">
      <c r="C669"/>
      <c r="G669"/>
      <c r="I669"/>
    </row>
    <row r="670" spans="3:9">
      <c r="C670"/>
      <c r="G670"/>
      <c r="I670"/>
    </row>
    <row r="671" spans="3:9">
      <c r="C671"/>
      <c r="G671"/>
      <c r="I671"/>
    </row>
    <row r="672" spans="3:9">
      <c r="C672"/>
      <c r="G672"/>
      <c r="I672"/>
    </row>
    <row r="673" spans="3:9">
      <c r="C673"/>
      <c r="G673"/>
      <c r="I673"/>
    </row>
    <row r="674" spans="3:9">
      <c r="C674"/>
      <c r="G674"/>
      <c r="I674"/>
    </row>
    <row r="675" spans="3:9">
      <c r="C675"/>
      <c r="G675"/>
      <c r="I675"/>
    </row>
    <row r="676" spans="3:9">
      <c r="C676"/>
      <c r="G676"/>
      <c r="I676"/>
    </row>
    <row r="677" spans="3:9">
      <c r="C677"/>
      <c r="G677"/>
      <c r="I677"/>
    </row>
    <row r="678" spans="3:9">
      <c r="C678"/>
      <c r="G678"/>
      <c r="I678"/>
    </row>
    <row r="679" spans="3:9">
      <c r="C679"/>
      <c r="G679"/>
      <c r="I679"/>
    </row>
    <row r="680" spans="3:9">
      <c r="C680"/>
      <c r="G680"/>
      <c r="I680"/>
    </row>
    <row r="681" spans="3:9">
      <c r="C681"/>
      <c r="G681"/>
      <c r="I681"/>
    </row>
    <row r="682" spans="3:9">
      <c r="C682"/>
      <c r="G682"/>
      <c r="I682"/>
    </row>
    <row r="683" spans="3:9">
      <c r="C683"/>
      <c r="G683"/>
      <c r="I683"/>
    </row>
    <row r="684" spans="3:9">
      <c r="C684"/>
      <c r="G684"/>
      <c r="I684"/>
    </row>
    <row r="685" spans="3:9">
      <c r="C685"/>
      <c r="G685"/>
      <c r="I685"/>
    </row>
    <row r="686" spans="3:9">
      <c r="C686"/>
      <c r="G686"/>
      <c r="I686"/>
    </row>
    <row r="687" spans="3:9">
      <c r="C687"/>
      <c r="G687"/>
      <c r="I687"/>
    </row>
    <row r="688" spans="3:9">
      <c r="C688"/>
      <c r="G688"/>
      <c r="I688"/>
    </row>
    <row r="689" spans="3:9">
      <c r="C689"/>
      <c r="G689"/>
      <c r="I689"/>
    </row>
    <row r="690" spans="3:9">
      <c r="C690"/>
      <c r="G690"/>
      <c r="I690"/>
    </row>
    <row r="691" spans="3:9">
      <c r="C691"/>
      <c r="G691"/>
      <c r="I691"/>
    </row>
    <row r="692" spans="3:9">
      <c r="C692"/>
      <c r="G692"/>
      <c r="I692"/>
    </row>
    <row r="693" spans="3:9">
      <c r="C693"/>
      <c r="G693"/>
      <c r="I693"/>
    </row>
    <row r="694" spans="3:9">
      <c r="C694"/>
      <c r="G694"/>
      <c r="I694"/>
    </row>
    <row r="695" spans="3:9">
      <c r="C695"/>
      <c r="G695"/>
      <c r="I695"/>
    </row>
    <row r="696" spans="3:9">
      <c r="C696"/>
      <c r="G696"/>
      <c r="I696"/>
    </row>
    <row r="697" spans="3:9">
      <c r="C697"/>
      <c r="G697"/>
      <c r="I697"/>
    </row>
    <row r="698" spans="3:9">
      <c r="C698"/>
      <c r="G698"/>
      <c r="I698"/>
    </row>
    <row r="699" spans="3:9">
      <c r="C699"/>
      <c r="G699"/>
      <c r="I699"/>
    </row>
    <row r="700" spans="3:9">
      <c r="C700"/>
      <c r="G700"/>
      <c r="I700"/>
    </row>
    <row r="701" spans="3:9">
      <c r="C701"/>
      <c r="G701"/>
      <c r="I701"/>
    </row>
    <row r="702" spans="3:9">
      <c r="C702"/>
      <c r="G702"/>
      <c r="I702"/>
    </row>
    <row r="703" spans="3:9">
      <c r="C703"/>
      <c r="G703"/>
      <c r="I703"/>
    </row>
    <row r="704" spans="3:9">
      <c r="C704"/>
      <c r="G704"/>
      <c r="I704"/>
    </row>
    <row r="705" spans="3:9">
      <c r="C705"/>
      <c r="G705"/>
      <c r="I705"/>
    </row>
    <row r="706" spans="3:9">
      <c r="C706"/>
      <c r="G706"/>
      <c r="I706"/>
    </row>
    <row r="707" spans="3:9">
      <c r="C707"/>
      <c r="G707"/>
      <c r="I707"/>
    </row>
    <row r="708" spans="3:9">
      <c r="C708"/>
      <c r="G708"/>
      <c r="I708"/>
    </row>
    <row r="709" spans="3:9">
      <c r="C709"/>
      <c r="G709"/>
      <c r="I709"/>
    </row>
    <row r="710" spans="3:9">
      <c r="C710"/>
      <c r="G710"/>
      <c r="I710"/>
    </row>
    <row r="711" spans="3:9">
      <c r="C711"/>
      <c r="G711"/>
      <c r="I711"/>
    </row>
    <row r="712" spans="3:9">
      <c r="C712"/>
      <c r="G712"/>
      <c r="I712"/>
    </row>
    <row r="713" spans="3:9">
      <c r="C713"/>
      <c r="G713"/>
      <c r="I713"/>
    </row>
    <row r="714" spans="3:9">
      <c r="C714"/>
      <c r="G714"/>
      <c r="I714"/>
    </row>
    <row r="715" spans="3:9">
      <c r="C715"/>
      <c r="G715"/>
      <c r="I715"/>
    </row>
    <row r="716" spans="3:9">
      <c r="C716"/>
      <c r="G716"/>
      <c r="I716"/>
    </row>
    <row r="717" spans="3:9">
      <c r="C717"/>
      <c r="G717"/>
      <c r="I717"/>
    </row>
    <row r="718" spans="3:9">
      <c r="C718"/>
      <c r="G718"/>
      <c r="I718"/>
    </row>
    <row r="719" spans="3:9">
      <c r="C719"/>
      <c r="G719"/>
      <c r="I719"/>
    </row>
    <row r="720" spans="3:9">
      <c r="C720"/>
      <c r="G720"/>
      <c r="I720"/>
    </row>
    <row r="721" spans="3:9">
      <c r="C721"/>
      <c r="G721"/>
      <c r="I721"/>
    </row>
    <row r="722" spans="3:9">
      <c r="C722"/>
      <c r="G722"/>
      <c r="I722"/>
    </row>
    <row r="723" spans="3:9">
      <c r="C723"/>
      <c r="G723"/>
      <c r="I723"/>
    </row>
    <row r="724" spans="3:9">
      <c r="C724"/>
      <c r="G724"/>
      <c r="I724"/>
    </row>
    <row r="725" spans="3:9">
      <c r="C725"/>
      <c r="G725"/>
      <c r="I725"/>
    </row>
    <row r="726" spans="3:9">
      <c r="C726"/>
      <c r="G726"/>
      <c r="I726"/>
    </row>
    <row r="727" spans="3:9">
      <c r="C727"/>
      <c r="G727"/>
      <c r="I727"/>
    </row>
    <row r="728" spans="3:9">
      <c r="C728"/>
      <c r="G728"/>
      <c r="I728"/>
    </row>
    <row r="729" spans="3:9">
      <c r="C729"/>
      <c r="G729"/>
      <c r="I729"/>
    </row>
    <row r="730" spans="3:9">
      <c r="C730"/>
      <c r="G730"/>
      <c r="I730"/>
    </row>
    <row r="731" spans="3:9">
      <c r="C731"/>
      <c r="G731"/>
      <c r="I731"/>
    </row>
    <row r="732" spans="3:9">
      <c r="C732"/>
      <c r="G732"/>
      <c r="I732"/>
    </row>
    <row r="733" spans="3:9">
      <c r="C733"/>
      <c r="G733"/>
      <c r="I733"/>
    </row>
    <row r="734" spans="3:9">
      <c r="C734"/>
      <c r="G734"/>
      <c r="I734"/>
    </row>
    <row r="735" spans="3:9">
      <c r="C735"/>
      <c r="G735"/>
      <c r="I735"/>
    </row>
    <row r="736" spans="3:9">
      <c r="C736"/>
      <c r="G736"/>
      <c r="I736"/>
    </row>
    <row r="737" spans="3:9">
      <c r="C737"/>
      <c r="G737"/>
      <c r="I737"/>
    </row>
    <row r="738" spans="3:9">
      <c r="C738"/>
      <c r="G738"/>
      <c r="I738"/>
    </row>
    <row r="739" spans="3:9">
      <c r="C739"/>
      <c r="G739"/>
      <c r="I739"/>
    </row>
    <row r="740" spans="3:9">
      <c r="C740"/>
      <c r="G740"/>
      <c r="I740"/>
    </row>
    <row r="741" spans="3:9">
      <c r="C741"/>
      <c r="G741"/>
      <c r="I741"/>
    </row>
    <row r="742" spans="3:9">
      <c r="C742"/>
      <c r="G742"/>
      <c r="I742"/>
    </row>
    <row r="743" spans="3:9">
      <c r="C743"/>
      <c r="G743"/>
      <c r="I743"/>
    </row>
    <row r="744" spans="3:9">
      <c r="C744"/>
      <c r="G744"/>
      <c r="I744"/>
    </row>
    <row r="745" spans="3:9">
      <c r="C745"/>
      <c r="G745"/>
      <c r="I745"/>
    </row>
    <row r="746" spans="3:9">
      <c r="C746"/>
      <c r="G746"/>
      <c r="I746"/>
    </row>
    <row r="747" spans="3:9">
      <c r="C747"/>
      <c r="G747"/>
      <c r="I747"/>
    </row>
    <row r="748" spans="3:9">
      <c r="C748"/>
      <c r="G748"/>
      <c r="I748"/>
    </row>
    <row r="749" spans="3:9">
      <c r="C749"/>
      <c r="G749"/>
      <c r="I749"/>
    </row>
    <row r="750" spans="3:9">
      <c r="C750"/>
      <c r="G750"/>
      <c r="I750"/>
    </row>
    <row r="751" spans="3:9">
      <c r="C751"/>
      <c r="G751"/>
      <c r="I751"/>
    </row>
    <row r="752" spans="3:9">
      <c r="C752"/>
      <c r="G752"/>
      <c r="I752"/>
    </row>
    <row r="753" spans="3:9">
      <c r="C753"/>
      <c r="G753"/>
      <c r="I753"/>
    </row>
    <row r="754" spans="3:9">
      <c r="C754"/>
      <c r="G754"/>
      <c r="I754"/>
    </row>
    <row r="755" spans="3:9">
      <c r="C755"/>
      <c r="G755"/>
      <c r="I755"/>
    </row>
    <row r="756" spans="3:9">
      <c r="C756"/>
      <c r="G756"/>
      <c r="I756"/>
    </row>
    <row r="757" spans="3:9">
      <c r="C757"/>
      <c r="G757"/>
      <c r="I757"/>
    </row>
    <row r="758" spans="3:9">
      <c r="C758"/>
      <c r="G758"/>
      <c r="I758"/>
    </row>
    <row r="759" spans="3:9">
      <c r="C759"/>
      <c r="G759"/>
      <c r="I759"/>
    </row>
    <row r="760" spans="3:9">
      <c r="C760"/>
      <c r="G760"/>
      <c r="I760"/>
    </row>
    <row r="761" spans="3:9">
      <c r="C761"/>
      <c r="G761"/>
      <c r="I761"/>
    </row>
    <row r="762" spans="3:9">
      <c r="C762"/>
      <c r="G762"/>
      <c r="I762"/>
    </row>
    <row r="763" spans="3:9">
      <c r="C763"/>
      <c r="G763"/>
      <c r="I763"/>
    </row>
    <row r="764" spans="3:9">
      <c r="C764"/>
      <c r="G764"/>
      <c r="I764"/>
    </row>
    <row r="765" spans="3:9">
      <c r="C765"/>
      <c r="G765"/>
      <c r="I765"/>
    </row>
    <row r="766" spans="3:9">
      <c r="C766"/>
      <c r="G766"/>
      <c r="I766"/>
    </row>
    <row r="767" spans="3:9">
      <c r="C767"/>
      <c r="G767"/>
      <c r="I767"/>
    </row>
    <row r="768" spans="3:9">
      <c r="C768"/>
      <c r="G768"/>
      <c r="I768"/>
    </row>
    <row r="769" spans="3:9">
      <c r="C769"/>
      <c r="G769"/>
      <c r="I769"/>
    </row>
    <row r="770" spans="3:9">
      <c r="C770"/>
      <c r="G770"/>
      <c r="I770"/>
    </row>
    <row r="771" spans="3:9">
      <c r="C771"/>
      <c r="G771"/>
      <c r="I771"/>
    </row>
    <row r="772" spans="3:9">
      <c r="C772"/>
      <c r="G772"/>
      <c r="I772"/>
    </row>
    <row r="773" spans="3:9">
      <c r="C773"/>
      <c r="G773"/>
      <c r="I773"/>
    </row>
    <row r="774" spans="3:9">
      <c r="C774"/>
      <c r="G774"/>
      <c r="I774"/>
    </row>
    <row r="775" spans="3:9">
      <c r="C775"/>
      <c r="G775"/>
      <c r="I775"/>
    </row>
    <row r="776" spans="3:9">
      <c r="C776"/>
      <c r="G776"/>
      <c r="I776"/>
    </row>
    <row r="777" spans="3:9">
      <c r="C777"/>
      <c r="G777"/>
      <c r="I777"/>
    </row>
    <row r="778" spans="3:9">
      <c r="C778"/>
      <c r="G778"/>
      <c r="I778"/>
    </row>
    <row r="779" spans="3:9">
      <c r="C779"/>
      <c r="G779"/>
      <c r="I779"/>
    </row>
    <row r="780" spans="3:9">
      <c r="C780"/>
      <c r="G780"/>
      <c r="I780"/>
    </row>
    <row r="781" spans="3:9">
      <c r="C781"/>
      <c r="G781"/>
      <c r="I781"/>
    </row>
    <row r="782" spans="3:9">
      <c r="C782"/>
      <c r="G782"/>
      <c r="I782"/>
    </row>
    <row r="783" spans="3:9">
      <c r="C783"/>
      <c r="G783"/>
      <c r="I783"/>
    </row>
    <row r="784" spans="3:9">
      <c r="C784"/>
      <c r="G784"/>
      <c r="I784"/>
    </row>
    <row r="785" spans="3:9">
      <c r="C785"/>
      <c r="G785"/>
      <c r="I785"/>
    </row>
    <row r="786" spans="3:9">
      <c r="C786"/>
      <c r="G786"/>
      <c r="I786"/>
    </row>
    <row r="787" spans="3:9">
      <c r="C787"/>
      <c r="G787"/>
      <c r="I787"/>
    </row>
    <row r="788" spans="3:9">
      <c r="C788"/>
      <c r="G788"/>
      <c r="I788"/>
    </row>
    <row r="789" spans="3:9">
      <c r="C789"/>
      <c r="G789"/>
      <c r="I789"/>
    </row>
    <row r="790" spans="3:9">
      <c r="C790"/>
      <c r="G790"/>
      <c r="I790"/>
    </row>
    <row r="791" spans="3:9">
      <c r="C791"/>
      <c r="G791"/>
      <c r="I791"/>
    </row>
    <row r="792" spans="3:9">
      <c r="C792"/>
      <c r="G792"/>
      <c r="I792"/>
    </row>
    <row r="793" spans="3:9">
      <c r="C793"/>
      <c r="G793"/>
      <c r="I793"/>
    </row>
    <row r="794" spans="3:9">
      <c r="C794"/>
      <c r="G794"/>
      <c r="I794"/>
    </row>
    <row r="795" spans="3:9">
      <c r="C795"/>
      <c r="G795"/>
      <c r="I795"/>
    </row>
    <row r="796" spans="3:9">
      <c r="C796"/>
      <c r="G796"/>
      <c r="I796"/>
    </row>
    <row r="797" spans="3:9">
      <c r="C797"/>
      <c r="G797"/>
      <c r="I797"/>
    </row>
    <row r="798" spans="3:9">
      <c r="C798"/>
      <c r="G798"/>
      <c r="I798"/>
    </row>
    <row r="799" spans="3:9">
      <c r="C799"/>
      <c r="G799"/>
      <c r="I799"/>
    </row>
    <row r="800" spans="3:9">
      <c r="C800"/>
      <c r="G800"/>
      <c r="I800"/>
    </row>
    <row r="801" spans="3:9">
      <c r="C801"/>
      <c r="G801"/>
      <c r="I801"/>
    </row>
    <row r="802" spans="3:9">
      <c r="C802"/>
      <c r="G802"/>
      <c r="I802"/>
    </row>
    <row r="803" spans="3:9">
      <c r="C803"/>
      <c r="G803"/>
      <c r="I803"/>
    </row>
    <row r="804" spans="3:9">
      <c r="C804"/>
      <c r="G804"/>
      <c r="I804"/>
    </row>
    <row r="805" spans="3:9">
      <c r="C805"/>
      <c r="G805"/>
      <c r="I805"/>
    </row>
    <row r="806" spans="3:9">
      <c r="C806"/>
      <c r="G806"/>
      <c r="I806"/>
    </row>
    <row r="807" spans="3:9">
      <c r="C807"/>
      <c r="G807"/>
      <c r="I807"/>
    </row>
    <row r="808" spans="3:9">
      <c r="C808"/>
      <c r="G808"/>
      <c r="I808"/>
    </row>
    <row r="809" spans="3:9">
      <c r="C809"/>
      <c r="G809"/>
      <c r="I809"/>
    </row>
    <row r="810" spans="3:9">
      <c r="C810"/>
      <c r="G810"/>
      <c r="I810"/>
    </row>
    <row r="811" spans="3:9">
      <c r="C811"/>
      <c r="G811"/>
      <c r="I811"/>
    </row>
    <row r="812" spans="3:9">
      <c r="C812"/>
      <c r="G812"/>
      <c r="I812"/>
    </row>
    <row r="813" spans="3:9">
      <c r="C813"/>
      <c r="G813"/>
      <c r="I813"/>
    </row>
    <row r="814" spans="3:9">
      <c r="C814"/>
      <c r="G814"/>
      <c r="I814"/>
    </row>
    <row r="815" spans="3:9">
      <c r="C815"/>
      <c r="G815"/>
      <c r="I815"/>
    </row>
    <row r="816" spans="3:9">
      <c r="C816"/>
      <c r="G816"/>
      <c r="I816"/>
    </row>
    <row r="817" spans="3:9">
      <c r="C817"/>
      <c r="G817"/>
      <c r="I817"/>
    </row>
    <row r="818" spans="3:9">
      <c r="C818"/>
      <c r="G818"/>
      <c r="I818"/>
    </row>
    <row r="819" spans="3:9">
      <c r="C819"/>
      <c r="G819"/>
      <c r="I819"/>
    </row>
    <row r="820" spans="3:9">
      <c r="C820"/>
      <c r="G820"/>
      <c r="I820"/>
    </row>
    <row r="821" spans="3:9">
      <c r="C821"/>
      <c r="G821"/>
      <c r="I821"/>
    </row>
    <row r="822" spans="3:9">
      <c r="C822"/>
      <c r="G822"/>
      <c r="I822"/>
    </row>
    <row r="823" spans="3:9">
      <c r="C823"/>
      <c r="G823"/>
      <c r="I823"/>
    </row>
    <row r="824" spans="3:9">
      <c r="C824"/>
      <c r="G824"/>
      <c r="I824"/>
    </row>
    <row r="825" spans="3:9">
      <c r="C825"/>
      <c r="G825"/>
      <c r="I825"/>
    </row>
    <row r="826" spans="3:9">
      <c r="C826"/>
      <c r="G826"/>
      <c r="I826"/>
    </row>
    <row r="827" spans="3:9">
      <c r="C827"/>
      <c r="G827"/>
      <c r="I827"/>
    </row>
    <row r="828" spans="3:9">
      <c r="C828"/>
      <c r="G828"/>
      <c r="I828"/>
    </row>
    <row r="829" spans="3:9">
      <c r="C829"/>
      <c r="G829"/>
      <c r="I829"/>
    </row>
    <row r="830" spans="3:9">
      <c r="C830"/>
      <c r="G830"/>
      <c r="I830"/>
    </row>
    <row r="831" spans="3:9">
      <c r="C831"/>
      <c r="G831"/>
      <c r="I831"/>
    </row>
    <row r="832" spans="3:9">
      <c r="C832"/>
      <c r="G832"/>
      <c r="I832"/>
    </row>
    <row r="833" spans="3:9">
      <c r="C833"/>
      <c r="G833"/>
      <c r="I833"/>
    </row>
    <row r="834" spans="3:9">
      <c r="C834"/>
      <c r="G834"/>
      <c r="I834"/>
    </row>
    <row r="835" spans="3:9">
      <c r="C835"/>
      <c r="G835"/>
      <c r="I835"/>
    </row>
    <row r="836" spans="3:9">
      <c r="C836"/>
      <c r="G836"/>
      <c r="I836"/>
    </row>
    <row r="837" spans="3:9">
      <c r="C837"/>
      <c r="G837"/>
      <c r="I837"/>
    </row>
    <row r="838" spans="3:9">
      <c r="C838"/>
      <c r="G838"/>
      <c r="I838"/>
    </row>
    <row r="839" spans="3:9">
      <c r="C839"/>
      <c r="G839"/>
      <c r="I839"/>
    </row>
    <row r="840" spans="3:9">
      <c r="C840"/>
      <c r="G840"/>
      <c r="I840"/>
    </row>
    <row r="841" spans="3:9">
      <c r="C841"/>
      <c r="G841"/>
      <c r="I841"/>
    </row>
    <row r="842" spans="3:9">
      <c r="C842"/>
      <c r="G842"/>
      <c r="I842"/>
    </row>
    <row r="843" spans="3:9">
      <c r="C843"/>
      <c r="G843"/>
      <c r="I843"/>
    </row>
    <row r="844" spans="3:9">
      <c r="C844"/>
      <c r="G844"/>
      <c r="I844"/>
    </row>
    <row r="845" spans="3:9">
      <c r="C845"/>
      <c r="G845"/>
      <c r="I845"/>
    </row>
    <row r="846" spans="3:9">
      <c r="C846"/>
      <c r="G846"/>
      <c r="I846"/>
    </row>
    <row r="847" spans="3:9">
      <c r="C847"/>
      <c r="G847"/>
      <c r="I847"/>
    </row>
    <row r="848" spans="3:9">
      <c r="C848"/>
      <c r="G848"/>
      <c r="I848"/>
    </row>
    <row r="849" spans="3:9">
      <c r="C849"/>
      <c r="G849"/>
      <c r="I849"/>
    </row>
    <row r="850" spans="3:9">
      <c r="C850"/>
      <c r="G850"/>
      <c r="I850"/>
    </row>
    <row r="851" spans="3:9">
      <c r="C851"/>
      <c r="G851"/>
      <c r="I851"/>
    </row>
    <row r="852" spans="3:9">
      <c r="C852"/>
      <c r="G852"/>
      <c r="I852"/>
    </row>
    <row r="853" spans="3:9">
      <c r="C853"/>
      <c r="G853"/>
      <c r="I853"/>
    </row>
    <row r="854" spans="3:9">
      <c r="C854"/>
      <c r="G854"/>
      <c r="I854"/>
    </row>
    <row r="855" spans="3:9">
      <c r="C855"/>
      <c r="G855"/>
      <c r="I855"/>
    </row>
    <row r="856" spans="3:9">
      <c r="C856"/>
      <c r="G856"/>
      <c r="I856"/>
    </row>
    <row r="857" spans="3:9">
      <c r="C857"/>
      <c r="G857"/>
      <c r="I857"/>
    </row>
    <row r="858" spans="3:9">
      <c r="C858"/>
      <c r="G858"/>
      <c r="I858"/>
    </row>
    <row r="859" spans="3:9">
      <c r="C859"/>
      <c r="G859"/>
      <c r="I859"/>
    </row>
    <row r="860" spans="3:9">
      <c r="C860"/>
      <c r="G860"/>
      <c r="I860"/>
    </row>
    <row r="861" spans="3:9">
      <c r="C861"/>
      <c r="G861"/>
      <c r="I861"/>
    </row>
    <row r="862" spans="3:9">
      <c r="C862"/>
      <c r="G862"/>
      <c r="I862"/>
    </row>
    <row r="863" spans="3:9">
      <c r="C863"/>
      <c r="G863"/>
      <c r="I863"/>
    </row>
    <row r="864" spans="3:9">
      <c r="C864"/>
      <c r="G864"/>
      <c r="I864"/>
    </row>
    <row r="865" spans="3:9">
      <c r="C865"/>
      <c r="G865"/>
      <c r="I865"/>
    </row>
    <row r="866" spans="3:9">
      <c r="C866"/>
      <c r="G866"/>
      <c r="I866"/>
    </row>
    <row r="867" spans="3:9">
      <c r="C867"/>
      <c r="G867"/>
      <c r="I867"/>
    </row>
    <row r="868" spans="3:9">
      <c r="C868"/>
      <c r="G868"/>
      <c r="I868"/>
    </row>
    <row r="869" spans="3:9">
      <c r="C869"/>
      <c r="G869"/>
      <c r="I869"/>
    </row>
    <row r="870" spans="3:9">
      <c r="C870"/>
      <c r="G870"/>
      <c r="I870"/>
    </row>
    <row r="871" spans="3:9">
      <c r="C871"/>
      <c r="G871"/>
      <c r="I871"/>
    </row>
    <row r="872" spans="3:9">
      <c r="C872"/>
      <c r="G872"/>
      <c r="I872"/>
    </row>
    <row r="873" spans="3:9">
      <c r="C873"/>
      <c r="G873"/>
      <c r="I873"/>
    </row>
    <row r="874" spans="3:9">
      <c r="C874"/>
      <c r="G874"/>
      <c r="I874"/>
    </row>
    <row r="875" spans="3:9">
      <c r="C875"/>
      <c r="G875"/>
      <c r="I875"/>
    </row>
    <row r="876" spans="3:9">
      <c r="C876"/>
      <c r="G876"/>
      <c r="I876"/>
    </row>
    <row r="877" spans="3:9">
      <c r="C877"/>
      <c r="G877"/>
      <c r="I877"/>
    </row>
    <row r="878" spans="3:9">
      <c r="C878"/>
      <c r="G878"/>
      <c r="I878"/>
    </row>
    <row r="879" spans="3:9">
      <c r="C879"/>
      <c r="G879"/>
      <c r="I879"/>
    </row>
    <row r="880" spans="3:9">
      <c r="C880"/>
      <c r="G880"/>
      <c r="I880"/>
    </row>
    <row r="881" spans="3:9">
      <c r="C881"/>
      <c r="G881"/>
      <c r="I881"/>
    </row>
    <row r="882" spans="3:9">
      <c r="C882"/>
      <c r="G882"/>
      <c r="I882"/>
    </row>
    <row r="883" spans="3:9">
      <c r="C883"/>
      <c r="G883"/>
      <c r="I883"/>
    </row>
    <row r="884" spans="3:9">
      <c r="C884"/>
      <c r="G884"/>
      <c r="I884"/>
    </row>
    <row r="885" spans="3:9">
      <c r="C885"/>
      <c r="G885"/>
      <c r="I885"/>
    </row>
    <row r="886" spans="3:9">
      <c r="C886"/>
      <c r="G886"/>
      <c r="I886"/>
    </row>
    <row r="887" spans="3:9">
      <c r="C887"/>
      <c r="G887"/>
      <c r="I887"/>
    </row>
    <row r="888" spans="3:9">
      <c r="C888"/>
      <c r="G888"/>
      <c r="I888"/>
    </row>
    <row r="889" spans="3:9">
      <c r="C889"/>
      <c r="G889"/>
      <c r="I889"/>
    </row>
    <row r="890" spans="3:9">
      <c r="C890"/>
      <c r="G890"/>
      <c r="I890"/>
    </row>
    <row r="891" spans="3:9">
      <c r="C891"/>
      <c r="G891"/>
      <c r="I891"/>
    </row>
    <row r="892" spans="3:9">
      <c r="C892"/>
      <c r="G892"/>
      <c r="I892"/>
    </row>
    <row r="893" spans="3:9">
      <c r="C893"/>
      <c r="G893"/>
      <c r="I893"/>
    </row>
    <row r="894" spans="3:9">
      <c r="C894"/>
      <c r="G894"/>
      <c r="I894"/>
    </row>
    <row r="895" spans="3:9">
      <c r="C895"/>
      <c r="G895"/>
      <c r="I895"/>
    </row>
    <row r="896" spans="3:9">
      <c r="C896"/>
      <c r="G896"/>
      <c r="I896"/>
    </row>
    <row r="897" spans="3:9">
      <c r="C897"/>
      <c r="G897"/>
      <c r="I897"/>
    </row>
    <row r="898" spans="3:9">
      <c r="C898"/>
      <c r="G898"/>
      <c r="I898"/>
    </row>
    <row r="899" spans="3:9">
      <c r="C899"/>
      <c r="G899"/>
      <c r="I899"/>
    </row>
    <row r="900" spans="3:9">
      <c r="C900"/>
      <c r="G900"/>
      <c r="I900"/>
    </row>
    <row r="901" spans="3:9">
      <c r="C901"/>
      <c r="G901"/>
      <c r="I901"/>
    </row>
    <row r="902" spans="3:9">
      <c r="C902"/>
      <c r="G902"/>
      <c r="I902"/>
    </row>
    <row r="903" spans="3:9">
      <c r="C903"/>
      <c r="G903"/>
      <c r="I903"/>
    </row>
    <row r="904" spans="3:9">
      <c r="C904"/>
      <c r="G904"/>
      <c r="I904"/>
    </row>
    <row r="905" spans="3:9">
      <c r="C905"/>
      <c r="G905"/>
      <c r="I905"/>
    </row>
    <row r="906" spans="3:9">
      <c r="C906"/>
      <c r="G906"/>
      <c r="I906"/>
    </row>
    <row r="907" spans="3:9">
      <c r="C907"/>
      <c r="G907"/>
      <c r="I907"/>
    </row>
    <row r="908" spans="3:9">
      <c r="C908"/>
      <c r="G908"/>
      <c r="I908"/>
    </row>
    <row r="909" spans="3:9">
      <c r="C909"/>
      <c r="G909"/>
      <c r="I909"/>
    </row>
    <row r="910" spans="3:9">
      <c r="C910"/>
      <c r="G910"/>
      <c r="I910"/>
    </row>
    <row r="911" spans="3:9">
      <c r="C911"/>
      <c r="G911"/>
      <c r="I911"/>
    </row>
    <row r="912" spans="3:9">
      <c r="C912"/>
      <c r="G912"/>
      <c r="I912"/>
    </row>
    <row r="913" spans="3:9">
      <c r="C913"/>
      <c r="G913"/>
      <c r="I913"/>
    </row>
    <row r="914" spans="3:9">
      <c r="C914"/>
      <c r="G914"/>
      <c r="I914"/>
    </row>
    <row r="915" spans="3:9">
      <c r="C915"/>
      <c r="G915"/>
      <c r="I915"/>
    </row>
    <row r="916" spans="3:9">
      <c r="C916"/>
      <c r="G916"/>
      <c r="I916"/>
    </row>
    <row r="917" spans="3:9">
      <c r="C917"/>
      <c r="G917"/>
      <c r="I917"/>
    </row>
    <row r="918" spans="3:9">
      <c r="C918"/>
      <c r="G918"/>
      <c r="I918"/>
    </row>
    <row r="919" spans="3:9">
      <c r="C919"/>
      <c r="G919"/>
      <c r="I919"/>
    </row>
    <row r="920" spans="3:9">
      <c r="C920"/>
      <c r="G920"/>
      <c r="I920"/>
    </row>
    <row r="921" spans="3:9">
      <c r="C921"/>
      <c r="G921"/>
      <c r="I921"/>
    </row>
    <row r="922" spans="3:9">
      <c r="C922"/>
      <c r="G922"/>
      <c r="I922"/>
    </row>
    <row r="923" spans="3:9">
      <c r="C923"/>
      <c r="G923"/>
      <c r="I923"/>
    </row>
    <row r="924" spans="3:9">
      <c r="C924"/>
      <c r="G924"/>
      <c r="I924"/>
    </row>
    <row r="925" spans="3:9">
      <c r="C925"/>
      <c r="G925"/>
      <c r="I925"/>
    </row>
    <row r="926" spans="3:9">
      <c r="C926"/>
      <c r="G926"/>
      <c r="I926"/>
    </row>
    <row r="927" spans="3:9">
      <c r="C927"/>
      <c r="G927"/>
      <c r="I927"/>
    </row>
    <row r="928" spans="3:9">
      <c r="C928"/>
      <c r="G928"/>
      <c r="I928"/>
    </row>
    <row r="929" spans="3:9">
      <c r="C929"/>
      <c r="G929"/>
      <c r="I929"/>
    </row>
    <row r="930" spans="3:9">
      <c r="C930"/>
      <c r="G930"/>
      <c r="I930"/>
    </row>
    <row r="931" spans="3:9">
      <c r="C931"/>
      <c r="G931"/>
      <c r="I931"/>
    </row>
    <row r="932" spans="3:9">
      <c r="C932"/>
      <c r="G932"/>
      <c r="I932"/>
    </row>
    <row r="933" spans="3:9">
      <c r="C933"/>
      <c r="G933"/>
      <c r="I933"/>
    </row>
    <row r="934" spans="3:9">
      <c r="C934"/>
      <c r="G934"/>
      <c r="I934"/>
    </row>
    <row r="935" spans="3:9">
      <c r="C935"/>
      <c r="G935"/>
      <c r="I935"/>
    </row>
    <row r="936" spans="3:9">
      <c r="C936"/>
      <c r="G936"/>
      <c r="I936"/>
    </row>
    <row r="937" spans="3:9">
      <c r="C937"/>
      <c r="G937"/>
      <c r="I937"/>
    </row>
    <row r="938" spans="3:9">
      <c r="C938"/>
      <c r="G938"/>
      <c r="I938"/>
    </row>
    <row r="939" spans="3:9">
      <c r="C939"/>
      <c r="G939"/>
      <c r="I939"/>
    </row>
    <row r="940" spans="3:9">
      <c r="C940"/>
      <c r="G940"/>
      <c r="I940"/>
    </row>
    <row r="941" spans="3:9">
      <c r="C941"/>
      <c r="G941"/>
      <c r="I941"/>
    </row>
    <row r="942" spans="3:9">
      <c r="C942"/>
      <c r="G942"/>
      <c r="I942"/>
    </row>
    <row r="943" spans="3:9">
      <c r="C943"/>
      <c r="G943"/>
      <c r="I943"/>
    </row>
    <row r="944" spans="3:9">
      <c r="C944"/>
      <c r="G944"/>
      <c r="I944"/>
    </row>
    <row r="945" spans="3:9">
      <c r="C945"/>
      <c r="G945"/>
      <c r="I945"/>
    </row>
    <row r="946" spans="3:9">
      <c r="C946"/>
      <c r="G946"/>
      <c r="I946"/>
    </row>
    <row r="947" spans="3:9">
      <c r="C947"/>
      <c r="G947"/>
      <c r="I947"/>
    </row>
    <row r="948" spans="3:9">
      <c r="C948"/>
      <c r="G948"/>
      <c r="I948"/>
    </row>
    <row r="949" spans="3:9">
      <c r="C949"/>
      <c r="G949"/>
      <c r="I949"/>
    </row>
    <row r="950" spans="3:9">
      <c r="C950"/>
      <c r="G950"/>
      <c r="I950"/>
    </row>
    <row r="951" spans="3:9">
      <c r="C951"/>
      <c r="G951"/>
      <c r="I951"/>
    </row>
    <row r="952" spans="3:9">
      <c r="C952"/>
      <c r="G952"/>
      <c r="I952"/>
    </row>
    <row r="953" spans="3:9">
      <c r="C953"/>
      <c r="G953"/>
      <c r="I953"/>
    </row>
    <row r="954" spans="3:9">
      <c r="C954"/>
      <c r="G954"/>
      <c r="I954"/>
    </row>
    <row r="955" spans="3:9">
      <c r="C955"/>
      <c r="G955"/>
      <c r="I955"/>
    </row>
    <row r="956" spans="3:9">
      <c r="C956"/>
      <c r="G956"/>
      <c r="I956"/>
    </row>
    <row r="957" spans="3:9">
      <c r="C957"/>
      <c r="G957"/>
      <c r="I957"/>
    </row>
    <row r="958" spans="3:9">
      <c r="C958"/>
      <c r="G958"/>
      <c r="I958"/>
    </row>
    <row r="959" spans="3:9">
      <c r="C959"/>
      <c r="G959"/>
      <c r="I959"/>
    </row>
    <row r="960" spans="3:9">
      <c r="C960"/>
      <c r="G960"/>
      <c r="I960"/>
    </row>
    <row r="961" spans="3:9">
      <c r="C961"/>
      <c r="G961"/>
      <c r="I961"/>
    </row>
    <row r="962" spans="3:9">
      <c r="C962"/>
      <c r="G962"/>
      <c r="I962"/>
    </row>
    <row r="963" spans="3:9">
      <c r="C963"/>
      <c r="G963"/>
      <c r="I963"/>
    </row>
    <row r="964" spans="3:9">
      <c r="C964"/>
      <c r="G964"/>
      <c r="I964"/>
    </row>
    <row r="965" spans="3:9">
      <c r="C965"/>
      <c r="G965"/>
      <c r="I965"/>
    </row>
    <row r="966" spans="3:9">
      <c r="C966"/>
      <c r="G966"/>
      <c r="I966"/>
    </row>
    <row r="967" spans="3:9">
      <c r="C967"/>
      <c r="G967"/>
      <c r="I967"/>
    </row>
    <row r="968" spans="3:9">
      <c r="C968"/>
      <c r="G968"/>
      <c r="I968"/>
    </row>
    <row r="969" spans="3:9">
      <c r="C969"/>
      <c r="G969"/>
      <c r="I969"/>
    </row>
    <row r="970" spans="3:9">
      <c r="C970"/>
      <c r="G970"/>
      <c r="I970"/>
    </row>
    <row r="971" spans="3:9">
      <c r="C971"/>
      <c r="G971"/>
      <c r="I971"/>
    </row>
    <row r="972" spans="3:9">
      <c r="C972"/>
      <c r="G972"/>
      <c r="I972"/>
    </row>
    <row r="973" spans="3:9">
      <c r="C973"/>
      <c r="G973"/>
      <c r="I973"/>
    </row>
    <row r="974" spans="3:9">
      <c r="C974"/>
      <c r="G974"/>
      <c r="I974"/>
    </row>
    <row r="975" spans="3:9">
      <c r="C975"/>
      <c r="G975"/>
      <c r="I975"/>
    </row>
    <row r="976" spans="3:9">
      <c r="C976"/>
      <c r="G976"/>
      <c r="I976"/>
    </row>
    <row r="977" spans="3:9">
      <c r="C977"/>
      <c r="G977"/>
      <c r="I977"/>
    </row>
    <row r="978" spans="3:9">
      <c r="C978"/>
      <c r="G978"/>
      <c r="I978"/>
    </row>
    <row r="979" spans="3:9">
      <c r="C979"/>
      <c r="G979"/>
      <c r="I979"/>
    </row>
    <row r="980" spans="3:9">
      <c r="C980"/>
      <c r="G980"/>
      <c r="I980"/>
    </row>
    <row r="981" spans="3:9">
      <c r="C981"/>
      <c r="G981"/>
      <c r="I981"/>
    </row>
    <row r="982" spans="3:9">
      <c r="C982"/>
      <c r="G982"/>
      <c r="I982"/>
    </row>
    <row r="983" spans="3:9">
      <c r="C983"/>
      <c r="G983"/>
      <c r="I983"/>
    </row>
    <row r="984" spans="3:9">
      <c r="C984"/>
      <c r="G984"/>
      <c r="I984"/>
    </row>
    <row r="985" spans="3:9">
      <c r="C985"/>
      <c r="G985"/>
      <c r="I985"/>
    </row>
    <row r="986" spans="3:9">
      <c r="C986"/>
      <c r="G986"/>
      <c r="I986"/>
    </row>
    <row r="987" spans="3:9">
      <c r="C987"/>
      <c r="G987"/>
      <c r="I987"/>
    </row>
    <row r="988" spans="3:9">
      <c r="C988"/>
      <c r="G988"/>
      <c r="I988"/>
    </row>
    <row r="989" spans="3:9">
      <c r="C989"/>
      <c r="G989"/>
      <c r="I989"/>
    </row>
    <row r="990" spans="3:9">
      <c r="C990"/>
      <c r="G990"/>
      <c r="I990"/>
    </row>
    <row r="991" spans="3:9">
      <c r="C991"/>
      <c r="G991"/>
      <c r="I991"/>
    </row>
    <row r="992" spans="3:9">
      <c r="C992"/>
      <c r="G992"/>
      <c r="I992"/>
    </row>
    <row r="993" spans="3:9">
      <c r="C993"/>
      <c r="G993"/>
      <c r="I993"/>
    </row>
    <row r="994" spans="3:9">
      <c r="C994"/>
      <c r="G994"/>
      <c r="I994"/>
    </row>
    <row r="995" spans="3:9">
      <c r="C995"/>
      <c r="G995"/>
      <c r="I995"/>
    </row>
    <row r="996" spans="3:9">
      <c r="C996"/>
      <c r="G996"/>
      <c r="I996"/>
    </row>
    <row r="997" spans="3:9">
      <c r="C997"/>
      <c r="G997"/>
      <c r="I997"/>
    </row>
    <row r="998" spans="3:9">
      <c r="C998"/>
      <c r="G998"/>
      <c r="I998"/>
    </row>
    <row r="999" spans="3:9">
      <c r="C999"/>
      <c r="G999"/>
      <c r="I999"/>
    </row>
    <row r="1000" spans="3:9">
      <c r="C1000"/>
      <c r="G1000"/>
      <c r="I1000"/>
    </row>
    <row r="1001" spans="3:9">
      <c r="C1001"/>
      <c r="G1001"/>
      <c r="I1001"/>
    </row>
    <row r="1002" spans="3:9">
      <c r="C1002"/>
      <c r="G1002"/>
      <c r="I1002"/>
    </row>
    <row r="1003" spans="3:9">
      <c r="C1003"/>
      <c r="G1003"/>
      <c r="I1003"/>
    </row>
    <row r="1004" spans="3:9">
      <c r="C1004"/>
      <c r="G1004"/>
      <c r="I1004"/>
    </row>
    <row r="1005" spans="3:9">
      <c r="C1005"/>
      <c r="G1005"/>
      <c r="I1005"/>
    </row>
    <row r="1006" spans="3:9">
      <c r="C1006"/>
      <c r="G1006"/>
      <c r="I1006"/>
    </row>
    <row r="1007" spans="3:9">
      <c r="C1007"/>
      <c r="G1007"/>
      <c r="I1007"/>
    </row>
    <row r="1008" spans="3:9">
      <c r="C1008"/>
      <c r="G1008"/>
      <c r="I1008"/>
    </row>
    <row r="1009" spans="3:9">
      <c r="C1009"/>
      <c r="G1009"/>
      <c r="I1009"/>
    </row>
    <row r="1010" spans="3:9">
      <c r="C1010"/>
      <c r="G1010"/>
      <c r="I1010"/>
    </row>
    <row r="1011" spans="3:9">
      <c r="C1011"/>
      <c r="G1011"/>
      <c r="I1011"/>
    </row>
    <row r="1012" spans="3:9">
      <c r="C1012"/>
      <c r="G1012"/>
      <c r="I1012"/>
    </row>
    <row r="1013" spans="3:9">
      <c r="C1013"/>
      <c r="G1013"/>
      <c r="I1013"/>
    </row>
    <row r="1014" spans="3:9">
      <c r="C1014"/>
      <c r="G1014"/>
      <c r="I1014"/>
    </row>
    <row r="1015" spans="3:9">
      <c r="C1015"/>
      <c r="G1015"/>
      <c r="I1015"/>
    </row>
    <row r="1016" spans="3:9">
      <c r="C1016"/>
      <c r="G1016"/>
      <c r="I1016"/>
    </row>
    <row r="1017" spans="3:9">
      <c r="C1017"/>
      <c r="G1017"/>
      <c r="I1017"/>
    </row>
    <row r="1018" spans="3:9">
      <c r="C1018"/>
      <c r="G1018"/>
      <c r="I1018"/>
    </row>
    <row r="1019" spans="3:9">
      <c r="C1019"/>
      <c r="G1019"/>
      <c r="I1019"/>
    </row>
    <row r="1020" spans="3:9">
      <c r="C1020"/>
      <c r="G1020"/>
      <c r="I1020"/>
    </row>
    <row r="1021" spans="3:9">
      <c r="C1021"/>
      <c r="G1021"/>
      <c r="I1021"/>
    </row>
    <row r="1022" spans="3:9">
      <c r="C1022"/>
      <c r="G1022"/>
      <c r="I1022"/>
    </row>
    <row r="1023" spans="3:9">
      <c r="C1023"/>
      <c r="G1023"/>
      <c r="I1023"/>
    </row>
    <row r="1024" spans="3:9">
      <c r="C1024"/>
      <c r="G1024"/>
      <c r="I1024"/>
    </row>
    <row r="1025" spans="3:9">
      <c r="C1025"/>
      <c r="G1025"/>
      <c r="I1025"/>
    </row>
    <row r="1026" spans="3:9">
      <c r="C1026"/>
      <c r="G1026"/>
      <c r="I1026"/>
    </row>
    <row r="1027" spans="3:9">
      <c r="C1027"/>
      <c r="G1027"/>
      <c r="I1027"/>
    </row>
    <row r="1028" spans="3:9">
      <c r="C1028"/>
      <c r="G1028"/>
      <c r="I1028"/>
    </row>
    <row r="1029" spans="3:9">
      <c r="C1029"/>
      <c r="G1029"/>
      <c r="I1029"/>
    </row>
    <row r="1030" spans="3:9">
      <c r="C1030"/>
      <c r="G1030"/>
      <c r="I1030"/>
    </row>
    <row r="1031" spans="3:9">
      <c r="C1031"/>
      <c r="G1031"/>
      <c r="I1031"/>
    </row>
    <row r="1032" spans="3:9">
      <c r="C1032"/>
      <c r="G1032"/>
      <c r="I1032"/>
    </row>
    <row r="1033" spans="3:9">
      <c r="C1033"/>
      <c r="G1033"/>
      <c r="I1033"/>
    </row>
    <row r="1034" spans="3:9">
      <c r="C1034"/>
      <c r="G1034"/>
      <c r="I1034"/>
    </row>
    <row r="1035" spans="3:9">
      <c r="C1035"/>
      <c r="G1035"/>
      <c r="I1035"/>
    </row>
    <row r="1036" spans="3:9">
      <c r="C1036"/>
      <c r="G1036"/>
      <c r="I1036"/>
    </row>
    <row r="1037" spans="3:9">
      <c r="C1037"/>
      <c r="G1037"/>
      <c r="I1037"/>
    </row>
    <row r="1038" spans="3:9">
      <c r="C1038"/>
      <c r="G1038"/>
      <c r="I1038"/>
    </row>
    <row r="1039" spans="3:9">
      <c r="C1039"/>
      <c r="G1039"/>
      <c r="I1039"/>
    </row>
    <row r="1040" spans="3:9">
      <c r="C1040"/>
      <c r="G1040"/>
      <c r="I1040"/>
    </row>
    <row r="1041" spans="3:9">
      <c r="C1041"/>
      <c r="G1041"/>
      <c r="I1041"/>
    </row>
    <row r="1042" spans="3:9">
      <c r="C1042"/>
      <c r="G1042"/>
      <c r="I1042"/>
    </row>
    <row r="1043" spans="3:9">
      <c r="C1043"/>
      <c r="G1043"/>
      <c r="I1043"/>
    </row>
    <row r="1044" spans="3:9">
      <c r="C1044"/>
      <c r="G1044"/>
      <c r="I1044"/>
    </row>
    <row r="1045" spans="3:9">
      <c r="C1045"/>
      <c r="G1045"/>
      <c r="I1045"/>
    </row>
    <row r="1046" spans="3:9">
      <c r="C1046"/>
      <c r="G1046"/>
      <c r="I1046"/>
    </row>
    <row r="1047" spans="3:9">
      <c r="C1047"/>
      <c r="G1047"/>
      <c r="I1047"/>
    </row>
    <row r="1048" spans="3:9">
      <c r="C1048"/>
      <c r="G1048"/>
      <c r="I1048"/>
    </row>
    <row r="1049" spans="3:9">
      <c r="C1049"/>
      <c r="G1049"/>
      <c r="I1049"/>
    </row>
    <row r="1050" spans="3:9">
      <c r="C1050"/>
      <c r="G1050"/>
      <c r="I1050"/>
    </row>
    <row r="1051" spans="3:9">
      <c r="C1051"/>
      <c r="G1051"/>
      <c r="I1051"/>
    </row>
    <row r="1052" spans="3:9">
      <c r="C1052"/>
      <c r="G1052"/>
      <c r="I1052"/>
    </row>
    <row r="1053" spans="3:9">
      <c r="C1053"/>
      <c r="G1053"/>
      <c r="I1053"/>
    </row>
    <row r="1054" spans="3:9">
      <c r="C1054"/>
      <c r="G1054"/>
      <c r="I1054"/>
    </row>
    <row r="1055" spans="3:9">
      <c r="C1055"/>
      <c r="G1055"/>
      <c r="I1055"/>
    </row>
    <row r="1056" spans="3:9">
      <c r="C1056"/>
      <c r="G1056"/>
      <c r="I1056"/>
    </row>
    <row r="1057" spans="3:9">
      <c r="C1057"/>
      <c r="G1057"/>
      <c r="I1057"/>
    </row>
    <row r="1058" spans="3:9">
      <c r="C1058"/>
      <c r="G1058"/>
      <c r="I1058"/>
    </row>
    <row r="1059" spans="3:9">
      <c r="C1059"/>
      <c r="G1059"/>
      <c r="I1059"/>
    </row>
    <row r="1060" spans="3:9">
      <c r="C1060"/>
      <c r="G1060"/>
      <c r="I1060"/>
    </row>
    <row r="1061" spans="3:9">
      <c r="C1061"/>
      <c r="G1061"/>
      <c r="I1061"/>
    </row>
    <row r="1062" spans="3:9">
      <c r="C1062"/>
      <c r="G1062"/>
      <c r="I1062"/>
    </row>
    <row r="1063" spans="3:9">
      <c r="C1063"/>
      <c r="G1063"/>
      <c r="I1063"/>
    </row>
    <row r="1064" spans="3:9">
      <c r="C1064"/>
      <c r="G1064"/>
      <c r="I1064"/>
    </row>
    <row r="1065" spans="3:9">
      <c r="C1065"/>
      <c r="G1065"/>
      <c r="I1065"/>
    </row>
    <row r="1066" spans="3:9">
      <c r="C1066"/>
      <c r="G1066"/>
      <c r="I1066"/>
    </row>
    <row r="1067" spans="3:9">
      <c r="C1067"/>
      <c r="G1067"/>
      <c r="I1067"/>
    </row>
    <row r="1068" spans="3:9">
      <c r="C1068"/>
      <c r="G1068"/>
      <c r="I1068"/>
    </row>
    <row r="1069" spans="3:9">
      <c r="C1069"/>
      <c r="G1069"/>
      <c r="I1069"/>
    </row>
    <row r="1070" spans="3:9">
      <c r="C1070"/>
      <c r="G1070"/>
      <c r="I1070"/>
    </row>
    <row r="1071" spans="3:9">
      <c r="C1071"/>
      <c r="G1071"/>
      <c r="I1071"/>
    </row>
    <row r="1072" spans="3:9">
      <c r="C1072"/>
      <c r="G1072"/>
      <c r="I1072"/>
    </row>
    <row r="1073" spans="3:9">
      <c r="C1073"/>
      <c r="G1073"/>
      <c r="I1073"/>
    </row>
    <row r="1074" spans="3:9">
      <c r="C1074"/>
      <c r="G1074"/>
      <c r="I1074"/>
    </row>
    <row r="1075" spans="3:9">
      <c r="C1075"/>
      <c r="G1075"/>
      <c r="I1075"/>
    </row>
    <row r="1076" spans="3:9">
      <c r="C1076"/>
      <c r="G1076"/>
      <c r="I1076"/>
    </row>
    <row r="1077" spans="3:9">
      <c r="C1077"/>
      <c r="G1077"/>
      <c r="I1077"/>
    </row>
    <row r="1078" spans="3:9">
      <c r="C1078"/>
      <c r="G1078"/>
      <c r="I1078"/>
    </row>
    <row r="1079" spans="3:9">
      <c r="C1079"/>
      <c r="G1079"/>
      <c r="I1079"/>
    </row>
    <row r="1080" spans="3:9">
      <c r="C1080"/>
      <c r="G1080"/>
      <c r="I1080"/>
    </row>
    <row r="1081" spans="3:9">
      <c r="C1081"/>
      <c r="G1081"/>
      <c r="I1081"/>
    </row>
    <row r="1082" spans="3:9">
      <c r="C1082"/>
      <c r="G1082"/>
      <c r="I1082"/>
    </row>
    <row r="1083" spans="3:9">
      <c r="C1083"/>
      <c r="G1083"/>
      <c r="I1083"/>
    </row>
    <row r="1084" spans="3:9">
      <c r="C1084"/>
      <c r="G1084"/>
      <c r="I1084"/>
    </row>
    <row r="1085" spans="3:9">
      <c r="C1085"/>
      <c r="G1085"/>
      <c r="I1085"/>
    </row>
    <row r="1086" spans="3:9">
      <c r="C1086"/>
      <c r="G1086"/>
      <c r="I1086"/>
    </row>
    <row r="1087" spans="3:9">
      <c r="C1087"/>
      <c r="G1087"/>
      <c r="I1087"/>
    </row>
    <row r="1088" spans="3:9">
      <c r="C1088"/>
      <c r="G1088"/>
      <c r="I1088"/>
    </row>
    <row r="1089" spans="3:9">
      <c r="C1089"/>
      <c r="G1089"/>
      <c r="I1089"/>
    </row>
    <row r="1090" spans="3:9">
      <c r="C1090"/>
      <c r="G1090"/>
      <c r="I1090"/>
    </row>
    <row r="1091" spans="3:9">
      <c r="C1091"/>
      <c r="G1091"/>
      <c r="I1091"/>
    </row>
    <row r="1092" spans="3:9">
      <c r="C1092"/>
      <c r="G1092"/>
      <c r="I1092"/>
    </row>
    <row r="1093" spans="3:9">
      <c r="C1093"/>
      <c r="G1093"/>
      <c r="I1093"/>
    </row>
    <row r="1094" spans="3:9">
      <c r="C1094"/>
      <c r="G1094"/>
      <c r="I1094"/>
    </row>
    <row r="1095" spans="3:9">
      <c r="C1095"/>
      <c r="G1095"/>
      <c r="I1095"/>
    </row>
    <row r="1096" spans="3:9">
      <c r="C1096"/>
      <c r="G1096"/>
      <c r="I1096"/>
    </row>
    <row r="1097" spans="3:9">
      <c r="C1097"/>
      <c r="G1097"/>
      <c r="I1097"/>
    </row>
    <row r="1098" spans="3:9">
      <c r="C1098"/>
      <c r="G1098"/>
      <c r="I1098"/>
    </row>
    <row r="1099" spans="3:9">
      <c r="C1099"/>
      <c r="G1099"/>
      <c r="I1099"/>
    </row>
    <row r="1100" spans="3:9">
      <c r="C1100"/>
      <c r="G1100"/>
      <c r="I1100"/>
    </row>
    <row r="1101" spans="3:9">
      <c r="C1101"/>
      <c r="G1101"/>
      <c r="I1101"/>
    </row>
    <row r="1102" spans="3:9">
      <c r="C1102"/>
      <c r="G1102"/>
      <c r="I1102"/>
    </row>
    <row r="1103" spans="3:9">
      <c r="C1103"/>
      <c r="G1103"/>
      <c r="I1103"/>
    </row>
    <row r="1104" spans="3:9">
      <c r="C1104"/>
      <c r="G1104"/>
      <c r="I1104"/>
    </row>
    <row r="1105" spans="3:9">
      <c r="C1105"/>
      <c r="G1105"/>
      <c r="I1105"/>
    </row>
    <row r="1106" spans="3:9">
      <c r="C1106"/>
      <c r="G1106"/>
      <c r="I1106"/>
    </row>
    <row r="1107" spans="3:9">
      <c r="C1107"/>
      <c r="G1107"/>
      <c r="I1107"/>
    </row>
    <row r="1108" spans="3:9">
      <c r="C1108"/>
      <c r="G1108"/>
      <c r="I1108"/>
    </row>
    <row r="1109" spans="3:9">
      <c r="C1109"/>
      <c r="G1109"/>
      <c r="I1109"/>
    </row>
    <row r="1110" spans="3:9">
      <c r="C1110"/>
      <c r="G1110"/>
      <c r="I1110"/>
    </row>
    <row r="1111" spans="3:9">
      <c r="C1111"/>
      <c r="G1111"/>
      <c r="I1111"/>
    </row>
    <row r="1112" spans="3:9">
      <c r="C1112"/>
      <c r="G1112"/>
      <c r="I1112"/>
    </row>
    <row r="1113" spans="3:9">
      <c r="C1113"/>
      <c r="G1113"/>
      <c r="I1113"/>
    </row>
    <row r="1114" spans="3:9">
      <c r="C1114"/>
      <c r="G1114"/>
      <c r="I1114"/>
    </row>
    <row r="1115" spans="3:9">
      <c r="C1115"/>
      <c r="G1115"/>
      <c r="I1115"/>
    </row>
    <row r="1116" spans="3:9">
      <c r="C1116"/>
      <c r="G1116"/>
      <c r="I1116"/>
    </row>
    <row r="1117" spans="3:9">
      <c r="C1117"/>
      <c r="G1117"/>
      <c r="I1117"/>
    </row>
    <row r="1118" spans="3:9">
      <c r="C1118"/>
      <c r="G1118"/>
      <c r="I1118"/>
    </row>
    <row r="1119" spans="3:9">
      <c r="C1119"/>
      <c r="G1119"/>
      <c r="I1119"/>
    </row>
    <row r="1120" spans="3:9">
      <c r="C1120"/>
      <c r="G1120"/>
      <c r="I1120"/>
    </row>
    <row r="1121" spans="3:9">
      <c r="C1121"/>
      <c r="G1121"/>
      <c r="I1121"/>
    </row>
    <row r="1122" spans="3:9">
      <c r="C1122"/>
      <c r="G1122"/>
      <c r="I1122"/>
    </row>
    <row r="1123" spans="3:9">
      <c r="C1123"/>
      <c r="G1123"/>
      <c r="I1123"/>
    </row>
    <row r="1124" spans="3:9">
      <c r="C1124"/>
      <c r="G1124"/>
      <c r="I1124"/>
    </row>
    <row r="1125" spans="3:9">
      <c r="C1125"/>
      <c r="G1125"/>
      <c r="I1125"/>
    </row>
    <row r="1126" spans="3:9">
      <c r="C1126"/>
      <c r="G1126"/>
      <c r="I1126"/>
    </row>
    <row r="1127" spans="3:9">
      <c r="C1127"/>
      <c r="G1127"/>
      <c r="I1127"/>
    </row>
    <row r="1128" spans="3:9">
      <c r="C1128"/>
      <c r="G1128"/>
      <c r="I1128"/>
    </row>
    <row r="1129" spans="3:9">
      <c r="C1129"/>
      <c r="G1129"/>
      <c r="I1129"/>
    </row>
    <row r="1130" spans="3:9">
      <c r="C1130"/>
      <c r="G1130"/>
      <c r="I1130"/>
    </row>
    <row r="1131" spans="3:9">
      <c r="C1131"/>
      <c r="G1131"/>
      <c r="I1131"/>
    </row>
    <row r="1132" spans="3:9">
      <c r="C1132"/>
      <c r="G1132"/>
      <c r="I1132"/>
    </row>
    <row r="1133" spans="3:9">
      <c r="C1133"/>
      <c r="G1133"/>
      <c r="I1133"/>
    </row>
    <row r="1134" spans="3:9">
      <c r="C1134"/>
      <c r="G1134"/>
      <c r="I1134"/>
    </row>
    <row r="1135" spans="3:9">
      <c r="C1135"/>
      <c r="G1135"/>
      <c r="I1135"/>
    </row>
    <row r="1136" spans="3:9">
      <c r="C1136"/>
      <c r="G1136"/>
      <c r="I1136"/>
    </row>
    <row r="1137" spans="3:9">
      <c r="C1137"/>
      <c r="G1137"/>
      <c r="I1137"/>
    </row>
    <row r="1138" spans="3:9">
      <c r="C1138"/>
      <c r="G1138"/>
      <c r="I1138"/>
    </row>
    <row r="1139" spans="3:9">
      <c r="C1139"/>
      <c r="G1139"/>
      <c r="I1139"/>
    </row>
    <row r="1140" spans="3:9">
      <c r="C1140"/>
      <c r="G1140"/>
      <c r="I1140"/>
    </row>
    <row r="1141" spans="3:9">
      <c r="C1141"/>
      <c r="G1141"/>
      <c r="I1141"/>
    </row>
    <row r="1142" spans="3:9">
      <c r="C1142"/>
      <c r="G1142"/>
      <c r="I1142"/>
    </row>
    <row r="1143" spans="3:9">
      <c r="C1143"/>
      <c r="G1143"/>
      <c r="I1143"/>
    </row>
    <row r="1144" spans="3:9">
      <c r="C1144"/>
      <c r="G1144"/>
      <c r="I1144"/>
    </row>
    <row r="1145" spans="3:9">
      <c r="C1145"/>
      <c r="G1145"/>
      <c r="I1145"/>
    </row>
    <row r="1146" spans="3:9">
      <c r="C1146"/>
      <c r="G1146"/>
      <c r="I1146"/>
    </row>
    <row r="1147" spans="3:9">
      <c r="C1147"/>
      <c r="G1147"/>
      <c r="I1147"/>
    </row>
    <row r="1148" spans="3:9">
      <c r="C1148"/>
      <c r="G1148"/>
      <c r="I1148"/>
    </row>
    <row r="1149" spans="3:9">
      <c r="C1149"/>
      <c r="G1149"/>
      <c r="I1149"/>
    </row>
    <row r="1150" spans="3:9">
      <c r="C1150"/>
      <c r="G1150"/>
      <c r="I1150"/>
    </row>
    <row r="1151" spans="3:9">
      <c r="C1151"/>
      <c r="G1151"/>
      <c r="I1151"/>
    </row>
    <row r="1152" spans="3:9">
      <c r="C1152"/>
      <c r="G1152"/>
      <c r="I1152"/>
    </row>
    <row r="1153" spans="3:9">
      <c r="C1153"/>
      <c r="G1153"/>
      <c r="I1153"/>
    </row>
    <row r="1154" spans="3:9">
      <c r="C1154"/>
      <c r="G1154"/>
      <c r="I1154"/>
    </row>
    <row r="1155" spans="3:9">
      <c r="C1155"/>
      <c r="G1155"/>
      <c r="I1155"/>
    </row>
    <row r="1156" spans="3:9">
      <c r="C1156"/>
      <c r="G1156"/>
      <c r="I1156"/>
    </row>
    <row r="1157" spans="3:9">
      <c r="C1157"/>
      <c r="G1157"/>
      <c r="I1157"/>
    </row>
    <row r="1158" spans="3:9">
      <c r="C1158"/>
      <c r="G1158"/>
      <c r="I1158"/>
    </row>
    <row r="1159" spans="3:9">
      <c r="C1159"/>
      <c r="G1159"/>
      <c r="I1159"/>
    </row>
    <row r="1160" spans="3:9">
      <c r="C1160"/>
      <c r="G1160"/>
      <c r="I1160"/>
    </row>
    <row r="1161" spans="3:9">
      <c r="C1161"/>
      <c r="G1161"/>
      <c r="I1161"/>
    </row>
    <row r="1162" spans="3:9">
      <c r="C1162"/>
      <c r="G1162"/>
      <c r="I1162"/>
    </row>
    <row r="1163" spans="3:9">
      <c r="C1163"/>
      <c r="G1163"/>
      <c r="I1163"/>
    </row>
    <row r="1164" spans="3:9">
      <c r="C1164"/>
      <c r="G1164"/>
      <c r="I1164"/>
    </row>
    <row r="1165" spans="3:9">
      <c r="C1165"/>
      <c r="G1165"/>
      <c r="I1165"/>
    </row>
    <row r="1166" spans="3:9">
      <c r="C1166"/>
      <c r="G1166"/>
      <c r="I1166"/>
    </row>
    <row r="1167" spans="3:9">
      <c r="C1167"/>
      <c r="G1167"/>
      <c r="I1167"/>
    </row>
    <row r="1168" spans="3:9">
      <c r="C1168"/>
      <c r="G1168"/>
      <c r="I1168"/>
    </row>
    <row r="1169" spans="3:9">
      <c r="C1169"/>
      <c r="G1169"/>
      <c r="I1169"/>
    </row>
    <row r="1170" spans="3:9">
      <c r="C1170"/>
      <c r="G1170"/>
      <c r="I1170"/>
    </row>
    <row r="1171" spans="3:9">
      <c r="C1171"/>
      <c r="G1171"/>
      <c r="I1171"/>
    </row>
    <row r="1172" spans="3:9">
      <c r="C1172"/>
      <c r="G1172"/>
      <c r="I1172"/>
    </row>
    <row r="1173" spans="3:9">
      <c r="C1173"/>
      <c r="G1173"/>
      <c r="I1173"/>
    </row>
    <row r="1174" spans="3:9">
      <c r="C1174"/>
      <c r="G1174"/>
      <c r="I1174"/>
    </row>
    <row r="1175" spans="3:9">
      <c r="C1175"/>
      <c r="G1175"/>
      <c r="I1175"/>
    </row>
    <row r="1176" spans="3:9">
      <c r="C1176"/>
      <c r="G1176"/>
      <c r="I1176"/>
    </row>
    <row r="1177" spans="3:9">
      <c r="C1177"/>
      <c r="G1177"/>
      <c r="I1177"/>
    </row>
    <row r="1178" spans="3:9">
      <c r="C1178"/>
      <c r="G1178"/>
      <c r="I1178"/>
    </row>
    <row r="1179" spans="3:9">
      <c r="C1179"/>
      <c r="G1179"/>
      <c r="I1179"/>
    </row>
    <row r="1180" spans="3:9">
      <c r="C1180"/>
      <c r="G1180"/>
      <c r="I1180"/>
    </row>
    <row r="1181" spans="3:9">
      <c r="C1181"/>
      <c r="G1181"/>
      <c r="I1181"/>
    </row>
    <row r="1182" spans="3:9">
      <c r="C1182"/>
      <c r="G1182"/>
      <c r="I1182"/>
    </row>
    <row r="1183" spans="3:9">
      <c r="C1183"/>
      <c r="G1183"/>
      <c r="I1183"/>
    </row>
    <row r="1184" spans="3:9">
      <c r="C1184"/>
      <c r="G1184"/>
      <c r="I1184"/>
    </row>
    <row r="1185" spans="3:9">
      <c r="C1185"/>
      <c r="G1185"/>
      <c r="I1185"/>
    </row>
    <row r="1186" spans="3:9">
      <c r="C1186"/>
      <c r="G1186"/>
      <c r="I1186"/>
    </row>
    <row r="1187" spans="3:9">
      <c r="C1187"/>
      <c r="G1187"/>
      <c r="I1187"/>
    </row>
    <row r="1188" spans="3:9">
      <c r="C1188"/>
      <c r="G1188"/>
      <c r="I1188"/>
    </row>
    <row r="1189" spans="3:9">
      <c r="C1189"/>
      <c r="G1189"/>
      <c r="I1189"/>
    </row>
    <row r="1190" spans="3:9">
      <c r="C1190"/>
      <c r="G1190"/>
      <c r="I1190"/>
    </row>
    <row r="1191" spans="3:9">
      <c r="C1191"/>
      <c r="G1191"/>
      <c r="I1191"/>
    </row>
    <row r="1192" spans="3:9">
      <c r="C1192"/>
      <c r="G1192"/>
      <c r="I1192"/>
    </row>
    <row r="1193" spans="3:9">
      <c r="C1193"/>
      <c r="G1193"/>
      <c r="I1193"/>
    </row>
    <row r="1194" spans="3:9">
      <c r="C1194"/>
      <c r="G1194"/>
      <c r="I1194"/>
    </row>
    <row r="1195" spans="3:9">
      <c r="C1195"/>
      <c r="G1195"/>
      <c r="I1195"/>
    </row>
    <row r="1196" spans="3:9">
      <c r="C1196"/>
      <c r="G1196"/>
      <c r="I1196"/>
    </row>
    <row r="1197" spans="3:9">
      <c r="C1197"/>
      <c r="G1197"/>
      <c r="I1197"/>
    </row>
    <row r="1198" spans="3:9">
      <c r="C1198"/>
      <c r="G1198"/>
      <c r="I1198"/>
    </row>
    <row r="1199" spans="3:9">
      <c r="C1199"/>
      <c r="G1199"/>
      <c r="I1199"/>
    </row>
    <row r="1200" spans="3:9">
      <c r="C1200"/>
      <c r="G1200"/>
      <c r="I1200"/>
    </row>
    <row r="1201" spans="3:9">
      <c r="C1201"/>
      <c r="G1201"/>
      <c r="I1201"/>
    </row>
    <row r="1202" spans="3:9">
      <c r="C1202"/>
      <c r="G1202"/>
      <c r="I1202"/>
    </row>
    <row r="1203" spans="3:9">
      <c r="C1203"/>
      <c r="G1203"/>
      <c r="I1203"/>
    </row>
    <row r="1204" spans="3:9">
      <c r="C1204"/>
      <c r="G1204"/>
      <c r="I1204"/>
    </row>
    <row r="1205" spans="3:9">
      <c r="C1205"/>
      <c r="G1205"/>
      <c r="I1205"/>
    </row>
    <row r="1206" spans="3:9">
      <c r="C1206"/>
      <c r="G1206"/>
      <c r="I1206"/>
    </row>
    <row r="1207" spans="3:9">
      <c r="C1207"/>
      <c r="G1207"/>
      <c r="I1207"/>
    </row>
    <row r="1208" spans="3:9">
      <c r="C1208"/>
      <c r="G1208"/>
      <c r="I1208"/>
    </row>
    <row r="1209" spans="3:9">
      <c r="C1209"/>
      <c r="G1209"/>
      <c r="I1209"/>
    </row>
    <row r="1210" spans="3:9">
      <c r="C1210"/>
      <c r="G1210"/>
      <c r="I1210"/>
    </row>
    <row r="1211" spans="3:9">
      <c r="C1211"/>
      <c r="G1211"/>
      <c r="I1211"/>
    </row>
    <row r="1212" spans="3:9">
      <c r="C1212"/>
      <c r="G1212"/>
      <c r="I1212"/>
    </row>
    <row r="1213" spans="3:9">
      <c r="C1213"/>
      <c r="G1213"/>
      <c r="I1213"/>
    </row>
    <row r="1214" spans="3:9">
      <c r="C1214"/>
      <c r="G1214"/>
      <c r="I1214"/>
    </row>
    <row r="1215" spans="3:9">
      <c r="C1215"/>
      <c r="G1215"/>
      <c r="I1215"/>
    </row>
    <row r="1216" spans="3:9">
      <c r="C1216"/>
      <c r="G1216"/>
      <c r="I1216"/>
    </row>
    <row r="1217" spans="3:9">
      <c r="C1217"/>
      <c r="G1217"/>
      <c r="I1217"/>
    </row>
    <row r="1218" spans="3:9">
      <c r="C1218"/>
      <c r="G1218"/>
      <c r="I1218"/>
    </row>
    <row r="1219" spans="3:9">
      <c r="C1219"/>
      <c r="G1219"/>
      <c r="I1219"/>
    </row>
    <row r="1220" spans="3:9">
      <c r="C1220"/>
      <c r="G1220"/>
      <c r="I1220"/>
    </row>
    <row r="1221" spans="3:9">
      <c r="C1221"/>
      <c r="G1221"/>
      <c r="I1221"/>
    </row>
    <row r="1222" spans="3:9">
      <c r="C1222"/>
      <c r="G1222"/>
      <c r="I1222"/>
    </row>
    <row r="1223" spans="3:9">
      <c r="C1223"/>
      <c r="G1223"/>
      <c r="I1223"/>
    </row>
    <row r="1224" spans="3:9">
      <c r="C1224"/>
      <c r="G1224"/>
      <c r="I1224"/>
    </row>
    <row r="1225" spans="3:9">
      <c r="C1225"/>
      <c r="G1225"/>
      <c r="I1225"/>
    </row>
    <row r="1226" spans="3:9">
      <c r="C1226"/>
      <c r="G1226"/>
      <c r="I1226"/>
    </row>
    <row r="1227" spans="3:9">
      <c r="C1227"/>
      <c r="G1227"/>
      <c r="I1227"/>
    </row>
    <row r="1228" spans="3:9">
      <c r="C1228"/>
      <c r="G1228"/>
      <c r="I1228"/>
    </row>
    <row r="1229" spans="3:9">
      <c r="C1229"/>
      <c r="G1229"/>
      <c r="I1229"/>
    </row>
    <row r="1230" spans="3:9">
      <c r="C1230"/>
      <c r="G1230"/>
      <c r="I1230"/>
    </row>
    <row r="1231" spans="3:9">
      <c r="C1231"/>
      <c r="G1231"/>
      <c r="I1231"/>
    </row>
    <row r="1232" spans="3:9">
      <c r="C1232"/>
      <c r="G1232"/>
      <c r="I1232"/>
    </row>
    <row r="1233" spans="3:9">
      <c r="C1233"/>
      <c r="G1233"/>
      <c r="I1233"/>
    </row>
    <row r="1234" spans="3:9">
      <c r="C1234"/>
      <c r="G1234"/>
      <c r="I1234"/>
    </row>
    <row r="1235" spans="3:9">
      <c r="C1235"/>
      <c r="G1235"/>
      <c r="I1235"/>
    </row>
    <row r="1236" spans="3:9">
      <c r="C1236"/>
      <c r="G1236"/>
      <c r="I1236"/>
    </row>
    <row r="1237" spans="3:9">
      <c r="C1237"/>
      <c r="G1237"/>
      <c r="I1237"/>
    </row>
    <row r="1238" spans="3:9">
      <c r="C1238"/>
      <c r="G1238"/>
      <c r="I1238"/>
    </row>
    <row r="1239" spans="3:9">
      <c r="C1239"/>
      <c r="G1239"/>
      <c r="I1239"/>
    </row>
    <row r="1240" spans="3:9">
      <c r="C1240"/>
      <c r="G1240"/>
      <c r="I1240"/>
    </row>
    <row r="1241" spans="3:9">
      <c r="C1241"/>
      <c r="G1241"/>
      <c r="I1241"/>
    </row>
    <row r="1242" spans="3:9">
      <c r="C1242"/>
      <c r="G1242"/>
      <c r="I1242"/>
    </row>
    <row r="1243" spans="3:9">
      <c r="C1243"/>
      <c r="G1243"/>
      <c r="I1243"/>
    </row>
    <row r="1244" spans="3:9">
      <c r="C1244"/>
      <c r="G1244"/>
      <c r="I1244"/>
    </row>
    <row r="1245" spans="3:9">
      <c r="C1245"/>
      <c r="G1245"/>
      <c r="I1245"/>
    </row>
    <row r="1246" spans="3:9">
      <c r="C1246"/>
      <c r="G1246"/>
      <c r="I1246"/>
    </row>
    <row r="1247" spans="3:9">
      <c r="C1247"/>
      <c r="G1247"/>
      <c r="I1247"/>
    </row>
    <row r="1248" spans="3:9">
      <c r="C1248"/>
      <c r="G1248"/>
      <c r="I1248"/>
    </row>
    <row r="1249" spans="3:9">
      <c r="C1249"/>
      <c r="G1249"/>
      <c r="I1249"/>
    </row>
    <row r="1250" spans="3:9">
      <c r="C1250"/>
      <c r="G1250"/>
      <c r="I1250"/>
    </row>
    <row r="1251" spans="3:9">
      <c r="C1251"/>
      <c r="G1251"/>
      <c r="I1251"/>
    </row>
    <row r="1252" spans="3:9">
      <c r="C1252"/>
      <c r="G1252"/>
      <c r="I1252"/>
    </row>
    <row r="1253" spans="3:9">
      <c r="C1253"/>
      <c r="G1253"/>
      <c r="I1253"/>
    </row>
    <row r="1254" spans="3:9">
      <c r="C1254"/>
      <c r="G1254"/>
      <c r="I1254"/>
    </row>
    <row r="1255" spans="3:9">
      <c r="C1255"/>
      <c r="G1255"/>
      <c r="I1255"/>
    </row>
    <row r="1256" spans="3:9">
      <c r="C1256"/>
      <c r="G1256"/>
      <c r="I1256"/>
    </row>
    <row r="1257" spans="3:9">
      <c r="C1257"/>
      <c r="G1257"/>
      <c r="I1257"/>
    </row>
    <row r="1258" spans="3:9">
      <c r="C1258"/>
      <c r="G1258"/>
      <c r="I1258"/>
    </row>
    <row r="1259" spans="3:9">
      <c r="C1259"/>
      <c r="G1259"/>
      <c r="I1259"/>
    </row>
    <row r="1260" spans="3:9">
      <c r="C1260"/>
      <c r="G1260"/>
      <c r="I1260"/>
    </row>
    <row r="1261" spans="3:9">
      <c r="C1261"/>
      <c r="G1261"/>
      <c r="I1261"/>
    </row>
    <row r="1262" spans="3:9">
      <c r="C1262"/>
      <c r="G1262"/>
      <c r="I1262"/>
    </row>
    <row r="1263" spans="3:9">
      <c r="C1263"/>
      <c r="G1263"/>
      <c r="I1263"/>
    </row>
    <row r="1264" spans="3:9">
      <c r="C1264"/>
      <c r="G1264"/>
      <c r="I1264"/>
    </row>
    <row r="1265" spans="3:9">
      <c r="C1265"/>
      <c r="G1265"/>
      <c r="I1265"/>
    </row>
    <row r="1266" spans="3:9">
      <c r="C1266"/>
      <c r="G1266"/>
      <c r="I1266"/>
    </row>
    <row r="1267" spans="3:9">
      <c r="C1267"/>
      <c r="G1267"/>
      <c r="I1267"/>
    </row>
    <row r="1268" spans="3:9">
      <c r="C1268"/>
      <c r="G1268"/>
      <c r="I1268"/>
    </row>
    <row r="1269" spans="3:9">
      <c r="C1269"/>
      <c r="G1269"/>
      <c r="I1269"/>
    </row>
    <row r="1270" spans="3:9">
      <c r="C1270"/>
      <c r="G1270"/>
      <c r="I1270"/>
    </row>
    <row r="1271" spans="3:9">
      <c r="C1271"/>
      <c r="G1271"/>
      <c r="I1271"/>
    </row>
    <row r="1272" spans="3:9">
      <c r="C1272"/>
      <c r="G1272"/>
      <c r="I1272"/>
    </row>
    <row r="1273" spans="3:9">
      <c r="C1273"/>
      <c r="G1273"/>
      <c r="I1273"/>
    </row>
    <row r="1274" spans="3:9">
      <c r="C1274"/>
      <c r="G1274"/>
      <c r="I1274"/>
    </row>
    <row r="1275" spans="3:9">
      <c r="C1275"/>
      <c r="G1275"/>
      <c r="I1275"/>
    </row>
    <row r="1276" spans="3:9">
      <c r="C1276"/>
      <c r="G1276"/>
      <c r="I1276"/>
    </row>
    <row r="1277" spans="3:9">
      <c r="C1277"/>
      <c r="G1277"/>
      <c r="I1277"/>
    </row>
    <row r="1278" spans="3:9">
      <c r="C1278"/>
      <c r="G1278"/>
      <c r="I1278"/>
    </row>
    <row r="1279" spans="3:9">
      <c r="C1279"/>
      <c r="G1279"/>
      <c r="I1279"/>
    </row>
    <row r="1280" spans="3:9">
      <c r="C1280"/>
      <c r="G1280"/>
      <c r="I1280"/>
    </row>
    <row r="1281" spans="3:9">
      <c r="C1281"/>
      <c r="G1281"/>
      <c r="I1281"/>
    </row>
    <row r="1282" spans="3:9">
      <c r="C1282"/>
      <c r="G1282"/>
      <c r="I1282"/>
    </row>
    <row r="1283" spans="3:9">
      <c r="C1283"/>
      <c r="G1283"/>
      <c r="I1283"/>
    </row>
    <row r="1284" spans="3:9">
      <c r="C1284"/>
      <c r="G1284"/>
      <c r="I1284"/>
    </row>
    <row r="1285" spans="3:9">
      <c r="C1285"/>
      <c r="G1285"/>
      <c r="I1285"/>
    </row>
    <row r="1286" spans="3:9">
      <c r="C1286"/>
      <c r="G1286"/>
      <c r="I1286"/>
    </row>
    <row r="1287" spans="3:9">
      <c r="C1287"/>
      <c r="G1287"/>
      <c r="I1287"/>
    </row>
    <row r="1288" spans="3:9">
      <c r="C1288"/>
      <c r="G1288"/>
      <c r="I1288"/>
    </row>
    <row r="1289" spans="3:9">
      <c r="C1289"/>
      <c r="G1289"/>
      <c r="I1289"/>
    </row>
    <row r="1290" spans="3:9">
      <c r="C1290"/>
      <c r="G1290"/>
      <c r="I1290"/>
    </row>
    <row r="1291" spans="3:9">
      <c r="C1291"/>
      <c r="G1291"/>
      <c r="I1291"/>
    </row>
    <row r="1292" spans="3:9">
      <c r="C1292"/>
      <c r="G1292"/>
      <c r="I1292"/>
    </row>
    <row r="1293" spans="3:9">
      <c r="C1293"/>
      <c r="G1293"/>
      <c r="I1293"/>
    </row>
    <row r="1294" spans="3:9">
      <c r="C1294"/>
      <c r="G1294"/>
      <c r="I1294"/>
    </row>
    <row r="1295" spans="3:9">
      <c r="C1295"/>
      <c r="G1295"/>
      <c r="I1295"/>
    </row>
    <row r="1296" spans="3:9">
      <c r="C1296"/>
      <c r="G1296"/>
      <c r="I1296"/>
    </row>
    <row r="1297" spans="3:9">
      <c r="C1297"/>
      <c r="G1297"/>
      <c r="I1297"/>
    </row>
    <row r="1298" spans="3:9">
      <c r="C1298"/>
      <c r="G1298"/>
      <c r="I1298"/>
    </row>
    <row r="1299" spans="3:9">
      <c r="C1299"/>
      <c r="G1299"/>
      <c r="I1299"/>
    </row>
    <row r="1300" spans="3:9">
      <c r="C1300"/>
      <c r="G1300"/>
      <c r="I1300"/>
    </row>
    <row r="1301" spans="3:9">
      <c r="C1301"/>
      <c r="G1301"/>
      <c r="I1301"/>
    </row>
    <row r="1302" spans="3:9">
      <c r="C1302"/>
      <c r="G1302"/>
      <c r="I1302"/>
    </row>
    <row r="1303" spans="3:9">
      <c r="C1303"/>
      <c r="G1303"/>
      <c r="I1303"/>
    </row>
    <row r="1304" spans="3:9">
      <c r="C1304"/>
      <c r="G1304"/>
      <c r="I1304"/>
    </row>
    <row r="1305" spans="3:9">
      <c r="C1305"/>
      <c r="G1305"/>
      <c r="I1305"/>
    </row>
    <row r="1306" spans="3:9">
      <c r="C1306"/>
      <c r="G1306"/>
      <c r="I1306"/>
    </row>
    <row r="1307" spans="3:9">
      <c r="C1307"/>
      <c r="G1307"/>
      <c r="I1307"/>
    </row>
    <row r="1308" spans="3:9">
      <c r="C1308"/>
      <c r="G1308"/>
      <c r="I1308"/>
    </row>
    <row r="1309" spans="3:9">
      <c r="C1309"/>
      <c r="G1309"/>
      <c r="I1309"/>
    </row>
    <row r="1310" spans="3:9">
      <c r="C1310"/>
      <c r="G1310"/>
      <c r="I1310"/>
    </row>
    <row r="1311" spans="3:9">
      <c r="C1311"/>
      <c r="G1311"/>
      <c r="I1311"/>
    </row>
    <row r="1312" spans="3:9">
      <c r="C1312"/>
      <c r="G1312"/>
      <c r="I1312"/>
    </row>
    <row r="1313" spans="3:9">
      <c r="C1313"/>
      <c r="G1313"/>
      <c r="I1313"/>
    </row>
    <row r="1314" spans="3:9">
      <c r="C1314"/>
      <c r="G1314"/>
      <c r="I1314"/>
    </row>
    <row r="1315" spans="3:9">
      <c r="C1315"/>
      <c r="G1315"/>
      <c r="I1315"/>
    </row>
    <row r="1316" spans="3:9">
      <c r="C1316"/>
      <c r="G1316"/>
      <c r="I1316"/>
    </row>
    <row r="1317" spans="3:9">
      <c r="C1317"/>
      <c r="G1317"/>
      <c r="I1317"/>
    </row>
    <row r="1318" spans="3:9">
      <c r="C1318"/>
      <c r="G1318"/>
      <c r="I1318"/>
    </row>
    <row r="1319" spans="3:9">
      <c r="C1319"/>
      <c r="G1319"/>
      <c r="I1319"/>
    </row>
    <row r="1320" spans="3:9">
      <c r="C1320"/>
      <c r="G1320"/>
      <c r="I1320"/>
    </row>
    <row r="1321" spans="3:9">
      <c r="C1321"/>
      <c r="G1321"/>
      <c r="I1321"/>
    </row>
    <row r="1322" spans="3:9">
      <c r="C1322"/>
      <c r="G1322"/>
      <c r="I1322"/>
    </row>
    <row r="1323" spans="3:9">
      <c r="C1323"/>
      <c r="G1323"/>
      <c r="I1323"/>
    </row>
    <row r="1324" spans="3:9">
      <c r="C1324"/>
      <c r="G1324"/>
      <c r="I1324"/>
    </row>
    <row r="1325" spans="3:9">
      <c r="C1325"/>
      <c r="G1325"/>
      <c r="I1325"/>
    </row>
    <row r="1326" spans="3:9">
      <c r="C1326"/>
      <c r="G1326"/>
      <c r="I1326"/>
    </row>
    <row r="1327" spans="3:9">
      <c r="C1327"/>
      <c r="G1327"/>
      <c r="I1327"/>
    </row>
    <row r="1328" spans="3:9">
      <c r="C1328"/>
      <c r="G1328"/>
      <c r="I1328"/>
    </row>
    <row r="1329" spans="3:9">
      <c r="C1329"/>
      <c r="G1329"/>
      <c r="I1329"/>
    </row>
    <row r="1330" spans="3:9">
      <c r="C1330"/>
      <c r="G1330"/>
      <c r="I1330"/>
    </row>
    <row r="1331" spans="3:9">
      <c r="C1331"/>
      <c r="G1331"/>
      <c r="I1331"/>
    </row>
    <row r="1332" spans="3:9">
      <c r="C1332"/>
      <c r="G1332"/>
      <c r="I1332"/>
    </row>
    <row r="1333" spans="3:9">
      <c r="C1333"/>
      <c r="G1333"/>
      <c r="I1333"/>
    </row>
    <row r="1334" spans="3:9">
      <c r="C1334"/>
      <c r="G1334"/>
      <c r="I1334"/>
    </row>
    <row r="1335" spans="3:9">
      <c r="C1335"/>
      <c r="G1335"/>
      <c r="I1335"/>
    </row>
    <row r="1336" spans="3:9">
      <c r="C1336"/>
      <c r="G1336"/>
      <c r="I1336"/>
    </row>
    <row r="1337" spans="3:9">
      <c r="C1337"/>
      <c r="G1337"/>
      <c r="I1337"/>
    </row>
    <row r="1338" spans="3:9">
      <c r="C1338"/>
      <c r="G1338"/>
      <c r="I1338"/>
    </row>
    <row r="1339" spans="3:9">
      <c r="C1339"/>
      <c r="G1339"/>
      <c r="I1339"/>
    </row>
    <row r="1340" spans="3:9">
      <c r="C1340"/>
      <c r="G1340"/>
      <c r="I1340"/>
    </row>
    <row r="1341" spans="3:9">
      <c r="C1341"/>
      <c r="G1341"/>
      <c r="I1341"/>
    </row>
    <row r="1342" spans="3:9">
      <c r="C1342"/>
      <c r="G1342"/>
      <c r="I1342"/>
    </row>
    <row r="1343" spans="3:9">
      <c r="C1343"/>
      <c r="G1343"/>
      <c r="I1343"/>
    </row>
    <row r="1344" spans="3:9">
      <c r="C1344"/>
      <c r="G1344"/>
      <c r="I1344"/>
    </row>
    <row r="1345" spans="3:9">
      <c r="C1345"/>
      <c r="G1345"/>
      <c r="I1345"/>
    </row>
    <row r="1346" spans="3:9">
      <c r="C1346"/>
      <c r="G1346"/>
      <c r="I1346"/>
    </row>
    <row r="1347" spans="3:9">
      <c r="C1347"/>
      <c r="G1347"/>
      <c r="I1347"/>
    </row>
    <row r="1348" spans="3:9">
      <c r="C1348"/>
      <c r="G1348"/>
      <c r="I1348"/>
    </row>
    <row r="1349" spans="3:9">
      <c r="C1349"/>
      <c r="G1349"/>
      <c r="I1349"/>
    </row>
    <row r="1350" spans="3:9">
      <c r="C1350"/>
      <c r="G1350"/>
      <c r="I1350"/>
    </row>
    <row r="1351" spans="3:9">
      <c r="C1351"/>
      <c r="G1351"/>
      <c r="I1351"/>
    </row>
    <row r="1352" spans="3:9">
      <c r="C1352"/>
      <c r="G1352"/>
      <c r="I1352"/>
    </row>
    <row r="1353" spans="3:9">
      <c r="C1353"/>
      <c r="G1353"/>
      <c r="I1353"/>
    </row>
    <row r="1354" spans="3:9">
      <c r="C1354"/>
      <c r="G1354"/>
      <c r="I1354"/>
    </row>
    <row r="1355" spans="3:9">
      <c r="C1355"/>
      <c r="G1355"/>
      <c r="I1355"/>
    </row>
    <row r="1356" spans="3:9">
      <c r="C1356"/>
      <c r="G1356"/>
      <c r="I1356"/>
    </row>
    <row r="1357" spans="3:9">
      <c r="C1357"/>
      <c r="G1357"/>
      <c r="I1357"/>
    </row>
    <row r="1358" spans="3:9">
      <c r="C1358"/>
      <c r="G1358"/>
      <c r="I1358"/>
    </row>
    <row r="1359" spans="3:9">
      <c r="C1359"/>
      <c r="G1359"/>
      <c r="I1359"/>
    </row>
    <row r="1360" spans="3:9">
      <c r="C1360"/>
      <c r="G1360"/>
      <c r="I1360"/>
    </row>
    <row r="1361" spans="3:9">
      <c r="C1361"/>
      <c r="G1361"/>
      <c r="I1361"/>
    </row>
    <row r="1362" spans="3:9">
      <c r="C1362"/>
      <c r="G1362"/>
      <c r="I1362"/>
    </row>
    <row r="1363" spans="3:9">
      <c r="C1363"/>
      <c r="G1363"/>
      <c r="I1363"/>
    </row>
    <row r="1364" spans="3:9">
      <c r="C1364"/>
      <c r="G1364"/>
      <c r="I1364"/>
    </row>
    <row r="1365" spans="3:9">
      <c r="C1365"/>
      <c r="G1365"/>
      <c r="I1365"/>
    </row>
    <row r="1366" spans="3:9">
      <c r="C1366"/>
      <c r="G1366"/>
      <c r="I1366"/>
    </row>
    <row r="1367" spans="3:9">
      <c r="C1367"/>
      <c r="G1367"/>
      <c r="I1367"/>
    </row>
    <row r="1368" spans="3:9">
      <c r="C1368"/>
      <c r="G1368"/>
      <c r="I1368"/>
    </row>
    <row r="1369" spans="3:9">
      <c r="C1369"/>
      <c r="G1369"/>
      <c r="I1369"/>
    </row>
    <row r="1370" spans="3:9">
      <c r="C1370"/>
      <c r="G1370"/>
      <c r="I1370"/>
    </row>
    <row r="1371" spans="3:9">
      <c r="C1371"/>
      <c r="G1371"/>
      <c r="I1371"/>
    </row>
    <row r="1372" spans="3:9">
      <c r="C1372"/>
      <c r="G1372"/>
      <c r="I1372"/>
    </row>
    <row r="1373" spans="3:9">
      <c r="C1373"/>
      <c r="G1373"/>
      <c r="I1373"/>
    </row>
    <row r="1374" spans="3:9">
      <c r="C1374"/>
      <c r="G1374"/>
      <c r="I1374"/>
    </row>
    <row r="1375" spans="3:9">
      <c r="C1375"/>
      <c r="G1375"/>
      <c r="I1375"/>
    </row>
    <row r="1376" spans="3:9">
      <c r="C1376"/>
      <c r="G1376"/>
      <c r="I1376"/>
    </row>
    <row r="1377" spans="3:9">
      <c r="C1377"/>
      <c r="G1377"/>
      <c r="I1377"/>
    </row>
    <row r="1378" spans="3:9">
      <c r="C1378"/>
      <c r="G1378"/>
      <c r="I1378"/>
    </row>
    <row r="1379" spans="3:9">
      <c r="C1379"/>
      <c r="G1379"/>
      <c r="I1379"/>
    </row>
    <row r="1380" spans="3:9">
      <c r="C1380"/>
      <c r="G1380"/>
      <c r="I1380"/>
    </row>
    <row r="1381" spans="3:9">
      <c r="C1381"/>
      <c r="G1381"/>
      <c r="I1381"/>
    </row>
    <row r="1382" spans="3:9">
      <c r="C1382"/>
      <c r="G1382"/>
      <c r="I1382"/>
    </row>
    <row r="1383" spans="3:9">
      <c r="C1383"/>
      <c r="G1383"/>
      <c r="I1383"/>
    </row>
    <row r="1384" spans="3:9">
      <c r="C1384"/>
      <c r="G1384"/>
      <c r="I1384"/>
    </row>
    <row r="1385" spans="3:9">
      <c r="C1385"/>
      <c r="G1385"/>
      <c r="I1385"/>
    </row>
    <row r="1386" spans="3:9">
      <c r="C1386"/>
      <c r="G1386"/>
      <c r="I1386"/>
    </row>
    <row r="1387" spans="3:9">
      <c r="C1387"/>
      <c r="G1387"/>
      <c r="I1387"/>
    </row>
    <row r="1388" spans="3:9">
      <c r="C1388"/>
      <c r="G1388"/>
      <c r="I1388"/>
    </row>
    <row r="1389" spans="3:9">
      <c r="C1389"/>
      <c r="G1389"/>
      <c r="I1389"/>
    </row>
    <row r="1390" spans="3:9">
      <c r="C1390"/>
      <c r="G1390"/>
      <c r="I1390"/>
    </row>
    <row r="1391" spans="3:9">
      <c r="C1391"/>
      <c r="G1391"/>
      <c r="I1391"/>
    </row>
    <row r="1392" spans="3:9">
      <c r="C1392"/>
      <c r="G1392"/>
      <c r="I1392"/>
    </row>
    <row r="1393" spans="3:9">
      <c r="C1393"/>
      <c r="G1393"/>
      <c r="I1393"/>
    </row>
    <row r="1394" spans="3:9">
      <c r="C1394"/>
      <c r="G1394"/>
      <c r="I1394"/>
    </row>
    <row r="1395" spans="3:9">
      <c r="C1395"/>
      <c r="G1395"/>
      <c r="I1395"/>
    </row>
    <row r="1396" spans="3:9">
      <c r="C1396"/>
      <c r="G1396"/>
      <c r="I1396"/>
    </row>
    <row r="1397" spans="3:9">
      <c r="C1397"/>
      <c r="G1397"/>
      <c r="I1397"/>
    </row>
    <row r="1398" spans="3:9">
      <c r="C1398"/>
      <c r="G1398"/>
      <c r="I1398"/>
    </row>
    <row r="1399" spans="3:9">
      <c r="C1399"/>
      <c r="G1399"/>
      <c r="I1399"/>
    </row>
    <row r="1400" spans="3:9">
      <c r="C1400"/>
      <c r="G1400"/>
      <c r="I1400"/>
    </row>
    <row r="1401" spans="3:9">
      <c r="C1401"/>
      <c r="G1401"/>
      <c r="I1401"/>
    </row>
    <row r="1402" spans="3:9">
      <c r="C1402"/>
      <c r="G1402"/>
      <c r="I1402"/>
    </row>
    <row r="1403" spans="3:9">
      <c r="C1403"/>
      <c r="G1403"/>
      <c r="I1403"/>
    </row>
    <row r="1404" spans="3:9">
      <c r="C1404"/>
      <c r="G1404"/>
      <c r="I1404"/>
    </row>
    <row r="1405" spans="3:9">
      <c r="C1405"/>
      <c r="G1405"/>
      <c r="I1405"/>
    </row>
    <row r="1406" spans="3:9">
      <c r="C1406"/>
      <c r="G1406"/>
      <c r="I1406"/>
    </row>
    <row r="1407" spans="3:9">
      <c r="C1407"/>
      <c r="G1407"/>
      <c r="I1407"/>
    </row>
    <row r="1408" spans="3:9">
      <c r="C1408"/>
      <c r="G1408"/>
      <c r="I1408"/>
    </row>
    <row r="1409" spans="3:9">
      <c r="C1409"/>
      <c r="G1409"/>
      <c r="I1409"/>
    </row>
    <row r="1410" spans="3:9">
      <c r="C1410"/>
      <c r="G1410"/>
      <c r="I1410"/>
    </row>
    <row r="1411" spans="3:9">
      <c r="C1411"/>
      <c r="G1411"/>
      <c r="I1411"/>
    </row>
    <row r="1412" spans="3:9">
      <c r="C1412"/>
      <c r="G1412"/>
      <c r="I1412"/>
    </row>
    <row r="1413" spans="3:9">
      <c r="C1413"/>
      <c r="G1413"/>
      <c r="I1413"/>
    </row>
    <row r="1414" spans="3:9">
      <c r="C1414"/>
      <c r="G1414"/>
      <c r="I1414"/>
    </row>
    <row r="1415" spans="3:9">
      <c r="C1415"/>
      <c r="G1415"/>
      <c r="I1415"/>
    </row>
    <row r="1416" spans="3:9">
      <c r="C1416"/>
      <c r="G1416"/>
      <c r="I1416"/>
    </row>
    <row r="1417" spans="3:9">
      <c r="C1417"/>
      <c r="G1417"/>
      <c r="I1417"/>
    </row>
    <row r="1418" spans="3:9">
      <c r="C1418"/>
      <c r="G1418"/>
      <c r="I1418"/>
    </row>
    <row r="1419" spans="3:9">
      <c r="C1419"/>
      <c r="G1419"/>
      <c r="I1419"/>
    </row>
    <row r="1420" spans="3:9">
      <c r="C1420"/>
      <c r="G1420"/>
      <c r="I1420"/>
    </row>
    <row r="1421" spans="3:9">
      <c r="C1421"/>
      <c r="G1421"/>
      <c r="I1421"/>
    </row>
    <row r="1422" spans="3:9">
      <c r="C1422"/>
      <c r="G1422"/>
      <c r="I1422"/>
    </row>
    <row r="1423" spans="3:9">
      <c r="C1423"/>
      <c r="G1423"/>
      <c r="I1423"/>
    </row>
    <row r="1424" spans="3:9">
      <c r="C1424"/>
      <c r="G1424"/>
      <c r="I1424"/>
    </row>
    <row r="1425" spans="3:9">
      <c r="C1425"/>
      <c r="G1425"/>
      <c r="I1425"/>
    </row>
    <row r="1426" spans="3:9">
      <c r="C1426"/>
      <c r="G1426"/>
      <c r="I1426"/>
    </row>
    <row r="1427" spans="3:9">
      <c r="C1427"/>
      <c r="G1427"/>
      <c r="I1427"/>
    </row>
    <row r="1428" spans="3:9">
      <c r="C1428"/>
      <c r="G1428"/>
      <c r="I1428"/>
    </row>
    <row r="1429" spans="3:9">
      <c r="C1429"/>
      <c r="G1429"/>
      <c r="I1429"/>
    </row>
    <row r="1430" spans="3:9">
      <c r="C1430"/>
      <c r="G1430"/>
      <c r="I1430"/>
    </row>
    <row r="1431" spans="3:9">
      <c r="C1431"/>
      <c r="G1431"/>
      <c r="I1431"/>
    </row>
    <row r="1432" spans="3:9">
      <c r="C1432"/>
      <c r="G1432"/>
      <c r="I1432"/>
    </row>
    <row r="1433" spans="3:9">
      <c r="C1433"/>
      <c r="G1433"/>
      <c r="I1433"/>
    </row>
    <row r="1434" spans="3:9">
      <c r="C1434"/>
      <c r="G1434"/>
      <c r="I1434"/>
    </row>
    <row r="1435" spans="3:9">
      <c r="C1435"/>
      <c r="G1435"/>
      <c r="I1435"/>
    </row>
    <row r="1436" spans="3:9">
      <c r="C1436"/>
      <c r="G1436"/>
      <c r="I1436"/>
    </row>
    <row r="1437" spans="3:9">
      <c r="C1437"/>
      <c r="G1437"/>
      <c r="I1437"/>
    </row>
    <row r="1438" spans="3:9">
      <c r="C1438"/>
      <c r="G1438"/>
      <c r="I1438"/>
    </row>
    <row r="1439" spans="3:9">
      <c r="C1439"/>
      <c r="G1439"/>
      <c r="I1439"/>
    </row>
    <row r="1440" spans="3:9">
      <c r="C1440"/>
      <c r="G1440"/>
      <c r="I1440"/>
    </row>
    <row r="1441" spans="3:9">
      <c r="C1441"/>
      <c r="G1441"/>
      <c r="I1441"/>
    </row>
    <row r="1442" spans="3:9">
      <c r="C1442"/>
      <c r="G1442"/>
      <c r="I1442"/>
    </row>
    <row r="1443" spans="3:9">
      <c r="C1443"/>
      <c r="G1443"/>
      <c r="I1443"/>
    </row>
    <row r="1444" spans="3:9">
      <c r="C1444"/>
      <c r="G1444"/>
      <c r="I1444"/>
    </row>
    <row r="1445" spans="3:9">
      <c r="C1445"/>
      <c r="G1445"/>
      <c r="I1445"/>
    </row>
    <row r="1446" spans="3:9">
      <c r="C1446"/>
      <c r="G1446"/>
      <c r="I1446"/>
    </row>
    <row r="1447" spans="3:9">
      <c r="C1447"/>
      <c r="G1447"/>
      <c r="I1447"/>
    </row>
    <row r="1448" spans="3:9">
      <c r="C1448"/>
      <c r="G1448"/>
      <c r="I1448"/>
    </row>
    <row r="1449" spans="3:9">
      <c r="C1449"/>
      <c r="G1449"/>
      <c r="I1449"/>
    </row>
    <row r="1450" spans="3:9">
      <c r="C1450"/>
      <c r="G1450"/>
      <c r="I1450"/>
    </row>
    <row r="1451" spans="3:9">
      <c r="C1451"/>
      <c r="G1451"/>
      <c r="I1451"/>
    </row>
    <row r="1452" spans="3:9">
      <c r="C1452"/>
      <c r="G1452"/>
      <c r="I1452"/>
    </row>
    <row r="1453" spans="3:9">
      <c r="C1453"/>
      <c r="G1453"/>
      <c r="I1453"/>
    </row>
    <row r="1454" spans="3:9">
      <c r="C1454"/>
      <c r="G1454"/>
      <c r="I1454"/>
    </row>
    <row r="1455" spans="3:9">
      <c r="C1455"/>
      <c r="G1455"/>
      <c r="I1455"/>
    </row>
    <row r="1456" spans="3:9">
      <c r="C1456"/>
      <c r="G1456"/>
      <c r="I1456"/>
    </row>
    <row r="1457" spans="3:9">
      <c r="C1457"/>
      <c r="G1457"/>
      <c r="I1457"/>
    </row>
    <row r="1458" spans="3:9">
      <c r="C1458"/>
      <c r="G1458"/>
      <c r="I1458"/>
    </row>
    <row r="1459" spans="3:9">
      <c r="C1459"/>
      <c r="G1459"/>
      <c r="I1459"/>
    </row>
    <row r="1460" spans="3:9">
      <c r="C1460"/>
      <c r="G1460"/>
      <c r="I1460"/>
    </row>
    <row r="1461" spans="3:9">
      <c r="C1461"/>
      <c r="G1461"/>
      <c r="I1461"/>
    </row>
    <row r="1462" spans="3:9">
      <c r="C1462"/>
      <c r="G1462"/>
      <c r="I1462"/>
    </row>
    <row r="1463" spans="3:9">
      <c r="C1463"/>
      <c r="G1463"/>
      <c r="I1463"/>
    </row>
    <row r="1464" spans="3:9">
      <c r="C1464"/>
      <c r="G1464"/>
      <c r="I1464"/>
    </row>
    <row r="1465" spans="3:9">
      <c r="C1465"/>
      <c r="G1465"/>
      <c r="I1465"/>
    </row>
    <row r="1466" spans="3:9">
      <c r="C1466"/>
      <c r="G1466"/>
      <c r="I1466"/>
    </row>
    <row r="1467" spans="3:9">
      <c r="C1467"/>
      <c r="G1467"/>
      <c r="I1467"/>
    </row>
    <row r="1468" spans="3:9">
      <c r="C1468"/>
      <c r="G1468"/>
      <c r="I1468"/>
    </row>
    <row r="1469" spans="3:9">
      <c r="C1469"/>
      <c r="G1469"/>
      <c r="I1469"/>
    </row>
    <row r="1470" spans="3:9">
      <c r="C1470"/>
      <c r="G1470"/>
      <c r="I1470"/>
    </row>
    <row r="1471" spans="3:9">
      <c r="C1471"/>
      <c r="G1471"/>
      <c r="I1471"/>
    </row>
    <row r="1472" spans="3:9">
      <c r="C1472"/>
      <c r="G1472"/>
      <c r="I1472"/>
    </row>
    <row r="1473" spans="3:9">
      <c r="C1473"/>
      <c r="G1473"/>
      <c r="I1473"/>
    </row>
    <row r="1474" spans="3:9">
      <c r="C1474"/>
      <c r="G1474"/>
      <c r="I1474"/>
    </row>
    <row r="1475" spans="3:9">
      <c r="C1475"/>
      <c r="G1475"/>
      <c r="I1475"/>
    </row>
    <row r="1476" spans="3:9">
      <c r="C1476"/>
      <c r="G1476"/>
      <c r="I1476"/>
    </row>
    <row r="1477" spans="3:9">
      <c r="C1477"/>
      <c r="G1477"/>
      <c r="I1477"/>
    </row>
    <row r="1478" spans="3:9">
      <c r="C1478"/>
      <c r="G1478"/>
      <c r="I1478"/>
    </row>
    <row r="1479" spans="3:9">
      <c r="C1479"/>
      <c r="G1479"/>
      <c r="I1479"/>
    </row>
    <row r="1480" spans="3:9">
      <c r="C1480"/>
      <c r="G1480"/>
      <c r="I1480"/>
    </row>
    <row r="1481" spans="3:9">
      <c r="C1481"/>
      <c r="G1481"/>
      <c r="I1481"/>
    </row>
    <row r="1482" spans="3:9">
      <c r="C1482"/>
      <c r="G1482"/>
      <c r="I1482"/>
    </row>
    <row r="1483" spans="3:9">
      <c r="C1483"/>
      <c r="G1483"/>
      <c r="I1483"/>
    </row>
    <row r="1484" spans="3:9">
      <c r="C1484"/>
      <c r="G1484"/>
      <c r="I1484"/>
    </row>
    <row r="1485" spans="3:9">
      <c r="C1485"/>
      <c r="G1485"/>
      <c r="I1485"/>
    </row>
    <row r="1486" spans="3:9">
      <c r="C1486"/>
      <c r="G1486"/>
      <c r="I1486"/>
    </row>
    <row r="1487" spans="3:9">
      <c r="C1487"/>
      <c r="G1487"/>
      <c r="I1487"/>
    </row>
    <row r="1488" spans="3:9">
      <c r="C1488"/>
      <c r="G1488"/>
      <c r="I1488"/>
    </row>
    <row r="1489" spans="3:9">
      <c r="C1489"/>
      <c r="G1489"/>
      <c r="I1489"/>
    </row>
    <row r="1490" spans="3:9">
      <c r="C1490"/>
      <c r="G1490"/>
      <c r="I1490"/>
    </row>
    <row r="1491" spans="3:9">
      <c r="C1491"/>
      <c r="G1491"/>
      <c r="I1491"/>
    </row>
    <row r="1492" spans="3:9">
      <c r="C1492"/>
      <c r="G1492"/>
      <c r="I1492"/>
    </row>
    <row r="1493" spans="3:9">
      <c r="C1493"/>
      <c r="G1493"/>
      <c r="I1493"/>
    </row>
    <row r="1494" spans="3:9">
      <c r="C1494"/>
      <c r="G1494"/>
      <c r="I1494"/>
    </row>
    <row r="1495" spans="3:9">
      <c r="C1495"/>
      <c r="G1495"/>
      <c r="I1495"/>
    </row>
    <row r="1496" spans="3:9">
      <c r="C1496"/>
      <c r="G1496"/>
      <c r="I1496"/>
    </row>
    <row r="1497" spans="3:9">
      <c r="C1497"/>
      <c r="G1497"/>
      <c r="I1497"/>
    </row>
    <row r="1498" spans="3:9">
      <c r="C1498"/>
      <c r="G1498"/>
      <c r="I1498"/>
    </row>
    <row r="1499" spans="3:9">
      <c r="C1499"/>
      <c r="G1499"/>
      <c r="I1499"/>
    </row>
    <row r="1500" spans="3:9">
      <c r="C1500"/>
      <c r="G1500"/>
      <c r="I1500"/>
    </row>
    <row r="1501" spans="3:9">
      <c r="C1501"/>
      <c r="G1501"/>
      <c r="I1501"/>
    </row>
    <row r="1502" spans="3:9">
      <c r="C1502"/>
      <c r="G1502"/>
      <c r="I1502"/>
    </row>
    <row r="1503" spans="3:9">
      <c r="C1503"/>
      <c r="G1503"/>
      <c r="I1503"/>
    </row>
    <row r="1504" spans="3:9">
      <c r="C1504"/>
      <c r="G1504"/>
      <c r="I1504"/>
    </row>
    <row r="1505" spans="3:9">
      <c r="C1505"/>
      <c r="G1505"/>
      <c r="I1505"/>
    </row>
    <row r="1506" spans="3:9">
      <c r="C1506"/>
      <c r="G1506"/>
      <c r="I1506"/>
    </row>
    <row r="1507" spans="3:9">
      <c r="C1507"/>
      <c r="G1507"/>
      <c r="I1507"/>
    </row>
    <row r="1508" spans="3:9">
      <c r="C1508"/>
      <c r="G1508"/>
      <c r="I1508"/>
    </row>
    <row r="1509" spans="3:9">
      <c r="C1509"/>
      <c r="G1509"/>
      <c r="I1509"/>
    </row>
    <row r="1510" spans="3:9">
      <c r="C1510"/>
      <c r="G1510"/>
      <c r="I1510"/>
    </row>
    <row r="1511" spans="3:9">
      <c r="C1511"/>
      <c r="G1511"/>
      <c r="I1511"/>
    </row>
    <row r="1512" spans="3:9">
      <c r="C1512"/>
      <c r="G1512"/>
      <c r="I1512"/>
    </row>
    <row r="1513" spans="3:9">
      <c r="C1513"/>
      <c r="G1513"/>
      <c r="I1513"/>
    </row>
    <row r="1514" spans="3:9">
      <c r="C1514"/>
      <c r="G1514"/>
      <c r="I1514"/>
    </row>
    <row r="1515" spans="3:9">
      <c r="C1515"/>
      <c r="G1515"/>
      <c r="I1515"/>
    </row>
    <row r="1516" spans="3:9">
      <c r="C1516"/>
      <c r="G1516"/>
      <c r="I1516"/>
    </row>
    <row r="1517" spans="3:9">
      <c r="C1517"/>
      <c r="G1517"/>
      <c r="I1517"/>
    </row>
    <row r="1518" spans="3:9">
      <c r="C1518"/>
      <c r="G1518"/>
      <c r="I1518"/>
    </row>
    <row r="1519" spans="3:9">
      <c r="C1519"/>
      <c r="G1519"/>
      <c r="I1519"/>
    </row>
    <row r="1520" spans="3:9">
      <c r="C1520"/>
      <c r="G1520"/>
      <c r="I1520"/>
    </row>
    <row r="1521" spans="3:9">
      <c r="C1521"/>
      <c r="G1521"/>
      <c r="I1521"/>
    </row>
    <row r="1522" spans="3:9">
      <c r="C1522"/>
      <c r="G1522"/>
      <c r="I1522"/>
    </row>
    <row r="1523" spans="3:9">
      <c r="C1523"/>
      <c r="G1523"/>
      <c r="I1523"/>
    </row>
    <row r="1524" spans="3:9">
      <c r="C1524"/>
      <c r="G1524"/>
      <c r="I1524"/>
    </row>
    <row r="1525" spans="3:9">
      <c r="C1525"/>
      <c r="G1525"/>
      <c r="I1525"/>
    </row>
    <row r="1526" spans="3:9">
      <c r="C1526"/>
      <c r="G1526"/>
      <c r="I1526"/>
    </row>
    <row r="1527" spans="3:9">
      <c r="C1527"/>
      <c r="G1527"/>
      <c r="I1527"/>
    </row>
    <row r="1528" spans="3:9">
      <c r="C1528"/>
      <c r="G1528"/>
      <c r="I1528"/>
    </row>
    <row r="1529" spans="3:9">
      <c r="C1529"/>
      <c r="G1529"/>
      <c r="I1529"/>
    </row>
    <row r="1530" spans="3:9">
      <c r="C1530"/>
      <c r="G1530"/>
      <c r="I1530"/>
    </row>
    <row r="1531" spans="3:9">
      <c r="C1531"/>
      <c r="G1531"/>
      <c r="I1531"/>
    </row>
    <row r="1532" spans="3:9">
      <c r="C1532"/>
      <c r="G1532"/>
      <c r="I1532"/>
    </row>
    <row r="1533" spans="3:9">
      <c r="C1533"/>
      <c r="G1533"/>
      <c r="I1533"/>
    </row>
    <row r="1534" spans="3:9">
      <c r="C1534"/>
      <c r="G1534"/>
      <c r="I1534"/>
    </row>
    <row r="1535" spans="3:9">
      <c r="C1535"/>
      <c r="G1535"/>
      <c r="I1535"/>
    </row>
    <row r="1536" spans="3:9">
      <c r="C1536"/>
      <c r="G1536"/>
      <c r="I1536"/>
    </row>
    <row r="1537" spans="3:9">
      <c r="C1537"/>
      <c r="G1537"/>
      <c r="I1537"/>
    </row>
    <row r="1538" spans="3:9">
      <c r="C1538"/>
      <c r="G1538"/>
      <c r="I1538"/>
    </row>
    <row r="1539" spans="3:9">
      <c r="C1539"/>
      <c r="G1539"/>
      <c r="I1539"/>
    </row>
    <row r="1540" spans="3:9">
      <c r="C1540"/>
      <c r="G1540"/>
      <c r="I1540"/>
    </row>
    <row r="1541" spans="3:9">
      <c r="C1541"/>
      <c r="G1541"/>
      <c r="I1541"/>
    </row>
    <row r="1542" spans="3:9">
      <c r="C1542"/>
      <c r="G1542"/>
      <c r="I1542"/>
    </row>
    <row r="1543" spans="3:9">
      <c r="C1543"/>
      <c r="G1543"/>
      <c r="I1543"/>
    </row>
    <row r="1544" spans="3:9">
      <c r="C1544"/>
      <c r="G1544"/>
      <c r="I1544"/>
    </row>
    <row r="1545" spans="3:9">
      <c r="C1545"/>
      <c r="G1545"/>
      <c r="I1545"/>
    </row>
    <row r="1546" spans="3:9">
      <c r="C1546"/>
      <c r="G1546"/>
      <c r="I1546"/>
    </row>
    <row r="1547" spans="3:9">
      <c r="C1547"/>
      <c r="G1547"/>
      <c r="I1547"/>
    </row>
    <row r="1548" spans="3:9">
      <c r="C1548"/>
      <c r="G1548"/>
      <c r="I1548"/>
    </row>
    <row r="1549" spans="3:9">
      <c r="C1549"/>
      <c r="G1549"/>
      <c r="I1549"/>
    </row>
    <row r="1550" spans="3:9">
      <c r="C1550"/>
      <c r="G1550"/>
      <c r="I1550"/>
    </row>
    <row r="1551" spans="3:9">
      <c r="C1551"/>
      <c r="G1551"/>
      <c r="I1551"/>
    </row>
    <row r="1552" spans="3:9">
      <c r="C1552"/>
      <c r="G1552"/>
      <c r="I1552"/>
    </row>
    <row r="1553" spans="3:9">
      <c r="C1553"/>
      <c r="G1553"/>
      <c r="I1553"/>
    </row>
    <row r="1554" spans="3:9">
      <c r="C1554"/>
      <c r="G1554"/>
      <c r="I1554"/>
    </row>
    <row r="1555" spans="3:9">
      <c r="C1555"/>
      <c r="G1555"/>
      <c r="I1555"/>
    </row>
    <row r="1556" spans="3:9">
      <c r="C1556"/>
      <c r="G1556"/>
      <c r="I1556"/>
    </row>
    <row r="1557" spans="3:9">
      <c r="C1557"/>
      <c r="G1557"/>
      <c r="I1557"/>
    </row>
    <row r="1558" spans="3:9">
      <c r="C1558"/>
      <c r="G1558"/>
      <c r="I1558"/>
    </row>
    <row r="1559" spans="3:9">
      <c r="C1559"/>
      <c r="G1559"/>
      <c r="I1559"/>
    </row>
    <row r="1560" spans="3:9">
      <c r="C1560"/>
      <c r="G1560"/>
      <c r="I1560"/>
    </row>
    <row r="1561" spans="3:9">
      <c r="C1561"/>
      <c r="G1561"/>
      <c r="I1561"/>
    </row>
    <row r="1562" spans="3:9">
      <c r="C1562"/>
      <c r="G1562"/>
      <c r="I1562"/>
    </row>
    <row r="1563" spans="3:9">
      <c r="C1563"/>
      <c r="G1563"/>
      <c r="I1563"/>
    </row>
    <row r="1564" spans="3:9">
      <c r="C1564"/>
      <c r="G1564"/>
      <c r="I1564"/>
    </row>
    <row r="1565" spans="3:9">
      <c r="C1565"/>
      <c r="G1565"/>
      <c r="I1565"/>
    </row>
    <row r="1566" spans="3:9">
      <c r="C1566"/>
      <c r="G1566"/>
      <c r="I1566"/>
    </row>
    <row r="1567" spans="3:9">
      <c r="C1567"/>
      <c r="G1567"/>
      <c r="I1567"/>
    </row>
    <row r="1568" spans="3:9">
      <c r="C1568"/>
      <c r="G1568"/>
      <c r="I1568"/>
    </row>
    <row r="1569" spans="3:9">
      <c r="C1569"/>
      <c r="G1569"/>
      <c r="I1569"/>
    </row>
    <row r="1570" spans="3:9">
      <c r="C1570"/>
      <c r="G1570"/>
      <c r="I1570"/>
    </row>
    <row r="1571" spans="3:9">
      <c r="C1571"/>
      <c r="G1571"/>
      <c r="I1571"/>
    </row>
    <row r="1572" spans="3:9">
      <c r="C1572"/>
      <c r="G1572"/>
      <c r="I1572"/>
    </row>
    <row r="1573" spans="3:9">
      <c r="C1573"/>
      <c r="G1573"/>
      <c r="I1573"/>
    </row>
    <row r="1574" spans="3:9">
      <c r="C1574"/>
      <c r="G1574"/>
      <c r="I1574"/>
    </row>
    <row r="1575" spans="3:9">
      <c r="C1575"/>
      <c r="G1575"/>
      <c r="I1575"/>
    </row>
    <row r="1576" spans="3:9">
      <c r="C1576"/>
      <c r="G1576"/>
      <c r="I1576"/>
    </row>
    <row r="1577" spans="3:9">
      <c r="C1577"/>
      <c r="G1577"/>
      <c r="I1577"/>
    </row>
    <row r="1578" spans="3:9">
      <c r="C1578"/>
      <c r="G1578"/>
      <c r="I1578"/>
    </row>
    <row r="1579" spans="3:9">
      <c r="C1579"/>
      <c r="G1579"/>
      <c r="I1579"/>
    </row>
    <row r="1580" spans="3:9">
      <c r="C1580"/>
      <c r="G1580"/>
      <c r="I1580"/>
    </row>
    <row r="1581" spans="3:9">
      <c r="C1581"/>
      <c r="G1581"/>
      <c r="I1581"/>
    </row>
    <row r="1582" spans="3:9">
      <c r="C1582"/>
      <c r="G1582"/>
      <c r="I1582"/>
    </row>
    <row r="1583" spans="3:9">
      <c r="C1583"/>
      <c r="G1583"/>
      <c r="I1583"/>
    </row>
    <row r="1584" spans="3:9">
      <c r="C1584"/>
      <c r="G1584"/>
      <c r="I1584"/>
    </row>
    <row r="1585" spans="3:9">
      <c r="C1585"/>
      <c r="G1585"/>
      <c r="I1585"/>
    </row>
    <row r="1586" spans="3:9">
      <c r="C1586"/>
      <c r="G1586"/>
      <c r="I1586"/>
    </row>
    <row r="1587" spans="3:9">
      <c r="C1587"/>
      <c r="G1587"/>
      <c r="I1587"/>
    </row>
    <row r="1588" spans="3:9">
      <c r="C1588"/>
      <c r="G1588"/>
      <c r="I1588"/>
    </row>
    <row r="1589" spans="3:9">
      <c r="C1589"/>
      <c r="G1589"/>
      <c r="I1589"/>
    </row>
    <row r="1590" spans="3:9">
      <c r="C1590"/>
      <c r="G1590"/>
      <c r="I1590"/>
    </row>
    <row r="1591" spans="3:9">
      <c r="C1591"/>
      <c r="G1591"/>
      <c r="I1591"/>
    </row>
    <row r="1592" spans="3:9">
      <c r="C1592"/>
      <c r="G1592"/>
      <c r="I1592"/>
    </row>
    <row r="1593" spans="3:9">
      <c r="C1593"/>
      <c r="G1593"/>
      <c r="I1593"/>
    </row>
    <row r="1594" spans="3:9">
      <c r="C1594"/>
      <c r="G1594"/>
      <c r="I1594"/>
    </row>
    <row r="1595" spans="3:9">
      <c r="C1595"/>
      <c r="G1595"/>
      <c r="I1595"/>
    </row>
    <row r="1596" spans="3:9">
      <c r="C1596"/>
      <c r="G1596"/>
      <c r="I1596"/>
    </row>
    <row r="1597" spans="3:9">
      <c r="C1597"/>
      <c r="G1597"/>
      <c r="I1597"/>
    </row>
    <row r="1598" spans="3:9">
      <c r="C1598"/>
      <c r="G1598"/>
      <c r="I1598"/>
    </row>
    <row r="1599" spans="3:9">
      <c r="C1599"/>
      <c r="G1599"/>
      <c r="I1599"/>
    </row>
    <row r="1600" spans="3:9">
      <c r="C1600"/>
      <c r="G1600"/>
      <c r="I1600"/>
    </row>
    <row r="1601" spans="3:9">
      <c r="C1601"/>
      <c r="G1601"/>
      <c r="I1601"/>
    </row>
    <row r="1602" spans="3:9">
      <c r="C1602"/>
      <c r="G1602"/>
      <c r="I1602"/>
    </row>
    <row r="1603" spans="3:9">
      <c r="C1603"/>
      <c r="G1603"/>
      <c r="I1603"/>
    </row>
    <row r="1604" spans="3:9">
      <c r="C1604"/>
      <c r="G1604"/>
      <c r="I1604"/>
    </row>
    <row r="1605" spans="3:9">
      <c r="C1605"/>
      <c r="G1605"/>
      <c r="I1605"/>
    </row>
    <row r="1606" spans="3:9">
      <c r="C1606"/>
      <c r="G1606"/>
      <c r="I1606"/>
    </row>
    <row r="1607" spans="3:9">
      <c r="C1607"/>
      <c r="G1607"/>
      <c r="I1607"/>
    </row>
    <row r="1608" spans="3:9">
      <c r="C1608"/>
      <c r="G1608"/>
      <c r="I1608"/>
    </row>
    <row r="1609" spans="3:9">
      <c r="C1609"/>
      <c r="G1609"/>
      <c r="I1609"/>
    </row>
    <row r="1610" spans="3:9">
      <c r="C1610"/>
      <c r="G1610"/>
      <c r="I1610"/>
    </row>
    <row r="1611" spans="3:9">
      <c r="C1611"/>
      <c r="G1611"/>
      <c r="I1611"/>
    </row>
    <row r="1612" spans="3:9">
      <c r="C1612"/>
      <c r="G1612"/>
      <c r="I1612"/>
    </row>
    <row r="1613" spans="3:9">
      <c r="C1613"/>
      <c r="G1613"/>
      <c r="I1613"/>
    </row>
    <row r="1614" spans="3:9">
      <c r="C1614"/>
      <c r="G1614"/>
      <c r="I1614"/>
    </row>
    <row r="1615" spans="3:9">
      <c r="C1615"/>
      <c r="G1615"/>
      <c r="I1615"/>
    </row>
    <row r="1616" spans="3:9">
      <c r="C1616"/>
      <c r="G1616"/>
      <c r="I1616"/>
    </row>
    <row r="1617" spans="3:9">
      <c r="C1617"/>
      <c r="G1617"/>
      <c r="I1617"/>
    </row>
    <row r="1618" spans="3:9">
      <c r="C1618"/>
      <c r="G1618"/>
      <c r="I1618"/>
    </row>
    <row r="1619" spans="3:9">
      <c r="C1619"/>
      <c r="G1619"/>
      <c r="I1619"/>
    </row>
    <row r="1620" spans="3:9">
      <c r="C1620"/>
      <c r="G1620"/>
      <c r="I1620"/>
    </row>
    <row r="1621" spans="3:9">
      <c r="C1621"/>
      <c r="G1621"/>
      <c r="I1621"/>
    </row>
    <row r="1622" spans="3:9">
      <c r="C1622"/>
      <c r="G1622"/>
      <c r="I1622"/>
    </row>
    <row r="1623" spans="3:9">
      <c r="C1623"/>
      <c r="G1623"/>
      <c r="I1623"/>
    </row>
    <row r="1624" spans="3:9">
      <c r="C1624"/>
      <c r="G1624"/>
      <c r="I1624"/>
    </row>
    <row r="1625" spans="3:9">
      <c r="C1625"/>
      <c r="G1625"/>
      <c r="I1625"/>
    </row>
    <row r="1626" spans="3:9">
      <c r="C1626"/>
      <c r="G1626"/>
      <c r="I1626"/>
    </row>
    <row r="1627" spans="3:9">
      <c r="C1627"/>
      <c r="G1627"/>
      <c r="I1627"/>
    </row>
    <row r="1628" spans="3:9">
      <c r="C1628"/>
      <c r="G1628"/>
      <c r="I1628"/>
    </row>
    <row r="1629" spans="3:9">
      <c r="C1629"/>
      <c r="G1629"/>
      <c r="I1629"/>
    </row>
    <row r="1630" spans="3:9">
      <c r="C1630"/>
      <c r="G1630"/>
      <c r="I1630"/>
    </row>
    <row r="1631" spans="3:9">
      <c r="C1631"/>
      <c r="G1631"/>
      <c r="I1631"/>
    </row>
    <row r="1632" spans="3:9">
      <c r="C1632"/>
      <c r="G1632"/>
      <c r="I1632"/>
    </row>
    <row r="1633" spans="3:9">
      <c r="C1633"/>
      <c r="G1633"/>
      <c r="I1633"/>
    </row>
    <row r="1634" spans="3:9">
      <c r="C1634"/>
      <c r="G1634"/>
      <c r="I1634"/>
    </row>
    <row r="1635" spans="3:9">
      <c r="C1635"/>
      <c r="G1635"/>
      <c r="I1635"/>
    </row>
    <row r="1636" spans="3:9">
      <c r="C1636"/>
      <c r="G1636"/>
      <c r="I1636"/>
    </row>
    <row r="1637" spans="3:9">
      <c r="C1637"/>
      <c r="G1637"/>
      <c r="I1637"/>
    </row>
    <row r="1638" spans="3:9">
      <c r="C1638"/>
      <c r="G1638"/>
      <c r="I1638"/>
    </row>
    <row r="1639" spans="3:9">
      <c r="C1639"/>
      <c r="G1639"/>
      <c r="I1639"/>
    </row>
    <row r="1640" spans="3:9">
      <c r="C1640"/>
      <c r="G1640"/>
      <c r="I1640"/>
    </row>
    <row r="1641" spans="3:9">
      <c r="C1641"/>
      <c r="G1641"/>
      <c r="I1641"/>
    </row>
    <row r="1642" spans="3:9">
      <c r="C1642"/>
      <c r="G1642"/>
      <c r="I1642"/>
    </row>
    <row r="1643" spans="3:9">
      <c r="C1643"/>
      <c r="G1643"/>
      <c r="I1643"/>
    </row>
    <row r="1644" spans="3:9">
      <c r="C1644"/>
      <c r="G1644"/>
      <c r="I1644"/>
    </row>
    <row r="1645" spans="3:9">
      <c r="C1645"/>
      <c r="G1645"/>
      <c r="I1645"/>
    </row>
    <row r="1646" spans="3:9">
      <c r="C1646"/>
      <c r="G1646"/>
      <c r="I1646"/>
    </row>
    <row r="1647" spans="3:9">
      <c r="C1647"/>
      <c r="G1647"/>
      <c r="I1647"/>
    </row>
    <row r="1648" spans="3:9">
      <c r="C1648"/>
      <c r="G1648"/>
      <c r="I1648"/>
    </row>
    <row r="1649" spans="3:9">
      <c r="C1649"/>
      <c r="G1649"/>
      <c r="I1649"/>
    </row>
    <row r="1650" spans="3:9">
      <c r="C1650"/>
      <c r="G1650"/>
      <c r="I1650"/>
    </row>
    <row r="1651" spans="3:9">
      <c r="C1651"/>
      <c r="G1651"/>
      <c r="I1651"/>
    </row>
    <row r="1652" spans="3:9">
      <c r="C1652"/>
      <c r="G1652"/>
      <c r="I1652"/>
    </row>
    <row r="1653" spans="3:9">
      <c r="C1653"/>
      <c r="G1653"/>
      <c r="I1653"/>
    </row>
    <row r="1654" spans="3:9">
      <c r="C1654"/>
      <c r="G1654"/>
      <c r="I1654"/>
    </row>
    <row r="1655" spans="3:9">
      <c r="C1655"/>
      <c r="G1655"/>
      <c r="I1655"/>
    </row>
    <row r="1656" spans="3:9">
      <c r="C1656"/>
      <c r="G1656"/>
      <c r="I1656"/>
    </row>
    <row r="1657" spans="3:9">
      <c r="C1657"/>
      <c r="G1657"/>
      <c r="I1657"/>
    </row>
    <row r="1658" spans="3:9">
      <c r="C1658"/>
      <c r="G1658"/>
      <c r="I1658"/>
    </row>
    <row r="1659" spans="3:9">
      <c r="C1659"/>
      <c r="G1659"/>
      <c r="I1659"/>
    </row>
    <row r="1660" spans="3:9">
      <c r="C1660"/>
      <c r="G1660"/>
      <c r="I1660"/>
    </row>
    <row r="1661" spans="3:9">
      <c r="C1661"/>
      <c r="G1661"/>
      <c r="I1661"/>
    </row>
    <row r="1662" spans="3:9">
      <c r="C1662"/>
      <c r="G1662"/>
      <c r="I1662"/>
    </row>
    <row r="1663" spans="3:9">
      <c r="C1663"/>
      <c r="G1663"/>
      <c r="I1663"/>
    </row>
    <row r="1664" spans="3:9">
      <c r="C1664"/>
      <c r="G1664"/>
      <c r="I1664"/>
    </row>
    <row r="1665" spans="3:9">
      <c r="C1665"/>
      <c r="G1665"/>
      <c r="I1665"/>
    </row>
    <row r="1666" spans="3:9">
      <c r="C1666"/>
      <c r="G1666"/>
      <c r="I1666"/>
    </row>
    <row r="1667" spans="3:9">
      <c r="C1667"/>
      <c r="G1667"/>
      <c r="I1667"/>
    </row>
    <row r="1668" spans="3:9">
      <c r="C1668"/>
      <c r="G1668"/>
      <c r="I1668"/>
    </row>
    <row r="1669" spans="3:9">
      <c r="C1669"/>
      <c r="G1669"/>
      <c r="I1669"/>
    </row>
    <row r="1670" spans="3:9">
      <c r="C1670"/>
      <c r="G1670"/>
      <c r="I1670"/>
    </row>
    <row r="1671" spans="3:9">
      <c r="C1671"/>
      <c r="G1671"/>
      <c r="I1671"/>
    </row>
    <row r="1672" spans="3:9">
      <c r="C1672"/>
      <c r="G1672"/>
      <c r="I1672"/>
    </row>
    <row r="1673" spans="3:9">
      <c r="C1673"/>
      <c r="G1673"/>
      <c r="I1673"/>
    </row>
    <row r="1674" spans="3:9">
      <c r="C1674"/>
      <c r="G1674"/>
      <c r="I1674"/>
    </row>
    <row r="1675" spans="3:9">
      <c r="C1675"/>
      <c r="G1675"/>
      <c r="I1675"/>
    </row>
    <row r="1676" spans="3:9">
      <c r="C1676"/>
      <c r="G1676"/>
      <c r="I1676"/>
    </row>
    <row r="1677" spans="3:9">
      <c r="C1677"/>
      <c r="G1677"/>
      <c r="I1677"/>
    </row>
    <row r="1678" spans="3:9">
      <c r="C1678"/>
      <c r="G1678"/>
      <c r="I1678"/>
    </row>
    <row r="1679" spans="3:9">
      <c r="C1679"/>
      <c r="G1679"/>
      <c r="I1679"/>
    </row>
    <row r="1680" spans="3:9">
      <c r="C1680"/>
      <c r="G1680"/>
      <c r="I1680"/>
    </row>
    <row r="1681" spans="3:9">
      <c r="C1681"/>
      <c r="G1681"/>
      <c r="I1681"/>
    </row>
    <row r="1682" spans="3:9">
      <c r="C1682"/>
      <c r="G1682"/>
      <c r="I1682"/>
    </row>
    <row r="1683" spans="3:9">
      <c r="C1683"/>
      <c r="G1683"/>
      <c r="I1683"/>
    </row>
    <row r="1684" spans="3:9">
      <c r="C1684"/>
      <c r="G1684"/>
      <c r="I1684"/>
    </row>
    <row r="1685" spans="3:9">
      <c r="C1685"/>
      <c r="G1685"/>
      <c r="I1685"/>
    </row>
    <row r="1686" spans="3:9">
      <c r="C1686"/>
      <c r="G1686"/>
      <c r="I1686"/>
    </row>
    <row r="1687" spans="3:9">
      <c r="C1687"/>
      <c r="G1687"/>
      <c r="I1687"/>
    </row>
    <row r="1688" spans="3:9">
      <c r="C1688"/>
      <c r="G1688"/>
      <c r="I1688"/>
    </row>
    <row r="1689" spans="3:9">
      <c r="C1689"/>
      <c r="G1689"/>
      <c r="I1689"/>
    </row>
    <row r="1690" spans="3:9">
      <c r="C1690"/>
      <c r="G1690"/>
      <c r="I1690"/>
    </row>
    <row r="1691" spans="3:9">
      <c r="C1691"/>
      <c r="G1691"/>
      <c r="I1691"/>
    </row>
    <row r="1692" spans="3:9">
      <c r="C1692"/>
      <c r="G1692"/>
      <c r="I1692"/>
    </row>
    <row r="1693" spans="3:9">
      <c r="C1693"/>
      <c r="G1693"/>
      <c r="I1693"/>
    </row>
    <row r="1694" spans="3:9">
      <c r="C1694"/>
      <c r="G1694"/>
      <c r="I1694"/>
    </row>
    <row r="1695" spans="3:9">
      <c r="C1695"/>
      <c r="G1695"/>
      <c r="I1695"/>
    </row>
    <row r="1696" spans="3:9">
      <c r="C1696"/>
      <c r="G1696"/>
      <c r="I1696"/>
    </row>
    <row r="1697" spans="3:9">
      <c r="C1697"/>
      <c r="G1697"/>
      <c r="I1697"/>
    </row>
    <row r="1698" spans="3:9">
      <c r="C1698"/>
      <c r="G1698"/>
      <c r="I1698"/>
    </row>
    <row r="1699" spans="3:9">
      <c r="C1699"/>
      <c r="G1699"/>
      <c r="I1699"/>
    </row>
    <row r="1700" spans="3:9">
      <c r="C1700"/>
      <c r="G1700"/>
      <c r="I1700"/>
    </row>
    <row r="1701" spans="3:9">
      <c r="C1701"/>
      <c r="G1701"/>
      <c r="I1701"/>
    </row>
    <row r="1702" spans="3:9">
      <c r="C1702"/>
      <c r="G1702"/>
      <c r="I1702"/>
    </row>
    <row r="1703" spans="3:9">
      <c r="C1703"/>
      <c r="G1703"/>
      <c r="I1703"/>
    </row>
    <row r="1704" spans="3:9">
      <c r="C1704"/>
      <c r="G1704"/>
      <c r="I1704"/>
    </row>
    <row r="1705" spans="3:9">
      <c r="C1705"/>
      <c r="G1705"/>
      <c r="I1705"/>
    </row>
    <row r="1706" spans="3:9">
      <c r="C1706"/>
      <c r="G1706"/>
      <c r="I1706"/>
    </row>
    <row r="1707" spans="3:9">
      <c r="C1707"/>
      <c r="G1707"/>
      <c r="I1707"/>
    </row>
    <row r="1708" spans="3:9">
      <c r="C1708"/>
      <c r="G1708"/>
      <c r="I1708"/>
    </row>
    <row r="1709" spans="3:9">
      <c r="C1709"/>
      <c r="G1709"/>
      <c r="I1709"/>
    </row>
    <row r="1710" spans="3:9">
      <c r="C1710"/>
      <c r="G1710"/>
      <c r="I1710"/>
    </row>
    <row r="1711" spans="3:9">
      <c r="C1711"/>
      <c r="G1711"/>
      <c r="I1711"/>
    </row>
    <row r="1712" spans="3:9">
      <c r="C1712"/>
      <c r="G1712"/>
      <c r="I1712"/>
    </row>
    <row r="1713" spans="3:9">
      <c r="C1713"/>
      <c r="G1713"/>
      <c r="I1713"/>
    </row>
    <row r="1714" spans="3:9">
      <c r="C1714"/>
      <c r="G1714"/>
      <c r="I1714"/>
    </row>
    <row r="1715" spans="3:9">
      <c r="C1715"/>
      <c r="G1715"/>
      <c r="I1715"/>
    </row>
    <row r="1716" spans="3:9">
      <c r="C1716"/>
      <c r="G1716"/>
      <c r="I1716"/>
    </row>
    <row r="1717" spans="3:9">
      <c r="C1717"/>
      <c r="G1717"/>
      <c r="I1717"/>
    </row>
    <row r="1718" spans="3:9">
      <c r="C1718"/>
      <c r="G1718"/>
      <c r="I1718"/>
    </row>
    <row r="1719" spans="3:9">
      <c r="C1719"/>
      <c r="G1719"/>
      <c r="I1719"/>
    </row>
    <row r="1720" spans="3:9">
      <c r="C1720"/>
      <c r="G1720"/>
      <c r="I1720"/>
    </row>
    <row r="1721" spans="3:9">
      <c r="C1721"/>
      <c r="G1721"/>
      <c r="I1721"/>
    </row>
    <row r="1722" spans="3:9">
      <c r="C1722"/>
      <c r="G1722"/>
      <c r="I1722"/>
    </row>
    <row r="1723" spans="3:9">
      <c r="C1723"/>
      <c r="G1723"/>
      <c r="I1723"/>
    </row>
    <row r="1724" spans="3:9">
      <c r="C1724"/>
      <c r="G1724"/>
      <c r="I1724"/>
    </row>
    <row r="1725" spans="3:9">
      <c r="C1725"/>
      <c r="G1725"/>
      <c r="I1725"/>
    </row>
    <row r="1726" spans="3:9">
      <c r="C1726"/>
      <c r="G1726"/>
      <c r="I1726"/>
    </row>
    <row r="1727" spans="3:9">
      <c r="C1727"/>
      <c r="G1727"/>
      <c r="I1727"/>
    </row>
    <row r="1728" spans="3:9">
      <c r="C1728"/>
      <c r="G1728"/>
      <c r="I1728"/>
    </row>
    <row r="1729" spans="3:9">
      <c r="C1729"/>
      <c r="G1729"/>
      <c r="I1729"/>
    </row>
    <row r="1730" spans="3:9">
      <c r="C1730"/>
      <c r="G1730"/>
      <c r="I1730"/>
    </row>
    <row r="1731" spans="3:9">
      <c r="C1731"/>
      <c r="G1731"/>
      <c r="I1731"/>
    </row>
    <row r="1732" spans="3:9">
      <c r="C1732"/>
      <c r="G1732"/>
      <c r="I1732"/>
    </row>
    <row r="1733" spans="3:9">
      <c r="C1733"/>
      <c r="G1733"/>
      <c r="I1733"/>
    </row>
    <row r="1734" spans="3:9">
      <c r="C1734"/>
      <c r="G1734"/>
      <c r="I1734"/>
    </row>
    <row r="1735" spans="3:9">
      <c r="C1735"/>
      <c r="G1735"/>
      <c r="I1735"/>
    </row>
    <row r="1736" spans="3:9">
      <c r="C1736"/>
      <c r="G1736"/>
      <c r="I1736"/>
    </row>
    <row r="1737" spans="3:9">
      <c r="C1737"/>
      <c r="G1737"/>
      <c r="I1737"/>
    </row>
    <row r="1738" spans="3:9">
      <c r="C1738"/>
      <c r="G1738"/>
      <c r="I1738"/>
    </row>
    <row r="1739" spans="3:9">
      <c r="C1739"/>
      <c r="G1739"/>
      <c r="I1739"/>
    </row>
    <row r="1740" spans="3:9">
      <c r="C1740"/>
      <c r="G1740"/>
      <c r="I1740"/>
    </row>
    <row r="1741" spans="3:9">
      <c r="C1741"/>
      <c r="G1741"/>
      <c r="I1741"/>
    </row>
    <row r="1742" spans="3:9">
      <c r="C1742"/>
      <c r="G1742"/>
      <c r="I1742"/>
    </row>
    <row r="1743" spans="3:9">
      <c r="C1743"/>
      <c r="G1743"/>
      <c r="I1743"/>
    </row>
    <row r="1744" spans="3:9">
      <c r="C1744"/>
      <c r="G1744"/>
      <c r="I1744"/>
    </row>
    <row r="1745" spans="3:9">
      <c r="C1745"/>
      <c r="G1745"/>
      <c r="I1745"/>
    </row>
    <row r="1746" spans="3:9">
      <c r="C1746"/>
      <c r="G1746"/>
      <c r="I1746"/>
    </row>
    <row r="1747" spans="3:9">
      <c r="C1747"/>
      <c r="G1747"/>
      <c r="I1747"/>
    </row>
    <row r="1748" spans="3:9">
      <c r="C1748"/>
      <c r="G1748"/>
      <c r="I1748"/>
    </row>
    <row r="1749" spans="3:9">
      <c r="C1749"/>
      <c r="G1749"/>
      <c r="I1749"/>
    </row>
    <row r="1750" spans="3:9">
      <c r="C1750"/>
      <c r="G1750"/>
      <c r="I1750"/>
    </row>
    <row r="1751" spans="3:9">
      <c r="C1751"/>
      <c r="G1751"/>
      <c r="I1751"/>
    </row>
    <row r="1752" spans="3:9">
      <c r="C1752"/>
      <c r="G1752"/>
      <c r="I1752"/>
    </row>
    <row r="1753" spans="3:9">
      <c r="C1753"/>
      <c r="G1753"/>
      <c r="I1753"/>
    </row>
    <row r="1754" spans="3:9">
      <c r="C1754"/>
      <c r="G1754"/>
      <c r="I1754"/>
    </row>
    <row r="1755" spans="3:9">
      <c r="C1755"/>
      <c r="G1755"/>
      <c r="I1755"/>
    </row>
    <row r="1756" spans="3:9">
      <c r="C1756"/>
      <c r="G1756"/>
      <c r="I1756"/>
    </row>
    <row r="1757" spans="3:9">
      <c r="C1757"/>
      <c r="G1757"/>
      <c r="I1757"/>
    </row>
    <row r="1758" spans="3:9">
      <c r="C1758"/>
      <c r="G1758"/>
      <c r="I1758"/>
    </row>
    <row r="1759" spans="3:9">
      <c r="C1759"/>
      <c r="G1759"/>
      <c r="I1759"/>
    </row>
    <row r="1760" spans="3:9">
      <c r="C1760"/>
      <c r="G1760"/>
      <c r="I1760"/>
    </row>
    <row r="1761" spans="3:9">
      <c r="C1761"/>
      <c r="G1761"/>
      <c r="I1761"/>
    </row>
    <row r="1762" spans="3:9">
      <c r="C1762"/>
      <c r="G1762"/>
      <c r="I1762"/>
    </row>
    <row r="1763" spans="3:9">
      <c r="C1763"/>
      <c r="G1763"/>
      <c r="I1763"/>
    </row>
    <row r="1764" spans="3:9">
      <c r="C1764"/>
      <c r="G1764"/>
      <c r="I1764"/>
    </row>
    <row r="1765" spans="3:9">
      <c r="C1765"/>
      <c r="G1765"/>
      <c r="I1765"/>
    </row>
    <row r="1766" spans="3:9">
      <c r="C1766"/>
      <c r="G1766"/>
      <c r="I1766"/>
    </row>
    <row r="1767" spans="3:9">
      <c r="C1767"/>
      <c r="G1767"/>
      <c r="I1767"/>
    </row>
    <row r="1768" spans="3:9">
      <c r="C1768"/>
      <c r="G1768"/>
      <c r="I1768"/>
    </row>
    <row r="1769" spans="3:9">
      <c r="C1769"/>
      <c r="G1769"/>
      <c r="I1769"/>
    </row>
    <row r="1770" spans="3:9">
      <c r="C1770"/>
      <c r="G1770"/>
      <c r="I1770"/>
    </row>
    <row r="1771" spans="3:9">
      <c r="C1771"/>
      <c r="G1771"/>
      <c r="I1771"/>
    </row>
    <row r="1772" spans="3:9">
      <c r="C1772"/>
      <c r="G1772"/>
      <c r="I1772"/>
    </row>
    <row r="1773" spans="3:9">
      <c r="C1773"/>
      <c r="G1773"/>
      <c r="I1773"/>
    </row>
    <row r="1774" spans="3:9">
      <c r="C1774"/>
      <c r="G1774"/>
      <c r="I1774"/>
    </row>
    <row r="1775" spans="3:9">
      <c r="C1775"/>
      <c r="G1775"/>
      <c r="I1775"/>
    </row>
    <row r="1776" spans="3:9">
      <c r="C1776"/>
      <c r="G1776"/>
      <c r="I1776"/>
    </row>
    <row r="1777" spans="3:9">
      <c r="C1777"/>
      <c r="G1777"/>
      <c r="I1777"/>
    </row>
    <row r="1778" spans="3:9">
      <c r="C1778"/>
      <c r="G1778"/>
      <c r="I1778"/>
    </row>
    <row r="1779" spans="3:9">
      <c r="C1779"/>
      <c r="G1779"/>
      <c r="I1779"/>
    </row>
    <row r="1780" spans="3:9">
      <c r="C1780"/>
      <c r="G1780"/>
      <c r="I1780"/>
    </row>
    <row r="1781" spans="3:9">
      <c r="C1781"/>
      <c r="G1781"/>
      <c r="I1781"/>
    </row>
    <row r="1782" spans="3:9">
      <c r="C1782"/>
      <c r="G1782"/>
      <c r="I1782"/>
    </row>
    <row r="1783" spans="3:9">
      <c r="C1783"/>
      <c r="G1783"/>
      <c r="I1783"/>
    </row>
    <row r="1784" spans="3:9">
      <c r="C1784"/>
      <c r="G1784"/>
      <c r="I1784"/>
    </row>
    <row r="1785" spans="3:9">
      <c r="C1785"/>
      <c r="G1785"/>
      <c r="I1785"/>
    </row>
    <row r="1786" spans="3:9">
      <c r="C1786"/>
      <c r="G1786"/>
      <c r="I1786"/>
    </row>
    <row r="1787" spans="3:9">
      <c r="C1787"/>
      <c r="G1787"/>
      <c r="I1787"/>
    </row>
    <row r="1788" spans="3:9">
      <c r="C1788"/>
      <c r="G1788"/>
      <c r="I1788"/>
    </row>
    <row r="1789" spans="3:9">
      <c r="C1789"/>
      <c r="G1789"/>
      <c r="I1789"/>
    </row>
    <row r="1790" spans="3:9">
      <c r="C1790"/>
      <c r="G1790"/>
      <c r="I1790"/>
    </row>
    <row r="1791" spans="3:9">
      <c r="C1791"/>
      <c r="G1791"/>
      <c r="I1791"/>
    </row>
    <row r="1792" spans="3:9">
      <c r="C1792"/>
      <c r="G1792"/>
      <c r="I1792"/>
    </row>
    <row r="1793" spans="3:9">
      <c r="C1793"/>
      <c r="G1793"/>
      <c r="I1793"/>
    </row>
    <row r="1794" spans="3:9">
      <c r="C1794"/>
      <c r="G1794"/>
      <c r="I1794"/>
    </row>
    <row r="1795" spans="3:9">
      <c r="C1795"/>
      <c r="G1795"/>
      <c r="I1795"/>
    </row>
    <row r="1796" spans="3:9">
      <c r="C1796"/>
      <c r="G1796"/>
      <c r="I1796"/>
    </row>
    <row r="1797" spans="3:9">
      <c r="C1797"/>
      <c r="G1797"/>
      <c r="I1797"/>
    </row>
    <row r="1798" spans="3:9">
      <c r="C1798"/>
      <c r="G1798"/>
      <c r="I1798"/>
    </row>
    <row r="1799" spans="3:9">
      <c r="C1799"/>
      <c r="G1799"/>
      <c r="I1799"/>
    </row>
    <row r="1800" spans="3:9">
      <c r="C1800"/>
      <c r="G1800"/>
      <c r="I1800"/>
    </row>
    <row r="1801" spans="3:9">
      <c r="C1801"/>
      <c r="G1801"/>
      <c r="I1801"/>
    </row>
    <row r="1802" spans="3:9">
      <c r="C1802"/>
      <c r="G1802"/>
      <c r="I1802"/>
    </row>
    <row r="1803" spans="3:9">
      <c r="C1803"/>
      <c r="G1803"/>
      <c r="I1803"/>
    </row>
    <row r="1804" spans="3:9">
      <c r="C1804"/>
      <c r="G1804"/>
      <c r="I1804"/>
    </row>
    <row r="1805" spans="3:9">
      <c r="C1805"/>
      <c r="G1805"/>
      <c r="I1805"/>
    </row>
    <row r="1806" spans="3:9">
      <c r="C1806"/>
      <c r="G1806"/>
      <c r="I1806"/>
    </row>
    <row r="1807" spans="3:9">
      <c r="C1807"/>
      <c r="G1807"/>
      <c r="I1807"/>
    </row>
    <row r="1808" spans="3:9">
      <c r="C1808"/>
      <c r="G1808"/>
      <c r="I1808"/>
    </row>
    <row r="1809" spans="3:9">
      <c r="C1809"/>
      <c r="G1809"/>
      <c r="I1809"/>
    </row>
    <row r="1810" spans="3:9">
      <c r="C1810"/>
      <c r="G1810"/>
      <c r="I1810"/>
    </row>
    <row r="1811" spans="3:9">
      <c r="C1811"/>
      <c r="G1811"/>
      <c r="I1811"/>
    </row>
    <row r="1812" spans="3:9">
      <c r="C1812"/>
      <c r="G1812"/>
      <c r="I1812"/>
    </row>
    <row r="1813" spans="3:9">
      <c r="C1813"/>
      <c r="G1813"/>
      <c r="I1813"/>
    </row>
    <row r="1814" spans="3:9">
      <c r="C1814"/>
      <c r="G1814"/>
      <c r="I1814"/>
    </row>
    <row r="1815" spans="3:9">
      <c r="C1815"/>
      <c r="G1815"/>
      <c r="I1815"/>
    </row>
    <row r="1816" spans="3:9">
      <c r="C1816"/>
      <c r="G1816"/>
      <c r="I1816"/>
    </row>
    <row r="1817" spans="3:9">
      <c r="C1817"/>
      <c r="G1817"/>
      <c r="I1817"/>
    </row>
    <row r="1818" spans="3:9">
      <c r="C1818"/>
      <c r="G1818"/>
      <c r="I1818"/>
    </row>
    <row r="1819" spans="3:9">
      <c r="C1819"/>
      <c r="G1819"/>
      <c r="I1819"/>
    </row>
    <row r="1820" spans="3:9">
      <c r="C1820"/>
      <c r="G1820"/>
      <c r="I1820"/>
    </row>
    <row r="1821" spans="3:9">
      <c r="C1821"/>
      <c r="G1821"/>
      <c r="I1821"/>
    </row>
    <row r="1822" spans="3:9">
      <c r="C1822"/>
      <c r="G1822"/>
      <c r="I1822"/>
    </row>
    <row r="1823" spans="3:9">
      <c r="C1823"/>
      <c r="G1823"/>
      <c r="I1823"/>
    </row>
    <row r="1824" spans="3:9">
      <c r="C1824"/>
      <c r="G1824"/>
      <c r="I1824"/>
    </row>
    <row r="1825" spans="3:9">
      <c r="C1825"/>
      <c r="G1825"/>
      <c r="I1825"/>
    </row>
    <row r="1826" spans="3:9">
      <c r="C1826"/>
      <c r="G1826"/>
      <c r="I1826"/>
    </row>
    <row r="1827" spans="3:9">
      <c r="C1827"/>
      <c r="G1827"/>
      <c r="I1827"/>
    </row>
    <row r="1828" spans="3:9">
      <c r="C1828"/>
      <c r="G1828"/>
      <c r="I1828"/>
    </row>
    <row r="1829" spans="3:9">
      <c r="C1829"/>
      <c r="G1829"/>
      <c r="I1829"/>
    </row>
    <row r="1830" spans="3:9">
      <c r="C1830"/>
      <c r="G1830"/>
      <c r="I1830"/>
    </row>
    <row r="1831" spans="3:9">
      <c r="C1831"/>
      <c r="G1831"/>
      <c r="I1831"/>
    </row>
    <row r="1832" spans="3:9">
      <c r="C1832"/>
      <c r="G1832"/>
      <c r="I1832"/>
    </row>
    <row r="1833" spans="3:9">
      <c r="C1833"/>
      <c r="G1833"/>
      <c r="I1833"/>
    </row>
    <row r="1834" spans="3:9">
      <c r="C1834"/>
      <c r="G1834"/>
      <c r="I1834"/>
    </row>
    <row r="1835" spans="3:9">
      <c r="C1835"/>
      <c r="G1835"/>
      <c r="I1835"/>
    </row>
    <row r="1836" spans="3:9">
      <c r="C1836"/>
      <c r="G1836"/>
      <c r="I1836"/>
    </row>
    <row r="1837" spans="3:9">
      <c r="C1837"/>
      <c r="G1837"/>
      <c r="I1837"/>
    </row>
    <row r="1838" spans="3:9">
      <c r="C1838"/>
      <c r="G1838"/>
      <c r="I1838"/>
    </row>
    <row r="1839" spans="3:9">
      <c r="C1839"/>
      <c r="G1839"/>
      <c r="I1839"/>
    </row>
    <row r="1840" spans="3:9">
      <c r="C1840"/>
      <c r="G1840"/>
      <c r="I1840"/>
    </row>
    <row r="1841" spans="3:9">
      <c r="C1841"/>
      <c r="G1841"/>
      <c r="I1841"/>
    </row>
    <row r="1842" spans="3:9">
      <c r="C1842"/>
      <c r="G1842"/>
      <c r="I1842"/>
    </row>
    <row r="1843" spans="3:9">
      <c r="C1843"/>
      <c r="G1843"/>
      <c r="I1843"/>
    </row>
    <row r="1844" spans="3:9">
      <c r="C1844"/>
      <c r="G1844"/>
      <c r="I1844"/>
    </row>
    <row r="1845" spans="3:9">
      <c r="C1845"/>
      <c r="G1845"/>
      <c r="I1845"/>
    </row>
    <row r="1846" spans="3:9">
      <c r="C1846"/>
      <c r="G1846"/>
      <c r="I1846"/>
    </row>
    <row r="1847" spans="3:9">
      <c r="C1847"/>
      <c r="G1847"/>
      <c r="I1847"/>
    </row>
    <row r="1848" spans="3:9">
      <c r="C1848"/>
      <c r="G1848"/>
      <c r="I1848"/>
    </row>
    <row r="1849" spans="3:9">
      <c r="C1849"/>
      <c r="G1849"/>
      <c r="I1849"/>
    </row>
    <row r="1850" spans="3:9">
      <c r="C1850"/>
      <c r="G1850"/>
      <c r="I1850"/>
    </row>
    <row r="1851" spans="3:9">
      <c r="C1851"/>
      <c r="G1851"/>
      <c r="I1851"/>
    </row>
    <row r="1852" spans="3:9">
      <c r="C1852"/>
      <c r="G1852"/>
      <c r="I1852"/>
    </row>
    <row r="1853" spans="3:9">
      <c r="C1853"/>
      <c r="G1853"/>
      <c r="I1853"/>
    </row>
    <row r="1854" spans="3:9">
      <c r="C1854"/>
      <c r="G1854"/>
      <c r="I1854"/>
    </row>
    <row r="1855" spans="3:9">
      <c r="C1855"/>
      <c r="G1855"/>
      <c r="I1855"/>
    </row>
    <row r="1856" spans="3:9">
      <c r="C1856"/>
      <c r="G1856"/>
      <c r="I1856"/>
    </row>
    <row r="1857" spans="3:9">
      <c r="C1857"/>
      <c r="G1857"/>
      <c r="I1857"/>
    </row>
    <row r="1858" spans="3:9">
      <c r="C1858"/>
      <c r="G1858"/>
      <c r="I1858"/>
    </row>
    <row r="1859" spans="3:9">
      <c r="C1859"/>
      <c r="G1859"/>
      <c r="I1859"/>
    </row>
    <row r="1860" spans="3:9">
      <c r="C1860"/>
      <c r="G1860"/>
      <c r="I1860"/>
    </row>
    <row r="1861" spans="3:9">
      <c r="C1861"/>
      <c r="G1861"/>
      <c r="I1861"/>
    </row>
    <row r="1862" spans="3:9">
      <c r="C1862"/>
      <c r="G1862"/>
      <c r="I1862"/>
    </row>
    <row r="1863" spans="3:9">
      <c r="C1863"/>
      <c r="G1863"/>
      <c r="I1863"/>
    </row>
    <row r="1864" spans="3:9">
      <c r="C1864"/>
      <c r="G1864"/>
      <c r="I1864"/>
    </row>
    <row r="1865" spans="3:9">
      <c r="C1865"/>
      <c r="G1865"/>
      <c r="I1865"/>
    </row>
    <row r="1866" spans="3:9">
      <c r="C1866"/>
      <c r="G1866"/>
      <c r="I1866"/>
    </row>
    <row r="1867" spans="3:9">
      <c r="C1867"/>
      <c r="G1867"/>
      <c r="I1867"/>
    </row>
    <row r="1868" spans="3:9">
      <c r="C1868"/>
      <c r="G1868"/>
      <c r="I1868"/>
    </row>
    <row r="1869" spans="3:9">
      <c r="C1869"/>
      <c r="G1869"/>
      <c r="I1869"/>
    </row>
    <row r="1870" spans="3:9">
      <c r="C1870"/>
      <c r="G1870"/>
      <c r="I1870"/>
    </row>
    <row r="1871" spans="3:9">
      <c r="C1871"/>
      <c r="G1871"/>
      <c r="I1871"/>
    </row>
    <row r="1872" spans="3:9">
      <c r="C1872"/>
      <c r="G1872"/>
      <c r="I1872"/>
    </row>
    <row r="1873" spans="3:9">
      <c r="C1873"/>
      <c r="G1873"/>
      <c r="I1873"/>
    </row>
    <row r="1874" spans="3:9">
      <c r="C1874"/>
      <c r="G1874"/>
      <c r="I1874"/>
    </row>
    <row r="1875" spans="3:9">
      <c r="C1875"/>
      <c r="G1875"/>
      <c r="I1875"/>
    </row>
    <row r="1876" spans="3:9">
      <c r="C1876"/>
      <c r="G1876"/>
      <c r="I1876"/>
    </row>
    <row r="1877" spans="3:9">
      <c r="C1877"/>
      <c r="G1877"/>
      <c r="I1877"/>
    </row>
    <row r="1878" spans="3:9">
      <c r="C1878"/>
      <c r="G1878"/>
      <c r="I1878"/>
    </row>
    <row r="1879" spans="3:9">
      <c r="C1879"/>
      <c r="G1879"/>
      <c r="I1879"/>
    </row>
    <row r="1880" spans="3:9">
      <c r="C1880"/>
      <c r="G1880"/>
      <c r="I1880"/>
    </row>
    <row r="1881" spans="3:9">
      <c r="C1881"/>
      <c r="G1881"/>
      <c r="I1881"/>
    </row>
    <row r="1882" spans="3:9">
      <c r="C1882"/>
      <c r="G1882"/>
      <c r="I1882"/>
    </row>
    <row r="1883" spans="3:9">
      <c r="C1883"/>
      <c r="G1883"/>
      <c r="I1883"/>
    </row>
    <row r="1884" spans="3:9">
      <c r="C1884"/>
      <c r="G1884"/>
      <c r="I1884"/>
    </row>
    <row r="1885" spans="3:9">
      <c r="C1885"/>
      <c r="G1885"/>
      <c r="I1885"/>
    </row>
    <row r="1886" spans="3:9">
      <c r="C1886"/>
      <c r="G1886"/>
      <c r="I1886"/>
    </row>
    <row r="1887" spans="3:9">
      <c r="C1887"/>
      <c r="G1887"/>
      <c r="I1887"/>
    </row>
    <row r="1888" spans="3:9">
      <c r="C1888"/>
      <c r="G1888"/>
      <c r="I1888"/>
    </row>
    <row r="1889" spans="3:9">
      <c r="C1889"/>
      <c r="G1889"/>
      <c r="I1889"/>
    </row>
    <row r="1890" spans="3:9">
      <c r="C1890"/>
      <c r="G1890"/>
      <c r="I1890"/>
    </row>
    <row r="1891" spans="3:9">
      <c r="C1891"/>
      <c r="G1891"/>
      <c r="I1891"/>
    </row>
    <row r="1892" spans="3:9">
      <c r="C1892"/>
      <c r="G1892"/>
      <c r="I1892"/>
    </row>
    <row r="1893" spans="3:9">
      <c r="C1893"/>
      <c r="G1893"/>
      <c r="I1893"/>
    </row>
    <row r="1894" spans="3:9">
      <c r="C1894"/>
      <c r="G1894"/>
      <c r="I1894"/>
    </row>
    <row r="1895" spans="3:9">
      <c r="C1895"/>
      <c r="G1895"/>
      <c r="I1895"/>
    </row>
    <row r="1896" spans="3:9">
      <c r="C1896"/>
      <c r="G1896"/>
      <c r="I1896"/>
    </row>
    <row r="1897" spans="3:9">
      <c r="C1897"/>
      <c r="G1897"/>
      <c r="I1897"/>
    </row>
    <row r="1898" spans="3:9">
      <c r="C1898"/>
      <c r="G1898"/>
      <c r="I1898"/>
    </row>
    <row r="1899" spans="3:9">
      <c r="C1899"/>
      <c r="G1899"/>
      <c r="I1899"/>
    </row>
    <row r="1900" spans="3:9">
      <c r="C1900"/>
      <c r="G1900"/>
      <c r="I1900"/>
    </row>
    <row r="1901" spans="3:9">
      <c r="C1901"/>
      <c r="G1901"/>
      <c r="I1901"/>
    </row>
    <row r="1902" spans="3:9">
      <c r="C1902"/>
      <c r="G1902"/>
      <c r="I1902"/>
    </row>
    <row r="1903" spans="3:9">
      <c r="C1903"/>
      <c r="G1903"/>
      <c r="I1903"/>
    </row>
    <row r="1904" spans="3:9">
      <c r="C1904"/>
      <c r="G1904"/>
      <c r="I1904"/>
    </row>
    <row r="1905" spans="3:9">
      <c r="C1905"/>
      <c r="G1905"/>
      <c r="I1905"/>
    </row>
    <row r="1906" spans="3:9">
      <c r="C1906"/>
      <c r="G1906"/>
      <c r="I1906"/>
    </row>
    <row r="1907" spans="3:9">
      <c r="C1907"/>
      <c r="G1907"/>
      <c r="I1907"/>
    </row>
    <row r="1908" spans="3:9">
      <c r="C1908"/>
      <c r="G1908"/>
      <c r="I1908"/>
    </row>
    <row r="1909" spans="3:9">
      <c r="C1909"/>
      <c r="G1909"/>
      <c r="I1909"/>
    </row>
    <row r="1910" spans="3:9">
      <c r="C1910"/>
      <c r="G1910"/>
      <c r="I1910"/>
    </row>
    <row r="1911" spans="3:9">
      <c r="C1911"/>
      <c r="G1911"/>
      <c r="I1911"/>
    </row>
    <row r="1912" spans="3:9">
      <c r="C1912"/>
      <c r="G1912"/>
      <c r="I1912"/>
    </row>
    <row r="1913" spans="3:9">
      <c r="C1913"/>
      <c r="G1913"/>
      <c r="I1913"/>
    </row>
    <row r="1914" spans="3:9">
      <c r="C1914"/>
      <c r="G1914"/>
      <c r="I1914"/>
    </row>
    <row r="1915" spans="3:9">
      <c r="C1915"/>
      <c r="G1915"/>
      <c r="I1915"/>
    </row>
    <row r="1916" spans="3:9">
      <c r="C1916"/>
      <c r="G1916"/>
      <c r="I1916"/>
    </row>
    <row r="1917" spans="3:9">
      <c r="C1917"/>
      <c r="G1917"/>
      <c r="I1917"/>
    </row>
    <row r="1918" spans="3:9">
      <c r="C1918"/>
      <c r="G1918"/>
      <c r="I1918"/>
    </row>
    <row r="1919" spans="3:9">
      <c r="C1919"/>
      <c r="G1919"/>
      <c r="I1919"/>
    </row>
    <row r="1920" spans="3:9">
      <c r="C1920"/>
      <c r="G1920"/>
      <c r="I1920"/>
    </row>
    <row r="1921" spans="3:9">
      <c r="C1921"/>
      <c r="G1921"/>
      <c r="I1921"/>
    </row>
    <row r="1922" spans="3:9">
      <c r="C1922"/>
      <c r="G1922"/>
      <c r="I1922"/>
    </row>
    <row r="1923" spans="3:9">
      <c r="C1923"/>
      <c r="G1923"/>
      <c r="I1923"/>
    </row>
    <row r="1924" spans="3:9">
      <c r="C1924"/>
      <c r="G1924"/>
      <c r="I1924"/>
    </row>
    <row r="1925" spans="3:9">
      <c r="C1925"/>
      <c r="G1925"/>
      <c r="I1925"/>
    </row>
    <row r="1926" spans="3:9">
      <c r="C1926"/>
      <c r="G1926"/>
      <c r="I1926"/>
    </row>
    <row r="1927" spans="3:9">
      <c r="C1927"/>
      <c r="G1927"/>
      <c r="I1927"/>
    </row>
    <row r="1928" spans="3:9">
      <c r="C1928"/>
      <c r="G1928"/>
      <c r="I1928"/>
    </row>
    <row r="1929" spans="3:9">
      <c r="C1929"/>
      <c r="G1929"/>
      <c r="I1929"/>
    </row>
    <row r="1930" spans="3:9">
      <c r="C1930"/>
      <c r="G1930"/>
      <c r="I1930"/>
    </row>
    <row r="1931" spans="3:9">
      <c r="C1931"/>
      <c r="G1931"/>
      <c r="I1931"/>
    </row>
    <row r="1932" spans="3:9">
      <c r="C1932"/>
      <c r="G1932"/>
      <c r="I1932"/>
    </row>
    <row r="1933" spans="3:9">
      <c r="C1933"/>
      <c r="G1933"/>
      <c r="I1933"/>
    </row>
    <row r="1934" spans="3:9">
      <c r="C1934"/>
      <c r="G1934"/>
      <c r="I1934"/>
    </row>
    <row r="1935" spans="3:9">
      <c r="C1935"/>
      <c r="G1935"/>
      <c r="I1935"/>
    </row>
    <row r="1936" spans="3:9">
      <c r="C1936"/>
      <c r="G1936"/>
      <c r="I1936"/>
    </row>
    <row r="1937" spans="3:9">
      <c r="C1937"/>
      <c r="G1937"/>
      <c r="I1937"/>
    </row>
    <row r="1938" spans="3:9">
      <c r="C1938"/>
      <c r="G1938"/>
      <c r="I1938"/>
    </row>
    <row r="1939" spans="3:9">
      <c r="C1939"/>
      <c r="G1939"/>
      <c r="I1939"/>
    </row>
    <row r="1940" spans="3:9">
      <c r="C1940"/>
      <c r="G1940"/>
      <c r="I1940"/>
    </row>
    <row r="1941" spans="3:9">
      <c r="C1941"/>
      <c r="G1941"/>
      <c r="I1941"/>
    </row>
    <row r="1942" spans="3:9">
      <c r="C1942"/>
      <c r="G1942"/>
      <c r="I1942"/>
    </row>
    <row r="1943" spans="3:9">
      <c r="C1943"/>
      <c r="G1943"/>
      <c r="I1943"/>
    </row>
    <row r="1944" spans="3:9">
      <c r="C1944"/>
      <c r="G1944"/>
      <c r="I1944"/>
    </row>
    <row r="1945" spans="3:9">
      <c r="C1945"/>
      <c r="G1945"/>
      <c r="I1945"/>
    </row>
    <row r="1946" spans="3:9">
      <c r="C1946"/>
      <c r="G1946"/>
      <c r="I1946"/>
    </row>
    <row r="1947" spans="3:9">
      <c r="C1947"/>
      <c r="G1947"/>
      <c r="I1947"/>
    </row>
    <row r="1948" spans="3:9">
      <c r="C1948"/>
      <c r="G1948"/>
      <c r="I1948"/>
    </row>
    <row r="1949" spans="3:9">
      <c r="C1949"/>
      <c r="G1949"/>
      <c r="I1949"/>
    </row>
    <row r="1950" spans="3:9">
      <c r="C1950"/>
      <c r="G1950"/>
      <c r="I1950"/>
    </row>
    <row r="1951" spans="3:9">
      <c r="C1951"/>
      <c r="G1951"/>
      <c r="I1951"/>
    </row>
    <row r="1952" spans="3:9">
      <c r="C1952"/>
      <c r="G1952"/>
      <c r="I1952"/>
    </row>
    <row r="1953" spans="3:9">
      <c r="C1953"/>
      <c r="G1953"/>
      <c r="I1953"/>
    </row>
    <row r="1954" spans="3:9">
      <c r="C1954"/>
      <c r="G1954"/>
      <c r="I1954"/>
    </row>
    <row r="1955" spans="3:9">
      <c r="C1955"/>
      <c r="G1955"/>
      <c r="I1955"/>
    </row>
    <row r="1956" spans="3:9">
      <c r="C1956"/>
      <c r="G1956"/>
      <c r="I1956"/>
    </row>
    <row r="1957" spans="3:9">
      <c r="C1957"/>
      <c r="G1957"/>
      <c r="I1957"/>
    </row>
    <row r="1958" spans="3:9">
      <c r="C1958"/>
      <c r="G1958"/>
      <c r="I1958"/>
    </row>
    <row r="1959" spans="3:9">
      <c r="C1959"/>
      <c r="G1959"/>
      <c r="I1959"/>
    </row>
    <row r="1960" spans="3:9">
      <c r="C1960"/>
      <c r="G1960"/>
      <c r="I1960"/>
    </row>
    <row r="1961" spans="3:9">
      <c r="C1961"/>
      <c r="G1961"/>
      <c r="I1961"/>
    </row>
    <row r="1962" spans="3:9">
      <c r="C1962"/>
      <c r="G1962"/>
      <c r="I1962"/>
    </row>
    <row r="1963" spans="3:9">
      <c r="C1963"/>
      <c r="G1963"/>
      <c r="I1963"/>
    </row>
    <row r="1964" spans="3:9">
      <c r="C1964"/>
      <c r="G1964"/>
      <c r="I1964"/>
    </row>
    <row r="1965" spans="3:9">
      <c r="C1965"/>
      <c r="G1965"/>
      <c r="I1965"/>
    </row>
    <row r="1966" spans="3:9">
      <c r="C1966"/>
      <c r="G1966"/>
      <c r="I1966"/>
    </row>
    <row r="1967" spans="3:9">
      <c r="C1967"/>
      <c r="G1967"/>
      <c r="I1967"/>
    </row>
    <row r="1968" spans="3:9">
      <c r="C1968"/>
      <c r="G1968"/>
      <c r="I1968"/>
    </row>
    <row r="1969" spans="3:9">
      <c r="C1969"/>
      <c r="G1969"/>
      <c r="I1969"/>
    </row>
    <row r="1970" spans="3:9">
      <c r="C1970"/>
      <c r="G1970"/>
      <c r="I1970"/>
    </row>
    <row r="1971" spans="3:9">
      <c r="C1971"/>
      <c r="G1971"/>
      <c r="I1971"/>
    </row>
    <row r="1972" spans="3:9">
      <c r="C1972"/>
      <c r="G1972"/>
      <c r="I1972"/>
    </row>
    <row r="1973" spans="3:9">
      <c r="C1973"/>
      <c r="G1973"/>
      <c r="I1973"/>
    </row>
    <row r="1974" spans="3:9">
      <c r="C1974"/>
      <c r="G1974"/>
      <c r="I1974"/>
    </row>
    <row r="1975" spans="3:9">
      <c r="C1975"/>
      <c r="G1975"/>
      <c r="I1975"/>
    </row>
    <row r="1976" spans="3:9">
      <c r="C1976"/>
      <c r="G1976"/>
      <c r="I1976"/>
    </row>
    <row r="1977" spans="3:9">
      <c r="C1977"/>
      <c r="G1977"/>
      <c r="I1977"/>
    </row>
  </sheetData>
  <autoFilter ref="A1:I10202" xr:uid="{00000000-0009-0000-0000-000006000000}">
    <sortState xmlns:xlrd2="http://schemas.microsoft.com/office/spreadsheetml/2017/richdata2" ref="A2:I10202">
      <sortCondition ref="C1:C10202"/>
    </sortState>
  </autoFilter>
  <phoneticPr fontId="1"/>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XX2002"/>
  <sheetViews>
    <sheetView zoomScaleNormal="100" workbookViewId="0">
      <selection sqref="A1:F200"/>
    </sheetView>
  </sheetViews>
  <sheetFormatPr defaultRowHeight="18.75"/>
  <cols>
    <col min="1" max="1" width="8.625" customWidth="1"/>
    <col min="2" max="6" width="14.625" customWidth="1"/>
    <col min="7" max="14" width="13.625" customWidth="1"/>
  </cols>
  <sheetData>
    <row r="1" spans="1:648" ht="42" customHeight="1">
      <c r="A1" s="46" t="s">
        <v>1160</v>
      </c>
      <c r="B1" s="46" t="s">
        <v>697</v>
      </c>
      <c r="C1" s="46" t="s">
        <v>698</v>
      </c>
      <c r="D1" s="46"/>
      <c r="E1" s="46"/>
      <c r="F1" s="46"/>
      <c r="G1" t="s">
        <v>1161</v>
      </c>
      <c r="H1">
        <v>6</v>
      </c>
      <c r="I1" t="s">
        <v>1162</v>
      </c>
      <c r="J1">
        <v>0</v>
      </c>
      <c r="K1" t="s">
        <v>1163</v>
      </c>
      <c r="L1">
        <v>6</v>
      </c>
      <c r="M1" t="s">
        <v>1164</v>
      </c>
      <c r="N1">
        <v>2</v>
      </c>
    </row>
    <row r="2" spans="1:648">
      <c r="A2" s="47">
        <v>1</v>
      </c>
      <c r="B2" s="50">
        <v>0</v>
      </c>
      <c r="C2" s="51">
        <v>0</v>
      </c>
      <c r="D2" s="47"/>
      <c r="E2" s="47" t="s">
        <v>1165</v>
      </c>
      <c r="F2" s="47" t="s">
        <v>1166</v>
      </c>
      <c r="G2" t="s">
        <v>171</v>
      </c>
    </row>
    <row r="3" spans="1:648">
      <c r="A3" s="47">
        <v>2</v>
      </c>
      <c r="B3" s="52">
        <v>14</v>
      </c>
      <c r="C3" s="53">
        <v>0</v>
      </c>
      <c r="D3" s="47">
        <v>1</v>
      </c>
      <c r="E3" s="47">
        <v>6</v>
      </c>
      <c r="F3" s="54">
        <v>2</v>
      </c>
      <c r="G3" s="11">
        <v>1</v>
      </c>
      <c r="H3" s="11">
        <v>2</v>
      </c>
      <c r="I3" s="11">
        <v>3</v>
      </c>
      <c r="J3" s="11">
        <v>4</v>
      </c>
      <c r="K3" s="11">
        <v>5</v>
      </c>
      <c r="L3" s="11">
        <v>6</v>
      </c>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c r="BA3" s="11"/>
      <c r="BB3" s="11"/>
      <c r="BC3" s="11"/>
      <c r="BD3" s="11"/>
      <c r="BE3" s="11"/>
      <c r="BF3" s="11"/>
      <c r="BG3" s="11"/>
      <c r="BH3" s="11"/>
      <c r="BI3" s="11"/>
      <c r="BJ3" s="11"/>
      <c r="BK3" s="11"/>
      <c r="BL3" s="11"/>
      <c r="BM3" s="11"/>
      <c r="BN3" s="11"/>
      <c r="BO3" s="11"/>
      <c r="BP3" s="11"/>
      <c r="BQ3" s="11"/>
      <c r="BR3" s="11"/>
      <c r="BS3" s="11"/>
      <c r="BT3" s="11"/>
      <c r="BU3" s="11"/>
      <c r="BV3" s="11"/>
      <c r="BW3" s="11"/>
      <c r="BX3" s="11"/>
      <c r="BY3" s="11"/>
      <c r="BZ3" s="11"/>
      <c r="CA3" s="11"/>
      <c r="CB3" s="11"/>
      <c r="CC3" s="11"/>
      <c r="CD3" s="11"/>
      <c r="CE3" s="11"/>
      <c r="CF3" s="11"/>
      <c r="CG3" s="11"/>
      <c r="CH3" s="11"/>
      <c r="CI3" s="11"/>
      <c r="CJ3" s="11"/>
      <c r="CK3" s="11"/>
      <c r="CL3" s="11"/>
      <c r="CM3" s="11"/>
      <c r="CN3" s="11"/>
      <c r="CO3" s="11"/>
      <c r="CP3" s="11"/>
      <c r="CQ3" s="11"/>
      <c r="CR3" s="11"/>
      <c r="CS3" s="11"/>
      <c r="CT3" s="11"/>
      <c r="CU3" s="11"/>
      <c r="CV3" s="11"/>
      <c r="CW3" s="11"/>
      <c r="CX3" s="11"/>
      <c r="CY3" s="11"/>
      <c r="CZ3" s="11"/>
      <c r="DA3" s="11"/>
      <c r="DB3" s="11"/>
      <c r="DC3" s="11"/>
      <c r="DD3" s="11"/>
      <c r="DE3" s="11"/>
      <c r="DF3" s="11"/>
      <c r="DG3" s="11"/>
      <c r="DH3" s="11"/>
      <c r="DI3" s="11"/>
      <c r="DJ3" s="11"/>
      <c r="DK3" s="11"/>
      <c r="DL3" s="11"/>
      <c r="DM3" s="11"/>
      <c r="DN3" s="11"/>
      <c r="DO3" s="11"/>
      <c r="DP3" s="11"/>
      <c r="DQ3" s="11"/>
      <c r="DR3" s="11"/>
      <c r="DS3" s="11"/>
      <c r="DT3" s="11"/>
      <c r="DU3" s="11"/>
      <c r="DV3" s="11"/>
      <c r="DW3" s="11"/>
      <c r="DX3" s="11"/>
      <c r="DY3" s="11"/>
      <c r="DZ3" s="11"/>
      <c r="EA3" s="11"/>
      <c r="EB3" s="11"/>
      <c r="EC3" s="11"/>
      <c r="ED3" s="11"/>
      <c r="EE3" s="11"/>
      <c r="EF3" s="11"/>
      <c r="EG3" s="11"/>
      <c r="EH3" s="11"/>
      <c r="EI3" s="11"/>
      <c r="EJ3" s="11"/>
      <c r="EK3" s="11"/>
      <c r="EL3" s="11"/>
      <c r="EM3" s="11"/>
      <c r="EN3" s="11"/>
      <c r="EO3" s="11"/>
      <c r="EP3" s="11"/>
      <c r="EQ3" s="11"/>
      <c r="ER3" s="11"/>
      <c r="ES3" s="11"/>
      <c r="ET3" s="11"/>
      <c r="EU3" s="11"/>
      <c r="EV3" s="11"/>
      <c r="EW3" s="11"/>
      <c r="EX3" s="11"/>
      <c r="EY3" s="11"/>
      <c r="EZ3" s="11"/>
      <c r="FA3" s="11"/>
      <c r="FB3" s="11"/>
      <c r="FC3" s="11"/>
      <c r="FD3" s="11"/>
      <c r="FE3" s="11"/>
      <c r="FF3" s="11"/>
      <c r="FG3" s="11"/>
      <c r="FH3" s="11"/>
      <c r="FI3" s="11"/>
      <c r="FJ3" s="11"/>
      <c r="FK3" s="11"/>
      <c r="FL3" s="11"/>
      <c r="FM3" s="11"/>
      <c r="FN3" s="11"/>
      <c r="FO3" s="11"/>
      <c r="FP3" s="11"/>
      <c r="FQ3" s="11"/>
      <c r="FR3" s="11"/>
      <c r="FS3" s="11"/>
      <c r="FT3" s="11"/>
      <c r="FU3" s="11"/>
      <c r="FV3" s="11"/>
      <c r="FW3" s="11"/>
      <c r="FX3" s="11"/>
      <c r="FY3" s="11"/>
      <c r="FZ3" s="11"/>
      <c r="GA3" s="11"/>
      <c r="GB3" s="11"/>
      <c r="GC3" s="11"/>
      <c r="GD3" s="11"/>
      <c r="GE3" s="11"/>
      <c r="GF3" s="11"/>
      <c r="GG3" s="11"/>
      <c r="GH3" s="11"/>
      <c r="GI3" s="11"/>
      <c r="GJ3" s="11"/>
      <c r="GK3" s="11"/>
      <c r="GL3" s="11"/>
      <c r="GM3" s="11"/>
      <c r="GN3" s="11"/>
      <c r="GO3" s="11"/>
      <c r="GP3" s="11"/>
      <c r="GQ3" s="11"/>
      <c r="GR3" s="11"/>
      <c r="GS3" s="11"/>
      <c r="GT3" s="11"/>
      <c r="GU3" s="11"/>
      <c r="GV3" s="11"/>
      <c r="GW3" s="11"/>
      <c r="GX3" s="11"/>
      <c r="GY3" s="11"/>
      <c r="GZ3" s="11"/>
      <c r="HA3" s="11"/>
      <c r="HB3" s="11"/>
      <c r="HC3" s="11"/>
      <c r="HD3" s="11"/>
      <c r="HE3" s="11"/>
      <c r="HF3" s="11"/>
      <c r="HG3" s="11"/>
      <c r="HH3" s="11"/>
      <c r="HI3" s="11"/>
      <c r="HJ3" s="11"/>
      <c r="HK3" s="11"/>
      <c r="HL3" s="11"/>
      <c r="HM3" s="11"/>
      <c r="HN3" s="11"/>
      <c r="HO3" s="11"/>
      <c r="HP3" s="11"/>
      <c r="HQ3" s="11"/>
      <c r="HR3" s="11"/>
      <c r="HS3" s="11"/>
      <c r="HT3" s="11"/>
      <c r="HU3" s="11"/>
      <c r="HV3" s="11"/>
      <c r="HW3" s="11"/>
      <c r="HX3" s="11"/>
      <c r="HY3" s="11"/>
      <c r="HZ3" s="11"/>
      <c r="IA3" s="11"/>
      <c r="IB3" s="11"/>
      <c r="IC3" s="11"/>
      <c r="ID3" s="11"/>
      <c r="IE3" s="11"/>
      <c r="IF3" s="11"/>
      <c r="IG3" s="11"/>
      <c r="IH3" s="11"/>
      <c r="II3" s="11"/>
      <c r="IJ3" s="11"/>
      <c r="IK3" s="11"/>
      <c r="IL3" s="11"/>
      <c r="IM3" s="11"/>
      <c r="IN3" s="11"/>
      <c r="IO3" s="11"/>
      <c r="IP3" s="11"/>
      <c r="IQ3" s="11"/>
      <c r="IR3" s="11"/>
      <c r="IS3" s="11"/>
      <c r="IT3" s="11"/>
      <c r="IU3" s="11"/>
      <c r="IV3" s="11"/>
      <c r="IW3" s="11"/>
      <c r="IX3" s="11"/>
      <c r="IY3" s="11"/>
      <c r="IZ3" s="11"/>
      <c r="JA3" s="11"/>
      <c r="JB3" s="11"/>
      <c r="JC3" s="11"/>
      <c r="JD3" s="11"/>
      <c r="JE3" s="11"/>
      <c r="JF3" s="11"/>
      <c r="JG3" s="11"/>
      <c r="JH3" s="11"/>
      <c r="JI3" s="11"/>
      <c r="JJ3" s="11"/>
      <c r="JK3" s="11"/>
      <c r="JL3" s="11"/>
      <c r="JM3" s="11"/>
      <c r="JN3" s="11"/>
      <c r="JO3" s="11"/>
      <c r="JP3" s="11"/>
      <c r="JQ3" s="11"/>
      <c r="JR3" s="11"/>
      <c r="JS3" s="11"/>
      <c r="JT3" s="11"/>
      <c r="JU3" s="11"/>
      <c r="JV3" s="11"/>
      <c r="JW3" s="11"/>
      <c r="JX3" s="11"/>
      <c r="JY3" s="11"/>
      <c r="JZ3" s="11"/>
      <c r="KA3" s="11"/>
      <c r="KB3" s="11"/>
      <c r="KC3" s="11"/>
      <c r="KD3" s="11"/>
      <c r="KE3" s="11"/>
      <c r="KF3" s="11"/>
      <c r="KG3" s="11"/>
      <c r="KH3" s="11"/>
      <c r="KI3" s="11"/>
      <c r="KJ3" s="11"/>
      <c r="KK3" s="11"/>
      <c r="KL3" s="11"/>
      <c r="KM3" s="11"/>
      <c r="KN3" s="11"/>
      <c r="KO3" s="11"/>
      <c r="KP3" s="11"/>
      <c r="KQ3" s="11"/>
      <c r="KR3" s="11"/>
      <c r="KS3" s="11"/>
      <c r="KT3" s="11"/>
      <c r="KU3" s="11"/>
      <c r="KV3" s="11"/>
      <c r="KW3" s="11"/>
      <c r="KX3" s="11"/>
      <c r="KY3" s="11"/>
      <c r="KZ3" s="11"/>
      <c r="LA3" s="11"/>
      <c r="LB3" s="11"/>
      <c r="LC3" s="11"/>
      <c r="LD3" s="11"/>
      <c r="LE3" s="11"/>
      <c r="LF3" s="11"/>
      <c r="LG3" s="11"/>
      <c r="LH3" s="11"/>
      <c r="LI3" s="11"/>
      <c r="LJ3" s="11"/>
      <c r="LK3" s="11"/>
      <c r="LL3" s="11"/>
      <c r="LM3" s="11"/>
      <c r="LN3" s="11"/>
      <c r="LO3" s="11"/>
      <c r="LP3" s="11"/>
      <c r="LQ3" s="11"/>
      <c r="LR3" s="11"/>
      <c r="LS3" s="11"/>
      <c r="LT3" s="11"/>
      <c r="LU3" s="11"/>
      <c r="LV3" s="11"/>
      <c r="LW3" s="11"/>
      <c r="LX3" s="11"/>
      <c r="LY3" s="11"/>
      <c r="LZ3" s="11"/>
      <c r="MA3" s="11"/>
      <c r="MB3" s="11"/>
      <c r="MC3" s="11"/>
      <c r="MD3" s="11"/>
      <c r="ME3" s="11"/>
      <c r="MF3" s="11"/>
      <c r="MG3" s="11"/>
      <c r="MH3" s="11"/>
      <c r="MI3" s="11"/>
      <c r="MJ3" s="11"/>
      <c r="MK3" s="11"/>
      <c r="ML3" s="11"/>
      <c r="MM3" s="11"/>
      <c r="MN3" s="11"/>
      <c r="MO3" s="11"/>
      <c r="MP3" s="11"/>
      <c r="MQ3" s="11"/>
      <c r="MR3" s="11"/>
      <c r="MS3" s="11"/>
      <c r="MT3" s="11"/>
      <c r="MU3" s="11"/>
      <c r="MV3" s="11"/>
      <c r="MW3" s="11"/>
      <c r="MX3" s="11"/>
      <c r="MY3" s="11"/>
      <c r="MZ3" s="11"/>
      <c r="NA3" s="11"/>
      <c r="NB3" s="11"/>
      <c r="NC3" s="11"/>
      <c r="ND3" s="11"/>
      <c r="NE3" s="11"/>
      <c r="NF3" s="11"/>
      <c r="NG3" s="11"/>
      <c r="NH3" s="11"/>
      <c r="NI3" s="11"/>
      <c r="NJ3" s="11"/>
      <c r="NK3" s="11"/>
      <c r="NL3" s="11"/>
      <c r="NM3" s="11"/>
      <c r="NN3" s="11"/>
      <c r="NO3" s="11"/>
      <c r="NP3" s="11"/>
      <c r="NQ3" s="11"/>
      <c r="NR3" s="11"/>
      <c r="NS3" s="11"/>
      <c r="NT3" s="11"/>
      <c r="NU3" s="11"/>
      <c r="NV3" s="11"/>
      <c r="NW3" s="11"/>
      <c r="NX3" s="11"/>
      <c r="NY3" s="11"/>
      <c r="NZ3" s="11"/>
      <c r="OA3" s="11"/>
      <c r="OB3" s="11"/>
      <c r="OC3" s="11"/>
      <c r="OD3" s="11"/>
      <c r="OE3" s="11"/>
      <c r="OF3" s="11"/>
      <c r="OG3" s="11"/>
      <c r="OH3" s="11"/>
      <c r="OI3" s="11"/>
      <c r="OJ3" s="11"/>
      <c r="OK3" s="11"/>
      <c r="OL3" s="11"/>
      <c r="OM3" s="11"/>
      <c r="ON3" s="11"/>
      <c r="OO3" s="11"/>
      <c r="OP3" s="11"/>
      <c r="OQ3" s="11"/>
      <c r="OR3" s="11"/>
      <c r="OS3" s="11"/>
      <c r="OT3" s="11"/>
      <c r="OU3" s="11"/>
      <c r="OV3" s="11"/>
      <c r="OW3" s="11"/>
      <c r="OX3" s="11"/>
      <c r="OY3" s="11"/>
      <c r="OZ3" s="11"/>
      <c r="PA3" s="11"/>
      <c r="PB3" s="11"/>
      <c r="PC3" s="11"/>
      <c r="PD3" s="11"/>
      <c r="PE3" s="11"/>
      <c r="PF3" s="11"/>
      <c r="PG3" s="11"/>
      <c r="PH3" s="11"/>
      <c r="PI3" s="11"/>
      <c r="PJ3" s="11"/>
      <c r="PK3" s="11"/>
      <c r="PL3" s="11"/>
      <c r="PM3" s="11"/>
      <c r="PN3" s="11"/>
      <c r="PO3" s="11"/>
      <c r="PP3" s="11"/>
      <c r="PQ3" s="11"/>
      <c r="PR3" s="11"/>
      <c r="PS3" s="11"/>
      <c r="PT3" s="11"/>
      <c r="PU3" s="11"/>
      <c r="PV3" s="11"/>
      <c r="PW3" s="11"/>
      <c r="PX3" s="11"/>
      <c r="PY3" s="11"/>
      <c r="PZ3" s="11"/>
      <c r="QA3" s="11"/>
      <c r="QB3" s="11"/>
      <c r="QC3" s="11"/>
      <c r="QD3" s="11"/>
      <c r="QE3" s="11"/>
      <c r="QF3" s="11"/>
      <c r="QG3" s="11"/>
      <c r="QH3" s="11"/>
      <c r="QI3" s="11"/>
      <c r="QJ3" s="11"/>
      <c r="QK3" s="11"/>
      <c r="QL3" s="11"/>
      <c r="QM3" s="11"/>
      <c r="QN3" s="11"/>
      <c r="QO3" s="11"/>
      <c r="QP3" s="11"/>
      <c r="QQ3" s="11"/>
      <c r="QR3" s="11"/>
      <c r="QS3" s="11"/>
      <c r="QT3" s="11"/>
      <c r="QU3" s="11"/>
      <c r="QV3" s="11"/>
      <c r="QW3" s="11"/>
      <c r="QX3" s="11"/>
      <c r="QY3" s="11"/>
      <c r="QZ3" s="11"/>
      <c r="RA3" s="11"/>
      <c r="RB3" s="11"/>
      <c r="RC3" s="11"/>
      <c r="RD3" s="11"/>
      <c r="RE3" s="11"/>
      <c r="RF3" s="11"/>
      <c r="RG3" s="11"/>
      <c r="RH3" s="11"/>
      <c r="RI3" s="11"/>
      <c r="RJ3" s="11"/>
      <c r="RK3" s="11"/>
      <c r="RL3" s="11"/>
      <c r="RM3" s="11"/>
      <c r="RN3" s="11"/>
      <c r="RO3" s="11"/>
      <c r="RP3" s="11"/>
      <c r="RQ3" s="11"/>
      <c r="RR3" s="11"/>
      <c r="RS3" s="11"/>
      <c r="RT3" s="11"/>
      <c r="RU3" s="11"/>
      <c r="RV3" s="11"/>
      <c r="RW3" s="11"/>
      <c r="RX3" s="11"/>
      <c r="RY3" s="11"/>
      <c r="RZ3" s="11"/>
      <c r="SA3" s="11"/>
      <c r="SB3" s="11"/>
      <c r="SC3" s="11"/>
      <c r="SD3" s="11"/>
      <c r="SE3" s="11"/>
      <c r="SF3" s="11"/>
      <c r="SG3" s="11"/>
      <c r="SH3" s="11"/>
      <c r="SI3" s="11"/>
      <c r="SJ3" s="11"/>
      <c r="SK3" s="11"/>
      <c r="SL3" s="11"/>
      <c r="SM3" s="11"/>
      <c r="SN3" s="11"/>
      <c r="SO3" s="11"/>
      <c r="SP3" s="11"/>
      <c r="SQ3" s="11"/>
      <c r="SR3" s="11"/>
      <c r="SS3" s="11"/>
      <c r="ST3" s="11"/>
      <c r="SU3" s="11"/>
      <c r="SV3" s="11"/>
      <c r="SW3" s="11"/>
      <c r="SX3" s="11"/>
      <c r="SY3" s="11"/>
      <c r="SZ3" s="11"/>
      <c r="TA3" s="11"/>
      <c r="TB3" s="11"/>
      <c r="TC3" s="11"/>
      <c r="TD3" s="11"/>
      <c r="TE3" s="11"/>
      <c r="TF3" s="11"/>
      <c r="TG3" s="11"/>
      <c r="TH3" s="11"/>
      <c r="TI3" s="11"/>
      <c r="TJ3" s="11"/>
      <c r="TK3" s="11"/>
      <c r="TL3" s="11"/>
      <c r="TM3" s="11"/>
      <c r="TN3" s="11"/>
      <c r="TO3" s="11"/>
      <c r="TP3" s="11"/>
      <c r="TQ3" s="11"/>
      <c r="TR3" s="11"/>
      <c r="TS3" s="11"/>
      <c r="TT3" s="11"/>
      <c r="TU3" s="11"/>
      <c r="TV3" s="11"/>
      <c r="TW3" s="11"/>
      <c r="TX3" s="11"/>
      <c r="TY3" s="11"/>
      <c r="TZ3" s="11"/>
      <c r="UA3" s="11"/>
      <c r="UB3" s="11"/>
      <c r="UC3" s="11"/>
      <c r="UD3" s="11"/>
      <c r="UE3" s="11"/>
      <c r="UF3" s="11"/>
      <c r="UG3" s="11"/>
      <c r="UH3" s="11"/>
      <c r="UI3" s="11"/>
      <c r="UJ3" s="11"/>
      <c r="UK3" s="11"/>
      <c r="UL3" s="11"/>
      <c r="UM3" s="11"/>
      <c r="UN3" s="11"/>
      <c r="UO3" s="11"/>
      <c r="UP3" s="11"/>
      <c r="UQ3" s="11"/>
      <c r="UR3" s="11"/>
      <c r="US3" s="11"/>
      <c r="UT3" s="11"/>
      <c r="UU3" s="11"/>
      <c r="UV3" s="11"/>
      <c r="UW3" s="11"/>
      <c r="UX3" s="11"/>
      <c r="UY3" s="11"/>
      <c r="UZ3" s="11"/>
      <c r="VA3" s="11"/>
      <c r="VB3" s="11"/>
      <c r="VC3" s="11"/>
      <c r="VD3" s="11"/>
      <c r="VE3" s="11"/>
      <c r="VF3" s="11"/>
      <c r="VG3" s="11"/>
      <c r="VH3" s="11"/>
      <c r="VI3" s="11"/>
      <c r="VJ3" s="11"/>
      <c r="VK3" s="11"/>
      <c r="VL3" s="11"/>
      <c r="VM3" s="11"/>
      <c r="VN3" s="11"/>
      <c r="VO3" s="11"/>
      <c r="VP3" s="11"/>
      <c r="VQ3" s="11"/>
      <c r="VR3" s="11"/>
      <c r="VS3" s="11"/>
      <c r="VT3" s="11"/>
      <c r="VU3" s="11"/>
      <c r="VV3" s="11"/>
      <c r="VW3" s="11"/>
      <c r="VX3" s="11"/>
      <c r="VY3" s="11"/>
      <c r="VZ3" s="11"/>
      <c r="WA3" s="11"/>
      <c r="WB3" s="11"/>
      <c r="WC3" s="11"/>
      <c r="WD3" s="11"/>
      <c r="WE3" s="11"/>
      <c r="WF3" s="11"/>
      <c r="WG3" s="11"/>
      <c r="WH3" s="11"/>
      <c r="WI3" s="11"/>
      <c r="WJ3" s="11"/>
      <c r="WK3" s="11"/>
      <c r="WL3" s="11"/>
      <c r="WM3" s="11"/>
      <c r="WN3" s="11"/>
      <c r="WO3" s="11"/>
      <c r="WP3" s="11"/>
      <c r="WQ3" s="11"/>
      <c r="WR3" s="11"/>
      <c r="WS3" s="11"/>
      <c r="WT3" s="11"/>
      <c r="WU3" s="11"/>
      <c r="WV3" s="11"/>
      <c r="WW3" s="11"/>
      <c r="WX3" s="11"/>
      <c r="WY3" s="11"/>
      <c r="WZ3" s="11"/>
      <c r="XA3" s="11"/>
      <c r="XB3" s="11"/>
      <c r="XC3" s="11"/>
      <c r="XD3" s="11"/>
      <c r="XE3" s="11"/>
      <c r="XF3" s="11"/>
      <c r="XG3" s="11"/>
      <c r="XH3" s="11"/>
      <c r="XI3" s="11"/>
      <c r="XJ3" s="11"/>
      <c r="XK3" s="11"/>
      <c r="XL3" s="11"/>
      <c r="XM3" s="11"/>
      <c r="XN3" s="11"/>
      <c r="XO3" s="11"/>
      <c r="XP3" s="11"/>
      <c r="XQ3" s="11"/>
      <c r="XR3" s="11"/>
      <c r="XS3" s="11"/>
      <c r="XT3" s="11"/>
      <c r="XU3" s="11"/>
      <c r="XV3" s="11"/>
      <c r="XW3" s="11"/>
      <c r="XX3" s="11"/>
    </row>
    <row r="4" spans="1:648">
      <c r="A4" s="47">
        <v>3</v>
      </c>
      <c r="B4" s="52">
        <v>14</v>
      </c>
      <c r="C4" s="53">
        <v>3</v>
      </c>
      <c r="D4" s="47"/>
      <c r="E4" s="47"/>
      <c r="F4" s="54"/>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1"/>
      <c r="AZ4" s="11"/>
      <c r="BA4" s="11"/>
      <c r="BB4" s="11"/>
      <c r="BC4" s="11"/>
      <c r="BD4" s="11"/>
      <c r="BE4" s="11"/>
      <c r="BF4" s="11"/>
      <c r="BG4" s="11"/>
      <c r="BH4" s="11"/>
      <c r="BI4" s="11"/>
      <c r="BJ4" s="11"/>
      <c r="BK4" s="11"/>
      <c r="BL4" s="11"/>
      <c r="BM4" s="11"/>
      <c r="BN4" s="11"/>
      <c r="BO4" s="11"/>
      <c r="BP4" s="11"/>
      <c r="BQ4" s="11"/>
      <c r="BR4" s="11"/>
      <c r="BS4" s="11"/>
      <c r="BT4" s="11"/>
      <c r="BU4" s="11"/>
      <c r="BV4" s="11"/>
      <c r="BW4" s="11"/>
      <c r="BX4" s="11"/>
      <c r="BY4" s="11"/>
      <c r="BZ4" s="11"/>
      <c r="CA4" s="11"/>
      <c r="CB4" s="11"/>
      <c r="CC4" s="11"/>
      <c r="CD4" s="11"/>
      <c r="CE4" s="11"/>
      <c r="CF4" s="11"/>
      <c r="CG4" s="11"/>
      <c r="CH4" s="11"/>
      <c r="CI4" s="11"/>
      <c r="CJ4" s="11"/>
      <c r="CK4" s="11"/>
      <c r="CL4" s="11"/>
      <c r="CM4" s="11"/>
      <c r="CN4" s="11"/>
      <c r="CO4" s="11"/>
      <c r="CP4" s="11"/>
      <c r="CQ4" s="11"/>
      <c r="CR4" s="11"/>
      <c r="CS4" s="11"/>
      <c r="CT4" s="11"/>
      <c r="CU4" s="11"/>
      <c r="CV4" s="11"/>
      <c r="CW4" s="11"/>
      <c r="CX4" s="11"/>
      <c r="CY4" s="11"/>
      <c r="CZ4" s="11"/>
      <c r="DA4" s="11"/>
      <c r="DB4" s="11"/>
      <c r="DC4" s="11"/>
      <c r="DD4" s="11"/>
      <c r="DE4" s="11"/>
      <c r="DF4" s="11"/>
      <c r="DG4" s="11"/>
      <c r="DH4" s="11"/>
      <c r="DI4" s="11"/>
      <c r="DJ4" s="11"/>
      <c r="DK4" s="11"/>
      <c r="DL4" s="11"/>
      <c r="DM4" s="11"/>
      <c r="DN4" s="11"/>
      <c r="DO4" s="11"/>
      <c r="DP4" s="11"/>
      <c r="DQ4" s="11"/>
      <c r="DR4" s="11"/>
      <c r="DS4" s="11"/>
      <c r="DT4" s="11"/>
      <c r="DU4" s="11"/>
      <c r="DV4" s="11"/>
      <c r="DW4" s="11"/>
      <c r="DX4" s="11"/>
      <c r="DY4" s="11"/>
      <c r="DZ4" s="11"/>
      <c r="EA4" s="11"/>
      <c r="EB4" s="11"/>
      <c r="EC4" s="11"/>
      <c r="ED4" s="11"/>
      <c r="EE4" s="11"/>
      <c r="EF4" s="11"/>
      <c r="EG4" s="11"/>
      <c r="EH4" s="11"/>
      <c r="EI4" s="11"/>
      <c r="EJ4" s="11"/>
      <c r="EK4" s="11"/>
      <c r="EL4" s="11"/>
      <c r="EM4" s="11"/>
      <c r="EN4" s="11"/>
      <c r="EO4" s="11"/>
      <c r="EP4" s="11"/>
      <c r="EQ4" s="11"/>
      <c r="ER4" s="11"/>
      <c r="ES4" s="11"/>
      <c r="ET4" s="11"/>
      <c r="EU4" s="11"/>
      <c r="EV4" s="11"/>
      <c r="EW4" s="11"/>
      <c r="EX4" s="11"/>
      <c r="EY4" s="11"/>
      <c r="EZ4" s="11"/>
      <c r="FA4" s="11"/>
      <c r="FB4" s="11"/>
      <c r="FC4" s="11"/>
      <c r="FD4" s="11"/>
      <c r="FE4" s="11"/>
      <c r="FF4" s="11"/>
      <c r="FG4" s="11"/>
      <c r="FH4" s="11"/>
      <c r="FI4" s="11"/>
      <c r="FJ4" s="11"/>
      <c r="FK4" s="11"/>
      <c r="FL4" s="11"/>
      <c r="FM4" s="11"/>
      <c r="FN4" s="11"/>
      <c r="FO4" s="11"/>
      <c r="FP4" s="11"/>
      <c r="FQ4" s="11"/>
      <c r="FR4" s="11"/>
      <c r="FS4" s="11"/>
      <c r="FT4" s="11"/>
      <c r="FU4" s="11"/>
      <c r="FV4" s="11"/>
      <c r="FW4" s="11"/>
      <c r="FX4" s="11"/>
      <c r="FY4" s="11"/>
      <c r="FZ4" s="11"/>
      <c r="GA4" s="11"/>
      <c r="GB4" s="11"/>
      <c r="GC4" s="11"/>
      <c r="GD4" s="11"/>
      <c r="GE4" s="11"/>
      <c r="GF4" s="11"/>
      <c r="GG4" s="11"/>
      <c r="GH4" s="11"/>
      <c r="GI4" s="11"/>
      <c r="GJ4" s="11"/>
      <c r="GK4" s="11"/>
      <c r="GL4" s="11"/>
      <c r="GM4" s="11"/>
      <c r="GN4" s="11"/>
      <c r="GO4" s="11"/>
      <c r="GP4" s="11"/>
      <c r="GQ4" s="11"/>
      <c r="GR4" s="11"/>
      <c r="GS4" s="11"/>
      <c r="GT4" s="11"/>
      <c r="GU4" s="11"/>
      <c r="GV4" s="11"/>
      <c r="GW4" s="11"/>
      <c r="GX4" s="11"/>
      <c r="GY4" s="11"/>
      <c r="GZ4" s="11"/>
      <c r="HA4" s="11"/>
      <c r="HB4" s="11"/>
      <c r="HC4" s="11"/>
      <c r="HD4" s="11"/>
      <c r="HE4" s="11"/>
      <c r="HF4" s="11"/>
      <c r="HG4" s="11"/>
      <c r="HH4" s="11"/>
      <c r="HI4" s="11"/>
      <c r="HJ4" s="11"/>
      <c r="HK4" s="11"/>
      <c r="HL4" s="11"/>
      <c r="HM4" s="11"/>
      <c r="HN4" s="11"/>
      <c r="HO4" s="11"/>
      <c r="HP4" s="11"/>
      <c r="HQ4" s="11"/>
      <c r="HR4" s="11"/>
      <c r="HS4" s="11"/>
      <c r="HT4" s="11"/>
      <c r="HU4" s="11"/>
      <c r="HV4" s="11"/>
      <c r="HW4" s="11"/>
      <c r="HX4" s="11"/>
      <c r="HY4" s="11"/>
      <c r="HZ4" s="11"/>
      <c r="IA4" s="11"/>
      <c r="IB4" s="11"/>
      <c r="IC4" s="11"/>
      <c r="ID4" s="11"/>
      <c r="IE4" s="11"/>
      <c r="IF4" s="11"/>
      <c r="IG4" s="11"/>
      <c r="IH4" s="11"/>
      <c r="II4" s="11"/>
      <c r="IJ4" s="11"/>
      <c r="IK4" s="11"/>
      <c r="IL4" s="11"/>
      <c r="IM4" s="11"/>
      <c r="IN4" s="11"/>
      <c r="IO4" s="11"/>
      <c r="IP4" s="11"/>
      <c r="IQ4" s="11"/>
      <c r="IR4" s="11"/>
      <c r="IS4" s="11"/>
      <c r="IT4" s="11"/>
      <c r="IU4" s="11"/>
      <c r="IV4" s="11"/>
      <c r="IW4" s="11"/>
      <c r="IX4" s="11"/>
      <c r="IY4" s="11"/>
      <c r="IZ4" s="11"/>
      <c r="JA4" s="11"/>
      <c r="JB4" s="11"/>
      <c r="JC4" s="11"/>
      <c r="JD4" s="11"/>
      <c r="JE4" s="11"/>
      <c r="JF4" s="11"/>
      <c r="JG4" s="11"/>
      <c r="JH4" s="11"/>
      <c r="JI4" s="11"/>
      <c r="JJ4" s="11"/>
      <c r="JK4" s="11"/>
      <c r="JL4" s="11"/>
      <c r="JM4" s="11"/>
      <c r="JN4" s="11"/>
      <c r="JO4" s="11"/>
      <c r="JP4" s="11"/>
      <c r="JQ4" s="11"/>
      <c r="JR4" s="11"/>
      <c r="JS4" s="11"/>
      <c r="JT4" s="11"/>
      <c r="JU4" s="11"/>
      <c r="JV4" s="11"/>
      <c r="JW4" s="11"/>
      <c r="JX4" s="11"/>
      <c r="JY4" s="11"/>
      <c r="JZ4" s="11"/>
      <c r="KA4" s="11"/>
      <c r="KB4" s="11"/>
      <c r="KC4" s="11"/>
      <c r="KD4" s="11"/>
      <c r="KE4" s="11"/>
      <c r="KF4" s="11"/>
      <c r="KG4" s="11"/>
      <c r="KH4" s="11"/>
      <c r="KI4" s="11"/>
      <c r="KJ4" s="11"/>
      <c r="KK4" s="11"/>
      <c r="KL4" s="11"/>
      <c r="KM4" s="11"/>
      <c r="KN4" s="11"/>
      <c r="KO4" s="11"/>
      <c r="KP4" s="11"/>
      <c r="KQ4" s="11"/>
      <c r="KR4" s="11"/>
      <c r="KS4" s="11"/>
      <c r="KT4" s="11"/>
      <c r="KU4" s="11"/>
      <c r="KV4" s="11"/>
      <c r="KW4" s="11"/>
      <c r="KX4" s="11"/>
      <c r="KY4" s="11"/>
      <c r="KZ4" s="11"/>
      <c r="LA4" s="11"/>
      <c r="LB4" s="11"/>
      <c r="LC4" s="11"/>
      <c r="LD4" s="11"/>
      <c r="LE4" s="11"/>
      <c r="LF4" s="11"/>
      <c r="LG4" s="11"/>
      <c r="LH4" s="11"/>
      <c r="LI4" s="11"/>
      <c r="LJ4" s="11"/>
      <c r="LK4" s="11"/>
      <c r="LL4" s="11"/>
      <c r="LM4" s="11"/>
      <c r="LN4" s="11"/>
      <c r="LO4" s="11"/>
      <c r="LP4" s="11"/>
      <c r="LQ4" s="11"/>
      <c r="LR4" s="11"/>
      <c r="LS4" s="11"/>
      <c r="LT4" s="11"/>
      <c r="LU4" s="11"/>
      <c r="LV4" s="11"/>
      <c r="LW4" s="11"/>
      <c r="LX4" s="11"/>
      <c r="LY4" s="11"/>
      <c r="LZ4" s="11"/>
      <c r="MA4" s="11"/>
      <c r="MB4" s="11"/>
      <c r="MC4" s="11"/>
      <c r="MD4" s="11"/>
      <c r="ME4" s="11"/>
      <c r="MF4" s="11"/>
      <c r="MG4" s="11"/>
      <c r="MH4" s="11"/>
      <c r="MI4" s="11"/>
      <c r="MJ4" s="11"/>
      <c r="MK4" s="11"/>
      <c r="ML4" s="11"/>
      <c r="MM4" s="11"/>
      <c r="MN4" s="11"/>
      <c r="MO4" s="11"/>
      <c r="MP4" s="11"/>
      <c r="MQ4" s="11"/>
      <c r="MR4" s="11"/>
      <c r="MS4" s="11"/>
      <c r="MT4" s="11"/>
      <c r="MU4" s="11"/>
      <c r="MV4" s="11"/>
      <c r="MW4" s="11"/>
      <c r="MX4" s="11"/>
      <c r="MY4" s="11"/>
      <c r="MZ4" s="11"/>
      <c r="NA4" s="11"/>
      <c r="NB4" s="11"/>
      <c r="NC4" s="11"/>
      <c r="ND4" s="11"/>
      <c r="NE4" s="11"/>
      <c r="NF4" s="11"/>
      <c r="NG4" s="11"/>
      <c r="NH4" s="11"/>
      <c r="NI4" s="11"/>
      <c r="NJ4" s="11"/>
      <c r="NK4" s="11"/>
      <c r="NL4" s="11"/>
      <c r="NM4" s="11"/>
      <c r="NN4" s="11"/>
      <c r="NO4" s="11"/>
      <c r="NP4" s="11"/>
      <c r="NQ4" s="11"/>
      <c r="NR4" s="11"/>
      <c r="NS4" s="11"/>
      <c r="NT4" s="11"/>
      <c r="NU4" s="11"/>
      <c r="NV4" s="11"/>
      <c r="NW4" s="11"/>
      <c r="NX4" s="11"/>
      <c r="NY4" s="11"/>
      <c r="NZ4" s="11"/>
      <c r="OA4" s="11"/>
      <c r="OB4" s="11"/>
      <c r="OC4" s="11"/>
      <c r="OD4" s="11"/>
      <c r="OE4" s="11"/>
      <c r="OF4" s="11"/>
      <c r="OG4" s="11"/>
      <c r="OH4" s="11"/>
      <c r="OI4" s="11"/>
      <c r="OJ4" s="11"/>
      <c r="OK4" s="11"/>
      <c r="OL4" s="11"/>
      <c r="OM4" s="11"/>
      <c r="ON4" s="11"/>
      <c r="OO4" s="11"/>
      <c r="OP4" s="11"/>
      <c r="OQ4" s="11"/>
      <c r="OR4" s="11"/>
      <c r="OS4" s="11"/>
      <c r="OT4" s="11"/>
      <c r="OU4" s="11"/>
      <c r="OV4" s="11"/>
      <c r="OW4" s="11"/>
      <c r="OX4" s="11"/>
      <c r="OY4" s="11"/>
      <c r="OZ4" s="11"/>
      <c r="PA4" s="11"/>
      <c r="PB4" s="11"/>
      <c r="PC4" s="11"/>
      <c r="PD4" s="11"/>
      <c r="PE4" s="11"/>
      <c r="PF4" s="11"/>
      <c r="PG4" s="11"/>
      <c r="PH4" s="11"/>
      <c r="PI4" s="11"/>
      <c r="PJ4" s="11"/>
      <c r="PK4" s="11"/>
      <c r="PL4" s="11"/>
      <c r="PM4" s="11"/>
      <c r="PN4" s="11"/>
      <c r="PO4" s="11"/>
      <c r="PP4" s="11"/>
      <c r="PQ4" s="11"/>
      <c r="PR4" s="11"/>
      <c r="PS4" s="11"/>
      <c r="PT4" s="11"/>
      <c r="PU4" s="11"/>
      <c r="PV4" s="11"/>
      <c r="PW4" s="11"/>
      <c r="PX4" s="11"/>
      <c r="PY4" s="11"/>
      <c r="PZ4" s="11"/>
      <c r="QA4" s="11"/>
      <c r="QB4" s="11"/>
      <c r="QC4" s="11"/>
      <c r="QD4" s="11"/>
      <c r="QE4" s="11"/>
      <c r="QF4" s="11"/>
      <c r="QG4" s="11"/>
      <c r="QH4" s="11"/>
      <c r="QI4" s="11"/>
      <c r="QJ4" s="11"/>
      <c r="QK4" s="11"/>
      <c r="QL4" s="11"/>
      <c r="QM4" s="11"/>
      <c r="QN4" s="11"/>
      <c r="QO4" s="11"/>
      <c r="QP4" s="11"/>
      <c r="QQ4" s="11"/>
      <c r="QR4" s="11"/>
      <c r="QS4" s="11"/>
      <c r="QT4" s="11"/>
      <c r="QU4" s="11"/>
      <c r="QV4" s="11"/>
      <c r="QW4" s="11"/>
      <c r="QX4" s="11"/>
      <c r="QY4" s="11"/>
      <c r="QZ4" s="11"/>
      <c r="RA4" s="11"/>
      <c r="RB4" s="11"/>
      <c r="RC4" s="11"/>
      <c r="RD4" s="11"/>
      <c r="RE4" s="11"/>
      <c r="RF4" s="11"/>
      <c r="RG4" s="11"/>
      <c r="RH4" s="11"/>
      <c r="RI4" s="11"/>
      <c r="RJ4" s="11"/>
      <c r="RK4" s="11"/>
      <c r="RL4" s="11"/>
      <c r="RM4" s="11"/>
      <c r="RN4" s="11"/>
      <c r="RO4" s="11"/>
      <c r="RP4" s="11"/>
      <c r="RQ4" s="11"/>
      <c r="RR4" s="11"/>
      <c r="RS4" s="11"/>
      <c r="RT4" s="11"/>
      <c r="RU4" s="11"/>
      <c r="RV4" s="11"/>
      <c r="RW4" s="11"/>
      <c r="RX4" s="11"/>
      <c r="RY4" s="11"/>
      <c r="RZ4" s="11"/>
      <c r="SA4" s="11"/>
      <c r="SB4" s="11"/>
      <c r="SC4" s="11"/>
      <c r="SD4" s="11"/>
      <c r="SE4" s="11"/>
      <c r="SF4" s="11"/>
      <c r="SG4" s="11"/>
      <c r="SH4" s="11"/>
      <c r="SI4" s="11"/>
      <c r="SJ4" s="11"/>
      <c r="SK4" s="11"/>
      <c r="SL4" s="11"/>
      <c r="SM4" s="11"/>
      <c r="SN4" s="11"/>
      <c r="SO4" s="11"/>
      <c r="SP4" s="11"/>
      <c r="SQ4" s="11"/>
      <c r="SR4" s="11"/>
      <c r="SS4" s="11"/>
      <c r="ST4" s="11"/>
      <c r="SU4" s="11"/>
      <c r="SV4" s="11"/>
      <c r="SW4" s="11"/>
      <c r="SX4" s="11"/>
      <c r="SY4" s="11"/>
      <c r="SZ4" s="11"/>
      <c r="TA4" s="11"/>
      <c r="TB4" s="11"/>
      <c r="TC4" s="11"/>
      <c r="TD4" s="11"/>
      <c r="TE4" s="11"/>
      <c r="TF4" s="11"/>
      <c r="TG4" s="11"/>
      <c r="TH4" s="11"/>
      <c r="TI4" s="11"/>
      <c r="TJ4" s="11"/>
      <c r="TK4" s="11"/>
      <c r="TL4" s="11"/>
      <c r="TM4" s="11"/>
      <c r="TN4" s="11"/>
      <c r="TO4" s="11"/>
      <c r="TP4" s="11"/>
      <c r="TQ4" s="11"/>
      <c r="TR4" s="11"/>
      <c r="TS4" s="11"/>
      <c r="TT4" s="11"/>
      <c r="TU4" s="11"/>
      <c r="TV4" s="11"/>
      <c r="TW4" s="11"/>
      <c r="TX4" s="11"/>
      <c r="TY4" s="11"/>
      <c r="TZ4" s="11"/>
      <c r="UA4" s="11"/>
      <c r="UB4" s="11"/>
      <c r="UC4" s="11"/>
      <c r="UD4" s="11"/>
      <c r="UE4" s="11"/>
      <c r="UF4" s="11"/>
      <c r="UG4" s="11"/>
      <c r="UH4" s="11"/>
      <c r="UI4" s="11"/>
      <c r="UJ4" s="11"/>
      <c r="UK4" s="11"/>
      <c r="UL4" s="11"/>
      <c r="UM4" s="11"/>
      <c r="UN4" s="11"/>
      <c r="UO4" s="11"/>
      <c r="UP4" s="11"/>
      <c r="UQ4" s="11"/>
      <c r="UR4" s="11"/>
      <c r="US4" s="11"/>
      <c r="UT4" s="11"/>
      <c r="UU4" s="11"/>
      <c r="UV4" s="11"/>
      <c r="UW4" s="11"/>
      <c r="UX4" s="11"/>
      <c r="UY4" s="11"/>
      <c r="UZ4" s="11"/>
      <c r="VA4" s="11"/>
      <c r="VB4" s="11"/>
      <c r="VC4" s="11"/>
      <c r="VD4" s="11"/>
      <c r="VE4" s="11"/>
      <c r="VF4" s="11"/>
      <c r="VG4" s="11"/>
      <c r="VH4" s="11"/>
      <c r="VI4" s="11"/>
      <c r="VJ4" s="11"/>
      <c r="VK4" s="11"/>
      <c r="VL4" s="11"/>
      <c r="VM4" s="11"/>
      <c r="VN4" s="11"/>
      <c r="VO4" s="11"/>
      <c r="VP4" s="11"/>
      <c r="VQ4" s="11"/>
      <c r="VR4" s="11"/>
      <c r="VS4" s="11"/>
      <c r="VT4" s="11"/>
      <c r="VU4" s="11"/>
      <c r="VV4" s="11"/>
      <c r="VW4" s="11"/>
      <c r="VX4" s="11"/>
      <c r="VY4" s="11"/>
      <c r="VZ4" s="11"/>
      <c r="WA4" s="11"/>
      <c r="WB4" s="11"/>
      <c r="WC4" s="11"/>
      <c r="WD4" s="11"/>
      <c r="WE4" s="11"/>
      <c r="WF4" s="11"/>
      <c r="WG4" s="11"/>
      <c r="WH4" s="11"/>
      <c r="WI4" s="11"/>
      <c r="WJ4" s="11"/>
      <c r="WK4" s="11"/>
      <c r="WL4" s="11"/>
      <c r="WM4" s="11"/>
      <c r="WN4" s="11"/>
      <c r="WO4" s="11"/>
      <c r="WP4" s="11"/>
      <c r="WQ4" s="11"/>
      <c r="WR4" s="11"/>
      <c r="WS4" s="11"/>
      <c r="WT4" s="11"/>
      <c r="WU4" s="11"/>
      <c r="WV4" s="11"/>
      <c r="WW4" s="11"/>
      <c r="WX4" s="11"/>
      <c r="WY4" s="11"/>
      <c r="WZ4" s="11"/>
      <c r="XA4" s="11"/>
      <c r="XB4" s="11"/>
      <c r="XC4" s="11"/>
      <c r="XD4" s="11"/>
      <c r="XE4" s="11"/>
      <c r="XF4" s="11"/>
      <c r="XG4" s="11"/>
      <c r="XH4" s="11"/>
      <c r="XI4" s="11"/>
      <c r="XJ4" s="11"/>
      <c r="XK4" s="11"/>
      <c r="XL4" s="11"/>
      <c r="XM4" s="11"/>
      <c r="XN4" s="11"/>
      <c r="XO4" s="11"/>
      <c r="XP4" s="11"/>
      <c r="XQ4" s="11"/>
      <c r="XR4" s="11"/>
      <c r="XS4" s="11"/>
      <c r="XT4" s="11"/>
      <c r="XU4" s="11"/>
      <c r="XV4" s="11"/>
      <c r="XW4" s="11"/>
      <c r="XX4" s="11"/>
    </row>
    <row r="5" spans="1:648">
      <c r="A5" s="47">
        <v>4</v>
      </c>
      <c r="B5" s="52">
        <v>10</v>
      </c>
      <c r="C5" s="53">
        <v>3</v>
      </c>
      <c r="D5" s="47"/>
      <c r="E5" s="47"/>
      <c r="F5" s="54"/>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1"/>
      <c r="AZ5" s="11"/>
      <c r="BA5" s="11"/>
      <c r="BB5" s="11"/>
      <c r="BC5" s="11"/>
      <c r="BD5" s="11"/>
      <c r="BE5" s="11"/>
      <c r="BF5" s="11"/>
      <c r="BG5" s="11"/>
      <c r="BH5" s="11"/>
      <c r="BI5" s="11"/>
      <c r="BJ5" s="11"/>
      <c r="BK5" s="11"/>
      <c r="BL5" s="11"/>
      <c r="BM5" s="11"/>
      <c r="BN5" s="11"/>
      <c r="BO5" s="11"/>
      <c r="BP5" s="11"/>
      <c r="BQ5" s="11"/>
      <c r="BR5" s="11"/>
      <c r="BS5" s="11"/>
      <c r="BT5" s="11"/>
      <c r="BU5" s="11"/>
      <c r="BV5" s="11"/>
      <c r="BW5" s="11"/>
      <c r="BX5" s="11"/>
      <c r="BY5" s="11"/>
      <c r="BZ5" s="11"/>
      <c r="CA5" s="11"/>
      <c r="CB5" s="11"/>
      <c r="CC5" s="11"/>
      <c r="CD5" s="11"/>
      <c r="CE5" s="11"/>
      <c r="CF5" s="11"/>
      <c r="CG5" s="11"/>
      <c r="CH5" s="11"/>
      <c r="CI5" s="11"/>
      <c r="CJ5" s="11"/>
      <c r="CK5" s="11"/>
      <c r="CL5" s="11"/>
      <c r="CM5" s="11"/>
      <c r="CN5" s="11"/>
      <c r="CO5" s="11"/>
      <c r="CP5" s="11"/>
      <c r="CQ5" s="11"/>
      <c r="CR5" s="11"/>
      <c r="CS5" s="11"/>
      <c r="CT5" s="11"/>
      <c r="CU5" s="11"/>
      <c r="CV5" s="11"/>
      <c r="CW5" s="11"/>
      <c r="CX5" s="11"/>
      <c r="CY5" s="11"/>
      <c r="CZ5" s="11"/>
      <c r="DA5" s="11"/>
      <c r="DB5" s="11"/>
      <c r="DC5" s="11"/>
      <c r="DD5" s="11"/>
      <c r="DE5" s="11"/>
      <c r="DF5" s="11"/>
      <c r="DG5" s="11"/>
      <c r="DH5" s="11"/>
      <c r="DI5" s="11"/>
      <c r="DJ5" s="11"/>
      <c r="DK5" s="11"/>
      <c r="DL5" s="11"/>
      <c r="DM5" s="11"/>
      <c r="DN5" s="11"/>
      <c r="DO5" s="11"/>
      <c r="DP5" s="11"/>
      <c r="DQ5" s="11"/>
      <c r="DR5" s="11"/>
      <c r="DS5" s="11"/>
      <c r="DT5" s="11"/>
      <c r="DU5" s="11"/>
      <c r="DV5" s="11"/>
      <c r="DW5" s="11"/>
      <c r="DX5" s="11"/>
      <c r="DY5" s="11"/>
      <c r="DZ5" s="11"/>
      <c r="EA5" s="11"/>
      <c r="EB5" s="11"/>
      <c r="EC5" s="11"/>
      <c r="ED5" s="11"/>
      <c r="EE5" s="11"/>
      <c r="EF5" s="11"/>
      <c r="EG5" s="11"/>
      <c r="EH5" s="11"/>
      <c r="EI5" s="11"/>
      <c r="EJ5" s="11"/>
      <c r="EK5" s="11"/>
      <c r="EL5" s="11"/>
      <c r="EM5" s="11"/>
      <c r="EN5" s="11"/>
      <c r="EO5" s="11"/>
      <c r="EP5" s="11"/>
      <c r="EQ5" s="11"/>
      <c r="ER5" s="11"/>
      <c r="ES5" s="11"/>
      <c r="ET5" s="11"/>
      <c r="EU5" s="11"/>
      <c r="EV5" s="11"/>
      <c r="EW5" s="11"/>
      <c r="EX5" s="11"/>
      <c r="EY5" s="11"/>
      <c r="EZ5" s="11"/>
      <c r="FA5" s="11"/>
      <c r="FB5" s="11"/>
      <c r="FC5" s="11"/>
      <c r="FD5" s="11"/>
      <c r="FE5" s="11"/>
      <c r="FF5" s="11"/>
      <c r="FG5" s="11"/>
      <c r="FH5" s="11"/>
      <c r="FI5" s="11"/>
      <c r="FJ5" s="11"/>
      <c r="FK5" s="11"/>
      <c r="FL5" s="11"/>
      <c r="FM5" s="11"/>
      <c r="FN5" s="11"/>
      <c r="FO5" s="11"/>
      <c r="FP5" s="11"/>
      <c r="FQ5" s="11"/>
      <c r="FR5" s="11"/>
      <c r="FS5" s="11"/>
      <c r="FT5" s="11"/>
      <c r="FU5" s="11"/>
      <c r="FV5" s="11"/>
      <c r="FW5" s="11"/>
      <c r="FX5" s="11"/>
      <c r="FY5" s="11"/>
      <c r="FZ5" s="11"/>
      <c r="GA5" s="11"/>
      <c r="GB5" s="11"/>
      <c r="GC5" s="11"/>
      <c r="GD5" s="11"/>
      <c r="GE5" s="11"/>
      <c r="GF5" s="11"/>
      <c r="GG5" s="11"/>
      <c r="GH5" s="11"/>
      <c r="GI5" s="11"/>
      <c r="GJ5" s="11"/>
      <c r="GK5" s="11"/>
      <c r="GL5" s="11"/>
      <c r="GM5" s="11"/>
      <c r="GN5" s="11"/>
      <c r="GO5" s="11"/>
      <c r="GP5" s="11"/>
      <c r="GQ5" s="11"/>
      <c r="GR5" s="11"/>
      <c r="GS5" s="11"/>
      <c r="GT5" s="11"/>
      <c r="GU5" s="11"/>
      <c r="GV5" s="11"/>
      <c r="GW5" s="11"/>
      <c r="GX5" s="11"/>
      <c r="GY5" s="11"/>
      <c r="GZ5" s="11"/>
      <c r="HA5" s="11"/>
      <c r="HB5" s="11"/>
      <c r="HC5" s="11"/>
      <c r="HD5" s="11"/>
      <c r="HE5" s="11"/>
      <c r="HF5" s="11"/>
      <c r="HG5" s="11"/>
      <c r="HH5" s="11"/>
      <c r="HI5" s="11"/>
      <c r="HJ5" s="11"/>
      <c r="HK5" s="11"/>
      <c r="HL5" s="11"/>
      <c r="HM5" s="11"/>
      <c r="HN5" s="11"/>
      <c r="HO5" s="11"/>
      <c r="HP5" s="11"/>
      <c r="HQ5" s="11"/>
      <c r="HR5" s="11"/>
      <c r="HS5" s="11"/>
      <c r="HT5" s="11"/>
      <c r="HU5" s="11"/>
      <c r="HV5" s="11"/>
      <c r="HW5" s="11"/>
      <c r="HX5" s="11"/>
      <c r="HY5" s="11"/>
      <c r="HZ5" s="11"/>
      <c r="IA5" s="11"/>
      <c r="IB5" s="11"/>
      <c r="IC5" s="11"/>
      <c r="ID5" s="11"/>
      <c r="IE5" s="11"/>
      <c r="IF5" s="11"/>
      <c r="IG5" s="11"/>
      <c r="IH5" s="11"/>
      <c r="II5" s="11"/>
      <c r="IJ5" s="11"/>
      <c r="IK5" s="11"/>
      <c r="IL5" s="11"/>
      <c r="IM5" s="11"/>
      <c r="IN5" s="11"/>
      <c r="IO5" s="11"/>
      <c r="IP5" s="11"/>
      <c r="IQ5" s="11"/>
      <c r="IR5" s="11"/>
      <c r="IS5" s="11"/>
      <c r="IT5" s="11"/>
      <c r="IU5" s="11"/>
      <c r="IV5" s="11"/>
      <c r="IW5" s="11"/>
      <c r="IX5" s="11"/>
      <c r="IY5" s="11"/>
      <c r="IZ5" s="11"/>
      <c r="JA5" s="11"/>
      <c r="JB5" s="11"/>
      <c r="JC5" s="11"/>
      <c r="JD5" s="11"/>
      <c r="JE5" s="11"/>
      <c r="JF5" s="11"/>
      <c r="JG5" s="11"/>
      <c r="JH5" s="11"/>
      <c r="JI5" s="11"/>
      <c r="JJ5" s="11"/>
      <c r="JK5" s="11"/>
      <c r="JL5" s="11"/>
      <c r="JM5" s="11"/>
      <c r="JN5" s="11"/>
      <c r="JO5" s="11"/>
      <c r="JP5" s="11"/>
      <c r="JQ5" s="11"/>
      <c r="JR5" s="11"/>
      <c r="JS5" s="11"/>
      <c r="JT5" s="11"/>
      <c r="JU5" s="11"/>
      <c r="JV5" s="11"/>
      <c r="JW5" s="11"/>
      <c r="JX5" s="11"/>
      <c r="JY5" s="11"/>
      <c r="JZ5" s="11"/>
      <c r="KA5" s="11"/>
      <c r="KB5" s="11"/>
      <c r="KC5" s="11"/>
      <c r="KD5" s="11"/>
      <c r="KE5" s="11"/>
      <c r="KF5" s="11"/>
      <c r="KG5" s="11"/>
      <c r="KH5" s="11"/>
      <c r="KI5" s="11"/>
      <c r="KJ5" s="11"/>
      <c r="KK5" s="11"/>
      <c r="KL5" s="11"/>
      <c r="KM5" s="11"/>
      <c r="KN5" s="11"/>
      <c r="KO5" s="11"/>
      <c r="KP5" s="11"/>
      <c r="KQ5" s="11"/>
      <c r="KR5" s="11"/>
      <c r="KS5" s="11"/>
      <c r="KT5" s="11"/>
      <c r="KU5" s="11"/>
      <c r="KV5" s="11"/>
      <c r="KW5" s="11"/>
      <c r="KX5" s="11"/>
      <c r="KY5" s="11"/>
      <c r="KZ5" s="11"/>
      <c r="LA5" s="11"/>
      <c r="LB5" s="11"/>
      <c r="LC5" s="11"/>
      <c r="LD5" s="11"/>
      <c r="LE5" s="11"/>
      <c r="LF5" s="11"/>
      <c r="LG5" s="11"/>
      <c r="LH5" s="11"/>
      <c r="LI5" s="11"/>
      <c r="LJ5" s="11"/>
      <c r="LK5" s="11"/>
      <c r="LL5" s="11"/>
      <c r="LM5" s="11"/>
      <c r="LN5" s="11"/>
      <c r="LO5" s="11"/>
      <c r="LP5" s="11"/>
      <c r="LQ5" s="11"/>
      <c r="LR5" s="11"/>
      <c r="LS5" s="11"/>
      <c r="LT5" s="11"/>
      <c r="LU5" s="11"/>
      <c r="LV5" s="11"/>
      <c r="LW5" s="11"/>
      <c r="LX5" s="11"/>
      <c r="LY5" s="11"/>
      <c r="LZ5" s="11"/>
      <c r="MA5" s="11"/>
      <c r="MB5" s="11"/>
      <c r="MC5" s="11"/>
      <c r="MD5" s="11"/>
      <c r="ME5" s="11"/>
      <c r="MF5" s="11"/>
      <c r="MG5" s="11"/>
      <c r="MH5" s="11"/>
      <c r="MI5" s="11"/>
      <c r="MJ5" s="11"/>
      <c r="MK5" s="11"/>
      <c r="ML5" s="11"/>
      <c r="MM5" s="11"/>
      <c r="MN5" s="11"/>
      <c r="MO5" s="11"/>
      <c r="MP5" s="11"/>
      <c r="MQ5" s="11"/>
      <c r="MR5" s="11"/>
      <c r="MS5" s="11"/>
      <c r="MT5" s="11"/>
      <c r="MU5" s="11"/>
      <c r="MV5" s="11"/>
      <c r="MW5" s="11"/>
      <c r="MX5" s="11"/>
      <c r="MY5" s="11"/>
      <c r="MZ5" s="11"/>
      <c r="NA5" s="11"/>
      <c r="NB5" s="11"/>
      <c r="NC5" s="11"/>
      <c r="ND5" s="11"/>
      <c r="NE5" s="11"/>
      <c r="NF5" s="11"/>
      <c r="NG5" s="11"/>
      <c r="NH5" s="11"/>
      <c r="NI5" s="11"/>
      <c r="NJ5" s="11"/>
      <c r="NK5" s="11"/>
      <c r="NL5" s="11"/>
      <c r="NM5" s="11"/>
      <c r="NN5" s="11"/>
      <c r="NO5" s="11"/>
      <c r="NP5" s="11"/>
      <c r="NQ5" s="11"/>
      <c r="NR5" s="11"/>
      <c r="NS5" s="11"/>
      <c r="NT5" s="11"/>
      <c r="NU5" s="11"/>
      <c r="NV5" s="11"/>
      <c r="NW5" s="11"/>
      <c r="NX5" s="11"/>
      <c r="NY5" s="11"/>
      <c r="NZ5" s="11"/>
      <c r="OA5" s="11"/>
      <c r="OB5" s="11"/>
      <c r="OC5" s="11"/>
      <c r="OD5" s="11"/>
      <c r="OE5" s="11"/>
      <c r="OF5" s="11"/>
      <c r="OG5" s="11"/>
      <c r="OH5" s="11"/>
      <c r="OI5" s="11"/>
      <c r="OJ5" s="11"/>
      <c r="OK5" s="11"/>
      <c r="OL5" s="11"/>
      <c r="OM5" s="11"/>
      <c r="ON5" s="11"/>
      <c r="OO5" s="11"/>
      <c r="OP5" s="11"/>
      <c r="OQ5" s="11"/>
      <c r="OR5" s="11"/>
      <c r="OS5" s="11"/>
      <c r="OT5" s="11"/>
      <c r="OU5" s="11"/>
      <c r="OV5" s="11"/>
      <c r="OW5" s="11"/>
      <c r="OX5" s="11"/>
      <c r="OY5" s="11"/>
      <c r="OZ5" s="11"/>
      <c r="PA5" s="11"/>
      <c r="PB5" s="11"/>
      <c r="PC5" s="11"/>
      <c r="PD5" s="11"/>
      <c r="PE5" s="11"/>
      <c r="PF5" s="11"/>
      <c r="PG5" s="11"/>
      <c r="PH5" s="11"/>
      <c r="PI5" s="11"/>
      <c r="PJ5" s="11"/>
      <c r="PK5" s="11"/>
      <c r="PL5" s="11"/>
      <c r="PM5" s="11"/>
      <c r="PN5" s="11"/>
      <c r="PO5" s="11"/>
      <c r="PP5" s="11"/>
      <c r="PQ5" s="11"/>
      <c r="PR5" s="11"/>
      <c r="PS5" s="11"/>
      <c r="PT5" s="11"/>
      <c r="PU5" s="11"/>
      <c r="PV5" s="11"/>
      <c r="PW5" s="11"/>
      <c r="PX5" s="11"/>
      <c r="PY5" s="11"/>
      <c r="PZ5" s="11"/>
      <c r="QA5" s="11"/>
      <c r="QB5" s="11"/>
      <c r="QC5" s="11"/>
      <c r="QD5" s="11"/>
      <c r="QE5" s="11"/>
      <c r="QF5" s="11"/>
      <c r="QG5" s="11"/>
      <c r="QH5" s="11"/>
      <c r="QI5" s="11"/>
      <c r="QJ5" s="11"/>
      <c r="QK5" s="11"/>
      <c r="QL5" s="11"/>
      <c r="QM5" s="11"/>
      <c r="QN5" s="11"/>
      <c r="QO5" s="11"/>
      <c r="QP5" s="11"/>
      <c r="QQ5" s="11"/>
      <c r="QR5" s="11"/>
      <c r="QS5" s="11"/>
      <c r="QT5" s="11"/>
      <c r="QU5" s="11"/>
      <c r="QV5" s="11"/>
      <c r="QW5" s="11"/>
      <c r="QX5" s="11"/>
      <c r="QY5" s="11"/>
      <c r="QZ5" s="11"/>
      <c r="RA5" s="11"/>
      <c r="RB5" s="11"/>
      <c r="RC5" s="11"/>
      <c r="RD5" s="11"/>
      <c r="RE5" s="11"/>
      <c r="RF5" s="11"/>
      <c r="RG5" s="11"/>
      <c r="RH5" s="11"/>
      <c r="RI5" s="11"/>
      <c r="RJ5" s="11"/>
      <c r="RK5" s="11"/>
      <c r="RL5" s="11"/>
      <c r="RM5" s="11"/>
      <c r="RN5" s="11"/>
      <c r="RO5" s="11"/>
      <c r="RP5" s="11"/>
      <c r="RQ5" s="11"/>
      <c r="RR5" s="11"/>
      <c r="RS5" s="11"/>
      <c r="RT5" s="11"/>
      <c r="RU5" s="11"/>
      <c r="RV5" s="11"/>
      <c r="RW5" s="11"/>
      <c r="RX5" s="11"/>
      <c r="RY5" s="11"/>
      <c r="RZ5" s="11"/>
      <c r="SA5" s="11"/>
      <c r="SB5" s="11"/>
      <c r="SC5" s="11"/>
      <c r="SD5" s="11"/>
      <c r="SE5" s="11"/>
      <c r="SF5" s="11"/>
      <c r="SG5" s="11"/>
      <c r="SH5" s="11"/>
      <c r="SI5" s="11"/>
      <c r="SJ5" s="11"/>
      <c r="SK5" s="11"/>
      <c r="SL5" s="11"/>
      <c r="SM5" s="11"/>
      <c r="SN5" s="11"/>
      <c r="SO5" s="11"/>
      <c r="SP5" s="11"/>
      <c r="SQ5" s="11"/>
      <c r="SR5" s="11"/>
      <c r="SS5" s="11"/>
      <c r="ST5" s="11"/>
      <c r="SU5" s="11"/>
      <c r="SV5" s="11"/>
      <c r="SW5" s="11"/>
      <c r="SX5" s="11"/>
      <c r="SY5" s="11"/>
      <c r="SZ5" s="11"/>
      <c r="TA5" s="11"/>
      <c r="TB5" s="11"/>
      <c r="TC5" s="11"/>
      <c r="TD5" s="11"/>
      <c r="TE5" s="11"/>
      <c r="TF5" s="11"/>
      <c r="TG5" s="11"/>
      <c r="TH5" s="11"/>
      <c r="TI5" s="11"/>
      <c r="TJ5" s="11"/>
      <c r="TK5" s="11"/>
      <c r="TL5" s="11"/>
      <c r="TM5" s="11"/>
      <c r="TN5" s="11"/>
      <c r="TO5" s="11"/>
      <c r="TP5" s="11"/>
      <c r="TQ5" s="11"/>
      <c r="TR5" s="11"/>
      <c r="TS5" s="11"/>
      <c r="TT5" s="11"/>
      <c r="TU5" s="11"/>
      <c r="TV5" s="11"/>
      <c r="TW5" s="11"/>
      <c r="TX5" s="11"/>
      <c r="TY5" s="11"/>
      <c r="TZ5" s="11"/>
      <c r="UA5" s="11"/>
      <c r="UB5" s="11"/>
      <c r="UC5" s="11"/>
      <c r="UD5" s="11"/>
      <c r="UE5" s="11"/>
      <c r="UF5" s="11"/>
      <c r="UG5" s="11"/>
      <c r="UH5" s="11"/>
      <c r="UI5" s="11"/>
      <c r="UJ5" s="11"/>
      <c r="UK5" s="11"/>
      <c r="UL5" s="11"/>
      <c r="UM5" s="11"/>
      <c r="UN5" s="11"/>
      <c r="UO5" s="11"/>
      <c r="UP5" s="11"/>
      <c r="UQ5" s="11"/>
      <c r="UR5" s="11"/>
      <c r="US5" s="11"/>
      <c r="UT5" s="11"/>
      <c r="UU5" s="11"/>
      <c r="UV5" s="11"/>
      <c r="UW5" s="11"/>
      <c r="UX5" s="11"/>
      <c r="UY5" s="11"/>
      <c r="UZ5" s="11"/>
      <c r="VA5" s="11"/>
      <c r="VB5" s="11"/>
      <c r="VC5" s="11"/>
      <c r="VD5" s="11"/>
      <c r="VE5" s="11"/>
      <c r="VF5" s="11"/>
      <c r="VG5" s="11"/>
      <c r="VH5" s="11"/>
      <c r="VI5" s="11"/>
      <c r="VJ5" s="11"/>
      <c r="VK5" s="11"/>
      <c r="VL5" s="11"/>
      <c r="VM5" s="11"/>
      <c r="VN5" s="11"/>
      <c r="VO5" s="11"/>
      <c r="VP5" s="11"/>
      <c r="VQ5" s="11"/>
      <c r="VR5" s="11"/>
      <c r="VS5" s="11"/>
      <c r="VT5" s="11"/>
      <c r="VU5" s="11"/>
      <c r="VV5" s="11"/>
      <c r="VW5" s="11"/>
      <c r="VX5" s="11"/>
      <c r="VY5" s="11"/>
      <c r="VZ5" s="11"/>
      <c r="WA5" s="11"/>
      <c r="WB5" s="11"/>
      <c r="WC5" s="11"/>
      <c r="WD5" s="11"/>
      <c r="WE5" s="11"/>
      <c r="WF5" s="11"/>
      <c r="WG5" s="11"/>
      <c r="WH5" s="11"/>
      <c r="WI5" s="11"/>
      <c r="WJ5" s="11"/>
      <c r="WK5" s="11"/>
      <c r="WL5" s="11"/>
      <c r="WM5" s="11"/>
      <c r="WN5" s="11"/>
      <c r="WO5" s="11"/>
      <c r="WP5" s="11"/>
      <c r="WQ5" s="11"/>
      <c r="WR5" s="11"/>
      <c r="WS5" s="11"/>
      <c r="WT5" s="11"/>
      <c r="WU5" s="11"/>
      <c r="WV5" s="11"/>
      <c r="WW5" s="11"/>
      <c r="WX5" s="11"/>
      <c r="WY5" s="11"/>
      <c r="WZ5" s="11"/>
      <c r="XA5" s="11"/>
      <c r="XB5" s="11"/>
      <c r="XC5" s="11"/>
      <c r="XD5" s="11"/>
      <c r="XE5" s="11"/>
      <c r="XF5" s="11"/>
      <c r="XG5" s="11"/>
      <c r="XH5" s="11"/>
      <c r="XI5" s="11"/>
      <c r="XJ5" s="11"/>
      <c r="XK5" s="11"/>
      <c r="XL5" s="11"/>
      <c r="XM5" s="11"/>
      <c r="XN5" s="11"/>
      <c r="XO5" s="11"/>
      <c r="XP5" s="11"/>
      <c r="XQ5" s="11"/>
      <c r="XR5" s="11"/>
      <c r="XS5" s="11"/>
      <c r="XT5" s="11"/>
      <c r="XU5" s="11"/>
      <c r="XV5" s="11"/>
      <c r="XW5" s="11"/>
      <c r="XX5" s="11"/>
    </row>
    <row r="6" spans="1:648">
      <c r="A6" s="47">
        <v>5</v>
      </c>
      <c r="B6" s="52">
        <v>6</v>
      </c>
      <c r="C6" s="53">
        <v>6</v>
      </c>
      <c r="D6" s="47"/>
      <c r="E6" s="47"/>
      <c r="F6" s="54"/>
      <c r="G6" s="11"/>
      <c r="H6" s="11"/>
      <c r="I6" s="11"/>
      <c r="J6" s="11"/>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c r="AP6" s="11"/>
      <c r="AQ6" s="11"/>
      <c r="AR6" s="11"/>
      <c r="AS6" s="11"/>
      <c r="AT6" s="11"/>
      <c r="AU6" s="11"/>
      <c r="AV6" s="11"/>
      <c r="AW6" s="11"/>
      <c r="AX6" s="11"/>
      <c r="AY6" s="11"/>
      <c r="AZ6" s="11"/>
      <c r="BA6" s="11"/>
      <c r="BB6" s="11"/>
      <c r="BC6" s="11"/>
      <c r="BD6" s="11"/>
      <c r="BE6" s="11"/>
      <c r="BF6" s="11"/>
      <c r="BG6" s="11"/>
      <c r="BH6" s="11"/>
      <c r="BI6" s="11"/>
      <c r="BJ6" s="11"/>
      <c r="BK6" s="11"/>
      <c r="BL6" s="11"/>
      <c r="BM6" s="11"/>
      <c r="BN6" s="11"/>
      <c r="BO6" s="11"/>
      <c r="BP6" s="11"/>
      <c r="BQ6" s="11"/>
      <c r="BR6" s="11"/>
      <c r="BS6" s="11"/>
      <c r="BT6" s="11"/>
      <c r="BU6" s="11"/>
      <c r="BV6" s="11"/>
      <c r="BW6" s="11"/>
      <c r="BX6" s="11"/>
      <c r="BY6" s="11"/>
      <c r="BZ6" s="11"/>
      <c r="CA6" s="11"/>
      <c r="CB6" s="11"/>
      <c r="CC6" s="11"/>
      <c r="CD6" s="11"/>
      <c r="CE6" s="11"/>
      <c r="CF6" s="11"/>
      <c r="CG6" s="11"/>
      <c r="CH6" s="11"/>
      <c r="CI6" s="11"/>
      <c r="CJ6" s="11"/>
      <c r="CK6" s="11"/>
      <c r="CL6" s="11"/>
      <c r="CM6" s="11"/>
      <c r="CN6" s="11"/>
      <c r="CO6" s="11"/>
      <c r="CP6" s="11"/>
      <c r="CQ6" s="11"/>
      <c r="CR6" s="11"/>
      <c r="CS6" s="11"/>
      <c r="CT6" s="11"/>
      <c r="CU6" s="11"/>
      <c r="CV6" s="11"/>
      <c r="CW6" s="11"/>
      <c r="CX6" s="11"/>
      <c r="CY6" s="11"/>
      <c r="CZ6" s="11"/>
      <c r="DA6" s="11"/>
      <c r="DB6" s="11"/>
      <c r="DC6" s="11"/>
      <c r="DD6" s="11"/>
      <c r="DE6" s="11"/>
      <c r="DF6" s="11"/>
      <c r="DG6" s="11"/>
      <c r="DH6" s="11"/>
      <c r="DI6" s="11"/>
      <c r="DJ6" s="11"/>
      <c r="DK6" s="11"/>
      <c r="DL6" s="11"/>
      <c r="DM6" s="11"/>
      <c r="DN6" s="11"/>
      <c r="DO6" s="11"/>
      <c r="DP6" s="11"/>
      <c r="DQ6" s="11"/>
      <c r="DR6" s="11"/>
      <c r="DS6" s="11"/>
      <c r="DT6" s="11"/>
      <c r="DU6" s="11"/>
      <c r="DV6" s="11"/>
      <c r="DW6" s="11"/>
      <c r="DX6" s="11"/>
      <c r="DY6" s="11"/>
      <c r="DZ6" s="11"/>
      <c r="EA6" s="11"/>
      <c r="EB6" s="11"/>
      <c r="EC6" s="11"/>
      <c r="ED6" s="11"/>
      <c r="EE6" s="11"/>
      <c r="EF6" s="11"/>
      <c r="EG6" s="11"/>
      <c r="EH6" s="11"/>
      <c r="EI6" s="11"/>
      <c r="EJ6" s="11"/>
      <c r="EK6" s="11"/>
      <c r="EL6" s="11"/>
      <c r="EM6" s="11"/>
      <c r="EN6" s="11"/>
      <c r="EO6" s="11"/>
      <c r="EP6" s="11"/>
      <c r="EQ6" s="11"/>
      <c r="ER6" s="11"/>
      <c r="ES6" s="11"/>
      <c r="ET6" s="11"/>
      <c r="EU6" s="11"/>
      <c r="EV6" s="11"/>
      <c r="EW6" s="11"/>
      <c r="EX6" s="11"/>
      <c r="EY6" s="11"/>
      <c r="EZ6" s="11"/>
      <c r="FA6" s="11"/>
      <c r="FB6" s="11"/>
      <c r="FC6" s="11"/>
      <c r="FD6" s="11"/>
      <c r="FE6" s="11"/>
      <c r="FF6" s="11"/>
      <c r="FG6" s="11"/>
      <c r="FH6" s="11"/>
      <c r="FI6" s="11"/>
      <c r="FJ6" s="11"/>
      <c r="FK6" s="11"/>
      <c r="FL6" s="11"/>
      <c r="FM6" s="11"/>
      <c r="FN6" s="11"/>
      <c r="FO6" s="11"/>
      <c r="FP6" s="11"/>
      <c r="FQ6" s="11"/>
      <c r="FR6" s="11"/>
      <c r="FS6" s="11"/>
      <c r="FT6" s="11"/>
      <c r="FU6" s="11"/>
      <c r="FV6" s="11"/>
      <c r="FW6" s="11"/>
      <c r="FX6" s="11"/>
      <c r="FY6" s="11"/>
      <c r="FZ6" s="11"/>
      <c r="GA6" s="11"/>
      <c r="GB6" s="11"/>
      <c r="GC6" s="11"/>
      <c r="GD6" s="11"/>
      <c r="GE6" s="11"/>
      <c r="GF6" s="11"/>
      <c r="GG6" s="11"/>
      <c r="GH6" s="11"/>
      <c r="GI6" s="11"/>
      <c r="GJ6" s="11"/>
      <c r="GK6" s="11"/>
      <c r="GL6" s="11"/>
      <c r="GM6" s="11"/>
      <c r="GN6" s="11"/>
      <c r="GO6" s="11"/>
      <c r="GP6" s="11"/>
      <c r="GQ6" s="11"/>
      <c r="GR6" s="11"/>
      <c r="GS6" s="11"/>
      <c r="GT6" s="11"/>
      <c r="GU6" s="11"/>
      <c r="GV6" s="11"/>
      <c r="GW6" s="11"/>
      <c r="GX6" s="11"/>
      <c r="GY6" s="11"/>
      <c r="GZ6" s="11"/>
      <c r="HA6" s="11"/>
      <c r="HB6" s="11"/>
      <c r="HC6" s="11"/>
      <c r="HD6" s="11"/>
      <c r="HE6" s="11"/>
      <c r="HF6" s="11"/>
      <c r="HG6" s="11"/>
      <c r="HH6" s="11"/>
      <c r="HI6" s="11"/>
      <c r="HJ6" s="11"/>
      <c r="HK6" s="11"/>
      <c r="HL6" s="11"/>
      <c r="HM6" s="11"/>
      <c r="HN6" s="11"/>
      <c r="HO6" s="11"/>
      <c r="HP6" s="11"/>
      <c r="HQ6" s="11"/>
      <c r="HR6" s="11"/>
      <c r="HS6" s="11"/>
      <c r="HT6" s="11"/>
      <c r="HU6" s="11"/>
      <c r="HV6" s="11"/>
      <c r="HW6" s="11"/>
      <c r="HX6" s="11"/>
      <c r="HY6" s="11"/>
      <c r="HZ6" s="11"/>
      <c r="IA6" s="11"/>
      <c r="IB6" s="11"/>
      <c r="IC6" s="11"/>
      <c r="ID6" s="11"/>
      <c r="IE6" s="11"/>
      <c r="IF6" s="11"/>
      <c r="IG6" s="11"/>
      <c r="IH6" s="11"/>
      <c r="II6" s="11"/>
      <c r="IJ6" s="11"/>
      <c r="IK6" s="11"/>
      <c r="IL6" s="11"/>
      <c r="IM6" s="11"/>
      <c r="IN6" s="11"/>
      <c r="IO6" s="11"/>
      <c r="IP6" s="11"/>
      <c r="IQ6" s="11"/>
      <c r="IR6" s="11"/>
      <c r="IS6" s="11"/>
      <c r="IT6" s="11"/>
      <c r="IU6" s="11"/>
      <c r="IV6" s="11"/>
      <c r="IW6" s="11"/>
      <c r="IX6" s="11"/>
      <c r="IY6" s="11"/>
      <c r="IZ6" s="11"/>
      <c r="JA6" s="11"/>
      <c r="JB6" s="11"/>
      <c r="JC6" s="11"/>
      <c r="JD6" s="11"/>
      <c r="JE6" s="11"/>
      <c r="JF6" s="11"/>
      <c r="JG6" s="11"/>
      <c r="JH6" s="11"/>
      <c r="JI6" s="11"/>
      <c r="JJ6" s="11"/>
      <c r="JK6" s="11"/>
      <c r="JL6" s="11"/>
      <c r="JM6" s="11"/>
      <c r="JN6" s="11"/>
      <c r="JO6" s="11"/>
      <c r="JP6" s="11"/>
      <c r="JQ6" s="11"/>
      <c r="JR6" s="11"/>
      <c r="JS6" s="11"/>
      <c r="JT6" s="11"/>
      <c r="JU6" s="11"/>
      <c r="JV6" s="11"/>
      <c r="JW6" s="11"/>
      <c r="JX6" s="11"/>
      <c r="JY6" s="11"/>
      <c r="JZ6" s="11"/>
      <c r="KA6" s="11"/>
      <c r="KB6" s="11"/>
      <c r="KC6" s="11"/>
      <c r="KD6" s="11"/>
      <c r="KE6" s="11"/>
      <c r="KF6" s="11"/>
      <c r="KG6" s="11"/>
      <c r="KH6" s="11"/>
      <c r="KI6" s="11"/>
      <c r="KJ6" s="11"/>
      <c r="KK6" s="11"/>
      <c r="KL6" s="11"/>
      <c r="KM6" s="11"/>
      <c r="KN6" s="11"/>
      <c r="KO6" s="11"/>
      <c r="KP6" s="11"/>
      <c r="KQ6" s="11"/>
      <c r="KR6" s="11"/>
      <c r="KS6" s="11"/>
      <c r="KT6" s="11"/>
      <c r="KU6" s="11"/>
      <c r="KV6" s="11"/>
      <c r="KW6" s="11"/>
      <c r="KX6" s="11"/>
      <c r="KY6" s="11"/>
      <c r="KZ6" s="11"/>
      <c r="LA6" s="11"/>
      <c r="LB6" s="11"/>
      <c r="LC6" s="11"/>
      <c r="LD6" s="11"/>
      <c r="LE6" s="11"/>
      <c r="LF6" s="11"/>
      <c r="LG6" s="11"/>
      <c r="LH6" s="11"/>
      <c r="LI6" s="11"/>
      <c r="LJ6" s="11"/>
      <c r="LK6" s="11"/>
      <c r="LL6" s="11"/>
      <c r="LM6" s="11"/>
      <c r="LN6" s="11"/>
      <c r="LO6" s="11"/>
      <c r="LP6" s="11"/>
      <c r="LQ6" s="11"/>
      <c r="LR6" s="11"/>
      <c r="LS6" s="11"/>
      <c r="LT6" s="11"/>
      <c r="LU6" s="11"/>
      <c r="LV6" s="11"/>
      <c r="LW6" s="11"/>
      <c r="LX6" s="11"/>
      <c r="LY6" s="11"/>
      <c r="LZ6" s="11"/>
      <c r="MA6" s="11"/>
      <c r="MB6" s="11"/>
      <c r="MC6" s="11"/>
      <c r="MD6" s="11"/>
      <c r="ME6" s="11"/>
      <c r="MF6" s="11"/>
      <c r="MG6" s="11"/>
      <c r="MH6" s="11"/>
      <c r="MI6" s="11"/>
      <c r="MJ6" s="11"/>
      <c r="MK6" s="11"/>
      <c r="ML6" s="11"/>
      <c r="MM6" s="11"/>
      <c r="MN6" s="11"/>
      <c r="MO6" s="11"/>
      <c r="MP6" s="11"/>
      <c r="MQ6" s="11"/>
      <c r="MR6" s="11"/>
      <c r="MS6" s="11"/>
      <c r="MT6" s="11"/>
      <c r="MU6" s="11"/>
      <c r="MV6" s="11"/>
      <c r="MW6" s="11"/>
      <c r="MX6" s="11"/>
      <c r="MY6" s="11"/>
      <c r="MZ6" s="11"/>
      <c r="NA6" s="11"/>
      <c r="NB6" s="11"/>
      <c r="NC6" s="11"/>
      <c r="ND6" s="11"/>
      <c r="NE6" s="11"/>
      <c r="NF6" s="11"/>
      <c r="NG6" s="11"/>
      <c r="NH6" s="11"/>
      <c r="NI6" s="11"/>
      <c r="NJ6" s="11"/>
      <c r="NK6" s="11"/>
      <c r="NL6" s="11"/>
      <c r="NM6" s="11"/>
      <c r="NN6" s="11"/>
      <c r="NO6" s="11"/>
      <c r="NP6" s="11"/>
      <c r="NQ6" s="11"/>
      <c r="NR6" s="11"/>
      <c r="NS6" s="11"/>
      <c r="NT6" s="11"/>
      <c r="NU6" s="11"/>
      <c r="NV6" s="11"/>
      <c r="NW6" s="11"/>
      <c r="NX6" s="11"/>
      <c r="NY6" s="11"/>
      <c r="NZ6" s="11"/>
      <c r="OA6" s="11"/>
      <c r="OB6" s="11"/>
      <c r="OC6" s="11"/>
      <c r="OD6" s="11"/>
      <c r="OE6" s="11"/>
      <c r="OF6" s="11"/>
      <c r="OG6" s="11"/>
      <c r="OH6" s="11"/>
      <c r="OI6" s="11"/>
      <c r="OJ6" s="11"/>
      <c r="OK6" s="11"/>
      <c r="OL6" s="11"/>
      <c r="OM6" s="11"/>
      <c r="ON6" s="11"/>
      <c r="OO6" s="11"/>
      <c r="OP6" s="11"/>
      <c r="OQ6" s="11"/>
      <c r="OR6" s="11"/>
      <c r="OS6" s="11"/>
      <c r="OT6" s="11"/>
      <c r="OU6" s="11"/>
      <c r="OV6" s="11"/>
      <c r="OW6" s="11"/>
      <c r="OX6" s="11"/>
      <c r="OY6" s="11"/>
      <c r="OZ6" s="11"/>
      <c r="PA6" s="11"/>
      <c r="PB6" s="11"/>
      <c r="PC6" s="11"/>
      <c r="PD6" s="11"/>
      <c r="PE6" s="11"/>
      <c r="PF6" s="11"/>
      <c r="PG6" s="11"/>
      <c r="PH6" s="11"/>
      <c r="PI6" s="11"/>
      <c r="PJ6" s="11"/>
      <c r="PK6" s="11"/>
      <c r="PL6" s="11"/>
      <c r="PM6" s="11"/>
      <c r="PN6" s="11"/>
      <c r="PO6" s="11"/>
      <c r="PP6" s="11"/>
      <c r="PQ6" s="11"/>
      <c r="PR6" s="11"/>
      <c r="PS6" s="11"/>
      <c r="PT6" s="11"/>
      <c r="PU6" s="11"/>
      <c r="PV6" s="11"/>
      <c r="PW6" s="11"/>
      <c r="PX6" s="11"/>
      <c r="PY6" s="11"/>
      <c r="PZ6" s="11"/>
      <c r="QA6" s="11"/>
      <c r="QB6" s="11"/>
      <c r="QC6" s="11"/>
      <c r="QD6" s="11"/>
      <c r="QE6" s="11"/>
      <c r="QF6" s="11"/>
      <c r="QG6" s="11"/>
      <c r="QH6" s="11"/>
      <c r="QI6" s="11"/>
      <c r="QJ6" s="11"/>
      <c r="QK6" s="11"/>
      <c r="QL6" s="11"/>
      <c r="QM6" s="11"/>
      <c r="QN6" s="11"/>
      <c r="QO6" s="11"/>
      <c r="QP6" s="11"/>
      <c r="QQ6" s="11"/>
      <c r="QR6" s="11"/>
      <c r="QS6" s="11"/>
      <c r="QT6" s="11"/>
      <c r="QU6" s="11"/>
      <c r="QV6" s="11"/>
      <c r="QW6" s="11"/>
      <c r="QX6" s="11"/>
      <c r="QY6" s="11"/>
      <c r="QZ6" s="11"/>
      <c r="RA6" s="11"/>
      <c r="RB6" s="11"/>
      <c r="RC6" s="11"/>
      <c r="RD6" s="11"/>
      <c r="RE6" s="11"/>
      <c r="RF6" s="11"/>
      <c r="RG6" s="11"/>
      <c r="RH6" s="11"/>
      <c r="RI6" s="11"/>
      <c r="RJ6" s="11"/>
      <c r="RK6" s="11"/>
      <c r="RL6" s="11"/>
      <c r="RM6" s="11"/>
      <c r="RN6" s="11"/>
      <c r="RO6" s="11"/>
      <c r="RP6" s="11"/>
      <c r="RQ6" s="11"/>
      <c r="RR6" s="11"/>
      <c r="RS6" s="11"/>
      <c r="RT6" s="11"/>
      <c r="RU6" s="11"/>
      <c r="RV6" s="11"/>
      <c r="RW6" s="11"/>
      <c r="RX6" s="11"/>
      <c r="RY6" s="11"/>
      <c r="RZ6" s="11"/>
      <c r="SA6" s="11"/>
      <c r="SB6" s="11"/>
      <c r="SC6" s="11"/>
      <c r="SD6" s="11"/>
      <c r="SE6" s="11"/>
      <c r="SF6" s="11"/>
      <c r="SG6" s="11"/>
      <c r="SH6" s="11"/>
      <c r="SI6" s="11"/>
      <c r="SJ6" s="11"/>
      <c r="SK6" s="11"/>
      <c r="SL6" s="11"/>
      <c r="SM6" s="11"/>
      <c r="SN6" s="11"/>
      <c r="SO6" s="11"/>
      <c r="SP6" s="11"/>
      <c r="SQ6" s="11"/>
      <c r="SR6" s="11"/>
      <c r="SS6" s="11"/>
      <c r="ST6" s="11"/>
      <c r="SU6" s="11"/>
      <c r="SV6" s="11"/>
      <c r="SW6" s="11"/>
      <c r="SX6" s="11"/>
      <c r="SY6" s="11"/>
      <c r="SZ6" s="11"/>
      <c r="TA6" s="11"/>
      <c r="TB6" s="11"/>
      <c r="TC6" s="11"/>
      <c r="TD6" s="11"/>
      <c r="TE6" s="11"/>
      <c r="TF6" s="11"/>
      <c r="TG6" s="11"/>
      <c r="TH6" s="11"/>
      <c r="TI6" s="11"/>
      <c r="TJ6" s="11"/>
      <c r="TK6" s="11"/>
      <c r="TL6" s="11"/>
      <c r="TM6" s="11"/>
      <c r="TN6" s="11"/>
      <c r="TO6" s="11"/>
      <c r="TP6" s="11"/>
      <c r="TQ6" s="11"/>
      <c r="TR6" s="11"/>
      <c r="TS6" s="11"/>
      <c r="TT6" s="11"/>
      <c r="TU6" s="11"/>
      <c r="TV6" s="11"/>
      <c r="TW6" s="11"/>
      <c r="TX6" s="11"/>
      <c r="TY6" s="11"/>
      <c r="TZ6" s="11"/>
      <c r="UA6" s="11"/>
      <c r="UB6" s="11"/>
      <c r="UC6" s="11"/>
      <c r="UD6" s="11"/>
      <c r="UE6" s="11"/>
      <c r="UF6" s="11"/>
      <c r="UG6" s="11"/>
      <c r="UH6" s="11"/>
      <c r="UI6" s="11"/>
      <c r="UJ6" s="11"/>
      <c r="UK6" s="11"/>
      <c r="UL6" s="11"/>
      <c r="UM6" s="11"/>
      <c r="UN6" s="11"/>
      <c r="UO6" s="11"/>
      <c r="UP6" s="11"/>
      <c r="UQ6" s="11"/>
      <c r="UR6" s="11"/>
      <c r="US6" s="11"/>
      <c r="UT6" s="11"/>
      <c r="UU6" s="11"/>
      <c r="UV6" s="11"/>
      <c r="UW6" s="11"/>
      <c r="UX6" s="11"/>
      <c r="UY6" s="11"/>
      <c r="UZ6" s="11"/>
      <c r="VA6" s="11"/>
      <c r="VB6" s="11"/>
      <c r="VC6" s="11"/>
      <c r="VD6" s="11"/>
      <c r="VE6" s="11"/>
      <c r="VF6" s="11"/>
      <c r="VG6" s="11"/>
      <c r="VH6" s="11"/>
      <c r="VI6" s="11"/>
      <c r="VJ6" s="11"/>
      <c r="VK6" s="11"/>
      <c r="VL6" s="11"/>
      <c r="VM6" s="11"/>
      <c r="VN6" s="11"/>
      <c r="VO6" s="11"/>
      <c r="VP6" s="11"/>
      <c r="VQ6" s="11"/>
      <c r="VR6" s="11"/>
      <c r="VS6" s="11"/>
      <c r="VT6" s="11"/>
      <c r="VU6" s="11"/>
      <c r="VV6" s="11"/>
      <c r="VW6" s="11"/>
      <c r="VX6" s="11"/>
      <c r="VY6" s="11"/>
      <c r="VZ6" s="11"/>
      <c r="WA6" s="11"/>
      <c r="WB6" s="11"/>
      <c r="WC6" s="11"/>
      <c r="WD6" s="11"/>
      <c r="WE6" s="11"/>
      <c r="WF6" s="11"/>
      <c r="WG6" s="11"/>
      <c r="WH6" s="11"/>
      <c r="WI6" s="11"/>
      <c r="WJ6" s="11"/>
      <c r="WK6" s="11"/>
      <c r="WL6" s="11"/>
      <c r="WM6" s="11"/>
      <c r="WN6" s="11"/>
      <c r="WO6" s="11"/>
      <c r="WP6" s="11"/>
      <c r="WQ6" s="11"/>
      <c r="WR6" s="11"/>
      <c r="WS6" s="11"/>
      <c r="WT6" s="11"/>
      <c r="WU6" s="11"/>
      <c r="WV6" s="11"/>
      <c r="WW6" s="11"/>
      <c r="WX6" s="11"/>
      <c r="WY6" s="11"/>
      <c r="WZ6" s="11"/>
      <c r="XA6" s="11"/>
      <c r="XB6" s="11"/>
      <c r="XC6" s="11"/>
      <c r="XD6" s="11"/>
      <c r="XE6" s="11"/>
      <c r="XF6" s="11"/>
      <c r="XG6" s="11"/>
      <c r="XH6" s="11"/>
      <c r="XI6" s="11"/>
      <c r="XJ6" s="11"/>
      <c r="XK6" s="11"/>
      <c r="XL6" s="11"/>
      <c r="XM6" s="11"/>
      <c r="XN6" s="11"/>
      <c r="XO6" s="11"/>
      <c r="XP6" s="11"/>
      <c r="XQ6" s="11"/>
      <c r="XR6" s="11"/>
      <c r="XS6" s="11"/>
      <c r="XT6" s="11"/>
      <c r="XU6" s="11"/>
      <c r="XV6" s="11"/>
      <c r="XW6" s="11"/>
      <c r="XX6" s="11"/>
    </row>
    <row r="7" spans="1:648">
      <c r="A7" s="47">
        <v>6</v>
      </c>
      <c r="B7" s="52">
        <v>0</v>
      </c>
      <c r="C7" s="53">
        <v>6</v>
      </c>
      <c r="D7" s="47"/>
      <c r="E7" s="47"/>
      <c r="F7" s="54"/>
      <c r="G7" s="11"/>
      <c r="H7" s="11"/>
      <c r="I7" s="11"/>
      <c r="J7" s="11"/>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c r="AP7" s="11"/>
      <c r="AQ7" s="11"/>
      <c r="AR7" s="11"/>
      <c r="AS7" s="11"/>
      <c r="AT7" s="11"/>
      <c r="AU7" s="11"/>
      <c r="AV7" s="11"/>
      <c r="AW7" s="11"/>
      <c r="AX7" s="11"/>
      <c r="AY7" s="11"/>
      <c r="AZ7" s="11"/>
      <c r="BA7" s="11"/>
      <c r="BB7" s="11"/>
      <c r="BC7" s="11"/>
      <c r="BD7" s="11"/>
      <c r="BE7" s="11"/>
      <c r="BF7" s="11"/>
      <c r="BG7" s="11"/>
      <c r="BH7" s="11"/>
      <c r="BI7" s="11"/>
      <c r="BJ7" s="11"/>
      <c r="BK7" s="11"/>
      <c r="BL7" s="11"/>
      <c r="BM7" s="11"/>
      <c r="BN7" s="11"/>
      <c r="BO7" s="11"/>
      <c r="BP7" s="11"/>
      <c r="BQ7" s="11"/>
      <c r="BR7" s="11"/>
      <c r="BS7" s="11"/>
      <c r="BT7" s="11"/>
      <c r="BU7" s="11"/>
      <c r="BV7" s="11"/>
      <c r="BW7" s="11"/>
      <c r="BX7" s="11"/>
      <c r="BY7" s="11"/>
      <c r="BZ7" s="11"/>
      <c r="CA7" s="11"/>
      <c r="CB7" s="11"/>
      <c r="CC7" s="11"/>
      <c r="CD7" s="11"/>
      <c r="CE7" s="11"/>
      <c r="CF7" s="11"/>
      <c r="CG7" s="11"/>
      <c r="CH7" s="11"/>
      <c r="CI7" s="11"/>
      <c r="CJ7" s="11"/>
      <c r="CK7" s="11"/>
      <c r="CL7" s="11"/>
      <c r="CM7" s="11"/>
      <c r="CN7" s="11"/>
      <c r="CO7" s="11"/>
      <c r="CP7" s="11"/>
      <c r="CQ7" s="11"/>
      <c r="CR7" s="11"/>
      <c r="CS7" s="11"/>
      <c r="CT7" s="11"/>
      <c r="CU7" s="11"/>
      <c r="CV7" s="11"/>
      <c r="CW7" s="11"/>
      <c r="CX7" s="11"/>
      <c r="CY7" s="11"/>
      <c r="CZ7" s="11"/>
      <c r="DA7" s="11"/>
      <c r="DB7" s="11"/>
      <c r="DC7" s="11"/>
      <c r="DD7" s="11"/>
      <c r="DE7" s="11"/>
      <c r="DF7" s="11"/>
      <c r="DG7" s="11"/>
      <c r="DH7" s="11"/>
      <c r="DI7" s="11"/>
      <c r="DJ7" s="11"/>
      <c r="DK7" s="11"/>
      <c r="DL7" s="11"/>
      <c r="DM7" s="11"/>
      <c r="DN7" s="11"/>
      <c r="DO7" s="11"/>
      <c r="DP7" s="11"/>
      <c r="DQ7" s="11"/>
      <c r="DR7" s="11"/>
      <c r="DS7" s="11"/>
      <c r="DT7" s="11"/>
      <c r="DU7" s="11"/>
      <c r="DV7" s="11"/>
      <c r="DW7" s="11"/>
      <c r="DX7" s="11"/>
      <c r="DY7" s="11"/>
      <c r="DZ7" s="11"/>
      <c r="EA7" s="11"/>
      <c r="EB7" s="11"/>
      <c r="EC7" s="11"/>
      <c r="ED7" s="11"/>
      <c r="EE7" s="11"/>
      <c r="EF7" s="11"/>
      <c r="EG7" s="11"/>
      <c r="EH7" s="11"/>
      <c r="EI7" s="11"/>
      <c r="EJ7" s="11"/>
      <c r="EK7" s="11"/>
      <c r="EL7" s="11"/>
      <c r="EM7" s="11"/>
      <c r="EN7" s="11"/>
      <c r="EO7" s="11"/>
      <c r="EP7" s="11"/>
      <c r="EQ7" s="11"/>
      <c r="ER7" s="11"/>
      <c r="ES7" s="11"/>
      <c r="ET7" s="11"/>
      <c r="EU7" s="11"/>
      <c r="EV7" s="11"/>
      <c r="EW7" s="11"/>
      <c r="EX7" s="11"/>
      <c r="EY7" s="11"/>
      <c r="EZ7" s="11"/>
      <c r="FA7" s="11"/>
      <c r="FB7" s="11"/>
      <c r="FC7" s="11"/>
      <c r="FD7" s="11"/>
      <c r="FE7" s="11"/>
      <c r="FF7" s="11"/>
      <c r="FG7" s="11"/>
      <c r="FH7" s="11"/>
      <c r="FI7" s="11"/>
      <c r="FJ7" s="11"/>
      <c r="FK7" s="11"/>
      <c r="FL7" s="11"/>
      <c r="FM7" s="11"/>
      <c r="FN7" s="11"/>
      <c r="FO7" s="11"/>
      <c r="FP7" s="11"/>
      <c r="FQ7" s="11"/>
      <c r="FR7" s="11"/>
      <c r="FS7" s="11"/>
      <c r="FT7" s="11"/>
      <c r="FU7" s="11"/>
      <c r="FV7" s="11"/>
      <c r="FW7" s="11"/>
      <c r="FX7" s="11"/>
      <c r="FY7" s="11"/>
      <c r="FZ7" s="11"/>
      <c r="GA7" s="11"/>
      <c r="GB7" s="11"/>
      <c r="GC7" s="11"/>
      <c r="GD7" s="11"/>
      <c r="GE7" s="11"/>
      <c r="GF7" s="11"/>
      <c r="GG7" s="11"/>
      <c r="GH7" s="11"/>
      <c r="GI7" s="11"/>
      <c r="GJ7" s="11"/>
      <c r="GK7" s="11"/>
      <c r="GL7" s="11"/>
      <c r="GM7" s="11"/>
      <c r="GN7" s="11"/>
      <c r="GO7" s="11"/>
      <c r="GP7" s="11"/>
      <c r="GQ7" s="11"/>
      <c r="GR7" s="11"/>
      <c r="GS7" s="11"/>
      <c r="GT7" s="11"/>
      <c r="GU7" s="11"/>
      <c r="GV7" s="11"/>
      <c r="GW7" s="11"/>
      <c r="GX7" s="11"/>
      <c r="GY7" s="11"/>
      <c r="GZ7" s="11"/>
      <c r="HA7" s="11"/>
      <c r="HB7" s="11"/>
      <c r="HC7" s="11"/>
      <c r="HD7" s="11"/>
      <c r="HE7" s="11"/>
      <c r="HF7" s="11"/>
      <c r="HG7" s="11"/>
      <c r="HH7" s="11"/>
      <c r="HI7" s="11"/>
      <c r="HJ7" s="11"/>
      <c r="HK7" s="11"/>
      <c r="HL7" s="11"/>
      <c r="HM7" s="11"/>
      <c r="HN7" s="11"/>
      <c r="HO7" s="11"/>
      <c r="HP7" s="11"/>
      <c r="HQ7" s="11"/>
      <c r="HR7" s="11"/>
      <c r="HS7" s="11"/>
      <c r="HT7" s="11"/>
      <c r="HU7" s="11"/>
      <c r="HV7" s="11"/>
      <c r="HW7" s="11"/>
      <c r="HX7" s="11"/>
      <c r="HY7" s="11"/>
      <c r="HZ7" s="11"/>
      <c r="IA7" s="11"/>
      <c r="IB7" s="11"/>
      <c r="IC7" s="11"/>
      <c r="ID7" s="11"/>
      <c r="IE7" s="11"/>
      <c r="IF7" s="11"/>
      <c r="IG7" s="11"/>
      <c r="IH7" s="11"/>
      <c r="II7" s="11"/>
      <c r="IJ7" s="11"/>
      <c r="IK7" s="11"/>
      <c r="IL7" s="11"/>
      <c r="IM7" s="11"/>
      <c r="IN7" s="11"/>
      <c r="IO7" s="11"/>
      <c r="IP7" s="11"/>
      <c r="IQ7" s="11"/>
      <c r="IR7" s="11"/>
      <c r="IS7" s="11"/>
      <c r="IT7" s="11"/>
      <c r="IU7" s="11"/>
      <c r="IV7" s="11"/>
      <c r="IW7" s="11"/>
      <c r="IX7" s="11"/>
      <c r="IY7" s="11"/>
      <c r="IZ7" s="11"/>
      <c r="JA7" s="11"/>
      <c r="JB7" s="11"/>
      <c r="JC7" s="11"/>
      <c r="JD7" s="11"/>
      <c r="JE7" s="11"/>
      <c r="JF7" s="11"/>
      <c r="JG7" s="11"/>
      <c r="JH7" s="11"/>
      <c r="JI7" s="11"/>
      <c r="JJ7" s="11"/>
      <c r="JK7" s="11"/>
      <c r="JL7" s="11"/>
      <c r="JM7" s="11"/>
      <c r="JN7" s="11"/>
      <c r="JO7" s="11"/>
      <c r="JP7" s="11"/>
      <c r="JQ7" s="11"/>
      <c r="JR7" s="11"/>
      <c r="JS7" s="11"/>
      <c r="JT7" s="11"/>
      <c r="JU7" s="11"/>
      <c r="JV7" s="11"/>
      <c r="JW7" s="11"/>
      <c r="JX7" s="11"/>
      <c r="JY7" s="11"/>
      <c r="JZ7" s="11"/>
      <c r="KA7" s="11"/>
      <c r="KB7" s="11"/>
      <c r="KC7" s="11"/>
      <c r="KD7" s="11"/>
      <c r="KE7" s="11"/>
      <c r="KF7" s="11"/>
      <c r="KG7" s="11"/>
      <c r="KH7" s="11"/>
      <c r="KI7" s="11"/>
      <c r="KJ7" s="11"/>
      <c r="KK7" s="11"/>
      <c r="KL7" s="11"/>
      <c r="KM7" s="11"/>
      <c r="KN7" s="11"/>
      <c r="KO7" s="11"/>
      <c r="KP7" s="11"/>
      <c r="KQ7" s="11"/>
      <c r="KR7" s="11"/>
      <c r="KS7" s="11"/>
      <c r="KT7" s="11"/>
      <c r="KU7" s="11"/>
      <c r="KV7" s="11"/>
      <c r="KW7" s="11"/>
      <c r="KX7" s="11"/>
      <c r="KY7" s="11"/>
      <c r="KZ7" s="11"/>
      <c r="LA7" s="11"/>
      <c r="LB7" s="11"/>
      <c r="LC7" s="11"/>
      <c r="LD7" s="11"/>
      <c r="LE7" s="11"/>
      <c r="LF7" s="11"/>
      <c r="LG7" s="11"/>
      <c r="LH7" s="11"/>
      <c r="LI7" s="11"/>
      <c r="LJ7" s="11"/>
      <c r="LK7" s="11"/>
      <c r="LL7" s="11"/>
      <c r="LM7" s="11"/>
      <c r="LN7" s="11"/>
      <c r="LO7" s="11"/>
      <c r="LP7" s="11"/>
      <c r="LQ7" s="11"/>
      <c r="LR7" s="11"/>
      <c r="LS7" s="11"/>
      <c r="LT7" s="11"/>
      <c r="LU7" s="11"/>
      <c r="LV7" s="11"/>
      <c r="LW7" s="11"/>
      <c r="LX7" s="11"/>
      <c r="LY7" s="11"/>
      <c r="LZ7" s="11"/>
      <c r="MA7" s="11"/>
      <c r="MB7" s="11"/>
      <c r="MC7" s="11"/>
      <c r="MD7" s="11"/>
      <c r="ME7" s="11"/>
      <c r="MF7" s="11"/>
      <c r="MG7" s="11"/>
      <c r="MH7" s="11"/>
      <c r="MI7" s="11"/>
      <c r="MJ7" s="11"/>
      <c r="MK7" s="11"/>
      <c r="ML7" s="11"/>
      <c r="MM7" s="11"/>
      <c r="MN7" s="11"/>
      <c r="MO7" s="11"/>
      <c r="MP7" s="11"/>
      <c r="MQ7" s="11"/>
      <c r="MR7" s="11"/>
      <c r="MS7" s="11"/>
      <c r="MT7" s="11"/>
      <c r="MU7" s="11"/>
      <c r="MV7" s="11"/>
      <c r="MW7" s="11"/>
      <c r="MX7" s="11"/>
      <c r="MY7" s="11"/>
      <c r="MZ7" s="11"/>
      <c r="NA7" s="11"/>
      <c r="NB7" s="11"/>
      <c r="NC7" s="11"/>
      <c r="ND7" s="11"/>
      <c r="NE7" s="11"/>
      <c r="NF7" s="11"/>
      <c r="NG7" s="11"/>
      <c r="NH7" s="11"/>
      <c r="NI7" s="11"/>
      <c r="NJ7" s="11"/>
      <c r="NK7" s="11"/>
      <c r="NL7" s="11"/>
      <c r="NM7" s="11"/>
      <c r="NN7" s="11"/>
      <c r="NO7" s="11"/>
      <c r="NP7" s="11"/>
      <c r="NQ7" s="11"/>
      <c r="NR7" s="11"/>
      <c r="NS7" s="11"/>
      <c r="NT7" s="11"/>
      <c r="NU7" s="11"/>
      <c r="NV7" s="11"/>
      <c r="NW7" s="11"/>
      <c r="NX7" s="11"/>
      <c r="NY7" s="11"/>
      <c r="NZ7" s="11"/>
      <c r="OA7" s="11"/>
      <c r="OB7" s="11"/>
      <c r="OC7" s="11"/>
      <c r="OD7" s="11"/>
      <c r="OE7" s="11"/>
      <c r="OF7" s="11"/>
      <c r="OG7" s="11"/>
      <c r="OH7" s="11"/>
      <c r="OI7" s="11"/>
      <c r="OJ7" s="11"/>
      <c r="OK7" s="11"/>
      <c r="OL7" s="11"/>
      <c r="OM7" s="11"/>
      <c r="ON7" s="11"/>
      <c r="OO7" s="11"/>
      <c r="OP7" s="11"/>
      <c r="OQ7" s="11"/>
      <c r="OR7" s="11"/>
      <c r="OS7" s="11"/>
      <c r="OT7" s="11"/>
      <c r="OU7" s="11"/>
      <c r="OV7" s="11"/>
      <c r="OW7" s="11"/>
      <c r="OX7" s="11"/>
      <c r="OY7" s="11"/>
      <c r="OZ7" s="11"/>
      <c r="PA7" s="11"/>
      <c r="PB7" s="11"/>
      <c r="PC7" s="11"/>
      <c r="PD7" s="11"/>
      <c r="PE7" s="11"/>
      <c r="PF7" s="11"/>
      <c r="PG7" s="11"/>
      <c r="PH7" s="11"/>
      <c r="PI7" s="11"/>
      <c r="PJ7" s="11"/>
      <c r="PK7" s="11"/>
      <c r="PL7" s="11"/>
      <c r="PM7" s="11"/>
      <c r="PN7" s="11"/>
      <c r="PO7" s="11"/>
      <c r="PP7" s="11"/>
      <c r="PQ7" s="11"/>
      <c r="PR7" s="11"/>
      <c r="PS7" s="11"/>
      <c r="PT7" s="11"/>
      <c r="PU7" s="11"/>
      <c r="PV7" s="11"/>
      <c r="PW7" s="11"/>
      <c r="PX7" s="11"/>
      <c r="PY7" s="11"/>
      <c r="PZ7" s="11"/>
      <c r="QA7" s="11"/>
      <c r="QB7" s="11"/>
      <c r="QC7" s="11"/>
      <c r="QD7" s="11"/>
      <c r="QE7" s="11"/>
      <c r="QF7" s="11"/>
      <c r="QG7" s="11"/>
      <c r="QH7" s="11"/>
      <c r="QI7" s="11"/>
      <c r="QJ7" s="11"/>
      <c r="QK7" s="11"/>
      <c r="QL7" s="11"/>
      <c r="QM7" s="11"/>
      <c r="QN7" s="11"/>
      <c r="QO7" s="11"/>
      <c r="QP7" s="11"/>
      <c r="QQ7" s="11"/>
      <c r="QR7" s="11"/>
      <c r="QS7" s="11"/>
      <c r="QT7" s="11"/>
      <c r="QU7" s="11"/>
      <c r="QV7" s="11"/>
      <c r="QW7" s="11"/>
      <c r="QX7" s="11"/>
      <c r="QY7" s="11"/>
      <c r="QZ7" s="11"/>
      <c r="RA7" s="11"/>
      <c r="RB7" s="11"/>
      <c r="RC7" s="11"/>
      <c r="RD7" s="11"/>
      <c r="RE7" s="11"/>
      <c r="RF7" s="11"/>
      <c r="RG7" s="11"/>
      <c r="RH7" s="11"/>
      <c r="RI7" s="11"/>
      <c r="RJ7" s="11"/>
      <c r="RK7" s="11"/>
      <c r="RL7" s="11"/>
      <c r="RM7" s="11"/>
      <c r="RN7" s="11"/>
      <c r="RO7" s="11"/>
      <c r="RP7" s="11"/>
      <c r="RQ7" s="11"/>
      <c r="RR7" s="11"/>
      <c r="RS7" s="11"/>
      <c r="RT7" s="11"/>
      <c r="RU7" s="11"/>
      <c r="RV7" s="11"/>
      <c r="RW7" s="11"/>
      <c r="RX7" s="11"/>
      <c r="RY7" s="11"/>
      <c r="RZ7" s="11"/>
      <c r="SA7" s="11"/>
      <c r="SB7" s="11"/>
      <c r="SC7" s="11"/>
      <c r="SD7" s="11"/>
      <c r="SE7" s="11"/>
      <c r="SF7" s="11"/>
      <c r="SG7" s="11"/>
      <c r="SH7" s="11"/>
      <c r="SI7" s="11"/>
      <c r="SJ7" s="11"/>
      <c r="SK7" s="11"/>
      <c r="SL7" s="11"/>
      <c r="SM7" s="11"/>
      <c r="SN7" s="11"/>
      <c r="SO7" s="11"/>
      <c r="SP7" s="11"/>
      <c r="SQ7" s="11"/>
      <c r="SR7" s="11"/>
      <c r="SS7" s="11"/>
      <c r="ST7" s="11"/>
      <c r="SU7" s="11"/>
      <c r="SV7" s="11"/>
      <c r="SW7" s="11"/>
      <c r="SX7" s="11"/>
      <c r="SY7" s="11"/>
      <c r="SZ7" s="11"/>
      <c r="TA7" s="11"/>
      <c r="TB7" s="11"/>
      <c r="TC7" s="11"/>
      <c r="TD7" s="11"/>
      <c r="TE7" s="11"/>
      <c r="TF7" s="11"/>
      <c r="TG7" s="11"/>
      <c r="TH7" s="11"/>
      <c r="TI7" s="11"/>
      <c r="TJ7" s="11"/>
      <c r="TK7" s="11"/>
      <c r="TL7" s="11"/>
      <c r="TM7" s="11"/>
      <c r="TN7" s="11"/>
      <c r="TO7" s="11"/>
      <c r="TP7" s="11"/>
      <c r="TQ7" s="11"/>
      <c r="TR7" s="11"/>
      <c r="TS7" s="11"/>
      <c r="TT7" s="11"/>
      <c r="TU7" s="11"/>
      <c r="TV7" s="11"/>
      <c r="TW7" s="11"/>
      <c r="TX7" s="11"/>
      <c r="TY7" s="11"/>
      <c r="TZ7" s="11"/>
      <c r="UA7" s="11"/>
      <c r="UB7" s="11"/>
      <c r="UC7" s="11"/>
      <c r="UD7" s="11"/>
      <c r="UE7" s="11"/>
      <c r="UF7" s="11"/>
      <c r="UG7" s="11"/>
      <c r="UH7" s="11"/>
      <c r="UI7" s="11"/>
      <c r="UJ7" s="11"/>
      <c r="UK7" s="11"/>
      <c r="UL7" s="11"/>
      <c r="UM7" s="11"/>
      <c r="UN7" s="11"/>
      <c r="UO7" s="11"/>
      <c r="UP7" s="11"/>
      <c r="UQ7" s="11"/>
      <c r="UR7" s="11"/>
      <c r="US7" s="11"/>
      <c r="UT7" s="11"/>
      <c r="UU7" s="11"/>
      <c r="UV7" s="11"/>
      <c r="UW7" s="11"/>
      <c r="UX7" s="11"/>
      <c r="UY7" s="11"/>
      <c r="UZ7" s="11"/>
      <c r="VA7" s="11"/>
      <c r="VB7" s="11"/>
      <c r="VC7" s="11"/>
      <c r="VD7" s="11"/>
      <c r="VE7" s="11"/>
      <c r="VF7" s="11"/>
      <c r="VG7" s="11"/>
      <c r="VH7" s="11"/>
      <c r="VI7" s="11"/>
      <c r="VJ7" s="11"/>
      <c r="VK7" s="11"/>
      <c r="VL7" s="11"/>
      <c r="VM7" s="11"/>
      <c r="VN7" s="11"/>
      <c r="VO7" s="11"/>
      <c r="VP7" s="11"/>
      <c r="VQ7" s="11"/>
      <c r="VR7" s="11"/>
      <c r="VS7" s="11"/>
      <c r="VT7" s="11"/>
      <c r="VU7" s="11"/>
      <c r="VV7" s="11"/>
      <c r="VW7" s="11"/>
      <c r="VX7" s="11"/>
      <c r="VY7" s="11"/>
      <c r="VZ7" s="11"/>
      <c r="WA7" s="11"/>
      <c r="WB7" s="11"/>
      <c r="WC7" s="11"/>
      <c r="WD7" s="11"/>
      <c r="WE7" s="11"/>
      <c r="WF7" s="11"/>
      <c r="WG7" s="11"/>
      <c r="WH7" s="11"/>
      <c r="WI7" s="11"/>
      <c r="WJ7" s="11"/>
      <c r="WK7" s="11"/>
      <c r="WL7" s="11"/>
      <c r="WM7" s="11"/>
      <c r="WN7" s="11"/>
      <c r="WO7" s="11"/>
      <c r="WP7" s="11"/>
      <c r="WQ7" s="11"/>
      <c r="WR7" s="11"/>
      <c r="WS7" s="11"/>
      <c r="WT7" s="11"/>
      <c r="WU7" s="11"/>
      <c r="WV7" s="11"/>
      <c r="WW7" s="11"/>
      <c r="WX7" s="11"/>
      <c r="WY7" s="11"/>
      <c r="WZ7" s="11"/>
      <c r="XA7" s="11"/>
      <c r="XB7" s="11"/>
      <c r="XC7" s="11"/>
      <c r="XD7" s="11"/>
      <c r="XE7" s="11"/>
      <c r="XF7" s="11"/>
      <c r="XG7" s="11"/>
      <c r="XH7" s="11"/>
      <c r="XI7" s="11"/>
      <c r="XJ7" s="11"/>
      <c r="XK7" s="11"/>
      <c r="XL7" s="11"/>
      <c r="XM7" s="11"/>
      <c r="XN7" s="11"/>
      <c r="XO7" s="11"/>
      <c r="XP7" s="11"/>
      <c r="XQ7" s="11"/>
      <c r="XR7" s="11"/>
      <c r="XS7" s="11"/>
      <c r="XT7" s="11"/>
      <c r="XU7" s="11"/>
      <c r="XV7" s="11"/>
      <c r="XW7" s="11"/>
      <c r="XX7" s="11"/>
    </row>
    <row r="8" spans="1:648">
      <c r="A8" s="47"/>
      <c r="B8" s="52"/>
      <c r="C8" s="53"/>
      <c r="D8" s="47"/>
      <c r="E8" s="47"/>
      <c r="F8" s="54"/>
      <c r="G8" s="11"/>
      <c r="H8" s="11"/>
      <c r="I8" s="11"/>
      <c r="J8" s="11"/>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c r="AP8" s="11"/>
      <c r="AQ8" s="11"/>
      <c r="AR8" s="11"/>
      <c r="AS8" s="11"/>
      <c r="AT8" s="11"/>
      <c r="AU8" s="11"/>
      <c r="AV8" s="11"/>
      <c r="AW8" s="11"/>
      <c r="AX8" s="11"/>
      <c r="AY8" s="11"/>
      <c r="AZ8" s="11"/>
      <c r="BA8" s="11"/>
      <c r="BB8" s="11"/>
      <c r="BC8" s="11"/>
      <c r="BD8" s="11"/>
      <c r="BE8" s="11"/>
      <c r="BF8" s="11"/>
      <c r="BG8" s="11"/>
      <c r="BH8" s="11"/>
      <c r="BI8" s="11"/>
      <c r="BJ8" s="11"/>
      <c r="BK8" s="11"/>
      <c r="BL8" s="11"/>
      <c r="BM8" s="11"/>
      <c r="BN8" s="11"/>
      <c r="BO8" s="11"/>
      <c r="BP8" s="11"/>
      <c r="BQ8" s="11"/>
      <c r="BR8" s="11"/>
      <c r="BS8" s="11"/>
      <c r="BT8" s="11"/>
      <c r="BU8" s="11"/>
      <c r="BV8" s="11"/>
      <c r="BW8" s="11"/>
      <c r="BX8" s="11"/>
      <c r="BY8" s="11"/>
      <c r="BZ8" s="11"/>
      <c r="CA8" s="11"/>
      <c r="CB8" s="11"/>
      <c r="CC8" s="11"/>
      <c r="CD8" s="11"/>
      <c r="CE8" s="11"/>
      <c r="CF8" s="11"/>
      <c r="CG8" s="11"/>
      <c r="CH8" s="11"/>
      <c r="CI8" s="11"/>
      <c r="CJ8" s="11"/>
      <c r="CK8" s="11"/>
      <c r="CL8" s="11"/>
      <c r="CM8" s="11"/>
      <c r="CN8" s="11"/>
      <c r="CO8" s="11"/>
      <c r="CP8" s="11"/>
      <c r="CQ8" s="11"/>
      <c r="CR8" s="11"/>
      <c r="CS8" s="11"/>
      <c r="CT8" s="11"/>
      <c r="CU8" s="11"/>
      <c r="CV8" s="11"/>
      <c r="CW8" s="11"/>
      <c r="CX8" s="11"/>
      <c r="CY8" s="11"/>
      <c r="CZ8" s="11"/>
      <c r="DA8" s="11"/>
      <c r="DB8" s="11"/>
      <c r="DC8" s="11"/>
      <c r="DD8" s="11"/>
      <c r="DE8" s="11"/>
      <c r="DF8" s="11"/>
      <c r="DG8" s="11"/>
      <c r="DH8" s="11"/>
      <c r="DI8" s="11"/>
      <c r="DJ8" s="11"/>
      <c r="DK8" s="11"/>
      <c r="DL8" s="11"/>
      <c r="DM8" s="11"/>
      <c r="DN8" s="11"/>
      <c r="DO8" s="11"/>
      <c r="DP8" s="11"/>
      <c r="DQ8" s="11"/>
      <c r="DR8" s="11"/>
      <c r="DS8" s="11"/>
      <c r="DT8" s="11"/>
      <c r="DU8" s="11"/>
      <c r="DV8" s="11"/>
      <c r="DW8" s="11"/>
      <c r="DX8" s="11"/>
      <c r="DY8" s="11"/>
      <c r="DZ8" s="11"/>
      <c r="EA8" s="11"/>
      <c r="EB8" s="11"/>
      <c r="EC8" s="11"/>
      <c r="ED8" s="11"/>
      <c r="EE8" s="11"/>
      <c r="EF8" s="11"/>
      <c r="EG8" s="11"/>
      <c r="EH8" s="11"/>
      <c r="EI8" s="11"/>
      <c r="EJ8" s="11"/>
      <c r="EK8" s="11"/>
      <c r="EL8" s="11"/>
      <c r="EM8" s="11"/>
      <c r="EN8" s="11"/>
      <c r="EO8" s="11"/>
      <c r="EP8" s="11"/>
      <c r="EQ8" s="11"/>
      <c r="ER8" s="11"/>
      <c r="ES8" s="11"/>
      <c r="ET8" s="11"/>
      <c r="EU8" s="11"/>
      <c r="EV8" s="11"/>
      <c r="EW8" s="11"/>
      <c r="EX8" s="11"/>
      <c r="EY8" s="11"/>
      <c r="EZ8" s="11"/>
      <c r="FA8" s="11"/>
      <c r="FB8" s="11"/>
      <c r="FC8" s="11"/>
      <c r="FD8" s="11"/>
      <c r="FE8" s="11"/>
      <c r="FF8" s="11"/>
      <c r="FG8" s="11"/>
      <c r="FH8" s="11"/>
      <c r="FI8" s="11"/>
      <c r="FJ8" s="11"/>
      <c r="FK8" s="11"/>
      <c r="FL8" s="11"/>
      <c r="FM8" s="11"/>
      <c r="FN8" s="11"/>
      <c r="FO8" s="11"/>
      <c r="FP8" s="11"/>
      <c r="FQ8" s="11"/>
      <c r="FR8" s="11"/>
      <c r="FS8" s="11"/>
      <c r="FT8" s="11"/>
      <c r="FU8" s="11"/>
      <c r="FV8" s="11"/>
      <c r="FW8" s="11"/>
      <c r="FX8" s="11"/>
      <c r="FY8" s="11"/>
      <c r="FZ8" s="11"/>
      <c r="GA8" s="11"/>
      <c r="GB8" s="11"/>
      <c r="GC8" s="11"/>
      <c r="GD8" s="11"/>
      <c r="GE8" s="11"/>
      <c r="GF8" s="11"/>
      <c r="GG8" s="11"/>
      <c r="GH8" s="11"/>
      <c r="GI8" s="11"/>
      <c r="GJ8" s="11"/>
      <c r="GK8" s="11"/>
      <c r="GL8" s="11"/>
      <c r="GM8" s="11"/>
      <c r="GN8" s="11"/>
      <c r="GO8" s="11"/>
      <c r="GP8" s="11"/>
      <c r="GQ8" s="11"/>
      <c r="GR8" s="11"/>
      <c r="GS8" s="11"/>
      <c r="GT8" s="11"/>
      <c r="GU8" s="11"/>
      <c r="GV8" s="11"/>
      <c r="GW8" s="11"/>
      <c r="GX8" s="11"/>
      <c r="GY8" s="11"/>
      <c r="GZ8" s="11"/>
      <c r="HA8" s="11"/>
      <c r="HB8" s="11"/>
      <c r="HC8" s="11"/>
      <c r="HD8" s="11"/>
      <c r="HE8" s="11"/>
      <c r="HF8" s="11"/>
      <c r="HG8" s="11"/>
      <c r="HH8" s="11"/>
      <c r="HI8" s="11"/>
      <c r="HJ8" s="11"/>
      <c r="HK8" s="11"/>
      <c r="HL8" s="11"/>
      <c r="HM8" s="11"/>
      <c r="HN8" s="11"/>
      <c r="HO8" s="11"/>
      <c r="HP8" s="11"/>
      <c r="HQ8" s="11"/>
      <c r="HR8" s="11"/>
      <c r="HS8" s="11"/>
      <c r="HT8" s="11"/>
      <c r="HU8" s="11"/>
      <c r="HV8" s="11"/>
      <c r="HW8" s="11"/>
      <c r="HX8" s="11"/>
      <c r="HY8" s="11"/>
      <c r="HZ8" s="11"/>
      <c r="IA8" s="11"/>
      <c r="IB8" s="11"/>
      <c r="IC8" s="11"/>
      <c r="ID8" s="11"/>
      <c r="IE8" s="11"/>
      <c r="IF8" s="11"/>
      <c r="IG8" s="11"/>
      <c r="IH8" s="11"/>
      <c r="II8" s="11"/>
      <c r="IJ8" s="11"/>
      <c r="IK8" s="11"/>
      <c r="IL8" s="11"/>
      <c r="IM8" s="11"/>
      <c r="IN8" s="11"/>
      <c r="IO8" s="11"/>
      <c r="IP8" s="11"/>
      <c r="IQ8" s="11"/>
      <c r="IR8" s="11"/>
      <c r="IS8" s="11"/>
      <c r="IT8" s="11"/>
      <c r="IU8" s="11"/>
      <c r="IV8" s="11"/>
      <c r="IW8" s="11"/>
      <c r="IX8" s="11"/>
      <c r="IY8" s="11"/>
      <c r="IZ8" s="11"/>
      <c r="JA8" s="11"/>
      <c r="JB8" s="11"/>
      <c r="JC8" s="11"/>
      <c r="JD8" s="11"/>
      <c r="JE8" s="11"/>
      <c r="JF8" s="11"/>
      <c r="JG8" s="11"/>
      <c r="JH8" s="11"/>
      <c r="JI8" s="11"/>
      <c r="JJ8" s="11"/>
      <c r="JK8" s="11"/>
      <c r="JL8" s="11"/>
      <c r="JM8" s="11"/>
      <c r="JN8" s="11"/>
      <c r="JO8" s="11"/>
      <c r="JP8" s="11"/>
      <c r="JQ8" s="11"/>
      <c r="JR8" s="11"/>
      <c r="JS8" s="11"/>
      <c r="JT8" s="11"/>
      <c r="JU8" s="11"/>
      <c r="JV8" s="11"/>
      <c r="JW8" s="11"/>
      <c r="JX8" s="11"/>
      <c r="JY8" s="11"/>
      <c r="JZ8" s="11"/>
      <c r="KA8" s="11"/>
      <c r="KB8" s="11"/>
      <c r="KC8" s="11"/>
      <c r="KD8" s="11"/>
      <c r="KE8" s="11"/>
      <c r="KF8" s="11"/>
      <c r="KG8" s="11"/>
      <c r="KH8" s="11"/>
      <c r="KI8" s="11"/>
      <c r="KJ8" s="11"/>
      <c r="KK8" s="11"/>
      <c r="KL8" s="11"/>
      <c r="KM8" s="11"/>
      <c r="KN8" s="11"/>
      <c r="KO8" s="11"/>
      <c r="KP8" s="11"/>
      <c r="KQ8" s="11"/>
      <c r="KR8" s="11"/>
      <c r="KS8" s="11"/>
      <c r="KT8" s="11"/>
      <c r="KU8" s="11"/>
      <c r="KV8" s="11"/>
      <c r="KW8" s="11"/>
      <c r="KX8" s="11"/>
      <c r="KY8" s="11"/>
      <c r="KZ8" s="11"/>
      <c r="LA8" s="11"/>
      <c r="LB8" s="11"/>
      <c r="LC8" s="11"/>
      <c r="LD8" s="11"/>
      <c r="LE8" s="11"/>
      <c r="LF8" s="11"/>
      <c r="LG8" s="11"/>
      <c r="LH8" s="11"/>
      <c r="LI8" s="11"/>
      <c r="LJ8" s="11"/>
      <c r="LK8" s="11"/>
      <c r="LL8" s="11"/>
      <c r="LM8" s="11"/>
      <c r="LN8" s="11"/>
      <c r="LO8" s="11"/>
      <c r="LP8" s="11"/>
      <c r="LQ8" s="11"/>
      <c r="LR8" s="11"/>
      <c r="LS8" s="11"/>
      <c r="LT8" s="11"/>
      <c r="LU8" s="11"/>
      <c r="LV8" s="11"/>
      <c r="LW8" s="11"/>
      <c r="LX8" s="11"/>
      <c r="LY8" s="11"/>
      <c r="LZ8" s="11"/>
      <c r="MA8" s="11"/>
      <c r="MB8" s="11"/>
      <c r="MC8" s="11"/>
      <c r="MD8" s="11"/>
      <c r="ME8" s="11"/>
      <c r="MF8" s="11"/>
      <c r="MG8" s="11"/>
      <c r="MH8" s="11"/>
      <c r="MI8" s="11"/>
      <c r="MJ8" s="11"/>
      <c r="MK8" s="11"/>
      <c r="ML8" s="11"/>
      <c r="MM8" s="11"/>
      <c r="MN8" s="11"/>
      <c r="MO8" s="11"/>
      <c r="MP8" s="11"/>
      <c r="MQ8" s="11"/>
      <c r="MR8" s="11"/>
      <c r="MS8" s="11"/>
      <c r="MT8" s="11"/>
      <c r="MU8" s="11"/>
      <c r="MV8" s="11"/>
      <c r="MW8" s="11"/>
      <c r="MX8" s="11"/>
      <c r="MY8" s="11"/>
      <c r="MZ8" s="11"/>
      <c r="NA8" s="11"/>
      <c r="NB8" s="11"/>
      <c r="NC8" s="11"/>
      <c r="ND8" s="11"/>
      <c r="NE8" s="11"/>
      <c r="NF8" s="11"/>
      <c r="NG8" s="11"/>
      <c r="NH8" s="11"/>
      <c r="NI8" s="11"/>
      <c r="NJ8" s="11"/>
      <c r="NK8" s="11"/>
      <c r="NL8" s="11"/>
      <c r="NM8" s="11"/>
      <c r="NN8" s="11"/>
      <c r="NO8" s="11"/>
      <c r="NP8" s="11"/>
      <c r="NQ8" s="11"/>
      <c r="NR8" s="11"/>
      <c r="NS8" s="11"/>
      <c r="NT8" s="11"/>
      <c r="NU8" s="11"/>
      <c r="NV8" s="11"/>
      <c r="NW8" s="11"/>
      <c r="NX8" s="11"/>
      <c r="NY8" s="11"/>
      <c r="NZ8" s="11"/>
      <c r="OA8" s="11"/>
      <c r="OB8" s="11"/>
      <c r="OC8" s="11"/>
      <c r="OD8" s="11"/>
      <c r="OE8" s="11"/>
      <c r="OF8" s="11"/>
      <c r="OG8" s="11"/>
      <c r="OH8" s="11"/>
      <c r="OI8" s="11"/>
      <c r="OJ8" s="11"/>
      <c r="OK8" s="11"/>
      <c r="OL8" s="11"/>
      <c r="OM8" s="11"/>
      <c r="ON8" s="11"/>
      <c r="OO8" s="11"/>
      <c r="OP8" s="11"/>
      <c r="OQ8" s="11"/>
      <c r="OR8" s="11"/>
      <c r="OS8" s="11"/>
      <c r="OT8" s="11"/>
      <c r="OU8" s="11"/>
      <c r="OV8" s="11"/>
      <c r="OW8" s="11"/>
      <c r="OX8" s="11"/>
      <c r="OY8" s="11"/>
      <c r="OZ8" s="11"/>
      <c r="PA8" s="11"/>
      <c r="PB8" s="11"/>
      <c r="PC8" s="11"/>
      <c r="PD8" s="11"/>
      <c r="PE8" s="11"/>
      <c r="PF8" s="11"/>
      <c r="PG8" s="11"/>
      <c r="PH8" s="11"/>
      <c r="PI8" s="11"/>
      <c r="PJ8" s="11"/>
      <c r="PK8" s="11"/>
      <c r="PL8" s="11"/>
      <c r="PM8" s="11"/>
      <c r="PN8" s="11"/>
      <c r="PO8" s="11"/>
      <c r="PP8" s="11"/>
      <c r="PQ8" s="11"/>
      <c r="PR8" s="11"/>
      <c r="PS8" s="11"/>
      <c r="PT8" s="11"/>
      <c r="PU8" s="11"/>
      <c r="PV8" s="11"/>
      <c r="PW8" s="11"/>
      <c r="PX8" s="11"/>
      <c r="PY8" s="11"/>
      <c r="PZ8" s="11"/>
      <c r="QA8" s="11"/>
      <c r="QB8" s="11"/>
      <c r="QC8" s="11"/>
      <c r="QD8" s="11"/>
      <c r="QE8" s="11"/>
      <c r="QF8" s="11"/>
      <c r="QG8" s="11"/>
      <c r="QH8" s="11"/>
      <c r="QI8" s="11"/>
      <c r="QJ8" s="11"/>
      <c r="QK8" s="11"/>
      <c r="QL8" s="11"/>
      <c r="QM8" s="11"/>
      <c r="QN8" s="11"/>
      <c r="QO8" s="11"/>
      <c r="QP8" s="11"/>
      <c r="QQ8" s="11"/>
      <c r="QR8" s="11"/>
      <c r="QS8" s="11"/>
      <c r="QT8" s="11"/>
      <c r="QU8" s="11"/>
      <c r="QV8" s="11"/>
      <c r="QW8" s="11"/>
      <c r="QX8" s="11"/>
      <c r="QY8" s="11"/>
      <c r="QZ8" s="11"/>
      <c r="RA8" s="11"/>
      <c r="RB8" s="11"/>
      <c r="RC8" s="11"/>
      <c r="RD8" s="11"/>
      <c r="RE8" s="11"/>
      <c r="RF8" s="11"/>
      <c r="RG8" s="11"/>
      <c r="RH8" s="11"/>
      <c r="RI8" s="11"/>
      <c r="RJ8" s="11"/>
      <c r="RK8" s="11"/>
      <c r="RL8" s="11"/>
      <c r="RM8" s="11"/>
      <c r="RN8" s="11"/>
      <c r="RO8" s="11"/>
      <c r="RP8" s="11"/>
      <c r="RQ8" s="11"/>
      <c r="RR8" s="11"/>
      <c r="RS8" s="11"/>
      <c r="RT8" s="11"/>
      <c r="RU8" s="11"/>
      <c r="RV8" s="11"/>
      <c r="RW8" s="11"/>
      <c r="RX8" s="11"/>
      <c r="RY8" s="11"/>
      <c r="RZ8" s="11"/>
      <c r="SA8" s="11"/>
      <c r="SB8" s="11"/>
      <c r="SC8" s="11"/>
      <c r="SD8" s="11"/>
      <c r="SE8" s="11"/>
      <c r="SF8" s="11"/>
      <c r="SG8" s="11"/>
      <c r="SH8" s="11"/>
      <c r="SI8" s="11"/>
      <c r="SJ8" s="11"/>
      <c r="SK8" s="11"/>
      <c r="SL8" s="11"/>
      <c r="SM8" s="11"/>
      <c r="SN8" s="11"/>
      <c r="SO8" s="11"/>
      <c r="SP8" s="11"/>
      <c r="SQ8" s="11"/>
      <c r="SR8" s="11"/>
      <c r="SS8" s="11"/>
      <c r="ST8" s="11"/>
      <c r="SU8" s="11"/>
      <c r="SV8" s="11"/>
      <c r="SW8" s="11"/>
      <c r="SX8" s="11"/>
      <c r="SY8" s="11"/>
      <c r="SZ8" s="11"/>
      <c r="TA8" s="11"/>
      <c r="TB8" s="11"/>
      <c r="TC8" s="11"/>
      <c r="TD8" s="11"/>
      <c r="TE8" s="11"/>
      <c r="TF8" s="11"/>
      <c r="TG8" s="11"/>
      <c r="TH8" s="11"/>
      <c r="TI8" s="11"/>
      <c r="TJ8" s="11"/>
      <c r="TK8" s="11"/>
      <c r="TL8" s="11"/>
      <c r="TM8" s="11"/>
      <c r="TN8" s="11"/>
      <c r="TO8" s="11"/>
      <c r="TP8" s="11"/>
      <c r="TQ8" s="11"/>
      <c r="TR8" s="11"/>
      <c r="TS8" s="11"/>
      <c r="TT8" s="11"/>
      <c r="TU8" s="11"/>
      <c r="TV8" s="11"/>
      <c r="TW8" s="11"/>
      <c r="TX8" s="11"/>
      <c r="TY8" s="11"/>
      <c r="TZ8" s="11"/>
      <c r="UA8" s="11"/>
      <c r="UB8" s="11"/>
      <c r="UC8" s="11"/>
      <c r="UD8" s="11"/>
      <c r="UE8" s="11"/>
      <c r="UF8" s="11"/>
      <c r="UG8" s="11"/>
      <c r="UH8" s="11"/>
      <c r="UI8" s="11"/>
      <c r="UJ8" s="11"/>
      <c r="UK8" s="11"/>
      <c r="UL8" s="11"/>
      <c r="UM8" s="11"/>
      <c r="UN8" s="11"/>
      <c r="UO8" s="11"/>
      <c r="UP8" s="11"/>
      <c r="UQ8" s="11"/>
      <c r="UR8" s="11"/>
      <c r="US8" s="11"/>
      <c r="UT8" s="11"/>
      <c r="UU8" s="11"/>
      <c r="UV8" s="11"/>
      <c r="UW8" s="11"/>
      <c r="UX8" s="11"/>
      <c r="UY8" s="11"/>
      <c r="UZ8" s="11"/>
      <c r="VA8" s="11"/>
      <c r="VB8" s="11"/>
      <c r="VC8" s="11"/>
      <c r="VD8" s="11"/>
      <c r="VE8" s="11"/>
      <c r="VF8" s="11"/>
      <c r="VG8" s="11"/>
      <c r="VH8" s="11"/>
      <c r="VI8" s="11"/>
      <c r="VJ8" s="11"/>
      <c r="VK8" s="11"/>
      <c r="VL8" s="11"/>
      <c r="VM8" s="11"/>
      <c r="VN8" s="11"/>
      <c r="VO8" s="11"/>
      <c r="VP8" s="11"/>
      <c r="VQ8" s="11"/>
      <c r="VR8" s="11"/>
      <c r="VS8" s="11"/>
      <c r="VT8" s="11"/>
      <c r="VU8" s="11"/>
      <c r="VV8" s="11"/>
      <c r="VW8" s="11"/>
      <c r="VX8" s="11"/>
      <c r="VY8" s="11"/>
      <c r="VZ8" s="11"/>
      <c r="WA8" s="11"/>
      <c r="WB8" s="11"/>
      <c r="WC8" s="11"/>
      <c r="WD8" s="11"/>
      <c r="WE8" s="11"/>
      <c r="WF8" s="11"/>
      <c r="WG8" s="11"/>
      <c r="WH8" s="11"/>
      <c r="WI8" s="11"/>
      <c r="WJ8" s="11"/>
      <c r="WK8" s="11"/>
      <c r="WL8" s="11"/>
      <c r="WM8" s="11"/>
      <c r="WN8" s="11"/>
      <c r="WO8" s="11"/>
      <c r="WP8" s="11"/>
      <c r="WQ8" s="11"/>
      <c r="WR8" s="11"/>
      <c r="WS8" s="11"/>
      <c r="WT8" s="11"/>
      <c r="WU8" s="11"/>
      <c r="WV8" s="11"/>
      <c r="WW8" s="11"/>
      <c r="WX8" s="11"/>
      <c r="WY8" s="11"/>
      <c r="WZ8" s="11"/>
      <c r="XA8" s="11"/>
      <c r="XB8" s="11"/>
      <c r="XC8" s="11"/>
      <c r="XD8" s="11"/>
      <c r="XE8" s="11"/>
      <c r="XF8" s="11"/>
      <c r="XG8" s="11"/>
      <c r="XH8" s="11"/>
      <c r="XI8" s="11"/>
      <c r="XJ8" s="11"/>
      <c r="XK8" s="11"/>
      <c r="XL8" s="11"/>
      <c r="XM8" s="11"/>
      <c r="XN8" s="11"/>
      <c r="XO8" s="11"/>
      <c r="XP8" s="11"/>
      <c r="XQ8" s="11"/>
      <c r="XR8" s="11"/>
      <c r="XS8" s="11"/>
      <c r="XT8" s="11"/>
      <c r="XU8" s="11"/>
      <c r="XV8" s="11"/>
      <c r="XW8" s="11"/>
      <c r="XX8" s="11"/>
    </row>
    <row r="9" spans="1:648">
      <c r="A9" s="47"/>
      <c r="B9" s="52"/>
      <c r="C9" s="53"/>
      <c r="D9" s="47"/>
      <c r="E9" s="47"/>
      <c r="F9" s="54"/>
      <c r="G9" s="11"/>
      <c r="H9" s="11"/>
      <c r="I9" s="11"/>
      <c r="J9" s="11"/>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c r="AP9" s="11"/>
      <c r="AQ9" s="11"/>
      <c r="AR9" s="11"/>
      <c r="AS9" s="11"/>
      <c r="AT9" s="11"/>
      <c r="AU9" s="11"/>
      <c r="AV9" s="11"/>
      <c r="AW9" s="11"/>
      <c r="AX9" s="11"/>
      <c r="AY9" s="11"/>
      <c r="AZ9" s="11"/>
      <c r="BA9" s="11"/>
      <c r="BB9" s="11"/>
      <c r="BC9" s="11"/>
      <c r="BD9" s="11"/>
      <c r="BE9" s="11"/>
      <c r="BF9" s="11"/>
      <c r="BG9" s="11"/>
      <c r="BH9" s="11"/>
      <c r="BI9" s="11"/>
      <c r="BJ9" s="11"/>
      <c r="BK9" s="11"/>
      <c r="BL9" s="11"/>
      <c r="BM9" s="11"/>
      <c r="BN9" s="11"/>
      <c r="BO9" s="11"/>
      <c r="BP9" s="11"/>
      <c r="BQ9" s="11"/>
      <c r="BR9" s="11"/>
      <c r="BS9" s="11"/>
      <c r="BT9" s="11"/>
      <c r="BU9" s="11"/>
      <c r="BV9" s="11"/>
      <c r="BW9" s="11"/>
      <c r="BX9" s="11"/>
      <c r="BY9" s="11"/>
      <c r="BZ9" s="11"/>
      <c r="CA9" s="11"/>
      <c r="CB9" s="11"/>
      <c r="CC9" s="11"/>
      <c r="CD9" s="11"/>
      <c r="CE9" s="11"/>
      <c r="CF9" s="11"/>
      <c r="CG9" s="11"/>
      <c r="CH9" s="11"/>
      <c r="CI9" s="11"/>
      <c r="CJ9" s="11"/>
      <c r="CK9" s="11"/>
      <c r="CL9" s="11"/>
      <c r="CM9" s="11"/>
      <c r="CN9" s="11"/>
      <c r="CO9" s="11"/>
      <c r="CP9" s="11"/>
      <c r="CQ9" s="11"/>
      <c r="CR9" s="11"/>
      <c r="CS9" s="11"/>
      <c r="CT9" s="11"/>
      <c r="CU9" s="11"/>
      <c r="CV9" s="11"/>
      <c r="CW9" s="11"/>
      <c r="CX9" s="11"/>
      <c r="CY9" s="11"/>
      <c r="CZ9" s="11"/>
      <c r="DA9" s="11"/>
      <c r="DB9" s="11"/>
      <c r="DC9" s="11"/>
      <c r="DD9" s="11"/>
      <c r="DE9" s="11"/>
      <c r="DF9" s="11"/>
      <c r="DG9" s="11"/>
      <c r="DH9" s="11"/>
      <c r="DI9" s="11"/>
      <c r="DJ9" s="11"/>
      <c r="DK9" s="11"/>
      <c r="DL9" s="11"/>
      <c r="DM9" s="11"/>
      <c r="DN9" s="11"/>
      <c r="DO9" s="11"/>
      <c r="DP9" s="11"/>
      <c r="DQ9" s="11"/>
      <c r="DR9" s="11"/>
      <c r="DS9" s="11"/>
      <c r="DT9" s="11"/>
      <c r="DU9" s="11"/>
      <c r="DV9" s="11"/>
      <c r="DW9" s="11"/>
      <c r="DX9" s="11"/>
      <c r="DY9" s="11"/>
      <c r="DZ9" s="11"/>
      <c r="EA9" s="11"/>
      <c r="EB9" s="11"/>
      <c r="EC9" s="11"/>
      <c r="ED9" s="11"/>
      <c r="EE9" s="11"/>
      <c r="EF9" s="11"/>
      <c r="EG9" s="11"/>
      <c r="EH9" s="11"/>
      <c r="EI9" s="11"/>
      <c r="EJ9" s="11"/>
      <c r="EK9" s="11"/>
      <c r="EL9" s="11"/>
      <c r="EM9" s="11"/>
      <c r="EN9" s="11"/>
      <c r="EO9" s="11"/>
      <c r="EP9" s="11"/>
      <c r="EQ9" s="11"/>
      <c r="ER9" s="11"/>
      <c r="ES9" s="11"/>
      <c r="ET9" s="11"/>
      <c r="EU9" s="11"/>
      <c r="EV9" s="11"/>
      <c r="EW9" s="11"/>
      <c r="EX9" s="11"/>
      <c r="EY9" s="11"/>
      <c r="EZ9" s="11"/>
      <c r="FA9" s="11"/>
      <c r="FB9" s="11"/>
      <c r="FC9" s="11"/>
      <c r="FD9" s="11"/>
      <c r="FE9" s="11"/>
      <c r="FF9" s="11"/>
      <c r="FG9" s="11"/>
      <c r="FH9" s="11"/>
      <c r="FI9" s="11"/>
      <c r="FJ9" s="11"/>
      <c r="FK9" s="11"/>
      <c r="FL9" s="11"/>
      <c r="FM9" s="11"/>
      <c r="FN9" s="11"/>
      <c r="FO9" s="11"/>
      <c r="FP9" s="11"/>
      <c r="FQ9" s="11"/>
      <c r="FR9" s="11"/>
      <c r="FS9" s="11"/>
      <c r="FT9" s="11"/>
      <c r="FU9" s="11"/>
      <c r="FV9" s="11"/>
      <c r="FW9" s="11"/>
      <c r="FX9" s="11"/>
      <c r="FY9" s="11"/>
      <c r="FZ9" s="11"/>
      <c r="GA9" s="11"/>
      <c r="GB9" s="11"/>
      <c r="GC9" s="11"/>
      <c r="GD9" s="11"/>
      <c r="GE9" s="11"/>
      <c r="GF9" s="11"/>
      <c r="GG9" s="11"/>
      <c r="GH9" s="11"/>
      <c r="GI9" s="11"/>
      <c r="GJ9" s="11"/>
      <c r="GK9" s="11"/>
      <c r="GL9" s="11"/>
      <c r="GM9" s="11"/>
      <c r="GN9" s="11"/>
      <c r="GO9" s="11"/>
      <c r="GP9" s="11"/>
      <c r="GQ9" s="11"/>
      <c r="GR9" s="11"/>
      <c r="GS9" s="11"/>
      <c r="GT9" s="11"/>
      <c r="GU9" s="11"/>
      <c r="GV9" s="11"/>
      <c r="GW9" s="11"/>
      <c r="GX9" s="11"/>
      <c r="GY9" s="11"/>
      <c r="GZ9" s="11"/>
      <c r="HA9" s="11"/>
      <c r="HB9" s="11"/>
      <c r="HC9" s="11"/>
      <c r="HD9" s="11"/>
      <c r="HE9" s="11"/>
      <c r="HF9" s="11"/>
      <c r="HG9" s="11"/>
      <c r="HH9" s="11"/>
      <c r="HI9" s="11"/>
      <c r="HJ9" s="11"/>
      <c r="HK9" s="11"/>
      <c r="HL9" s="11"/>
      <c r="HM9" s="11"/>
      <c r="HN9" s="11"/>
      <c r="HO9" s="11"/>
      <c r="HP9" s="11"/>
      <c r="HQ9" s="11"/>
      <c r="HR9" s="11"/>
      <c r="HS9" s="11"/>
      <c r="HT9" s="11"/>
      <c r="HU9" s="11"/>
      <c r="HV9" s="11"/>
      <c r="HW9" s="11"/>
      <c r="HX9" s="11"/>
      <c r="HY9" s="11"/>
      <c r="HZ9" s="11"/>
      <c r="IA9" s="11"/>
      <c r="IB9" s="11"/>
      <c r="IC9" s="11"/>
      <c r="ID9" s="11"/>
      <c r="IE9" s="11"/>
      <c r="IF9" s="11"/>
      <c r="IG9" s="11"/>
      <c r="IH9" s="11"/>
      <c r="II9" s="11"/>
      <c r="IJ9" s="11"/>
      <c r="IK9" s="11"/>
      <c r="IL9" s="11"/>
      <c r="IM9" s="11"/>
      <c r="IN9" s="11"/>
      <c r="IO9" s="11"/>
      <c r="IP9" s="11"/>
      <c r="IQ9" s="11"/>
      <c r="IR9" s="11"/>
      <c r="IS9" s="11"/>
      <c r="IT9" s="11"/>
      <c r="IU9" s="11"/>
      <c r="IV9" s="11"/>
      <c r="IW9" s="11"/>
      <c r="IX9" s="11"/>
      <c r="IY9" s="11"/>
      <c r="IZ9" s="11"/>
      <c r="JA9" s="11"/>
      <c r="JB9" s="11"/>
      <c r="JC9" s="11"/>
      <c r="JD9" s="11"/>
      <c r="JE9" s="11"/>
      <c r="JF9" s="11"/>
      <c r="JG9" s="11"/>
      <c r="JH9" s="11"/>
      <c r="JI9" s="11"/>
      <c r="JJ9" s="11"/>
      <c r="JK9" s="11"/>
      <c r="JL9" s="11"/>
      <c r="JM9" s="11"/>
      <c r="JN9" s="11"/>
      <c r="JO9" s="11"/>
      <c r="JP9" s="11"/>
      <c r="JQ9" s="11"/>
      <c r="JR9" s="11"/>
      <c r="JS9" s="11"/>
      <c r="JT9" s="11"/>
      <c r="JU9" s="11"/>
      <c r="JV9" s="11"/>
      <c r="JW9" s="11"/>
      <c r="JX9" s="11"/>
      <c r="JY9" s="11"/>
      <c r="JZ9" s="11"/>
      <c r="KA9" s="11"/>
      <c r="KB9" s="11"/>
      <c r="KC9" s="11"/>
      <c r="KD9" s="11"/>
      <c r="KE9" s="11"/>
      <c r="KF9" s="11"/>
      <c r="KG9" s="11"/>
      <c r="KH9" s="11"/>
      <c r="KI9" s="11"/>
      <c r="KJ9" s="11"/>
      <c r="KK9" s="11"/>
      <c r="KL9" s="11"/>
      <c r="KM9" s="11"/>
      <c r="KN9" s="11"/>
      <c r="KO9" s="11"/>
      <c r="KP9" s="11"/>
      <c r="KQ9" s="11"/>
      <c r="KR9" s="11"/>
      <c r="KS9" s="11"/>
      <c r="KT9" s="11"/>
      <c r="KU9" s="11"/>
      <c r="KV9" s="11"/>
      <c r="KW9" s="11"/>
      <c r="KX9" s="11"/>
      <c r="KY9" s="11"/>
      <c r="KZ9" s="11"/>
      <c r="LA9" s="11"/>
      <c r="LB9" s="11"/>
      <c r="LC9" s="11"/>
      <c r="LD9" s="11"/>
      <c r="LE9" s="11"/>
      <c r="LF9" s="11"/>
      <c r="LG9" s="11"/>
      <c r="LH9" s="11"/>
      <c r="LI9" s="11"/>
      <c r="LJ9" s="11"/>
      <c r="LK9" s="11"/>
      <c r="LL9" s="11"/>
      <c r="LM9" s="11"/>
      <c r="LN9" s="11"/>
      <c r="LO9" s="11"/>
      <c r="LP9" s="11"/>
      <c r="LQ9" s="11"/>
      <c r="LR9" s="11"/>
      <c r="LS9" s="11"/>
      <c r="LT9" s="11"/>
      <c r="LU9" s="11"/>
      <c r="LV9" s="11"/>
      <c r="LW9" s="11"/>
      <c r="LX9" s="11"/>
      <c r="LY9" s="11"/>
      <c r="LZ9" s="11"/>
      <c r="MA9" s="11"/>
      <c r="MB9" s="11"/>
      <c r="MC9" s="11"/>
      <c r="MD9" s="11"/>
      <c r="ME9" s="11"/>
      <c r="MF9" s="11"/>
      <c r="MG9" s="11"/>
      <c r="MH9" s="11"/>
      <c r="MI9" s="11"/>
      <c r="MJ9" s="11"/>
      <c r="MK9" s="11"/>
      <c r="ML9" s="11"/>
      <c r="MM9" s="11"/>
      <c r="MN9" s="11"/>
      <c r="MO9" s="11"/>
      <c r="MP9" s="11"/>
      <c r="MQ9" s="11"/>
      <c r="MR9" s="11"/>
      <c r="MS9" s="11"/>
      <c r="MT9" s="11"/>
      <c r="MU9" s="11"/>
      <c r="MV9" s="11"/>
      <c r="MW9" s="11"/>
      <c r="MX9" s="11"/>
      <c r="MY9" s="11"/>
      <c r="MZ9" s="11"/>
      <c r="NA9" s="11"/>
      <c r="NB9" s="11"/>
      <c r="NC9" s="11"/>
      <c r="ND9" s="11"/>
      <c r="NE9" s="11"/>
      <c r="NF9" s="11"/>
      <c r="NG9" s="11"/>
      <c r="NH9" s="11"/>
      <c r="NI9" s="11"/>
      <c r="NJ9" s="11"/>
      <c r="NK9" s="11"/>
      <c r="NL9" s="11"/>
      <c r="NM9" s="11"/>
      <c r="NN9" s="11"/>
      <c r="NO9" s="11"/>
      <c r="NP9" s="11"/>
      <c r="NQ9" s="11"/>
      <c r="NR9" s="11"/>
      <c r="NS9" s="11"/>
      <c r="NT9" s="11"/>
      <c r="NU9" s="11"/>
      <c r="NV9" s="11"/>
      <c r="NW9" s="11"/>
      <c r="NX9" s="11"/>
      <c r="NY9" s="11"/>
      <c r="NZ9" s="11"/>
      <c r="OA9" s="11"/>
      <c r="OB9" s="11"/>
      <c r="OC9" s="11"/>
      <c r="OD9" s="11"/>
      <c r="OE9" s="11"/>
      <c r="OF9" s="11"/>
      <c r="OG9" s="11"/>
      <c r="OH9" s="11"/>
      <c r="OI9" s="11"/>
      <c r="OJ9" s="11"/>
      <c r="OK9" s="11"/>
      <c r="OL9" s="11"/>
      <c r="OM9" s="11"/>
      <c r="ON9" s="11"/>
      <c r="OO9" s="11"/>
      <c r="OP9" s="11"/>
      <c r="OQ9" s="11"/>
      <c r="OR9" s="11"/>
      <c r="OS9" s="11"/>
      <c r="OT9" s="11"/>
      <c r="OU9" s="11"/>
      <c r="OV9" s="11"/>
      <c r="OW9" s="11"/>
      <c r="OX9" s="11"/>
      <c r="OY9" s="11"/>
      <c r="OZ9" s="11"/>
      <c r="PA9" s="11"/>
      <c r="PB9" s="11"/>
      <c r="PC9" s="11"/>
      <c r="PD9" s="11"/>
      <c r="PE9" s="11"/>
      <c r="PF9" s="11"/>
      <c r="PG9" s="11"/>
      <c r="PH9" s="11"/>
      <c r="PI9" s="11"/>
      <c r="PJ9" s="11"/>
      <c r="PK9" s="11"/>
      <c r="PL9" s="11"/>
      <c r="PM9" s="11"/>
      <c r="PN9" s="11"/>
      <c r="PO9" s="11"/>
      <c r="PP9" s="11"/>
      <c r="PQ9" s="11"/>
      <c r="PR9" s="11"/>
      <c r="PS9" s="11"/>
      <c r="PT9" s="11"/>
      <c r="PU9" s="11"/>
      <c r="PV9" s="11"/>
      <c r="PW9" s="11"/>
      <c r="PX9" s="11"/>
      <c r="PY9" s="11"/>
      <c r="PZ9" s="11"/>
      <c r="QA9" s="11"/>
      <c r="QB9" s="11"/>
      <c r="QC9" s="11"/>
      <c r="QD9" s="11"/>
      <c r="QE9" s="11"/>
      <c r="QF9" s="11"/>
      <c r="QG9" s="11"/>
      <c r="QH9" s="11"/>
      <c r="QI9" s="11"/>
      <c r="QJ9" s="11"/>
      <c r="QK9" s="11"/>
      <c r="QL9" s="11"/>
      <c r="QM9" s="11"/>
      <c r="QN9" s="11"/>
      <c r="QO9" s="11"/>
      <c r="QP9" s="11"/>
      <c r="QQ9" s="11"/>
      <c r="QR9" s="11"/>
      <c r="QS9" s="11"/>
      <c r="QT9" s="11"/>
      <c r="QU9" s="11"/>
      <c r="QV9" s="11"/>
      <c r="QW9" s="11"/>
      <c r="QX9" s="11"/>
      <c r="QY9" s="11"/>
      <c r="QZ9" s="11"/>
      <c r="RA9" s="11"/>
      <c r="RB9" s="11"/>
      <c r="RC9" s="11"/>
      <c r="RD9" s="11"/>
      <c r="RE9" s="11"/>
      <c r="RF9" s="11"/>
      <c r="RG9" s="11"/>
      <c r="RH9" s="11"/>
      <c r="RI9" s="11"/>
      <c r="RJ9" s="11"/>
      <c r="RK9" s="11"/>
      <c r="RL9" s="11"/>
      <c r="RM9" s="11"/>
      <c r="RN9" s="11"/>
      <c r="RO9" s="11"/>
      <c r="RP9" s="11"/>
      <c r="RQ9" s="11"/>
      <c r="RR9" s="11"/>
      <c r="RS9" s="11"/>
      <c r="RT9" s="11"/>
      <c r="RU9" s="11"/>
      <c r="RV9" s="11"/>
      <c r="RW9" s="11"/>
      <c r="RX9" s="11"/>
      <c r="RY9" s="11"/>
      <c r="RZ9" s="11"/>
      <c r="SA9" s="11"/>
      <c r="SB9" s="11"/>
      <c r="SC9" s="11"/>
      <c r="SD9" s="11"/>
      <c r="SE9" s="11"/>
      <c r="SF9" s="11"/>
      <c r="SG9" s="11"/>
      <c r="SH9" s="11"/>
      <c r="SI9" s="11"/>
      <c r="SJ9" s="11"/>
      <c r="SK9" s="11"/>
      <c r="SL9" s="11"/>
      <c r="SM9" s="11"/>
      <c r="SN9" s="11"/>
      <c r="SO9" s="11"/>
      <c r="SP9" s="11"/>
      <c r="SQ9" s="11"/>
      <c r="SR9" s="11"/>
      <c r="SS9" s="11"/>
      <c r="ST9" s="11"/>
      <c r="SU9" s="11"/>
      <c r="SV9" s="11"/>
      <c r="SW9" s="11"/>
      <c r="SX9" s="11"/>
      <c r="SY9" s="11"/>
      <c r="SZ9" s="11"/>
      <c r="TA9" s="11"/>
      <c r="TB9" s="11"/>
      <c r="TC9" s="11"/>
      <c r="TD9" s="11"/>
      <c r="TE9" s="11"/>
      <c r="TF9" s="11"/>
      <c r="TG9" s="11"/>
      <c r="TH9" s="11"/>
      <c r="TI9" s="11"/>
      <c r="TJ9" s="11"/>
      <c r="TK9" s="11"/>
      <c r="TL9" s="11"/>
      <c r="TM9" s="11"/>
      <c r="TN9" s="11"/>
      <c r="TO9" s="11"/>
      <c r="TP9" s="11"/>
      <c r="TQ9" s="11"/>
      <c r="TR9" s="11"/>
      <c r="TS9" s="11"/>
      <c r="TT9" s="11"/>
      <c r="TU9" s="11"/>
      <c r="TV9" s="11"/>
      <c r="TW9" s="11"/>
      <c r="TX9" s="11"/>
      <c r="TY9" s="11"/>
      <c r="TZ9" s="11"/>
      <c r="UA9" s="11"/>
      <c r="UB9" s="11"/>
      <c r="UC9" s="11"/>
      <c r="UD9" s="11"/>
      <c r="UE9" s="11"/>
      <c r="UF9" s="11"/>
      <c r="UG9" s="11"/>
      <c r="UH9" s="11"/>
      <c r="UI9" s="11"/>
      <c r="UJ9" s="11"/>
      <c r="UK9" s="11"/>
      <c r="UL9" s="11"/>
      <c r="UM9" s="11"/>
      <c r="UN9" s="11"/>
      <c r="UO9" s="11"/>
      <c r="UP9" s="11"/>
      <c r="UQ9" s="11"/>
      <c r="UR9" s="11"/>
      <c r="US9" s="11"/>
      <c r="UT9" s="11"/>
      <c r="UU9" s="11"/>
      <c r="UV9" s="11"/>
      <c r="UW9" s="11"/>
      <c r="UX9" s="11"/>
      <c r="UY9" s="11"/>
      <c r="UZ9" s="11"/>
      <c r="VA9" s="11"/>
      <c r="VB9" s="11"/>
      <c r="VC9" s="11"/>
      <c r="VD9" s="11"/>
      <c r="VE9" s="11"/>
      <c r="VF9" s="11"/>
      <c r="VG9" s="11"/>
      <c r="VH9" s="11"/>
      <c r="VI9" s="11"/>
      <c r="VJ9" s="11"/>
      <c r="VK9" s="11"/>
      <c r="VL9" s="11"/>
      <c r="VM9" s="11"/>
      <c r="VN9" s="11"/>
      <c r="VO9" s="11"/>
      <c r="VP9" s="11"/>
      <c r="VQ9" s="11"/>
      <c r="VR9" s="11"/>
      <c r="VS9" s="11"/>
      <c r="VT9" s="11"/>
      <c r="VU9" s="11"/>
      <c r="VV9" s="11"/>
      <c r="VW9" s="11"/>
      <c r="VX9" s="11"/>
      <c r="VY9" s="11"/>
      <c r="VZ9" s="11"/>
      <c r="WA9" s="11"/>
      <c r="WB9" s="11"/>
      <c r="WC9" s="11"/>
      <c r="WD9" s="11"/>
      <c r="WE9" s="11"/>
      <c r="WF9" s="11"/>
      <c r="WG9" s="11"/>
      <c r="WH9" s="11"/>
      <c r="WI9" s="11"/>
      <c r="WJ9" s="11"/>
      <c r="WK9" s="11"/>
      <c r="WL9" s="11"/>
      <c r="WM9" s="11"/>
      <c r="WN9" s="11"/>
      <c r="WO9" s="11"/>
      <c r="WP9" s="11"/>
      <c r="WQ9" s="11"/>
      <c r="WR9" s="11"/>
      <c r="WS9" s="11"/>
      <c r="WT9" s="11"/>
      <c r="WU9" s="11"/>
      <c r="WV9" s="11"/>
      <c r="WW9" s="11"/>
      <c r="WX9" s="11"/>
      <c r="WY9" s="11"/>
      <c r="WZ9" s="11"/>
      <c r="XA9" s="11"/>
      <c r="XB9" s="11"/>
      <c r="XC9" s="11"/>
      <c r="XD9" s="11"/>
      <c r="XE9" s="11"/>
      <c r="XF9" s="11"/>
      <c r="XG9" s="11"/>
      <c r="XH9" s="11"/>
      <c r="XI9" s="11"/>
      <c r="XJ9" s="11"/>
      <c r="XK9" s="11"/>
      <c r="XL9" s="11"/>
      <c r="XM9" s="11"/>
      <c r="XN9" s="11"/>
      <c r="XO9" s="11"/>
      <c r="XP9" s="11"/>
      <c r="XQ9" s="11"/>
      <c r="XR9" s="11"/>
      <c r="XS9" s="11"/>
      <c r="XT9" s="11"/>
      <c r="XU9" s="11"/>
      <c r="XV9" s="11"/>
      <c r="XW9" s="11"/>
      <c r="XX9" s="11"/>
    </row>
    <row r="10" spans="1:648">
      <c r="A10" s="47"/>
      <c r="B10" s="52"/>
      <c r="C10" s="53"/>
      <c r="D10" s="47"/>
      <c r="E10" s="47"/>
      <c r="F10" s="54"/>
      <c r="G10" s="11"/>
      <c r="H10" s="11"/>
      <c r="I10" s="11"/>
      <c r="J10" s="11"/>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c r="AP10" s="11"/>
      <c r="AQ10" s="11"/>
      <c r="AR10" s="11"/>
      <c r="AS10" s="11"/>
      <c r="AT10" s="11"/>
      <c r="AU10" s="11"/>
      <c r="AV10" s="11"/>
      <c r="AW10" s="11"/>
      <c r="AX10" s="11"/>
      <c r="AY10" s="11"/>
      <c r="AZ10" s="11"/>
      <c r="BA10" s="11"/>
      <c r="BB10" s="11"/>
      <c r="BC10" s="11"/>
      <c r="BD10" s="11"/>
      <c r="BE10" s="11"/>
      <c r="BF10" s="11"/>
      <c r="BG10" s="11"/>
      <c r="BH10" s="11"/>
      <c r="BI10" s="11"/>
      <c r="BJ10" s="11"/>
      <c r="BK10" s="11"/>
      <c r="BL10" s="11"/>
      <c r="BM10" s="11"/>
      <c r="BN10" s="11"/>
      <c r="BO10" s="11"/>
      <c r="BP10" s="11"/>
      <c r="BQ10" s="11"/>
      <c r="BR10" s="11"/>
      <c r="BS10" s="11"/>
      <c r="BT10" s="11"/>
      <c r="BU10" s="11"/>
      <c r="BV10" s="11"/>
      <c r="BW10" s="11"/>
      <c r="BX10" s="11"/>
      <c r="BY10" s="11"/>
      <c r="BZ10" s="11"/>
      <c r="CA10" s="11"/>
      <c r="CB10" s="11"/>
      <c r="CC10" s="11"/>
      <c r="CD10" s="11"/>
      <c r="CE10" s="11"/>
      <c r="CF10" s="11"/>
      <c r="CG10" s="11"/>
      <c r="CH10" s="11"/>
      <c r="CI10" s="11"/>
      <c r="CJ10" s="11"/>
      <c r="CK10" s="11"/>
      <c r="CL10" s="11"/>
      <c r="CM10" s="11"/>
      <c r="CN10" s="11"/>
      <c r="CO10" s="11"/>
      <c r="CP10" s="11"/>
      <c r="CQ10" s="11"/>
      <c r="CR10" s="11"/>
      <c r="CS10" s="11"/>
      <c r="CT10" s="11"/>
      <c r="CU10" s="11"/>
      <c r="CV10" s="11"/>
      <c r="CW10" s="11"/>
      <c r="CX10" s="11"/>
      <c r="CY10" s="11"/>
      <c r="CZ10" s="11"/>
      <c r="DA10" s="11"/>
      <c r="DB10" s="11"/>
      <c r="DC10" s="11"/>
      <c r="DD10" s="11"/>
      <c r="DE10" s="11"/>
      <c r="DF10" s="11"/>
      <c r="DG10" s="11"/>
      <c r="DH10" s="11"/>
      <c r="DI10" s="11"/>
      <c r="DJ10" s="11"/>
      <c r="DK10" s="11"/>
      <c r="DL10" s="11"/>
      <c r="DM10" s="11"/>
      <c r="DN10" s="11"/>
      <c r="DO10" s="11"/>
      <c r="DP10" s="11"/>
      <c r="DQ10" s="11"/>
      <c r="DR10" s="11"/>
      <c r="DS10" s="11"/>
      <c r="DT10" s="11"/>
      <c r="DU10" s="11"/>
      <c r="DV10" s="11"/>
      <c r="DW10" s="11"/>
      <c r="DX10" s="11"/>
      <c r="DY10" s="11"/>
      <c r="DZ10" s="11"/>
      <c r="EA10" s="11"/>
      <c r="EB10" s="11"/>
      <c r="EC10" s="11"/>
      <c r="ED10" s="11"/>
      <c r="EE10" s="11"/>
      <c r="EF10" s="11"/>
      <c r="EG10" s="11"/>
      <c r="EH10" s="11"/>
      <c r="EI10" s="11"/>
      <c r="EJ10" s="11"/>
      <c r="EK10" s="11"/>
      <c r="EL10" s="11"/>
      <c r="EM10" s="11"/>
      <c r="EN10" s="11"/>
      <c r="EO10" s="11"/>
      <c r="EP10" s="11"/>
      <c r="EQ10" s="11"/>
      <c r="ER10" s="11"/>
      <c r="ES10" s="11"/>
      <c r="ET10" s="11"/>
      <c r="EU10" s="11"/>
      <c r="EV10" s="11"/>
      <c r="EW10" s="11"/>
      <c r="EX10" s="11"/>
      <c r="EY10" s="11"/>
      <c r="EZ10" s="11"/>
      <c r="FA10" s="11"/>
      <c r="FB10" s="11"/>
      <c r="FC10" s="11"/>
      <c r="FD10" s="11"/>
      <c r="FE10" s="11"/>
      <c r="FF10" s="11"/>
      <c r="FG10" s="11"/>
      <c r="FH10" s="11"/>
      <c r="FI10" s="11"/>
      <c r="FJ10" s="11"/>
      <c r="FK10" s="11"/>
      <c r="FL10" s="11"/>
      <c r="FM10" s="11"/>
      <c r="FN10" s="11"/>
      <c r="FO10" s="11"/>
      <c r="FP10" s="11"/>
      <c r="FQ10" s="11"/>
      <c r="FR10" s="11"/>
      <c r="FS10" s="11"/>
      <c r="FT10" s="11"/>
      <c r="FU10" s="11"/>
      <c r="FV10" s="11"/>
      <c r="FW10" s="11"/>
      <c r="FX10" s="11"/>
      <c r="FY10" s="11"/>
      <c r="FZ10" s="11"/>
      <c r="GA10" s="11"/>
      <c r="GB10" s="11"/>
      <c r="GC10" s="11"/>
      <c r="GD10" s="11"/>
      <c r="GE10" s="11"/>
      <c r="GF10" s="11"/>
      <c r="GG10" s="11"/>
      <c r="GH10" s="11"/>
      <c r="GI10" s="11"/>
      <c r="GJ10" s="11"/>
      <c r="GK10" s="11"/>
      <c r="GL10" s="11"/>
      <c r="GM10" s="11"/>
      <c r="GN10" s="11"/>
      <c r="GO10" s="11"/>
      <c r="GP10" s="11"/>
      <c r="GQ10" s="11"/>
      <c r="GR10" s="11"/>
      <c r="GS10" s="11"/>
      <c r="GT10" s="11"/>
      <c r="GU10" s="11"/>
      <c r="GV10" s="11"/>
      <c r="GW10" s="11"/>
      <c r="GX10" s="11"/>
      <c r="GY10" s="11"/>
      <c r="GZ10" s="11"/>
      <c r="HA10" s="11"/>
      <c r="HB10" s="11"/>
      <c r="HC10" s="11"/>
      <c r="HD10" s="11"/>
      <c r="HE10" s="11"/>
      <c r="HF10" s="11"/>
      <c r="HG10" s="11"/>
      <c r="HH10" s="11"/>
      <c r="HI10" s="11"/>
      <c r="HJ10" s="11"/>
      <c r="HK10" s="11"/>
      <c r="HL10" s="11"/>
      <c r="HM10" s="11"/>
      <c r="HN10" s="11"/>
      <c r="HO10" s="11"/>
      <c r="HP10" s="11"/>
      <c r="HQ10" s="11"/>
      <c r="HR10" s="11"/>
      <c r="HS10" s="11"/>
      <c r="HT10" s="11"/>
      <c r="HU10" s="11"/>
      <c r="HV10" s="11"/>
      <c r="HW10" s="11"/>
      <c r="HX10" s="11"/>
      <c r="HY10" s="11"/>
      <c r="HZ10" s="11"/>
      <c r="IA10" s="11"/>
      <c r="IB10" s="11"/>
      <c r="IC10" s="11"/>
      <c r="ID10" s="11"/>
      <c r="IE10" s="11"/>
      <c r="IF10" s="11"/>
      <c r="IG10" s="11"/>
      <c r="IH10" s="11"/>
      <c r="II10" s="11"/>
      <c r="IJ10" s="11"/>
      <c r="IK10" s="11"/>
      <c r="IL10" s="11"/>
      <c r="IM10" s="11"/>
      <c r="IN10" s="11"/>
      <c r="IO10" s="11"/>
      <c r="IP10" s="11"/>
      <c r="IQ10" s="11"/>
      <c r="IR10" s="11"/>
      <c r="IS10" s="11"/>
      <c r="IT10" s="11"/>
      <c r="IU10" s="11"/>
      <c r="IV10" s="11"/>
      <c r="IW10" s="11"/>
      <c r="IX10" s="11"/>
      <c r="IY10" s="11"/>
      <c r="IZ10" s="11"/>
      <c r="JA10" s="11"/>
      <c r="JB10" s="11"/>
      <c r="JC10" s="11"/>
      <c r="JD10" s="11"/>
      <c r="JE10" s="11"/>
      <c r="JF10" s="11"/>
      <c r="JG10" s="11"/>
      <c r="JH10" s="11"/>
      <c r="JI10" s="11"/>
      <c r="JJ10" s="11"/>
      <c r="JK10" s="11"/>
      <c r="JL10" s="11"/>
      <c r="JM10" s="11"/>
      <c r="JN10" s="11"/>
      <c r="JO10" s="11"/>
      <c r="JP10" s="11"/>
      <c r="JQ10" s="11"/>
      <c r="JR10" s="11"/>
      <c r="JS10" s="11"/>
      <c r="JT10" s="11"/>
      <c r="JU10" s="11"/>
      <c r="JV10" s="11"/>
      <c r="JW10" s="11"/>
      <c r="JX10" s="11"/>
      <c r="JY10" s="11"/>
      <c r="JZ10" s="11"/>
      <c r="KA10" s="11"/>
      <c r="KB10" s="11"/>
      <c r="KC10" s="11"/>
      <c r="KD10" s="11"/>
      <c r="KE10" s="11"/>
      <c r="KF10" s="11"/>
      <c r="KG10" s="11"/>
      <c r="KH10" s="11"/>
      <c r="KI10" s="11"/>
      <c r="KJ10" s="11"/>
      <c r="KK10" s="11"/>
      <c r="KL10" s="11"/>
      <c r="KM10" s="11"/>
      <c r="KN10" s="11"/>
      <c r="KO10" s="11"/>
      <c r="KP10" s="11"/>
      <c r="KQ10" s="11"/>
      <c r="KR10" s="11"/>
      <c r="KS10" s="11"/>
      <c r="KT10" s="11"/>
      <c r="KU10" s="11"/>
      <c r="KV10" s="11"/>
      <c r="KW10" s="11"/>
      <c r="KX10" s="11"/>
      <c r="KY10" s="11"/>
      <c r="KZ10" s="11"/>
      <c r="LA10" s="11"/>
      <c r="LB10" s="11"/>
      <c r="LC10" s="11"/>
      <c r="LD10" s="11"/>
      <c r="LE10" s="11"/>
      <c r="LF10" s="11"/>
      <c r="LG10" s="11"/>
      <c r="LH10" s="11"/>
      <c r="LI10" s="11"/>
      <c r="LJ10" s="11"/>
      <c r="LK10" s="11"/>
      <c r="LL10" s="11"/>
      <c r="LM10" s="11"/>
      <c r="LN10" s="11"/>
      <c r="LO10" s="11"/>
      <c r="LP10" s="11"/>
      <c r="LQ10" s="11"/>
      <c r="LR10" s="11"/>
      <c r="LS10" s="11"/>
      <c r="LT10" s="11"/>
      <c r="LU10" s="11"/>
      <c r="LV10" s="11"/>
      <c r="LW10" s="11"/>
      <c r="LX10" s="11"/>
      <c r="LY10" s="11"/>
      <c r="LZ10" s="11"/>
      <c r="MA10" s="11"/>
      <c r="MB10" s="11"/>
      <c r="MC10" s="11"/>
      <c r="MD10" s="11"/>
      <c r="ME10" s="11"/>
      <c r="MF10" s="11"/>
      <c r="MG10" s="11"/>
      <c r="MH10" s="11"/>
      <c r="MI10" s="11"/>
      <c r="MJ10" s="11"/>
      <c r="MK10" s="11"/>
      <c r="ML10" s="11"/>
      <c r="MM10" s="11"/>
      <c r="MN10" s="11"/>
      <c r="MO10" s="11"/>
      <c r="MP10" s="11"/>
      <c r="MQ10" s="11"/>
      <c r="MR10" s="11"/>
      <c r="MS10" s="11"/>
      <c r="MT10" s="11"/>
      <c r="MU10" s="11"/>
      <c r="MV10" s="11"/>
      <c r="MW10" s="11"/>
      <c r="MX10" s="11"/>
      <c r="MY10" s="11"/>
      <c r="MZ10" s="11"/>
      <c r="NA10" s="11"/>
      <c r="NB10" s="11"/>
      <c r="NC10" s="11"/>
      <c r="ND10" s="11"/>
      <c r="NE10" s="11"/>
      <c r="NF10" s="11"/>
      <c r="NG10" s="11"/>
      <c r="NH10" s="11"/>
      <c r="NI10" s="11"/>
      <c r="NJ10" s="11"/>
      <c r="NK10" s="11"/>
      <c r="NL10" s="11"/>
      <c r="NM10" s="11"/>
      <c r="NN10" s="11"/>
      <c r="NO10" s="11"/>
      <c r="NP10" s="11"/>
      <c r="NQ10" s="11"/>
      <c r="NR10" s="11"/>
      <c r="NS10" s="11"/>
      <c r="NT10" s="11"/>
      <c r="NU10" s="11"/>
      <c r="NV10" s="11"/>
      <c r="NW10" s="11"/>
      <c r="NX10" s="11"/>
      <c r="NY10" s="11"/>
      <c r="NZ10" s="11"/>
      <c r="OA10" s="11"/>
      <c r="OB10" s="11"/>
      <c r="OC10" s="11"/>
      <c r="OD10" s="11"/>
      <c r="OE10" s="11"/>
      <c r="OF10" s="11"/>
      <c r="OG10" s="11"/>
      <c r="OH10" s="11"/>
      <c r="OI10" s="11"/>
      <c r="OJ10" s="11"/>
      <c r="OK10" s="11"/>
      <c r="OL10" s="11"/>
      <c r="OM10" s="11"/>
      <c r="ON10" s="11"/>
      <c r="OO10" s="11"/>
      <c r="OP10" s="11"/>
      <c r="OQ10" s="11"/>
      <c r="OR10" s="11"/>
      <c r="OS10" s="11"/>
      <c r="OT10" s="11"/>
      <c r="OU10" s="11"/>
      <c r="OV10" s="11"/>
      <c r="OW10" s="11"/>
      <c r="OX10" s="11"/>
      <c r="OY10" s="11"/>
      <c r="OZ10" s="11"/>
      <c r="PA10" s="11"/>
      <c r="PB10" s="11"/>
      <c r="PC10" s="11"/>
      <c r="PD10" s="11"/>
      <c r="PE10" s="11"/>
      <c r="PF10" s="11"/>
      <c r="PG10" s="11"/>
      <c r="PH10" s="11"/>
      <c r="PI10" s="11"/>
      <c r="PJ10" s="11"/>
      <c r="PK10" s="11"/>
      <c r="PL10" s="11"/>
      <c r="PM10" s="11"/>
      <c r="PN10" s="11"/>
      <c r="PO10" s="11"/>
      <c r="PP10" s="11"/>
      <c r="PQ10" s="11"/>
      <c r="PR10" s="11"/>
      <c r="PS10" s="11"/>
      <c r="PT10" s="11"/>
      <c r="PU10" s="11"/>
      <c r="PV10" s="11"/>
      <c r="PW10" s="11"/>
      <c r="PX10" s="11"/>
      <c r="PY10" s="11"/>
      <c r="PZ10" s="11"/>
      <c r="QA10" s="11"/>
      <c r="QB10" s="11"/>
      <c r="QC10" s="11"/>
      <c r="QD10" s="11"/>
      <c r="QE10" s="11"/>
      <c r="QF10" s="11"/>
      <c r="QG10" s="11"/>
      <c r="QH10" s="11"/>
      <c r="QI10" s="11"/>
      <c r="QJ10" s="11"/>
      <c r="QK10" s="11"/>
      <c r="QL10" s="11"/>
      <c r="QM10" s="11"/>
      <c r="QN10" s="11"/>
      <c r="QO10" s="11"/>
      <c r="QP10" s="11"/>
      <c r="QQ10" s="11"/>
      <c r="QR10" s="11"/>
      <c r="QS10" s="11"/>
      <c r="QT10" s="11"/>
      <c r="QU10" s="11"/>
      <c r="QV10" s="11"/>
      <c r="QW10" s="11"/>
      <c r="QX10" s="11"/>
      <c r="QY10" s="11"/>
      <c r="QZ10" s="11"/>
      <c r="RA10" s="11"/>
      <c r="RB10" s="11"/>
      <c r="RC10" s="11"/>
      <c r="RD10" s="11"/>
      <c r="RE10" s="11"/>
      <c r="RF10" s="11"/>
      <c r="RG10" s="11"/>
      <c r="RH10" s="11"/>
      <c r="RI10" s="11"/>
      <c r="RJ10" s="11"/>
      <c r="RK10" s="11"/>
      <c r="RL10" s="11"/>
      <c r="RM10" s="11"/>
      <c r="RN10" s="11"/>
      <c r="RO10" s="11"/>
      <c r="RP10" s="11"/>
      <c r="RQ10" s="11"/>
      <c r="RR10" s="11"/>
      <c r="RS10" s="11"/>
      <c r="RT10" s="11"/>
      <c r="RU10" s="11"/>
      <c r="RV10" s="11"/>
      <c r="RW10" s="11"/>
      <c r="RX10" s="11"/>
      <c r="RY10" s="11"/>
      <c r="RZ10" s="11"/>
      <c r="SA10" s="11"/>
      <c r="SB10" s="11"/>
      <c r="SC10" s="11"/>
      <c r="SD10" s="11"/>
      <c r="SE10" s="11"/>
      <c r="SF10" s="11"/>
      <c r="SG10" s="11"/>
      <c r="SH10" s="11"/>
      <c r="SI10" s="11"/>
      <c r="SJ10" s="11"/>
      <c r="SK10" s="11"/>
      <c r="SL10" s="11"/>
      <c r="SM10" s="11"/>
      <c r="SN10" s="11"/>
      <c r="SO10" s="11"/>
      <c r="SP10" s="11"/>
      <c r="SQ10" s="11"/>
      <c r="SR10" s="11"/>
      <c r="SS10" s="11"/>
      <c r="ST10" s="11"/>
      <c r="SU10" s="11"/>
      <c r="SV10" s="11"/>
      <c r="SW10" s="11"/>
      <c r="SX10" s="11"/>
      <c r="SY10" s="11"/>
      <c r="SZ10" s="11"/>
      <c r="TA10" s="11"/>
      <c r="TB10" s="11"/>
      <c r="TC10" s="11"/>
      <c r="TD10" s="11"/>
      <c r="TE10" s="11"/>
      <c r="TF10" s="11"/>
      <c r="TG10" s="11"/>
      <c r="TH10" s="11"/>
      <c r="TI10" s="11"/>
      <c r="TJ10" s="11"/>
      <c r="TK10" s="11"/>
      <c r="TL10" s="11"/>
      <c r="TM10" s="11"/>
      <c r="TN10" s="11"/>
      <c r="TO10" s="11"/>
      <c r="TP10" s="11"/>
      <c r="TQ10" s="11"/>
      <c r="TR10" s="11"/>
      <c r="TS10" s="11"/>
      <c r="TT10" s="11"/>
      <c r="TU10" s="11"/>
      <c r="TV10" s="11"/>
      <c r="TW10" s="11"/>
      <c r="TX10" s="11"/>
      <c r="TY10" s="11"/>
      <c r="TZ10" s="11"/>
      <c r="UA10" s="11"/>
      <c r="UB10" s="11"/>
      <c r="UC10" s="11"/>
      <c r="UD10" s="11"/>
      <c r="UE10" s="11"/>
      <c r="UF10" s="11"/>
      <c r="UG10" s="11"/>
      <c r="UH10" s="11"/>
      <c r="UI10" s="11"/>
      <c r="UJ10" s="11"/>
      <c r="UK10" s="11"/>
      <c r="UL10" s="11"/>
      <c r="UM10" s="11"/>
      <c r="UN10" s="11"/>
      <c r="UO10" s="11"/>
      <c r="UP10" s="11"/>
      <c r="UQ10" s="11"/>
      <c r="UR10" s="11"/>
      <c r="US10" s="11"/>
      <c r="UT10" s="11"/>
      <c r="UU10" s="11"/>
      <c r="UV10" s="11"/>
      <c r="UW10" s="11"/>
      <c r="UX10" s="11"/>
      <c r="UY10" s="11"/>
      <c r="UZ10" s="11"/>
      <c r="VA10" s="11"/>
      <c r="VB10" s="11"/>
      <c r="VC10" s="11"/>
      <c r="VD10" s="11"/>
      <c r="VE10" s="11"/>
      <c r="VF10" s="11"/>
      <c r="VG10" s="11"/>
      <c r="VH10" s="11"/>
      <c r="VI10" s="11"/>
      <c r="VJ10" s="11"/>
      <c r="VK10" s="11"/>
      <c r="VL10" s="11"/>
      <c r="VM10" s="11"/>
      <c r="VN10" s="11"/>
      <c r="VO10" s="11"/>
      <c r="VP10" s="11"/>
      <c r="VQ10" s="11"/>
      <c r="VR10" s="11"/>
      <c r="VS10" s="11"/>
      <c r="VT10" s="11"/>
      <c r="VU10" s="11"/>
      <c r="VV10" s="11"/>
      <c r="VW10" s="11"/>
      <c r="VX10" s="11"/>
      <c r="VY10" s="11"/>
      <c r="VZ10" s="11"/>
      <c r="WA10" s="11"/>
      <c r="WB10" s="11"/>
      <c r="WC10" s="11"/>
      <c r="WD10" s="11"/>
      <c r="WE10" s="11"/>
      <c r="WF10" s="11"/>
      <c r="WG10" s="11"/>
      <c r="WH10" s="11"/>
      <c r="WI10" s="11"/>
      <c r="WJ10" s="11"/>
      <c r="WK10" s="11"/>
      <c r="WL10" s="11"/>
      <c r="WM10" s="11"/>
      <c r="WN10" s="11"/>
      <c r="WO10" s="11"/>
      <c r="WP10" s="11"/>
      <c r="WQ10" s="11"/>
      <c r="WR10" s="11"/>
      <c r="WS10" s="11"/>
      <c r="WT10" s="11"/>
      <c r="WU10" s="11"/>
      <c r="WV10" s="11"/>
      <c r="WW10" s="11"/>
      <c r="WX10" s="11"/>
      <c r="WY10" s="11"/>
      <c r="WZ10" s="11"/>
      <c r="XA10" s="11"/>
      <c r="XB10" s="11"/>
      <c r="XC10" s="11"/>
      <c r="XD10" s="11"/>
      <c r="XE10" s="11"/>
      <c r="XF10" s="11"/>
      <c r="XG10" s="11"/>
      <c r="XH10" s="11"/>
      <c r="XI10" s="11"/>
      <c r="XJ10" s="11"/>
      <c r="XK10" s="11"/>
      <c r="XL10" s="11"/>
      <c r="XM10" s="11"/>
      <c r="XN10" s="11"/>
      <c r="XO10" s="11"/>
      <c r="XP10" s="11"/>
      <c r="XQ10" s="11"/>
      <c r="XR10" s="11"/>
      <c r="XS10" s="11"/>
      <c r="XT10" s="11"/>
      <c r="XU10" s="11"/>
      <c r="XV10" s="11"/>
      <c r="XW10" s="11"/>
      <c r="XX10" s="11"/>
    </row>
    <row r="11" spans="1:648">
      <c r="A11" s="47"/>
      <c r="B11" s="52"/>
      <c r="C11" s="53"/>
      <c r="D11" s="47"/>
      <c r="E11" s="47"/>
      <c r="F11" s="54"/>
      <c r="G11" s="11"/>
      <c r="H11" s="11"/>
      <c r="I11" s="11"/>
      <c r="J11" s="11"/>
      <c r="K11" s="11"/>
      <c r="L11" s="11"/>
      <c r="M11" s="11"/>
      <c r="N11" s="11"/>
      <c r="O11" s="11"/>
      <c r="P11" s="11"/>
      <c r="Q11" s="11"/>
      <c r="R11" s="11"/>
      <c r="S11" s="11"/>
      <c r="T11" s="11"/>
      <c r="U11" s="11"/>
      <c r="V11" s="11"/>
      <c r="W11" s="11"/>
      <c r="X11" s="11"/>
      <c r="Y11" s="11"/>
      <c r="Z11" s="11"/>
      <c r="AA11" s="11"/>
      <c r="AB11" s="11"/>
      <c r="AC11" s="11"/>
      <c r="AD11" s="11"/>
      <c r="AE11" s="11"/>
      <c r="AF11" s="11"/>
      <c r="AG11" s="11"/>
      <c r="AH11" s="11"/>
      <c r="AI11" s="11"/>
      <c r="AJ11" s="11"/>
      <c r="AK11" s="11"/>
      <c r="AL11" s="11"/>
      <c r="AM11" s="11"/>
      <c r="AN11" s="11"/>
      <c r="AO11" s="11"/>
      <c r="AP11" s="11"/>
      <c r="AQ11" s="11"/>
      <c r="AR11" s="11"/>
      <c r="AS11" s="11"/>
      <c r="AT11" s="11"/>
      <c r="AU11" s="11"/>
      <c r="AV11" s="11"/>
      <c r="AW11" s="11"/>
      <c r="AX11" s="11"/>
      <c r="AY11" s="11"/>
      <c r="AZ11" s="11"/>
      <c r="BA11" s="11"/>
      <c r="BB11" s="11"/>
      <c r="BC11" s="11"/>
      <c r="BD11" s="11"/>
      <c r="BE11" s="11"/>
      <c r="BF11" s="11"/>
      <c r="BG11" s="11"/>
      <c r="BH11" s="11"/>
      <c r="BI11" s="11"/>
      <c r="BJ11" s="11"/>
      <c r="BK11" s="11"/>
      <c r="BL11" s="11"/>
      <c r="BM11" s="11"/>
      <c r="BN11" s="11"/>
      <c r="BO11" s="11"/>
      <c r="BP11" s="11"/>
      <c r="BQ11" s="11"/>
      <c r="BR11" s="11"/>
      <c r="BS11" s="11"/>
      <c r="BT11" s="11"/>
      <c r="BU11" s="11"/>
      <c r="BV11" s="11"/>
      <c r="BW11" s="11"/>
      <c r="BX11" s="11"/>
      <c r="BY11" s="11"/>
      <c r="BZ11" s="11"/>
      <c r="CA11" s="11"/>
      <c r="CB11" s="11"/>
      <c r="CC11" s="11"/>
      <c r="CD11" s="11"/>
      <c r="CE11" s="11"/>
      <c r="CF11" s="11"/>
      <c r="CG11" s="11"/>
      <c r="CH11" s="11"/>
      <c r="CI11" s="11"/>
      <c r="CJ11" s="11"/>
      <c r="CK11" s="11"/>
      <c r="CL11" s="11"/>
      <c r="CM11" s="11"/>
      <c r="CN11" s="11"/>
      <c r="CO11" s="11"/>
      <c r="CP11" s="11"/>
      <c r="CQ11" s="11"/>
      <c r="CR11" s="11"/>
      <c r="CS11" s="11"/>
      <c r="CT11" s="11"/>
      <c r="CU11" s="11"/>
      <c r="CV11" s="11"/>
      <c r="CW11" s="11"/>
      <c r="CX11" s="11"/>
      <c r="CY11" s="11"/>
      <c r="CZ11" s="11"/>
      <c r="DA11" s="11"/>
      <c r="DB11" s="11"/>
      <c r="DC11" s="11"/>
      <c r="DD11" s="11"/>
      <c r="DE11" s="11"/>
      <c r="DF11" s="11"/>
      <c r="DG11" s="11"/>
      <c r="DH11" s="11"/>
      <c r="DI11" s="11"/>
      <c r="DJ11" s="11"/>
      <c r="DK11" s="11"/>
      <c r="DL11" s="11"/>
      <c r="DM11" s="11"/>
      <c r="DN11" s="11"/>
      <c r="DO11" s="11"/>
      <c r="DP11" s="11"/>
      <c r="DQ11" s="11"/>
      <c r="DR11" s="11"/>
      <c r="DS11" s="11"/>
      <c r="DT11" s="11"/>
      <c r="DU11" s="11"/>
      <c r="DV11" s="11"/>
      <c r="DW11" s="11"/>
      <c r="DX11" s="11"/>
      <c r="DY11" s="11"/>
      <c r="DZ11" s="11"/>
      <c r="EA11" s="11"/>
      <c r="EB11" s="11"/>
      <c r="EC11" s="11"/>
      <c r="ED11" s="11"/>
      <c r="EE11" s="11"/>
      <c r="EF11" s="11"/>
      <c r="EG11" s="11"/>
      <c r="EH11" s="11"/>
      <c r="EI11" s="11"/>
      <c r="EJ11" s="11"/>
      <c r="EK11" s="11"/>
      <c r="EL11" s="11"/>
      <c r="EM11" s="11"/>
      <c r="EN11" s="11"/>
      <c r="EO11" s="11"/>
      <c r="EP11" s="11"/>
      <c r="EQ11" s="11"/>
      <c r="ER11" s="11"/>
      <c r="ES11" s="11"/>
      <c r="ET11" s="11"/>
      <c r="EU11" s="11"/>
      <c r="EV11" s="11"/>
      <c r="EW11" s="11"/>
      <c r="EX11" s="11"/>
      <c r="EY11" s="11"/>
      <c r="EZ11" s="11"/>
      <c r="FA11" s="11"/>
      <c r="FB11" s="11"/>
      <c r="FC11" s="11"/>
      <c r="FD11" s="11"/>
      <c r="FE11" s="11"/>
      <c r="FF11" s="11"/>
      <c r="FG11" s="11"/>
      <c r="FH11" s="11"/>
      <c r="FI11" s="11"/>
      <c r="FJ11" s="11"/>
      <c r="FK11" s="11"/>
      <c r="FL11" s="11"/>
      <c r="FM11" s="11"/>
      <c r="FN11" s="11"/>
      <c r="FO11" s="11"/>
      <c r="FP11" s="11"/>
      <c r="FQ11" s="11"/>
      <c r="FR11" s="11"/>
      <c r="FS11" s="11"/>
      <c r="FT11" s="11"/>
      <c r="FU11" s="11"/>
      <c r="FV11" s="11"/>
      <c r="FW11" s="11"/>
      <c r="FX11" s="11"/>
      <c r="FY11" s="11"/>
      <c r="FZ11" s="11"/>
      <c r="GA11" s="11"/>
      <c r="GB11" s="11"/>
      <c r="GC11" s="11"/>
      <c r="GD11" s="11"/>
      <c r="GE11" s="11"/>
      <c r="GF11" s="11"/>
      <c r="GG11" s="11"/>
      <c r="GH11" s="11"/>
      <c r="GI11" s="11"/>
      <c r="GJ11" s="11"/>
      <c r="GK11" s="11"/>
      <c r="GL11" s="11"/>
      <c r="GM11" s="11"/>
      <c r="GN11" s="11"/>
      <c r="GO11" s="11"/>
      <c r="GP11" s="11"/>
      <c r="GQ11" s="11"/>
      <c r="GR11" s="11"/>
      <c r="GS11" s="11"/>
      <c r="GT11" s="11"/>
      <c r="GU11" s="11"/>
      <c r="GV11" s="11"/>
      <c r="GW11" s="11"/>
      <c r="GX11" s="11"/>
      <c r="GY11" s="11"/>
      <c r="GZ11" s="11"/>
      <c r="HA11" s="11"/>
      <c r="HB11" s="11"/>
      <c r="HC11" s="11"/>
      <c r="HD11" s="11"/>
      <c r="HE11" s="11"/>
      <c r="HF11" s="11"/>
      <c r="HG11" s="11"/>
      <c r="HH11" s="11"/>
      <c r="HI11" s="11"/>
      <c r="HJ11" s="11"/>
      <c r="HK11" s="11"/>
      <c r="HL11" s="11"/>
      <c r="HM11" s="11"/>
      <c r="HN11" s="11"/>
      <c r="HO11" s="11"/>
      <c r="HP11" s="11"/>
      <c r="HQ11" s="11"/>
      <c r="HR11" s="11"/>
      <c r="HS11" s="11"/>
      <c r="HT11" s="11"/>
      <c r="HU11" s="11"/>
      <c r="HV11" s="11"/>
      <c r="HW11" s="11"/>
      <c r="HX11" s="11"/>
      <c r="HY11" s="11"/>
      <c r="HZ11" s="11"/>
      <c r="IA11" s="11"/>
      <c r="IB11" s="11"/>
      <c r="IC11" s="11"/>
      <c r="ID11" s="11"/>
      <c r="IE11" s="11"/>
      <c r="IF11" s="11"/>
      <c r="IG11" s="11"/>
      <c r="IH11" s="11"/>
      <c r="II11" s="11"/>
      <c r="IJ11" s="11"/>
      <c r="IK11" s="11"/>
      <c r="IL11" s="11"/>
      <c r="IM11" s="11"/>
      <c r="IN11" s="11"/>
      <c r="IO11" s="11"/>
      <c r="IP11" s="11"/>
      <c r="IQ11" s="11"/>
      <c r="IR11" s="11"/>
      <c r="IS11" s="11"/>
      <c r="IT11" s="11"/>
      <c r="IU11" s="11"/>
      <c r="IV11" s="11"/>
      <c r="IW11" s="11"/>
      <c r="IX11" s="11"/>
      <c r="IY11" s="11"/>
      <c r="IZ11" s="11"/>
      <c r="JA11" s="11"/>
      <c r="JB11" s="11"/>
      <c r="JC11" s="11"/>
      <c r="JD11" s="11"/>
      <c r="JE11" s="11"/>
      <c r="JF11" s="11"/>
      <c r="JG11" s="11"/>
      <c r="JH11" s="11"/>
      <c r="JI11" s="11"/>
      <c r="JJ11" s="11"/>
      <c r="JK11" s="11"/>
      <c r="JL11" s="11"/>
      <c r="JM11" s="11"/>
      <c r="JN11" s="11"/>
      <c r="JO11" s="11"/>
      <c r="JP11" s="11"/>
      <c r="JQ11" s="11"/>
      <c r="JR11" s="11"/>
      <c r="JS11" s="11"/>
      <c r="JT11" s="11"/>
      <c r="JU11" s="11"/>
      <c r="JV11" s="11"/>
      <c r="JW11" s="11"/>
      <c r="JX11" s="11"/>
      <c r="JY11" s="11"/>
      <c r="JZ11" s="11"/>
      <c r="KA11" s="11"/>
      <c r="KB11" s="11"/>
      <c r="KC11" s="11"/>
      <c r="KD11" s="11"/>
      <c r="KE11" s="11"/>
      <c r="KF11" s="11"/>
      <c r="KG11" s="11"/>
      <c r="KH11" s="11"/>
      <c r="KI11" s="11"/>
      <c r="KJ11" s="11"/>
      <c r="KK11" s="11"/>
      <c r="KL11" s="11"/>
      <c r="KM11" s="11"/>
      <c r="KN11" s="11"/>
      <c r="KO11" s="11"/>
      <c r="KP11" s="11"/>
      <c r="KQ11" s="11"/>
      <c r="KR11" s="11"/>
      <c r="KS11" s="11"/>
      <c r="KT11" s="11"/>
      <c r="KU11" s="11"/>
      <c r="KV11" s="11"/>
      <c r="KW11" s="11"/>
      <c r="KX11" s="11"/>
      <c r="KY11" s="11"/>
      <c r="KZ11" s="11"/>
      <c r="LA11" s="11"/>
      <c r="LB11" s="11"/>
      <c r="LC11" s="11"/>
      <c r="LD11" s="11"/>
      <c r="LE11" s="11"/>
      <c r="LF11" s="11"/>
      <c r="LG11" s="11"/>
      <c r="LH11" s="11"/>
      <c r="LI11" s="11"/>
      <c r="LJ11" s="11"/>
      <c r="LK11" s="11"/>
      <c r="LL11" s="11"/>
      <c r="LM11" s="11"/>
      <c r="LN11" s="11"/>
      <c r="LO11" s="11"/>
      <c r="LP11" s="11"/>
      <c r="LQ11" s="11"/>
      <c r="LR11" s="11"/>
      <c r="LS11" s="11"/>
      <c r="LT11" s="11"/>
      <c r="LU11" s="11"/>
      <c r="LV11" s="11"/>
      <c r="LW11" s="11"/>
      <c r="LX11" s="11"/>
      <c r="LY11" s="11"/>
      <c r="LZ11" s="11"/>
      <c r="MA11" s="11"/>
      <c r="MB11" s="11"/>
      <c r="MC11" s="11"/>
      <c r="MD11" s="11"/>
      <c r="ME11" s="11"/>
      <c r="MF11" s="11"/>
      <c r="MG11" s="11"/>
      <c r="MH11" s="11"/>
      <c r="MI11" s="11"/>
      <c r="MJ11" s="11"/>
      <c r="MK11" s="11"/>
      <c r="ML11" s="11"/>
      <c r="MM11" s="11"/>
      <c r="MN11" s="11"/>
      <c r="MO11" s="11"/>
      <c r="MP11" s="11"/>
      <c r="MQ11" s="11"/>
      <c r="MR11" s="11"/>
      <c r="MS11" s="11"/>
      <c r="MT11" s="11"/>
      <c r="MU11" s="11"/>
      <c r="MV11" s="11"/>
      <c r="MW11" s="11"/>
      <c r="MX11" s="11"/>
      <c r="MY11" s="11"/>
      <c r="MZ11" s="11"/>
      <c r="NA11" s="11"/>
      <c r="NB11" s="11"/>
      <c r="NC11" s="11"/>
      <c r="ND11" s="11"/>
      <c r="NE11" s="11"/>
      <c r="NF11" s="11"/>
      <c r="NG11" s="11"/>
      <c r="NH11" s="11"/>
      <c r="NI11" s="11"/>
      <c r="NJ11" s="11"/>
      <c r="NK11" s="11"/>
      <c r="NL11" s="11"/>
      <c r="NM11" s="11"/>
      <c r="NN11" s="11"/>
      <c r="NO11" s="11"/>
      <c r="NP11" s="11"/>
      <c r="NQ11" s="11"/>
      <c r="NR11" s="11"/>
      <c r="NS11" s="11"/>
      <c r="NT11" s="11"/>
      <c r="NU11" s="11"/>
      <c r="NV11" s="11"/>
      <c r="NW11" s="11"/>
      <c r="NX11" s="11"/>
      <c r="NY11" s="11"/>
      <c r="NZ11" s="11"/>
      <c r="OA11" s="11"/>
      <c r="OB11" s="11"/>
      <c r="OC11" s="11"/>
      <c r="OD11" s="11"/>
      <c r="OE11" s="11"/>
      <c r="OF11" s="11"/>
      <c r="OG11" s="11"/>
      <c r="OH11" s="11"/>
      <c r="OI11" s="11"/>
      <c r="OJ11" s="11"/>
      <c r="OK11" s="11"/>
      <c r="OL11" s="11"/>
      <c r="OM11" s="11"/>
      <c r="ON11" s="11"/>
      <c r="OO11" s="11"/>
      <c r="OP11" s="11"/>
      <c r="OQ11" s="11"/>
      <c r="OR11" s="11"/>
      <c r="OS11" s="11"/>
      <c r="OT11" s="11"/>
      <c r="OU11" s="11"/>
      <c r="OV11" s="11"/>
      <c r="OW11" s="11"/>
      <c r="OX11" s="11"/>
      <c r="OY11" s="11"/>
      <c r="OZ11" s="11"/>
      <c r="PA11" s="11"/>
      <c r="PB11" s="11"/>
      <c r="PC11" s="11"/>
      <c r="PD11" s="11"/>
      <c r="PE11" s="11"/>
      <c r="PF11" s="11"/>
      <c r="PG11" s="11"/>
      <c r="PH11" s="11"/>
      <c r="PI11" s="11"/>
      <c r="PJ11" s="11"/>
      <c r="PK11" s="11"/>
      <c r="PL11" s="11"/>
      <c r="PM11" s="11"/>
      <c r="PN11" s="11"/>
      <c r="PO11" s="11"/>
      <c r="PP11" s="11"/>
      <c r="PQ11" s="11"/>
      <c r="PR11" s="11"/>
      <c r="PS11" s="11"/>
      <c r="PT11" s="11"/>
      <c r="PU11" s="11"/>
      <c r="PV11" s="11"/>
      <c r="PW11" s="11"/>
      <c r="PX11" s="11"/>
      <c r="PY11" s="11"/>
      <c r="PZ11" s="11"/>
      <c r="QA11" s="11"/>
      <c r="QB11" s="11"/>
      <c r="QC11" s="11"/>
      <c r="QD11" s="11"/>
      <c r="QE11" s="11"/>
      <c r="QF11" s="11"/>
      <c r="QG11" s="11"/>
      <c r="QH11" s="11"/>
      <c r="QI11" s="11"/>
      <c r="QJ11" s="11"/>
      <c r="QK11" s="11"/>
      <c r="QL11" s="11"/>
      <c r="QM11" s="11"/>
      <c r="QN11" s="11"/>
      <c r="QO11" s="11"/>
      <c r="QP11" s="11"/>
      <c r="QQ11" s="11"/>
      <c r="QR11" s="11"/>
      <c r="QS11" s="11"/>
      <c r="QT11" s="11"/>
      <c r="QU11" s="11"/>
      <c r="QV11" s="11"/>
      <c r="QW11" s="11"/>
      <c r="QX11" s="11"/>
      <c r="QY11" s="11"/>
      <c r="QZ11" s="11"/>
      <c r="RA11" s="11"/>
      <c r="RB11" s="11"/>
      <c r="RC11" s="11"/>
      <c r="RD11" s="11"/>
      <c r="RE11" s="11"/>
      <c r="RF11" s="11"/>
      <c r="RG11" s="11"/>
      <c r="RH11" s="11"/>
      <c r="RI11" s="11"/>
      <c r="RJ11" s="11"/>
      <c r="RK11" s="11"/>
      <c r="RL11" s="11"/>
      <c r="RM11" s="11"/>
      <c r="RN11" s="11"/>
      <c r="RO11" s="11"/>
      <c r="RP11" s="11"/>
      <c r="RQ11" s="11"/>
      <c r="RR11" s="11"/>
      <c r="RS11" s="11"/>
      <c r="RT11" s="11"/>
      <c r="RU11" s="11"/>
      <c r="RV11" s="11"/>
      <c r="RW11" s="11"/>
      <c r="RX11" s="11"/>
      <c r="RY11" s="11"/>
      <c r="RZ11" s="11"/>
      <c r="SA11" s="11"/>
      <c r="SB11" s="11"/>
      <c r="SC11" s="11"/>
      <c r="SD11" s="11"/>
      <c r="SE11" s="11"/>
      <c r="SF11" s="11"/>
      <c r="SG11" s="11"/>
      <c r="SH11" s="11"/>
      <c r="SI11" s="11"/>
      <c r="SJ11" s="11"/>
      <c r="SK11" s="11"/>
      <c r="SL11" s="11"/>
      <c r="SM11" s="11"/>
      <c r="SN11" s="11"/>
      <c r="SO11" s="11"/>
      <c r="SP11" s="11"/>
      <c r="SQ11" s="11"/>
      <c r="SR11" s="11"/>
      <c r="SS11" s="11"/>
      <c r="ST11" s="11"/>
      <c r="SU11" s="11"/>
      <c r="SV11" s="11"/>
      <c r="SW11" s="11"/>
      <c r="SX11" s="11"/>
      <c r="SY11" s="11"/>
      <c r="SZ11" s="11"/>
      <c r="TA11" s="11"/>
      <c r="TB11" s="11"/>
      <c r="TC11" s="11"/>
      <c r="TD11" s="11"/>
      <c r="TE11" s="11"/>
      <c r="TF11" s="11"/>
      <c r="TG11" s="11"/>
      <c r="TH11" s="11"/>
      <c r="TI11" s="11"/>
      <c r="TJ11" s="11"/>
      <c r="TK11" s="11"/>
      <c r="TL11" s="11"/>
      <c r="TM11" s="11"/>
      <c r="TN11" s="11"/>
      <c r="TO11" s="11"/>
      <c r="TP11" s="11"/>
      <c r="TQ11" s="11"/>
      <c r="TR11" s="11"/>
      <c r="TS11" s="11"/>
      <c r="TT11" s="11"/>
      <c r="TU11" s="11"/>
      <c r="TV11" s="11"/>
      <c r="TW11" s="11"/>
      <c r="TX11" s="11"/>
      <c r="TY11" s="11"/>
      <c r="TZ11" s="11"/>
      <c r="UA11" s="11"/>
      <c r="UB11" s="11"/>
      <c r="UC11" s="11"/>
      <c r="UD11" s="11"/>
      <c r="UE11" s="11"/>
      <c r="UF11" s="11"/>
      <c r="UG11" s="11"/>
      <c r="UH11" s="11"/>
      <c r="UI11" s="11"/>
      <c r="UJ11" s="11"/>
      <c r="UK11" s="11"/>
      <c r="UL11" s="11"/>
      <c r="UM11" s="11"/>
      <c r="UN11" s="11"/>
      <c r="UO11" s="11"/>
      <c r="UP11" s="11"/>
      <c r="UQ11" s="11"/>
      <c r="UR11" s="11"/>
      <c r="US11" s="11"/>
      <c r="UT11" s="11"/>
      <c r="UU11" s="11"/>
      <c r="UV11" s="11"/>
      <c r="UW11" s="11"/>
      <c r="UX11" s="11"/>
      <c r="UY11" s="11"/>
      <c r="UZ11" s="11"/>
      <c r="VA11" s="11"/>
      <c r="VB11" s="11"/>
      <c r="VC11" s="11"/>
      <c r="VD11" s="11"/>
      <c r="VE11" s="11"/>
      <c r="VF11" s="11"/>
      <c r="VG11" s="11"/>
      <c r="VH11" s="11"/>
      <c r="VI11" s="11"/>
      <c r="VJ11" s="11"/>
      <c r="VK11" s="11"/>
      <c r="VL11" s="11"/>
      <c r="VM11" s="11"/>
      <c r="VN11" s="11"/>
      <c r="VO11" s="11"/>
      <c r="VP11" s="11"/>
      <c r="VQ11" s="11"/>
      <c r="VR11" s="11"/>
      <c r="VS11" s="11"/>
      <c r="VT11" s="11"/>
      <c r="VU11" s="11"/>
      <c r="VV11" s="11"/>
      <c r="VW11" s="11"/>
      <c r="VX11" s="11"/>
      <c r="VY11" s="11"/>
      <c r="VZ11" s="11"/>
      <c r="WA11" s="11"/>
      <c r="WB11" s="11"/>
      <c r="WC11" s="11"/>
      <c r="WD11" s="11"/>
      <c r="WE11" s="11"/>
      <c r="WF11" s="11"/>
      <c r="WG11" s="11"/>
      <c r="WH11" s="11"/>
      <c r="WI11" s="11"/>
      <c r="WJ11" s="11"/>
      <c r="WK11" s="11"/>
      <c r="WL11" s="11"/>
      <c r="WM11" s="11"/>
      <c r="WN11" s="11"/>
      <c r="WO11" s="11"/>
      <c r="WP11" s="11"/>
      <c r="WQ11" s="11"/>
      <c r="WR11" s="11"/>
      <c r="WS11" s="11"/>
      <c r="WT11" s="11"/>
      <c r="WU11" s="11"/>
      <c r="WV11" s="11"/>
      <c r="WW11" s="11"/>
      <c r="WX11" s="11"/>
      <c r="WY11" s="11"/>
      <c r="WZ11" s="11"/>
      <c r="XA11" s="11"/>
      <c r="XB11" s="11"/>
      <c r="XC11" s="11"/>
      <c r="XD11" s="11"/>
      <c r="XE11" s="11"/>
      <c r="XF11" s="11"/>
      <c r="XG11" s="11"/>
      <c r="XH11" s="11"/>
      <c r="XI11" s="11"/>
      <c r="XJ11" s="11"/>
      <c r="XK11" s="11"/>
      <c r="XL11" s="11"/>
      <c r="XM11" s="11"/>
      <c r="XN11" s="11"/>
      <c r="XO11" s="11"/>
      <c r="XP11" s="11"/>
      <c r="XQ11" s="11"/>
      <c r="XR11" s="11"/>
      <c r="XS11" s="11"/>
      <c r="XT11" s="11"/>
      <c r="XU11" s="11"/>
      <c r="XV11" s="11"/>
      <c r="XW11" s="11"/>
      <c r="XX11" s="11"/>
    </row>
    <row r="12" spans="1:648">
      <c r="A12" s="47"/>
      <c r="B12" s="52"/>
      <c r="C12" s="53"/>
      <c r="D12" s="47"/>
      <c r="E12" s="47"/>
      <c r="F12" s="54"/>
      <c r="G12" s="11"/>
      <c r="H12" s="11"/>
      <c r="I12" s="11"/>
      <c r="J12" s="11"/>
      <c r="K12" s="11"/>
      <c r="L12" s="11"/>
      <c r="M12" s="11"/>
      <c r="N12" s="11"/>
      <c r="O12" s="11"/>
      <c r="P12" s="11"/>
      <c r="Q12" s="11"/>
      <c r="R12" s="11"/>
      <c r="S12" s="11"/>
      <c r="T12" s="11"/>
      <c r="U12" s="11"/>
      <c r="V12" s="11"/>
      <c r="W12" s="11"/>
      <c r="X12" s="11"/>
      <c r="Y12" s="11"/>
      <c r="Z12" s="11"/>
      <c r="AA12" s="11"/>
      <c r="AB12" s="11"/>
      <c r="AC12" s="11"/>
      <c r="AD12" s="11"/>
      <c r="AE12" s="11"/>
      <c r="AF12" s="11"/>
      <c r="AG12" s="11"/>
      <c r="AH12" s="11"/>
      <c r="AI12" s="11"/>
      <c r="AJ12" s="11"/>
      <c r="AK12" s="11"/>
      <c r="AL12" s="11"/>
      <c r="AM12" s="11"/>
      <c r="AN12" s="11"/>
      <c r="AO12" s="11"/>
      <c r="AP12" s="11"/>
      <c r="AQ12" s="11"/>
      <c r="AR12" s="11"/>
      <c r="AS12" s="11"/>
      <c r="AT12" s="11"/>
      <c r="AU12" s="11"/>
      <c r="AV12" s="11"/>
      <c r="AW12" s="11"/>
      <c r="AX12" s="11"/>
      <c r="AY12" s="11"/>
      <c r="AZ12" s="11"/>
      <c r="BA12" s="11"/>
      <c r="BB12" s="11"/>
      <c r="BC12" s="11"/>
      <c r="BD12" s="11"/>
      <c r="BE12" s="11"/>
      <c r="BF12" s="11"/>
      <c r="BG12" s="11"/>
      <c r="BH12" s="11"/>
      <c r="BI12" s="11"/>
      <c r="BJ12" s="11"/>
      <c r="BK12" s="11"/>
      <c r="BL12" s="11"/>
      <c r="BM12" s="11"/>
      <c r="BN12" s="11"/>
      <c r="BO12" s="11"/>
      <c r="BP12" s="11"/>
      <c r="BQ12" s="11"/>
      <c r="BR12" s="11"/>
      <c r="BS12" s="11"/>
      <c r="BT12" s="11"/>
      <c r="BU12" s="11"/>
      <c r="BV12" s="11"/>
      <c r="BW12" s="11"/>
      <c r="BX12" s="11"/>
      <c r="BY12" s="11"/>
      <c r="BZ12" s="11"/>
      <c r="CA12" s="11"/>
      <c r="CB12" s="11"/>
      <c r="CC12" s="11"/>
      <c r="CD12" s="11"/>
      <c r="CE12" s="11"/>
      <c r="CF12" s="11"/>
      <c r="CG12" s="11"/>
      <c r="CH12" s="11"/>
      <c r="CI12" s="11"/>
      <c r="CJ12" s="11"/>
      <c r="CK12" s="11"/>
      <c r="CL12" s="11"/>
      <c r="CM12" s="11"/>
      <c r="CN12" s="11"/>
      <c r="CO12" s="11"/>
      <c r="CP12" s="11"/>
      <c r="CQ12" s="11"/>
      <c r="CR12" s="11"/>
      <c r="CS12" s="11"/>
      <c r="CT12" s="11"/>
      <c r="CU12" s="11"/>
      <c r="CV12" s="11"/>
      <c r="CW12" s="11"/>
      <c r="CX12" s="11"/>
      <c r="CY12" s="11"/>
      <c r="CZ12" s="11"/>
      <c r="DA12" s="11"/>
      <c r="DB12" s="11"/>
      <c r="DC12" s="11"/>
      <c r="DD12" s="11"/>
      <c r="DE12" s="11"/>
      <c r="DF12" s="11"/>
      <c r="DG12" s="11"/>
      <c r="DH12" s="11"/>
      <c r="DI12" s="11"/>
      <c r="DJ12" s="11"/>
      <c r="DK12" s="11"/>
      <c r="DL12" s="11"/>
      <c r="DM12" s="11"/>
      <c r="DN12" s="11"/>
      <c r="DO12" s="11"/>
      <c r="DP12" s="11"/>
      <c r="DQ12" s="11"/>
      <c r="DR12" s="11"/>
      <c r="DS12" s="11"/>
      <c r="DT12" s="11"/>
      <c r="DU12" s="11"/>
      <c r="DV12" s="11"/>
      <c r="DW12" s="11"/>
      <c r="DX12" s="11"/>
      <c r="DY12" s="11"/>
      <c r="DZ12" s="11"/>
      <c r="EA12" s="11"/>
      <c r="EB12" s="11"/>
      <c r="EC12" s="11"/>
      <c r="ED12" s="11"/>
      <c r="EE12" s="11"/>
      <c r="EF12" s="11"/>
      <c r="EG12" s="11"/>
      <c r="EH12" s="11"/>
      <c r="EI12" s="11"/>
      <c r="EJ12" s="11"/>
      <c r="EK12" s="11"/>
      <c r="EL12" s="11"/>
      <c r="EM12" s="11"/>
      <c r="EN12" s="11"/>
      <c r="EO12" s="11"/>
      <c r="EP12" s="11"/>
      <c r="EQ12" s="11"/>
      <c r="ER12" s="11"/>
      <c r="ES12" s="11"/>
      <c r="ET12" s="11"/>
      <c r="EU12" s="11"/>
      <c r="EV12" s="11"/>
      <c r="EW12" s="11"/>
      <c r="EX12" s="11"/>
      <c r="EY12" s="11"/>
      <c r="EZ12" s="11"/>
      <c r="FA12" s="11"/>
      <c r="FB12" s="11"/>
      <c r="FC12" s="11"/>
      <c r="FD12" s="11"/>
      <c r="FE12" s="11"/>
      <c r="FF12" s="11"/>
      <c r="FG12" s="11"/>
      <c r="FH12" s="11"/>
      <c r="FI12" s="11"/>
      <c r="FJ12" s="11"/>
      <c r="FK12" s="11"/>
      <c r="FL12" s="11"/>
      <c r="FM12" s="11"/>
      <c r="FN12" s="11"/>
      <c r="FO12" s="11"/>
      <c r="FP12" s="11"/>
      <c r="FQ12" s="11"/>
      <c r="FR12" s="11"/>
      <c r="FS12" s="11"/>
      <c r="FT12" s="11"/>
      <c r="FU12" s="11"/>
      <c r="FV12" s="11"/>
      <c r="FW12" s="11"/>
      <c r="FX12" s="11"/>
      <c r="FY12" s="11"/>
      <c r="FZ12" s="11"/>
      <c r="GA12" s="11"/>
      <c r="GB12" s="11"/>
      <c r="GC12" s="11"/>
      <c r="GD12" s="11"/>
      <c r="GE12" s="11"/>
      <c r="GF12" s="11"/>
      <c r="GG12" s="11"/>
      <c r="GH12" s="11"/>
      <c r="GI12" s="11"/>
      <c r="GJ12" s="11"/>
      <c r="GK12" s="11"/>
      <c r="GL12" s="11"/>
      <c r="GM12" s="11"/>
      <c r="GN12" s="11"/>
      <c r="GO12" s="11"/>
      <c r="GP12" s="11"/>
      <c r="GQ12" s="11"/>
      <c r="GR12" s="11"/>
      <c r="GS12" s="11"/>
      <c r="GT12" s="11"/>
      <c r="GU12" s="11"/>
      <c r="GV12" s="11"/>
      <c r="GW12" s="11"/>
      <c r="GX12" s="11"/>
      <c r="GY12" s="11"/>
      <c r="GZ12" s="11"/>
      <c r="HA12" s="11"/>
      <c r="HB12" s="11"/>
      <c r="HC12" s="11"/>
      <c r="HD12" s="11"/>
      <c r="HE12" s="11"/>
      <c r="HF12" s="11"/>
      <c r="HG12" s="11"/>
      <c r="HH12" s="11"/>
      <c r="HI12" s="11"/>
      <c r="HJ12" s="11"/>
      <c r="HK12" s="11"/>
      <c r="HL12" s="11"/>
      <c r="HM12" s="11"/>
      <c r="HN12" s="11"/>
      <c r="HO12" s="11"/>
      <c r="HP12" s="11"/>
      <c r="HQ12" s="11"/>
      <c r="HR12" s="11"/>
      <c r="HS12" s="11"/>
      <c r="HT12" s="11"/>
      <c r="HU12" s="11"/>
      <c r="HV12" s="11"/>
      <c r="HW12" s="11"/>
      <c r="HX12" s="11"/>
      <c r="HY12" s="11"/>
      <c r="HZ12" s="11"/>
      <c r="IA12" s="11"/>
      <c r="IB12" s="11"/>
      <c r="IC12" s="11"/>
      <c r="ID12" s="11"/>
      <c r="IE12" s="11"/>
      <c r="IF12" s="11"/>
      <c r="IG12" s="11"/>
      <c r="IH12" s="11"/>
      <c r="II12" s="11"/>
      <c r="IJ12" s="11"/>
      <c r="IK12" s="11"/>
      <c r="IL12" s="11"/>
      <c r="IM12" s="11"/>
      <c r="IN12" s="11"/>
      <c r="IO12" s="11"/>
      <c r="IP12" s="11"/>
      <c r="IQ12" s="11"/>
      <c r="IR12" s="11"/>
      <c r="IS12" s="11"/>
      <c r="IT12" s="11"/>
      <c r="IU12" s="11"/>
      <c r="IV12" s="11"/>
      <c r="IW12" s="11"/>
      <c r="IX12" s="11"/>
      <c r="IY12" s="11"/>
      <c r="IZ12" s="11"/>
      <c r="JA12" s="11"/>
      <c r="JB12" s="11"/>
      <c r="JC12" s="11"/>
      <c r="JD12" s="11"/>
      <c r="JE12" s="11"/>
      <c r="JF12" s="11"/>
      <c r="JG12" s="11"/>
      <c r="JH12" s="11"/>
      <c r="JI12" s="11"/>
      <c r="JJ12" s="11"/>
      <c r="JK12" s="11"/>
      <c r="JL12" s="11"/>
      <c r="JM12" s="11"/>
      <c r="JN12" s="11"/>
      <c r="JO12" s="11"/>
      <c r="JP12" s="11"/>
      <c r="JQ12" s="11"/>
      <c r="JR12" s="11"/>
      <c r="JS12" s="11"/>
      <c r="JT12" s="11"/>
      <c r="JU12" s="11"/>
      <c r="JV12" s="11"/>
      <c r="JW12" s="11"/>
      <c r="JX12" s="11"/>
      <c r="JY12" s="11"/>
      <c r="JZ12" s="11"/>
      <c r="KA12" s="11"/>
      <c r="KB12" s="11"/>
      <c r="KC12" s="11"/>
      <c r="KD12" s="11"/>
      <c r="KE12" s="11"/>
      <c r="KF12" s="11"/>
      <c r="KG12" s="11"/>
      <c r="KH12" s="11"/>
      <c r="KI12" s="11"/>
      <c r="KJ12" s="11"/>
      <c r="KK12" s="11"/>
      <c r="KL12" s="11"/>
      <c r="KM12" s="11"/>
      <c r="KN12" s="11"/>
      <c r="KO12" s="11"/>
      <c r="KP12" s="11"/>
      <c r="KQ12" s="11"/>
      <c r="KR12" s="11"/>
      <c r="KS12" s="11"/>
      <c r="KT12" s="11"/>
      <c r="KU12" s="11"/>
      <c r="KV12" s="11"/>
      <c r="KW12" s="11"/>
      <c r="KX12" s="11"/>
      <c r="KY12" s="11"/>
      <c r="KZ12" s="11"/>
      <c r="LA12" s="11"/>
      <c r="LB12" s="11"/>
      <c r="LC12" s="11"/>
      <c r="LD12" s="11"/>
      <c r="LE12" s="11"/>
      <c r="LF12" s="11"/>
      <c r="LG12" s="11"/>
      <c r="LH12" s="11"/>
      <c r="LI12" s="11"/>
      <c r="LJ12" s="11"/>
      <c r="LK12" s="11"/>
      <c r="LL12" s="11"/>
      <c r="LM12" s="11"/>
      <c r="LN12" s="11"/>
      <c r="LO12" s="11"/>
      <c r="LP12" s="11"/>
      <c r="LQ12" s="11"/>
      <c r="LR12" s="11"/>
      <c r="LS12" s="11"/>
      <c r="LT12" s="11"/>
      <c r="LU12" s="11"/>
      <c r="LV12" s="11"/>
      <c r="LW12" s="11"/>
      <c r="LX12" s="11"/>
      <c r="LY12" s="11"/>
      <c r="LZ12" s="11"/>
      <c r="MA12" s="11"/>
      <c r="MB12" s="11"/>
      <c r="MC12" s="11"/>
      <c r="MD12" s="11"/>
      <c r="ME12" s="11"/>
      <c r="MF12" s="11"/>
      <c r="MG12" s="11"/>
      <c r="MH12" s="11"/>
      <c r="MI12" s="11"/>
      <c r="MJ12" s="11"/>
      <c r="MK12" s="11"/>
      <c r="ML12" s="11"/>
      <c r="MM12" s="11"/>
      <c r="MN12" s="11"/>
      <c r="MO12" s="11"/>
      <c r="MP12" s="11"/>
      <c r="MQ12" s="11"/>
      <c r="MR12" s="11"/>
      <c r="MS12" s="11"/>
      <c r="MT12" s="11"/>
      <c r="MU12" s="11"/>
      <c r="MV12" s="11"/>
      <c r="MW12" s="11"/>
      <c r="MX12" s="11"/>
      <c r="MY12" s="11"/>
      <c r="MZ12" s="11"/>
      <c r="NA12" s="11"/>
      <c r="NB12" s="11"/>
      <c r="NC12" s="11"/>
      <c r="ND12" s="11"/>
      <c r="NE12" s="11"/>
      <c r="NF12" s="11"/>
      <c r="NG12" s="11"/>
      <c r="NH12" s="11"/>
      <c r="NI12" s="11"/>
      <c r="NJ12" s="11"/>
      <c r="NK12" s="11"/>
      <c r="NL12" s="11"/>
      <c r="NM12" s="11"/>
      <c r="NN12" s="11"/>
      <c r="NO12" s="11"/>
      <c r="NP12" s="11"/>
      <c r="NQ12" s="11"/>
      <c r="NR12" s="11"/>
      <c r="NS12" s="11"/>
      <c r="NT12" s="11"/>
      <c r="NU12" s="11"/>
      <c r="NV12" s="11"/>
      <c r="NW12" s="11"/>
      <c r="NX12" s="11"/>
      <c r="NY12" s="11"/>
      <c r="NZ12" s="11"/>
      <c r="OA12" s="11"/>
      <c r="OB12" s="11"/>
      <c r="OC12" s="11"/>
      <c r="OD12" s="11"/>
      <c r="OE12" s="11"/>
      <c r="OF12" s="11"/>
      <c r="OG12" s="11"/>
      <c r="OH12" s="11"/>
      <c r="OI12" s="11"/>
      <c r="OJ12" s="11"/>
      <c r="OK12" s="11"/>
      <c r="OL12" s="11"/>
      <c r="OM12" s="11"/>
      <c r="ON12" s="11"/>
      <c r="OO12" s="11"/>
      <c r="OP12" s="11"/>
      <c r="OQ12" s="11"/>
      <c r="OR12" s="11"/>
      <c r="OS12" s="11"/>
      <c r="OT12" s="11"/>
      <c r="OU12" s="11"/>
      <c r="OV12" s="11"/>
      <c r="OW12" s="11"/>
      <c r="OX12" s="11"/>
      <c r="OY12" s="11"/>
      <c r="OZ12" s="11"/>
      <c r="PA12" s="11"/>
      <c r="PB12" s="11"/>
      <c r="PC12" s="11"/>
      <c r="PD12" s="11"/>
      <c r="PE12" s="11"/>
      <c r="PF12" s="11"/>
      <c r="PG12" s="11"/>
      <c r="PH12" s="11"/>
      <c r="PI12" s="11"/>
      <c r="PJ12" s="11"/>
      <c r="PK12" s="11"/>
      <c r="PL12" s="11"/>
      <c r="PM12" s="11"/>
      <c r="PN12" s="11"/>
      <c r="PO12" s="11"/>
      <c r="PP12" s="11"/>
      <c r="PQ12" s="11"/>
      <c r="PR12" s="11"/>
      <c r="PS12" s="11"/>
      <c r="PT12" s="11"/>
      <c r="PU12" s="11"/>
      <c r="PV12" s="11"/>
      <c r="PW12" s="11"/>
      <c r="PX12" s="11"/>
      <c r="PY12" s="11"/>
      <c r="PZ12" s="11"/>
      <c r="QA12" s="11"/>
      <c r="QB12" s="11"/>
      <c r="QC12" s="11"/>
      <c r="QD12" s="11"/>
      <c r="QE12" s="11"/>
      <c r="QF12" s="11"/>
      <c r="QG12" s="11"/>
      <c r="QH12" s="11"/>
      <c r="QI12" s="11"/>
      <c r="QJ12" s="11"/>
      <c r="QK12" s="11"/>
      <c r="QL12" s="11"/>
      <c r="QM12" s="11"/>
      <c r="QN12" s="11"/>
      <c r="QO12" s="11"/>
      <c r="QP12" s="11"/>
      <c r="QQ12" s="11"/>
      <c r="QR12" s="11"/>
      <c r="QS12" s="11"/>
      <c r="QT12" s="11"/>
      <c r="QU12" s="11"/>
      <c r="QV12" s="11"/>
      <c r="QW12" s="11"/>
      <c r="QX12" s="11"/>
      <c r="QY12" s="11"/>
      <c r="QZ12" s="11"/>
      <c r="RA12" s="11"/>
      <c r="RB12" s="11"/>
      <c r="RC12" s="11"/>
      <c r="RD12" s="11"/>
      <c r="RE12" s="11"/>
      <c r="RF12" s="11"/>
      <c r="RG12" s="11"/>
      <c r="RH12" s="11"/>
      <c r="RI12" s="11"/>
      <c r="RJ12" s="11"/>
      <c r="RK12" s="11"/>
      <c r="RL12" s="11"/>
      <c r="RM12" s="11"/>
      <c r="RN12" s="11"/>
      <c r="RO12" s="11"/>
      <c r="RP12" s="11"/>
      <c r="RQ12" s="11"/>
      <c r="RR12" s="11"/>
      <c r="RS12" s="11"/>
      <c r="RT12" s="11"/>
      <c r="RU12" s="11"/>
      <c r="RV12" s="11"/>
      <c r="RW12" s="11"/>
      <c r="RX12" s="11"/>
      <c r="RY12" s="11"/>
      <c r="RZ12" s="11"/>
      <c r="SA12" s="11"/>
      <c r="SB12" s="11"/>
      <c r="SC12" s="11"/>
      <c r="SD12" s="11"/>
      <c r="SE12" s="11"/>
      <c r="SF12" s="11"/>
      <c r="SG12" s="11"/>
      <c r="SH12" s="11"/>
      <c r="SI12" s="11"/>
      <c r="SJ12" s="11"/>
      <c r="SK12" s="11"/>
      <c r="SL12" s="11"/>
      <c r="SM12" s="11"/>
      <c r="SN12" s="11"/>
      <c r="SO12" s="11"/>
      <c r="SP12" s="11"/>
      <c r="SQ12" s="11"/>
      <c r="SR12" s="11"/>
      <c r="SS12" s="11"/>
      <c r="ST12" s="11"/>
      <c r="SU12" s="11"/>
      <c r="SV12" s="11"/>
      <c r="SW12" s="11"/>
      <c r="SX12" s="11"/>
      <c r="SY12" s="11"/>
      <c r="SZ12" s="11"/>
      <c r="TA12" s="11"/>
      <c r="TB12" s="11"/>
      <c r="TC12" s="11"/>
      <c r="TD12" s="11"/>
      <c r="TE12" s="11"/>
      <c r="TF12" s="11"/>
      <c r="TG12" s="11"/>
      <c r="TH12" s="11"/>
      <c r="TI12" s="11"/>
      <c r="TJ12" s="11"/>
      <c r="TK12" s="11"/>
      <c r="TL12" s="11"/>
      <c r="TM12" s="11"/>
      <c r="TN12" s="11"/>
      <c r="TO12" s="11"/>
      <c r="TP12" s="11"/>
      <c r="TQ12" s="11"/>
      <c r="TR12" s="11"/>
      <c r="TS12" s="11"/>
      <c r="TT12" s="11"/>
      <c r="TU12" s="11"/>
      <c r="TV12" s="11"/>
      <c r="TW12" s="11"/>
      <c r="TX12" s="11"/>
      <c r="TY12" s="11"/>
      <c r="TZ12" s="11"/>
      <c r="UA12" s="11"/>
      <c r="UB12" s="11"/>
      <c r="UC12" s="11"/>
      <c r="UD12" s="11"/>
      <c r="UE12" s="11"/>
      <c r="UF12" s="11"/>
      <c r="UG12" s="11"/>
      <c r="UH12" s="11"/>
      <c r="UI12" s="11"/>
      <c r="UJ12" s="11"/>
      <c r="UK12" s="11"/>
      <c r="UL12" s="11"/>
      <c r="UM12" s="11"/>
      <c r="UN12" s="11"/>
      <c r="UO12" s="11"/>
      <c r="UP12" s="11"/>
      <c r="UQ12" s="11"/>
      <c r="UR12" s="11"/>
      <c r="US12" s="11"/>
      <c r="UT12" s="11"/>
      <c r="UU12" s="11"/>
      <c r="UV12" s="11"/>
      <c r="UW12" s="11"/>
      <c r="UX12" s="11"/>
      <c r="UY12" s="11"/>
      <c r="UZ12" s="11"/>
      <c r="VA12" s="11"/>
      <c r="VB12" s="11"/>
      <c r="VC12" s="11"/>
      <c r="VD12" s="11"/>
      <c r="VE12" s="11"/>
      <c r="VF12" s="11"/>
      <c r="VG12" s="11"/>
      <c r="VH12" s="11"/>
      <c r="VI12" s="11"/>
      <c r="VJ12" s="11"/>
      <c r="VK12" s="11"/>
      <c r="VL12" s="11"/>
      <c r="VM12" s="11"/>
      <c r="VN12" s="11"/>
      <c r="VO12" s="11"/>
      <c r="VP12" s="11"/>
      <c r="VQ12" s="11"/>
      <c r="VR12" s="11"/>
      <c r="VS12" s="11"/>
      <c r="VT12" s="11"/>
      <c r="VU12" s="11"/>
      <c r="VV12" s="11"/>
      <c r="VW12" s="11"/>
      <c r="VX12" s="11"/>
      <c r="VY12" s="11"/>
      <c r="VZ12" s="11"/>
      <c r="WA12" s="11"/>
      <c r="WB12" s="11"/>
      <c r="WC12" s="11"/>
      <c r="WD12" s="11"/>
      <c r="WE12" s="11"/>
      <c r="WF12" s="11"/>
      <c r="WG12" s="11"/>
      <c r="WH12" s="11"/>
      <c r="WI12" s="11"/>
      <c r="WJ12" s="11"/>
      <c r="WK12" s="11"/>
      <c r="WL12" s="11"/>
      <c r="WM12" s="11"/>
      <c r="WN12" s="11"/>
      <c r="WO12" s="11"/>
      <c r="WP12" s="11"/>
      <c r="WQ12" s="11"/>
      <c r="WR12" s="11"/>
      <c r="WS12" s="11"/>
      <c r="WT12" s="11"/>
      <c r="WU12" s="11"/>
      <c r="WV12" s="11"/>
      <c r="WW12" s="11"/>
      <c r="WX12" s="11"/>
      <c r="WY12" s="11"/>
      <c r="WZ12" s="11"/>
      <c r="XA12" s="11"/>
      <c r="XB12" s="11"/>
      <c r="XC12" s="11"/>
      <c r="XD12" s="11"/>
      <c r="XE12" s="11"/>
      <c r="XF12" s="11"/>
      <c r="XG12" s="11"/>
      <c r="XH12" s="11"/>
      <c r="XI12" s="11"/>
      <c r="XJ12" s="11"/>
      <c r="XK12" s="11"/>
      <c r="XL12" s="11"/>
      <c r="XM12" s="11"/>
      <c r="XN12" s="11"/>
      <c r="XO12" s="11"/>
      <c r="XP12" s="11"/>
      <c r="XQ12" s="11"/>
      <c r="XR12" s="11"/>
      <c r="XS12" s="11"/>
      <c r="XT12" s="11"/>
      <c r="XU12" s="11"/>
      <c r="XV12" s="11"/>
      <c r="XW12" s="11"/>
      <c r="XX12" s="11"/>
    </row>
    <row r="13" spans="1:648">
      <c r="A13" s="47"/>
      <c r="B13" s="55"/>
      <c r="C13" s="56"/>
      <c r="D13" s="47"/>
      <c r="E13" s="47"/>
      <c r="F13" s="54"/>
      <c r="G13" s="11"/>
      <c r="H13" s="11"/>
      <c r="I13" s="11"/>
      <c r="J13" s="11"/>
      <c r="K13" s="11"/>
      <c r="L13" s="11"/>
      <c r="M13" s="11"/>
      <c r="N13" s="11"/>
      <c r="O13" s="11"/>
      <c r="P13" s="11"/>
      <c r="Q13" s="11"/>
      <c r="R13" s="11"/>
      <c r="S13" s="11"/>
      <c r="T13" s="11"/>
      <c r="U13" s="11"/>
      <c r="V13" s="11"/>
      <c r="W13" s="11"/>
      <c r="X13" s="11"/>
      <c r="Y13" s="11"/>
      <c r="Z13" s="11"/>
      <c r="AA13" s="11"/>
      <c r="AB13" s="11"/>
      <c r="AC13" s="11"/>
      <c r="AD13" s="11"/>
      <c r="AE13" s="11"/>
      <c r="AF13" s="11"/>
      <c r="AG13" s="11"/>
      <c r="AH13" s="11"/>
      <c r="AI13" s="11"/>
      <c r="AJ13" s="11"/>
      <c r="AK13" s="11"/>
      <c r="AL13" s="11"/>
      <c r="AM13" s="11"/>
      <c r="AN13" s="11"/>
      <c r="AO13" s="11"/>
      <c r="AP13" s="11"/>
      <c r="AQ13" s="11"/>
      <c r="AR13" s="11"/>
      <c r="AS13" s="11"/>
      <c r="AT13" s="11"/>
      <c r="AU13" s="11"/>
      <c r="AV13" s="11"/>
      <c r="AW13" s="11"/>
      <c r="AX13" s="11"/>
      <c r="AY13" s="11"/>
      <c r="AZ13" s="11"/>
      <c r="BA13" s="11"/>
      <c r="BB13" s="11"/>
      <c r="BC13" s="11"/>
      <c r="BD13" s="11"/>
      <c r="BE13" s="11"/>
      <c r="BF13" s="11"/>
      <c r="BG13" s="11"/>
      <c r="BH13" s="11"/>
      <c r="BI13" s="11"/>
      <c r="BJ13" s="11"/>
      <c r="BK13" s="11"/>
      <c r="BL13" s="11"/>
      <c r="BM13" s="11"/>
      <c r="BN13" s="11"/>
      <c r="BO13" s="11"/>
      <c r="BP13" s="11"/>
      <c r="BQ13" s="11"/>
      <c r="BR13" s="11"/>
      <c r="BS13" s="11"/>
      <c r="BT13" s="11"/>
      <c r="BU13" s="11"/>
      <c r="BV13" s="11"/>
      <c r="BW13" s="11"/>
      <c r="BX13" s="11"/>
      <c r="BY13" s="11"/>
      <c r="BZ13" s="11"/>
      <c r="CA13" s="11"/>
      <c r="CB13" s="11"/>
      <c r="CC13" s="11"/>
      <c r="CD13" s="11"/>
      <c r="CE13" s="11"/>
      <c r="CF13" s="11"/>
      <c r="CG13" s="11"/>
      <c r="CH13" s="11"/>
      <c r="CI13" s="11"/>
      <c r="CJ13" s="11"/>
      <c r="CK13" s="11"/>
      <c r="CL13" s="11"/>
      <c r="CM13" s="11"/>
      <c r="CN13" s="11"/>
      <c r="CO13" s="11"/>
      <c r="CP13" s="11"/>
      <c r="CQ13" s="11"/>
      <c r="CR13" s="11"/>
      <c r="CS13" s="11"/>
      <c r="CT13" s="11"/>
      <c r="CU13" s="11"/>
      <c r="CV13" s="11"/>
      <c r="CW13" s="11"/>
      <c r="CX13" s="11"/>
      <c r="CY13" s="11"/>
      <c r="CZ13" s="11"/>
      <c r="DA13" s="11"/>
      <c r="DB13" s="11"/>
      <c r="DC13" s="11"/>
      <c r="DD13" s="11"/>
      <c r="DE13" s="11"/>
      <c r="DF13" s="11"/>
      <c r="DG13" s="11"/>
      <c r="DH13" s="11"/>
      <c r="DI13" s="11"/>
      <c r="DJ13" s="11"/>
      <c r="DK13" s="11"/>
      <c r="DL13" s="11"/>
      <c r="DM13" s="11"/>
      <c r="DN13" s="11"/>
      <c r="DO13" s="11"/>
      <c r="DP13" s="11"/>
      <c r="DQ13" s="11"/>
      <c r="DR13" s="11"/>
      <c r="DS13" s="11"/>
      <c r="DT13" s="11"/>
      <c r="DU13" s="11"/>
      <c r="DV13" s="11"/>
      <c r="DW13" s="11"/>
      <c r="DX13" s="11"/>
      <c r="DY13" s="11"/>
      <c r="DZ13" s="11"/>
      <c r="EA13" s="11"/>
      <c r="EB13" s="11"/>
      <c r="EC13" s="11"/>
      <c r="ED13" s="11"/>
      <c r="EE13" s="11"/>
      <c r="EF13" s="11"/>
      <c r="EG13" s="11"/>
      <c r="EH13" s="11"/>
      <c r="EI13" s="11"/>
      <c r="EJ13" s="11"/>
      <c r="EK13" s="11"/>
      <c r="EL13" s="11"/>
      <c r="EM13" s="11"/>
      <c r="EN13" s="11"/>
      <c r="EO13" s="11"/>
      <c r="EP13" s="11"/>
      <c r="EQ13" s="11"/>
      <c r="ER13" s="11"/>
      <c r="ES13" s="11"/>
      <c r="ET13" s="11"/>
      <c r="EU13" s="11"/>
      <c r="EV13" s="11"/>
      <c r="EW13" s="11"/>
      <c r="EX13" s="11"/>
      <c r="EY13" s="11"/>
      <c r="EZ13" s="11"/>
      <c r="FA13" s="11"/>
      <c r="FB13" s="11"/>
      <c r="FC13" s="11"/>
      <c r="FD13" s="11"/>
      <c r="FE13" s="11"/>
      <c r="FF13" s="11"/>
      <c r="FG13" s="11"/>
      <c r="FH13" s="11"/>
      <c r="FI13" s="11"/>
      <c r="FJ13" s="11"/>
      <c r="FK13" s="11"/>
      <c r="FL13" s="11"/>
      <c r="FM13" s="11"/>
      <c r="FN13" s="11"/>
      <c r="FO13" s="11"/>
      <c r="FP13" s="11"/>
      <c r="FQ13" s="11"/>
      <c r="FR13" s="11"/>
      <c r="FS13" s="11"/>
      <c r="FT13" s="11"/>
      <c r="FU13" s="11"/>
      <c r="FV13" s="11"/>
      <c r="FW13" s="11"/>
      <c r="FX13" s="11"/>
      <c r="FY13" s="11"/>
      <c r="FZ13" s="11"/>
      <c r="GA13" s="11"/>
      <c r="GB13" s="11"/>
      <c r="GC13" s="11"/>
      <c r="GD13" s="11"/>
      <c r="GE13" s="11"/>
      <c r="GF13" s="11"/>
      <c r="GG13" s="11"/>
      <c r="GH13" s="11"/>
      <c r="GI13" s="11"/>
      <c r="GJ13" s="11"/>
      <c r="GK13" s="11"/>
      <c r="GL13" s="11"/>
      <c r="GM13" s="11"/>
      <c r="GN13" s="11"/>
      <c r="GO13" s="11"/>
      <c r="GP13" s="11"/>
      <c r="GQ13" s="11"/>
      <c r="GR13" s="11"/>
      <c r="GS13" s="11"/>
      <c r="GT13" s="11"/>
      <c r="GU13" s="11"/>
      <c r="GV13" s="11"/>
      <c r="GW13" s="11"/>
      <c r="GX13" s="11"/>
      <c r="GY13" s="11"/>
      <c r="GZ13" s="11"/>
      <c r="HA13" s="11"/>
      <c r="HB13" s="11"/>
      <c r="HC13" s="11"/>
      <c r="HD13" s="11"/>
      <c r="HE13" s="11"/>
      <c r="HF13" s="11"/>
      <c r="HG13" s="11"/>
      <c r="HH13" s="11"/>
      <c r="HI13" s="11"/>
      <c r="HJ13" s="11"/>
      <c r="HK13" s="11"/>
      <c r="HL13" s="11"/>
      <c r="HM13" s="11"/>
      <c r="HN13" s="11"/>
      <c r="HO13" s="11"/>
      <c r="HP13" s="11"/>
      <c r="HQ13" s="11"/>
      <c r="HR13" s="11"/>
      <c r="HS13" s="11"/>
      <c r="HT13" s="11"/>
      <c r="HU13" s="11"/>
      <c r="HV13" s="11"/>
      <c r="HW13" s="11"/>
      <c r="HX13" s="11"/>
      <c r="HY13" s="11"/>
      <c r="HZ13" s="11"/>
      <c r="IA13" s="11"/>
      <c r="IB13" s="11"/>
      <c r="IC13" s="11"/>
      <c r="ID13" s="11"/>
      <c r="IE13" s="11"/>
      <c r="IF13" s="11"/>
      <c r="IG13" s="11"/>
      <c r="IH13" s="11"/>
      <c r="II13" s="11"/>
      <c r="IJ13" s="11"/>
      <c r="IK13" s="11"/>
      <c r="IL13" s="11"/>
      <c r="IM13" s="11"/>
      <c r="IN13" s="11"/>
      <c r="IO13" s="11"/>
      <c r="IP13" s="11"/>
      <c r="IQ13" s="11"/>
      <c r="IR13" s="11"/>
      <c r="IS13" s="11"/>
      <c r="IT13" s="11"/>
      <c r="IU13" s="11"/>
      <c r="IV13" s="11"/>
      <c r="IW13" s="11"/>
      <c r="IX13" s="11"/>
      <c r="IY13" s="11"/>
      <c r="IZ13" s="11"/>
      <c r="JA13" s="11"/>
      <c r="JB13" s="11"/>
      <c r="JC13" s="11"/>
      <c r="JD13" s="11"/>
      <c r="JE13" s="11"/>
      <c r="JF13" s="11"/>
      <c r="JG13" s="11"/>
      <c r="JH13" s="11"/>
      <c r="JI13" s="11"/>
      <c r="JJ13" s="11"/>
      <c r="JK13" s="11"/>
      <c r="JL13" s="11"/>
      <c r="JM13" s="11"/>
      <c r="JN13" s="11"/>
      <c r="JO13" s="11"/>
      <c r="JP13" s="11"/>
      <c r="JQ13" s="11"/>
      <c r="JR13" s="11"/>
      <c r="JS13" s="11"/>
      <c r="JT13" s="11"/>
      <c r="JU13" s="11"/>
      <c r="JV13" s="11"/>
      <c r="JW13" s="11"/>
      <c r="JX13" s="11"/>
      <c r="JY13" s="11"/>
      <c r="JZ13" s="11"/>
      <c r="KA13" s="11"/>
      <c r="KB13" s="11"/>
      <c r="KC13" s="11"/>
      <c r="KD13" s="11"/>
      <c r="KE13" s="11"/>
      <c r="KF13" s="11"/>
      <c r="KG13" s="11"/>
      <c r="KH13" s="11"/>
      <c r="KI13" s="11"/>
      <c r="KJ13" s="11"/>
      <c r="KK13" s="11"/>
      <c r="KL13" s="11"/>
      <c r="KM13" s="11"/>
      <c r="KN13" s="11"/>
      <c r="KO13" s="11"/>
      <c r="KP13" s="11"/>
      <c r="KQ13" s="11"/>
      <c r="KR13" s="11"/>
      <c r="KS13" s="11"/>
      <c r="KT13" s="11"/>
      <c r="KU13" s="11"/>
      <c r="KV13" s="11"/>
      <c r="KW13" s="11"/>
      <c r="KX13" s="11"/>
      <c r="KY13" s="11"/>
      <c r="KZ13" s="11"/>
      <c r="LA13" s="11"/>
      <c r="LB13" s="11"/>
      <c r="LC13" s="11"/>
      <c r="LD13" s="11"/>
      <c r="LE13" s="11"/>
      <c r="LF13" s="11"/>
      <c r="LG13" s="11"/>
      <c r="LH13" s="11"/>
      <c r="LI13" s="11"/>
      <c r="LJ13" s="11"/>
      <c r="LK13" s="11"/>
      <c r="LL13" s="11"/>
      <c r="LM13" s="11"/>
      <c r="LN13" s="11"/>
      <c r="LO13" s="11"/>
      <c r="LP13" s="11"/>
      <c r="LQ13" s="11"/>
      <c r="LR13" s="11"/>
      <c r="LS13" s="11"/>
      <c r="LT13" s="11"/>
      <c r="LU13" s="11"/>
      <c r="LV13" s="11"/>
      <c r="LW13" s="11"/>
      <c r="LX13" s="11"/>
      <c r="LY13" s="11"/>
      <c r="LZ13" s="11"/>
      <c r="MA13" s="11"/>
      <c r="MB13" s="11"/>
      <c r="MC13" s="11"/>
      <c r="MD13" s="11"/>
      <c r="ME13" s="11"/>
      <c r="MF13" s="11"/>
      <c r="MG13" s="11"/>
      <c r="MH13" s="11"/>
      <c r="MI13" s="11"/>
      <c r="MJ13" s="11"/>
      <c r="MK13" s="11"/>
      <c r="ML13" s="11"/>
      <c r="MM13" s="11"/>
      <c r="MN13" s="11"/>
      <c r="MO13" s="11"/>
      <c r="MP13" s="11"/>
      <c r="MQ13" s="11"/>
      <c r="MR13" s="11"/>
      <c r="MS13" s="11"/>
      <c r="MT13" s="11"/>
      <c r="MU13" s="11"/>
      <c r="MV13" s="11"/>
      <c r="MW13" s="11"/>
      <c r="MX13" s="11"/>
      <c r="MY13" s="11"/>
      <c r="MZ13" s="11"/>
      <c r="NA13" s="11"/>
      <c r="NB13" s="11"/>
      <c r="NC13" s="11"/>
      <c r="ND13" s="11"/>
      <c r="NE13" s="11"/>
      <c r="NF13" s="11"/>
      <c r="NG13" s="11"/>
      <c r="NH13" s="11"/>
      <c r="NI13" s="11"/>
      <c r="NJ13" s="11"/>
      <c r="NK13" s="11"/>
      <c r="NL13" s="11"/>
      <c r="NM13" s="11"/>
      <c r="NN13" s="11"/>
      <c r="NO13" s="11"/>
      <c r="NP13" s="11"/>
      <c r="NQ13" s="11"/>
      <c r="NR13" s="11"/>
      <c r="NS13" s="11"/>
      <c r="NT13" s="11"/>
      <c r="NU13" s="11"/>
      <c r="NV13" s="11"/>
      <c r="NW13" s="11"/>
      <c r="NX13" s="11"/>
      <c r="NY13" s="11"/>
      <c r="NZ13" s="11"/>
      <c r="OA13" s="11"/>
      <c r="OB13" s="11"/>
      <c r="OC13" s="11"/>
      <c r="OD13" s="11"/>
      <c r="OE13" s="11"/>
      <c r="OF13" s="11"/>
      <c r="OG13" s="11"/>
      <c r="OH13" s="11"/>
      <c r="OI13" s="11"/>
      <c r="OJ13" s="11"/>
      <c r="OK13" s="11"/>
      <c r="OL13" s="11"/>
      <c r="OM13" s="11"/>
      <c r="ON13" s="11"/>
      <c r="OO13" s="11"/>
      <c r="OP13" s="11"/>
      <c r="OQ13" s="11"/>
      <c r="OR13" s="11"/>
      <c r="OS13" s="11"/>
      <c r="OT13" s="11"/>
      <c r="OU13" s="11"/>
      <c r="OV13" s="11"/>
      <c r="OW13" s="11"/>
      <c r="OX13" s="11"/>
      <c r="OY13" s="11"/>
      <c r="OZ13" s="11"/>
      <c r="PA13" s="11"/>
      <c r="PB13" s="11"/>
      <c r="PC13" s="11"/>
      <c r="PD13" s="11"/>
      <c r="PE13" s="11"/>
      <c r="PF13" s="11"/>
      <c r="PG13" s="11"/>
      <c r="PH13" s="11"/>
      <c r="PI13" s="11"/>
      <c r="PJ13" s="11"/>
      <c r="PK13" s="11"/>
      <c r="PL13" s="11"/>
      <c r="PM13" s="11"/>
      <c r="PN13" s="11"/>
      <c r="PO13" s="11"/>
      <c r="PP13" s="11"/>
      <c r="PQ13" s="11"/>
      <c r="PR13" s="11"/>
      <c r="PS13" s="11"/>
      <c r="PT13" s="11"/>
      <c r="PU13" s="11"/>
      <c r="PV13" s="11"/>
      <c r="PW13" s="11"/>
      <c r="PX13" s="11"/>
      <c r="PY13" s="11"/>
      <c r="PZ13" s="11"/>
      <c r="QA13" s="11"/>
      <c r="QB13" s="11"/>
      <c r="QC13" s="11"/>
      <c r="QD13" s="11"/>
      <c r="QE13" s="11"/>
      <c r="QF13" s="11"/>
      <c r="QG13" s="11"/>
      <c r="QH13" s="11"/>
      <c r="QI13" s="11"/>
      <c r="QJ13" s="11"/>
      <c r="QK13" s="11"/>
      <c r="QL13" s="11"/>
      <c r="QM13" s="11"/>
      <c r="QN13" s="11"/>
      <c r="QO13" s="11"/>
      <c r="QP13" s="11"/>
      <c r="QQ13" s="11"/>
      <c r="QR13" s="11"/>
      <c r="QS13" s="11"/>
      <c r="QT13" s="11"/>
      <c r="QU13" s="11"/>
      <c r="QV13" s="11"/>
      <c r="QW13" s="11"/>
      <c r="QX13" s="11"/>
      <c r="QY13" s="11"/>
      <c r="QZ13" s="11"/>
      <c r="RA13" s="11"/>
      <c r="RB13" s="11"/>
      <c r="RC13" s="11"/>
      <c r="RD13" s="11"/>
      <c r="RE13" s="11"/>
      <c r="RF13" s="11"/>
      <c r="RG13" s="11"/>
      <c r="RH13" s="11"/>
      <c r="RI13" s="11"/>
      <c r="RJ13" s="11"/>
      <c r="RK13" s="11"/>
      <c r="RL13" s="11"/>
      <c r="RM13" s="11"/>
      <c r="RN13" s="11"/>
      <c r="RO13" s="11"/>
      <c r="RP13" s="11"/>
      <c r="RQ13" s="11"/>
      <c r="RR13" s="11"/>
      <c r="RS13" s="11"/>
      <c r="RT13" s="11"/>
      <c r="RU13" s="11"/>
      <c r="RV13" s="11"/>
      <c r="RW13" s="11"/>
      <c r="RX13" s="11"/>
      <c r="RY13" s="11"/>
      <c r="RZ13" s="11"/>
      <c r="SA13" s="11"/>
      <c r="SB13" s="11"/>
      <c r="SC13" s="11"/>
      <c r="SD13" s="11"/>
      <c r="SE13" s="11"/>
      <c r="SF13" s="11"/>
      <c r="SG13" s="11"/>
      <c r="SH13" s="11"/>
      <c r="SI13" s="11"/>
      <c r="SJ13" s="11"/>
      <c r="SK13" s="11"/>
      <c r="SL13" s="11"/>
      <c r="SM13" s="11"/>
      <c r="SN13" s="11"/>
      <c r="SO13" s="11"/>
      <c r="SP13" s="11"/>
      <c r="SQ13" s="11"/>
      <c r="SR13" s="11"/>
      <c r="SS13" s="11"/>
      <c r="ST13" s="11"/>
      <c r="SU13" s="11"/>
      <c r="SV13" s="11"/>
      <c r="SW13" s="11"/>
      <c r="SX13" s="11"/>
      <c r="SY13" s="11"/>
      <c r="SZ13" s="11"/>
      <c r="TA13" s="11"/>
      <c r="TB13" s="11"/>
      <c r="TC13" s="11"/>
      <c r="TD13" s="11"/>
      <c r="TE13" s="11"/>
      <c r="TF13" s="11"/>
      <c r="TG13" s="11"/>
      <c r="TH13" s="11"/>
      <c r="TI13" s="11"/>
      <c r="TJ13" s="11"/>
      <c r="TK13" s="11"/>
      <c r="TL13" s="11"/>
      <c r="TM13" s="11"/>
      <c r="TN13" s="11"/>
      <c r="TO13" s="11"/>
      <c r="TP13" s="11"/>
      <c r="TQ13" s="11"/>
      <c r="TR13" s="11"/>
      <c r="TS13" s="11"/>
      <c r="TT13" s="11"/>
      <c r="TU13" s="11"/>
      <c r="TV13" s="11"/>
      <c r="TW13" s="11"/>
      <c r="TX13" s="11"/>
      <c r="TY13" s="11"/>
      <c r="TZ13" s="11"/>
      <c r="UA13" s="11"/>
      <c r="UB13" s="11"/>
      <c r="UC13" s="11"/>
      <c r="UD13" s="11"/>
      <c r="UE13" s="11"/>
      <c r="UF13" s="11"/>
      <c r="UG13" s="11"/>
      <c r="UH13" s="11"/>
      <c r="UI13" s="11"/>
      <c r="UJ13" s="11"/>
      <c r="UK13" s="11"/>
      <c r="UL13" s="11"/>
      <c r="UM13" s="11"/>
      <c r="UN13" s="11"/>
      <c r="UO13" s="11"/>
      <c r="UP13" s="11"/>
      <c r="UQ13" s="11"/>
      <c r="UR13" s="11"/>
      <c r="US13" s="11"/>
      <c r="UT13" s="11"/>
      <c r="UU13" s="11"/>
      <c r="UV13" s="11"/>
      <c r="UW13" s="11"/>
      <c r="UX13" s="11"/>
      <c r="UY13" s="11"/>
      <c r="UZ13" s="11"/>
      <c r="VA13" s="11"/>
      <c r="VB13" s="11"/>
      <c r="VC13" s="11"/>
      <c r="VD13" s="11"/>
      <c r="VE13" s="11"/>
      <c r="VF13" s="11"/>
      <c r="VG13" s="11"/>
      <c r="VH13" s="11"/>
      <c r="VI13" s="11"/>
      <c r="VJ13" s="11"/>
      <c r="VK13" s="11"/>
      <c r="VL13" s="11"/>
      <c r="VM13" s="11"/>
      <c r="VN13" s="11"/>
      <c r="VO13" s="11"/>
      <c r="VP13" s="11"/>
      <c r="VQ13" s="11"/>
      <c r="VR13" s="11"/>
      <c r="VS13" s="11"/>
      <c r="VT13" s="11"/>
      <c r="VU13" s="11"/>
      <c r="VV13" s="11"/>
      <c r="VW13" s="11"/>
      <c r="VX13" s="11"/>
      <c r="VY13" s="11"/>
      <c r="VZ13" s="11"/>
      <c r="WA13" s="11"/>
      <c r="WB13" s="11"/>
      <c r="WC13" s="11"/>
      <c r="WD13" s="11"/>
      <c r="WE13" s="11"/>
      <c r="WF13" s="11"/>
      <c r="WG13" s="11"/>
      <c r="WH13" s="11"/>
      <c r="WI13" s="11"/>
      <c r="WJ13" s="11"/>
      <c r="WK13" s="11"/>
      <c r="WL13" s="11"/>
      <c r="WM13" s="11"/>
      <c r="WN13" s="11"/>
      <c r="WO13" s="11"/>
      <c r="WP13" s="11"/>
      <c r="WQ13" s="11"/>
      <c r="WR13" s="11"/>
      <c r="WS13" s="11"/>
      <c r="WT13" s="11"/>
      <c r="WU13" s="11"/>
      <c r="WV13" s="11"/>
      <c r="WW13" s="11"/>
      <c r="WX13" s="11"/>
      <c r="WY13" s="11"/>
      <c r="WZ13" s="11"/>
      <c r="XA13" s="11"/>
      <c r="XB13" s="11"/>
      <c r="XC13" s="11"/>
      <c r="XD13" s="11"/>
      <c r="XE13" s="11"/>
      <c r="XF13" s="11"/>
      <c r="XG13" s="11"/>
      <c r="XH13" s="11"/>
      <c r="XI13" s="11"/>
      <c r="XJ13" s="11"/>
      <c r="XK13" s="11"/>
      <c r="XL13" s="11"/>
      <c r="XM13" s="11"/>
      <c r="XN13" s="11"/>
      <c r="XO13" s="11"/>
      <c r="XP13" s="11"/>
      <c r="XQ13" s="11"/>
      <c r="XR13" s="11"/>
      <c r="XS13" s="11"/>
      <c r="XT13" s="11"/>
      <c r="XU13" s="11"/>
      <c r="XV13" s="11"/>
      <c r="XW13" s="11"/>
      <c r="XX13" s="11"/>
    </row>
    <row r="14" spans="1:648">
      <c r="A14" s="47"/>
      <c r="B14" s="55"/>
      <c r="C14" s="56"/>
      <c r="D14" s="47"/>
      <c r="E14" s="47"/>
      <c r="F14" s="54"/>
      <c r="G14" s="11"/>
      <c r="H14" s="11"/>
      <c r="I14" s="11"/>
      <c r="J14" s="11"/>
      <c r="K14" s="11"/>
      <c r="L14" s="11"/>
      <c r="M14" s="11"/>
      <c r="N14" s="11"/>
      <c r="O14" s="11"/>
      <c r="P14" s="11"/>
      <c r="Q14" s="11"/>
      <c r="R14" s="11"/>
      <c r="S14" s="11"/>
      <c r="T14" s="11"/>
      <c r="U14" s="11"/>
      <c r="V14" s="11"/>
      <c r="W14" s="11"/>
      <c r="X14" s="11"/>
      <c r="Y14" s="11"/>
      <c r="Z14" s="11"/>
      <c r="AA14" s="11"/>
      <c r="AB14" s="11"/>
      <c r="AC14" s="11"/>
      <c r="AD14" s="11"/>
      <c r="AE14" s="11"/>
      <c r="AF14" s="11"/>
      <c r="AG14" s="11"/>
      <c r="AH14" s="11"/>
      <c r="AI14" s="11"/>
      <c r="AJ14" s="11"/>
      <c r="AK14" s="11"/>
      <c r="AL14" s="11"/>
      <c r="AM14" s="11"/>
      <c r="AN14" s="11"/>
      <c r="AO14" s="11"/>
      <c r="AP14" s="11"/>
      <c r="AQ14" s="11"/>
      <c r="AR14" s="11"/>
      <c r="AS14" s="11"/>
      <c r="AT14" s="11"/>
      <c r="AU14" s="11"/>
      <c r="AV14" s="11"/>
      <c r="AW14" s="11"/>
      <c r="AX14" s="11"/>
      <c r="AY14" s="11"/>
      <c r="AZ14" s="11"/>
      <c r="BA14" s="11"/>
      <c r="BB14" s="11"/>
      <c r="BC14" s="11"/>
      <c r="BD14" s="11"/>
      <c r="BE14" s="11"/>
      <c r="BF14" s="11"/>
      <c r="BG14" s="11"/>
      <c r="BH14" s="11"/>
      <c r="BI14" s="11"/>
      <c r="BJ14" s="11"/>
      <c r="BK14" s="11"/>
      <c r="BL14" s="11"/>
      <c r="BM14" s="11"/>
      <c r="BN14" s="11"/>
      <c r="BO14" s="11"/>
      <c r="BP14" s="11"/>
      <c r="BQ14" s="11"/>
      <c r="BR14" s="11"/>
      <c r="BS14" s="11"/>
      <c r="BT14" s="11"/>
      <c r="BU14" s="11"/>
      <c r="BV14" s="11"/>
      <c r="BW14" s="11"/>
      <c r="BX14" s="11"/>
      <c r="BY14" s="11"/>
      <c r="BZ14" s="11"/>
      <c r="CA14" s="11"/>
      <c r="CB14" s="11"/>
      <c r="CC14" s="11"/>
      <c r="CD14" s="11"/>
      <c r="CE14" s="11"/>
      <c r="CF14" s="11"/>
      <c r="CG14" s="11"/>
      <c r="CH14" s="11"/>
      <c r="CI14" s="11"/>
      <c r="CJ14" s="11"/>
      <c r="CK14" s="11"/>
      <c r="CL14" s="11"/>
      <c r="CM14" s="11"/>
      <c r="CN14" s="11"/>
      <c r="CO14" s="11"/>
      <c r="CP14" s="11"/>
      <c r="CQ14" s="11"/>
      <c r="CR14" s="11"/>
      <c r="CS14" s="11"/>
      <c r="CT14" s="11"/>
      <c r="CU14" s="11"/>
      <c r="CV14" s="11"/>
      <c r="CW14" s="11"/>
      <c r="CX14" s="11"/>
      <c r="CY14" s="11"/>
      <c r="CZ14" s="11"/>
      <c r="DA14" s="11"/>
      <c r="DB14" s="11"/>
      <c r="DC14" s="11"/>
      <c r="DD14" s="11"/>
      <c r="DE14" s="11"/>
      <c r="DF14" s="11"/>
      <c r="DG14" s="11"/>
      <c r="DH14" s="11"/>
      <c r="DI14" s="11"/>
      <c r="DJ14" s="11"/>
      <c r="DK14" s="11"/>
      <c r="DL14" s="11"/>
      <c r="DM14" s="11"/>
      <c r="DN14" s="11"/>
      <c r="DO14" s="11"/>
      <c r="DP14" s="11"/>
      <c r="DQ14" s="11"/>
      <c r="DR14" s="11"/>
      <c r="DS14" s="11"/>
      <c r="DT14" s="11"/>
      <c r="DU14" s="11"/>
      <c r="DV14" s="11"/>
      <c r="DW14" s="11"/>
      <c r="DX14" s="11"/>
      <c r="DY14" s="11"/>
      <c r="DZ14" s="11"/>
      <c r="EA14" s="11"/>
      <c r="EB14" s="11"/>
      <c r="EC14" s="11"/>
      <c r="ED14" s="11"/>
      <c r="EE14" s="11"/>
      <c r="EF14" s="11"/>
      <c r="EG14" s="11"/>
      <c r="EH14" s="11"/>
      <c r="EI14" s="11"/>
      <c r="EJ14" s="11"/>
      <c r="EK14" s="11"/>
      <c r="EL14" s="11"/>
      <c r="EM14" s="11"/>
      <c r="EN14" s="11"/>
      <c r="EO14" s="11"/>
      <c r="EP14" s="11"/>
      <c r="EQ14" s="11"/>
      <c r="ER14" s="11"/>
      <c r="ES14" s="11"/>
      <c r="ET14" s="11"/>
      <c r="EU14" s="11"/>
      <c r="EV14" s="11"/>
      <c r="EW14" s="11"/>
      <c r="EX14" s="11"/>
      <c r="EY14" s="11"/>
      <c r="EZ14" s="11"/>
      <c r="FA14" s="11"/>
      <c r="FB14" s="11"/>
      <c r="FC14" s="11"/>
      <c r="FD14" s="11"/>
      <c r="FE14" s="11"/>
      <c r="FF14" s="11"/>
      <c r="FG14" s="11"/>
      <c r="FH14" s="11"/>
      <c r="FI14" s="11"/>
      <c r="FJ14" s="11"/>
      <c r="FK14" s="11"/>
      <c r="FL14" s="11"/>
      <c r="FM14" s="11"/>
      <c r="FN14" s="11"/>
      <c r="FO14" s="11"/>
      <c r="FP14" s="11"/>
      <c r="FQ14" s="11"/>
      <c r="FR14" s="11"/>
      <c r="FS14" s="11"/>
      <c r="FT14" s="11"/>
      <c r="FU14" s="11"/>
      <c r="FV14" s="11"/>
      <c r="FW14" s="11"/>
      <c r="FX14" s="11"/>
      <c r="FY14" s="11"/>
      <c r="FZ14" s="11"/>
      <c r="GA14" s="11"/>
      <c r="GB14" s="11"/>
      <c r="GC14" s="11"/>
      <c r="GD14" s="11"/>
      <c r="GE14" s="11"/>
      <c r="GF14" s="11"/>
      <c r="GG14" s="11"/>
      <c r="GH14" s="11"/>
      <c r="GI14" s="11"/>
      <c r="GJ14" s="11"/>
      <c r="GK14" s="11"/>
      <c r="GL14" s="11"/>
      <c r="GM14" s="11"/>
      <c r="GN14" s="11"/>
      <c r="GO14" s="11"/>
      <c r="GP14" s="11"/>
      <c r="GQ14" s="11"/>
      <c r="GR14" s="11"/>
      <c r="GS14" s="11"/>
      <c r="GT14" s="11"/>
      <c r="GU14" s="11"/>
      <c r="GV14" s="11"/>
      <c r="GW14" s="11"/>
      <c r="GX14" s="11"/>
      <c r="GY14" s="11"/>
      <c r="GZ14" s="11"/>
      <c r="HA14" s="11"/>
      <c r="HB14" s="11"/>
      <c r="HC14" s="11"/>
      <c r="HD14" s="11"/>
      <c r="HE14" s="11"/>
      <c r="HF14" s="11"/>
      <c r="HG14" s="11"/>
      <c r="HH14" s="11"/>
      <c r="HI14" s="11"/>
      <c r="HJ14" s="11"/>
      <c r="HK14" s="11"/>
      <c r="HL14" s="11"/>
      <c r="HM14" s="11"/>
      <c r="HN14" s="11"/>
      <c r="HO14" s="11"/>
      <c r="HP14" s="11"/>
      <c r="HQ14" s="11"/>
      <c r="HR14" s="11"/>
      <c r="HS14" s="11"/>
      <c r="HT14" s="11"/>
      <c r="HU14" s="11"/>
      <c r="HV14" s="11"/>
      <c r="HW14" s="11"/>
      <c r="HX14" s="11"/>
      <c r="HY14" s="11"/>
      <c r="HZ14" s="11"/>
      <c r="IA14" s="11"/>
      <c r="IB14" s="11"/>
      <c r="IC14" s="11"/>
      <c r="ID14" s="11"/>
      <c r="IE14" s="11"/>
      <c r="IF14" s="11"/>
      <c r="IG14" s="11"/>
      <c r="IH14" s="11"/>
      <c r="II14" s="11"/>
      <c r="IJ14" s="11"/>
      <c r="IK14" s="11"/>
      <c r="IL14" s="11"/>
      <c r="IM14" s="11"/>
      <c r="IN14" s="11"/>
      <c r="IO14" s="11"/>
      <c r="IP14" s="11"/>
      <c r="IQ14" s="11"/>
      <c r="IR14" s="11"/>
      <c r="IS14" s="11"/>
      <c r="IT14" s="11"/>
      <c r="IU14" s="11"/>
      <c r="IV14" s="11"/>
      <c r="IW14" s="11"/>
      <c r="IX14" s="11"/>
      <c r="IY14" s="11"/>
      <c r="IZ14" s="11"/>
      <c r="JA14" s="11"/>
      <c r="JB14" s="11"/>
      <c r="JC14" s="11"/>
      <c r="JD14" s="11"/>
      <c r="JE14" s="11"/>
      <c r="JF14" s="11"/>
      <c r="JG14" s="11"/>
      <c r="JH14" s="11"/>
      <c r="JI14" s="11"/>
      <c r="JJ14" s="11"/>
      <c r="JK14" s="11"/>
      <c r="JL14" s="11"/>
      <c r="JM14" s="11"/>
      <c r="JN14" s="11"/>
      <c r="JO14" s="11"/>
      <c r="JP14" s="11"/>
      <c r="JQ14" s="11"/>
      <c r="JR14" s="11"/>
      <c r="JS14" s="11"/>
      <c r="JT14" s="11"/>
      <c r="JU14" s="11"/>
      <c r="JV14" s="11"/>
      <c r="JW14" s="11"/>
      <c r="JX14" s="11"/>
      <c r="JY14" s="11"/>
      <c r="JZ14" s="11"/>
      <c r="KA14" s="11"/>
      <c r="KB14" s="11"/>
      <c r="KC14" s="11"/>
      <c r="KD14" s="11"/>
      <c r="KE14" s="11"/>
      <c r="KF14" s="11"/>
      <c r="KG14" s="11"/>
      <c r="KH14" s="11"/>
      <c r="KI14" s="11"/>
      <c r="KJ14" s="11"/>
      <c r="KK14" s="11"/>
      <c r="KL14" s="11"/>
      <c r="KM14" s="11"/>
      <c r="KN14" s="11"/>
      <c r="KO14" s="11"/>
      <c r="KP14" s="11"/>
      <c r="KQ14" s="11"/>
      <c r="KR14" s="11"/>
      <c r="KS14" s="11"/>
      <c r="KT14" s="11"/>
      <c r="KU14" s="11"/>
      <c r="KV14" s="11"/>
      <c r="KW14" s="11"/>
      <c r="KX14" s="11"/>
      <c r="KY14" s="11"/>
      <c r="KZ14" s="11"/>
      <c r="LA14" s="11"/>
      <c r="LB14" s="11"/>
      <c r="LC14" s="11"/>
      <c r="LD14" s="11"/>
      <c r="LE14" s="11"/>
      <c r="LF14" s="11"/>
      <c r="LG14" s="11"/>
      <c r="LH14" s="11"/>
      <c r="LI14" s="11"/>
      <c r="LJ14" s="11"/>
      <c r="LK14" s="11"/>
      <c r="LL14" s="11"/>
      <c r="LM14" s="11"/>
      <c r="LN14" s="11"/>
      <c r="LO14" s="11"/>
      <c r="LP14" s="11"/>
      <c r="LQ14" s="11"/>
      <c r="LR14" s="11"/>
      <c r="LS14" s="11"/>
      <c r="LT14" s="11"/>
      <c r="LU14" s="11"/>
      <c r="LV14" s="11"/>
      <c r="LW14" s="11"/>
      <c r="LX14" s="11"/>
      <c r="LY14" s="11"/>
      <c r="LZ14" s="11"/>
      <c r="MA14" s="11"/>
      <c r="MB14" s="11"/>
      <c r="MC14" s="11"/>
      <c r="MD14" s="11"/>
      <c r="ME14" s="11"/>
      <c r="MF14" s="11"/>
      <c r="MG14" s="11"/>
      <c r="MH14" s="11"/>
      <c r="MI14" s="11"/>
      <c r="MJ14" s="11"/>
      <c r="MK14" s="11"/>
      <c r="ML14" s="11"/>
      <c r="MM14" s="11"/>
      <c r="MN14" s="11"/>
      <c r="MO14" s="11"/>
      <c r="MP14" s="11"/>
      <c r="MQ14" s="11"/>
      <c r="MR14" s="11"/>
      <c r="MS14" s="11"/>
      <c r="MT14" s="11"/>
      <c r="MU14" s="11"/>
      <c r="MV14" s="11"/>
      <c r="MW14" s="11"/>
      <c r="MX14" s="11"/>
      <c r="MY14" s="11"/>
      <c r="MZ14" s="11"/>
      <c r="NA14" s="11"/>
      <c r="NB14" s="11"/>
      <c r="NC14" s="11"/>
      <c r="ND14" s="11"/>
      <c r="NE14" s="11"/>
      <c r="NF14" s="11"/>
      <c r="NG14" s="11"/>
      <c r="NH14" s="11"/>
      <c r="NI14" s="11"/>
      <c r="NJ14" s="11"/>
      <c r="NK14" s="11"/>
      <c r="NL14" s="11"/>
      <c r="NM14" s="11"/>
      <c r="NN14" s="11"/>
      <c r="NO14" s="11"/>
      <c r="NP14" s="11"/>
      <c r="NQ14" s="11"/>
      <c r="NR14" s="11"/>
      <c r="NS14" s="11"/>
      <c r="NT14" s="11"/>
      <c r="NU14" s="11"/>
      <c r="NV14" s="11"/>
      <c r="NW14" s="11"/>
      <c r="NX14" s="11"/>
      <c r="NY14" s="11"/>
      <c r="NZ14" s="11"/>
      <c r="OA14" s="11"/>
      <c r="OB14" s="11"/>
      <c r="OC14" s="11"/>
      <c r="OD14" s="11"/>
      <c r="OE14" s="11"/>
      <c r="OF14" s="11"/>
      <c r="OG14" s="11"/>
      <c r="OH14" s="11"/>
      <c r="OI14" s="11"/>
      <c r="OJ14" s="11"/>
      <c r="OK14" s="11"/>
      <c r="OL14" s="11"/>
      <c r="OM14" s="11"/>
      <c r="ON14" s="11"/>
      <c r="OO14" s="11"/>
      <c r="OP14" s="11"/>
      <c r="OQ14" s="11"/>
      <c r="OR14" s="11"/>
      <c r="OS14" s="11"/>
      <c r="OT14" s="11"/>
      <c r="OU14" s="11"/>
      <c r="OV14" s="11"/>
      <c r="OW14" s="11"/>
      <c r="OX14" s="11"/>
      <c r="OY14" s="11"/>
      <c r="OZ14" s="11"/>
      <c r="PA14" s="11"/>
      <c r="PB14" s="11"/>
      <c r="PC14" s="11"/>
      <c r="PD14" s="11"/>
      <c r="PE14" s="11"/>
      <c r="PF14" s="11"/>
      <c r="PG14" s="11"/>
      <c r="PH14" s="11"/>
      <c r="PI14" s="11"/>
      <c r="PJ14" s="11"/>
      <c r="PK14" s="11"/>
      <c r="PL14" s="11"/>
      <c r="PM14" s="11"/>
      <c r="PN14" s="11"/>
      <c r="PO14" s="11"/>
      <c r="PP14" s="11"/>
      <c r="PQ14" s="11"/>
      <c r="PR14" s="11"/>
      <c r="PS14" s="11"/>
      <c r="PT14" s="11"/>
      <c r="PU14" s="11"/>
      <c r="PV14" s="11"/>
      <c r="PW14" s="11"/>
      <c r="PX14" s="11"/>
      <c r="PY14" s="11"/>
      <c r="PZ14" s="11"/>
      <c r="QA14" s="11"/>
      <c r="QB14" s="11"/>
      <c r="QC14" s="11"/>
      <c r="QD14" s="11"/>
      <c r="QE14" s="11"/>
      <c r="QF14" s="11"/>
      <c r="QG14" s="11"/>
      <c r="QH14" s="11"/>
      <c r="QI14" s="11"/>
      <c r="QJ14" s="11"/>
      <c r="QK14" s="11"/>
      <c r="QL14" s="11"/>
      <c r="QM14" s="11"/>
      <c r="QN14" s="11"/>
      <c r="QO14" s="11"/>
      <c r="QP14" s="11"/>
      <c r="QQ14" s="11"/>
      <c r="QR14" s="11"/>
      <c r="QS14" s="11"/>
      <c r="QT14" s="11"/>
      <c r="QU14" s="11"/>
      <c r="QV14" s="11"/>
      <c r="QW14" s="11"/>
      <c r="QX14" s="11"/>
      <c r="QY14" s="11"/>
      <c r="QZ14" s="11"/>
      <c r="RA14" s="11"/>
      <c r="RB14" s="11"/>
      <c r="RC14" s="11"/>
      <c r="RD14" s="11"/>
      <c r="RE14" s="11"/>
      <c r="RF14" s="11"/>
      <c r="RG14" s="11"/>
      <c r="RH14" s="11"/>
      <c r="RI14" s="11"/>
      <c r="RJ14" s="11"/>
      <c r="RK14" s="11"/>
      <c r="RL14" s="11"/>
      <c r="RM14" s="11"/>
      <c r="RN14" s="11"/>
      <c r="RO14" s="11"/>
      <c r="RP14" s="11"/>
      <c r="RQ14" s="11"/>
      <c r="RR14" s="11"/>
      <c r="RS14" s="11"/>
      <c r="RT14" s="11"/>
      <c r="RU14" s="11"/>
      <c r="RV14" s="11"/>
      <c r="RW14" s="11"/>
      <c r="RX14" s="11"/>
      <c r="RY14" s="11"/>
      <c r="RZ14" s="11"/>
      <c r="SA14" s="11"/>
      <c r="SB14" s="11"/>
      <c r="SC14" s="11"/>
      <c r="SD14" s="11"/>
      <c r="SE14" s="11"/>
      <c r="SF14" s="11"/>
      <c r="SG14" s="11"/>
      <c r="SH14" s="11"/>
      <c r="SI14" s="11"/>
      <c r="SJ14" s="11"/>
      <c r="SK14" s="11"/>
      <c r="SL14" s="11"/>
      <c r="SM14" s="11"/>
      <c r="SN14" s="11"/>
      <c r="SO14" s="11"/>
      <c r="SP14" s="11"/>
      <c r="SQ14" s="11"/>
      <c r="SR14" s="11"/>
      <c r="SS14" s="11"/>
      <c r="ST14" s="11"/>
      <c r="SU14" s="11"/>
      <c r="SV14" s="11"/>
      <c r="SW14" s="11"/>
      <c r="SX14" s="11"/>
      <c r="SY14" s="11"/>
      <c r="SZ14" s="11"/>
      <c r="TA14" s="11"/>
      <c r="TB14" s="11"/>
      <c r="TC14" s="11"/>
      <c r="TD14" s="11"/>
      <c r="TE14" s="11"/>
      <c r="TF14" s="11"/>
      <c r="TG14" s="11"/>
      <c r="TH14" s="11"/>
      <c r="TI14" s="11"/>
      <c r="TJ14" s="11"/>
      <c r="TK14" s="11"/>
      <c r="TL14" s="11"/>
      <c r="TM14" s="11"/>
      <c r="TN14" s="11"/>
      <c r="TO14" s="11"/>
      <c r="TP14" s="11"/>
      <c r="TQ14" s="11"/>
      <c r="TR14" s="11"/>
      <c r="TS14" s="11"/>
      <c r="TT14" s="11"/>
      <c r="TU14" s="11"/>
      <c r="TV14" s="11"/>
      <c r="TW14" s="11"/>
      <c r="TX14" s="11"/>
      <c r="TY14" s="11"/>
      <c r="TZ14" s="11"/>
      <c r="UA14" s="11"/>
      <c r="UB14" s="11"/>
      <c r="UC14" s="11"/>
      <c r="UD14" s="11"/>
      <c r="UE14" s="11"/>
      <c r="UF14" s="11"/>
      <c r="UG14" s="11"/>
      <c r="UH14" s="11"/>
      <c r="UI14" s="11"/>
      <c r="UJ14" s="11"/>
      <c r="UK14" s="11"/>
      <c r="UL14" s="11"/>
      <c r="UM14" s="11"/>
      <c r="UN14" s="11"/>
      <c r="UO14" s="11"/>
      <c r="UP14" s="11"/>
      <c r="UQ14" s="11"/>
      <c r="UR14" s="11"/>
      <c r="US14" s="11"/>
      <c r="UT14" s="11"/>
      <c r="UU14" s="11"/>
      <c r="UV14" s="11"/>
      <c r="UW14" s="11"/>
      <c r="UX14" s="11"/>
      <c r="UY14" s="11"/>
      <c r="UZ14" s="11"/>
      <c r="VA14" s="11"/>
      <c r="VB14" s="11"/>
      <c r="VC14" s="11"/>
      <c r="VD14" s="11"/>
      <c r="VE14" s="11"/>
      <c r="VF14" s="11"/>
      <c r="VG14" s="11"/>
      <c r="VH14" s="11"/>
      <c r="VI14" s="11"/>
      <c r="VJ14" s="11"/>
      <c r="VK14" s="11"/>
      <c r="VL14" s="11"/>
      <c r="VM14" s="11"/>
      <c r="VN14" s="11"/>
      <c r="VO14" s="11"/>
      <c r="VP14" s="11"/>
      <c r="VQ14" s="11"/>
      <c r="VR14" s="11"/>
      <c r="VS14" s="11"/>
      <c r="VT14" s="11"/>
      <c r="VU14" s="11"/>
      <c r="VV14" s="11"/>
      <c r="VW14" s="11"/>
      <c r="VX14" s="11"/>
      <c r="VY14" s="11"/>
      <c r="VZ14" s="11"/>
      <c r="WA14" s="11"/>
      <c r="WB14" s="11"/>
      <c r="WC14" s="11"/>
      <c r="WD14" s="11"/>
      <c r="WE14" s="11"/>
      <c r="WF14" s="11"/>
      <c r="WG14" s="11"/>
      <c r="WH14" s="11"/>
      <c r="WI14" s="11"/>
      <c r="WJ14" s="11"/>
      <c r="WK14" s="11"/>
      <c r="WL14" s="11"/>
      <c r="WM14" s="11"/>
      <c r="WN14" s="11"/>
      <c r="WO14" s="11"/>
      <c r="WP14" s="11"/>
      <c r="WQ14" s="11"/>
      <c r="WR14" s="11"/>
      <c r="WS14" s="11"/>
      <c r="WT14" s="11"/>
      <c r="WU14" s="11"/>
      <c r="WV14" s="11"/>
      <c r="WW14" s="11"/>
      <c r="WX14" s="11"/>
      <c r="WY14" s="11"/>
      <c r="WZ14" s="11"/>
      <c r="XA14" s="11"/>
      <c r="XB14" s="11"/>
      <c r="XC14" s="11"/>
      <c r="XD14" s="11"/>
      <c r="XE14" s="11"/>
      <c r="XF14" s="11"/>
      <c r="XG14" s="11"/>
      <c r="XH14" s="11"/>
      <c r="XI14" s="11"/>
      <c r="XJ14" s="11"/>
      <c r="XK14" s="11"/>
      <c r="XL14" s="11"/>
      <c r="XM14" s="11"/>
      <c r="XN14" s="11"/>
      <c r="XO14" s="11"/>
      <c r="XP14" s="11"/>
      <c r="XQ14" s="11"/>
      <c r="XR14" s="11"/>
      <c r="XS14" s="11"/>
      <c r="XT14" s="11"/>
      <c r="XU14" s="11"/>
      <c r="XV14" s="11"/>
      <c r="XW14" s="11"/>
      <c r="XX14" s="11"/>
    </row>
    <row r="15" spans="1:648">
      <c r="A15" s="47"/>
      <c r="B15" s="55"/>
      <c r="C15" s="56"/>
      <c r="D15" s="47"/>
      <c r="E15" s="47"/>
      <c r="F15" s="54"/>
      <c r="G15" s="11"/>
      <c r="H15" s="11"/>
      <c r="I15" s="11"/>
      <c r="J15" s="11"/>
      <c r="K15" s="11"/>
      <c r="L15" s="11"/>
      <c r="M15" s="11"/>
      <c r="N15" s="11"/>
      <c r="O15" s="11"/>
      <c r="P15" s="11"/>
      <c r="Q15" s="11"/>
      <c r="R15" s="11"/>
      <c r="S15" s="11"/>
      <c r="T15" s="11"/>
      <c r="U15" s="11"/>
      <c r="V15" s="11"/>
      <c r="W15" s="11"/>
      <c r="X15" s="11"/>
      <c r="Y15" s="11"/>
      <c r="Z15" s="11"/>
      <c r="AA15" s="11"/>
      <c r="AB15" s="11"/>
      <c r="AC15" s="11"/>
      <c r="AD15" s="11"/>
      <c r="AE15" s="11"/>
      <c r="AF15" s="11"/>
      <c r="AG15" s="11"/>
      <c r="AH15" s="11"/>
      <c r="AI15" s="11"/>
      <c r="AJ15" s="11"/>
      <c r="AK15" s="11"/>
      <c r="AL15" s="11"/>
      <c r="AM15" s="11"/>
      <c r="AN15" s="11"/>
      <c r="AO15" s="11"/>
      <c r="AP15" s="11"/>
      <c r="AQ15" s="11"/>
      <c r="AR15" s="11"/>
      <c r="AS15" s="11"/>
      <c r="AT15" s="11"/>
      <c r="AU15" s="11"/>
      <c r="AV15" s="11"/>
      <c r="AW15" s="11"/>
      <c r="AX15" s="11"/>
      <c r="AY15" s="11"/>
      <c r="AZ15" s="11"/>
      <c r="BA15" s="11"/>
      <c r="BB15" s="11"/>
      <c r="BC15" s="11"/>
      <c r="BD15" s="11"/>
      <c r="BE15" s="11"/>
      <c r="BF15" s="11"/>
      <c r="BG15" s="11"/>
      <c r="BH15" s="11"/>
      <c r="BI15" s="11"/>
      <c r="BJ15" s="11"/>
      <c r="BK15" s="11"/>
      <c r="BL15" s="11"/>
      <c r="BM15" s="11"/>
      <c r="BN15" s="11"/>
      <c r="BO15" s="11"/>
      <c r="BP15" s="11"/>
      <c r="BQ15" s="11"/>
      <c r="BR15" s="11"/>
      <c r="BS15" s="11"/>
      <c r="BT15" s="11"/>
      <c r="BU15" s="11"/>
      <c r="BV15" s="11"/>
      <c r="BW15" s="11"/>
      <c r="BX15" s="11"/>
      <c r="BY15" s="11"/>
      <c r="BZ15" s="11"/>
      <c r="CA15" s="11"/>
      <c r="CB15" s="11"/>
      <c r="CC15" s="11"/>
      <c r="CD15" s="11"/>
      <c r="CE15" s="11"/>
      <c r="CF15" s="11"/>
      <c r="CG15" s="11"/>
      <c r="CH15" s="11"/>
      <c r="CI15" s="11"/>
      <c r="CJ15" s="11"/>
      <c r="CK15" s="11"/>
      <c r="CL15" s="11"/>
      <c r="CM15" s="11"/>
      <c r="CN15" s="11"/>
      <c r="CO15" s="11"/>
      <c r="CP15" s="11"/>
      <c r="CQ15" s="11"/>
      <c r="CR15" s="11"/>
      <c r="CS15" s="11"/>
      <c r="CT15" s="11"/>
      <c r="CU15" s="11"/>
      <c r="CV15" s="11"/>
      <c r="CW15" s="11"/>
      <c r="CX15" s="11"/>
      <c r="CY15" s="11"/>
      <c r="CZ15" s="11"/>
      <c r="DA15" s="11"/>
      <c r="DB15" s="11"/>
      <c r="DC15" s="11"/>
      <c r="DD15" s="11"/>
      <c r="DE15" s="11"/>
      <c r="DF15" s="11"/>
      <c r="DG15" s="11"/>
      <c r="DH15" s="11"/>
      <c r="DI15" s="11"/>
      <c r="DJ15" s="11"/>
      <c r="DK15" s="11"/>
      <c r="DL15" s="11"/>
      <c r="DM15" s="11"/>
      <c r="DN15" s="11"/>
      <c r="DO15" s="11"/>
      <c r="DP15" s="11"/>
      <c r="DQ15" s="11"/>
      <c r="DR15" s="11"/>
      <c r="DS15" s="11"/>
      <c r="DT15" s="11"/>
      <c r="DU15" s="11"/>
      <c r="DV15" s="11"/>
      <c r="DW15" s="11"/>
      <c r="DX15" s="11"/>
      <c r="DY15" s="11"/>
      <c r="DZ15" s="11"/>
      <c r="EA15" s="11"/>
      <c r="EB15" s="11"/>
      <c r="EC15" s="11"/>
      <c r="ED15" s="11"/>
      <c r="EE15" s="11"/>
      <c r="EF15" s="11"/>
      <c r="EG15" s="11"/>
      <c r="EH15" s="11"/>
      <c r="EI15" s="11"/>
      <c r="EJ15" s="11"/>
      <c r="EK15" s="11"/>
      <c r="EL15" s="11"/>
      <c r="EM15" s="11"/>
      <c r="EN15" s="11"/>
      <c r="EO15" s="11"/>
      <c r="EP15" s="11"/>
      <c r="EQ15" s="11"/>
      <c r="ER15" s="11"/>
      <c r="ES15" s="11"/>
      <c r="ET15" s="11"/>
      <c r="EU15" s="11"/>
      <c r="EV15" s="11"/>
      <c r="EW15" s="11"/>
      <c r="EX15" s="11"/>
      <c r="EY15" s="11"/>
      <c r="EZ15" s="11"/>
      <c r="FA15" s="11"/>
      <c r="FB15" s="11"/>
      <c r="FC15" s="11"/>
      <c r="FD15" s="11"/>
      <c r="FE15" s="11"/>
      <c r="FF15" s="11"/>
      <c r="FG15" s="11"/>
      <c r="FH15" s="11"/>
      <c r="FI15" s="11"/>
      <c r="FJ15" s="11"/>
      <c r="FK15" s="11"/>
      <c r="FL15" s="11"/>
      <c r="FM15" s="11"/>
      <c r="FN15" s="11"/>
      <c r="FO15" s="11"/>
      <c r="FP15" s="11"/>
      <c r="FQ15" s="11"/>
      <c r="FR15" s="11"/>
      <c r="FS15" s="11"/>
      <c r="FT15" s="11"/>
      <c r="FU15" s="11"/>
      <c r="FV15" s="11"/>
      <c r="FW15" s="11"/>
      <c r="FX15" s="11"/>
      <c r="FY15" s="11"/>
      <c r="FZ15" s="11"/>
      <c r="GA15" s="11"/>
      <c r="GB15" s="11"/>
      <c r="GC15" s="11"/>
      <c r="GD15" s="11"/>
      <c r="GE15" s="11"/>
      <c r="GF15" s="11"/>
      <c r="GG15" s="11"/>
      <c r="GH15" s="11"/>
      <c r="GI15" s="11"/>
      <c r="GJ15" s="11"/>
      <c r="GK15" s="11"/>
      <c r="GL15" s="11"/>
      <c r="GM15" s="11"/>
      <c r="GN15" s="11"/>
      <c r="GO15" s="11"/>
      <c r="GP15" s="11"/>
      <c r="GQ15" s="11"/>
      <c r="GR15" s="11"/>
      <c r="GS15" s="11"/>
      <c r="GT15" s="11"/>
      <c r="GU15" s="11"/>
      <c r="GV15" s="11"/>
      <c r="GW15" s="11"/>
      <c r="GX15" s="11"/>
      <c r="GY15" s="11"/>
      <c r="GZ15" s="11"/>
      <c r="HA15" s="11"/>
      <c r="HB15" s="11"/>
      <c r="HC15" s="11"/>
      <c r="HD15" s="11"/>
      <c r="HE15" s="11"/>
      <c r="HF15" s="11"/>
      <c r="HG15" s="11"/>
      <c r="HH15" s="11"/>
      <c r="HI15" s="11"/>
      <c r="HJ15" s="11"/>
      <c r="HK15" s="11"/>
      <c r="HL15" s="11"/>
      <c r="HM15" s="11"/>
      <c r="HN15" s="11"/>
      <c r="HO15" s="11"/>
      <c r="HP15" s="11"/>
      <c r="HQ15" s="11"/>
      <c r="HR15" s="11"/>
      <c r="HS15" s="11"/>
      <c r="HT15" s="11"/>
      <c r="HU15" s="11"/>
      <c r="HV15" s="11"/>
      <c r="HW15" s="11"/>
      <c r="HX15" s="11"/>
      <c r="HY15" s="11"/>
      <c r="HZ15" s="11"/>
      <c r="IA15" s="11"/>
      <c r="IB15" s="11"/>
      <c r="IC15" s="11"/>
      <c r="ID15" s="11"/>
      <c r="IE15" s="11"/>
      <c r="IF15" s="11"/>
      <c r="IG15" s="11"/>
      <c r="IH15" s="11"/>
      <c r="II15" s="11"/>
      <c r="IJ15" s="11"/>
      <c r="IK15" s="11"/>
      <c r="IL15" s="11"/>
      <c r="IM15" s="11"/>
      <c r="IN15" s="11"/>
      <c r="IO15" s="11"/>
      <c r="IP15" s="11"/>
      <c r="IQ15" s="11"/>
      <c r="IR15" s="11"/>
      <c r="IS15" s="11"/>
      <c r="IT15" s="11"/>
      <c r="IU15" s="11"/>
      <c r="IV15" s="11"/>
      <c r="IW15" s="11"/>
      <c r="IX15" s="11"/>
      <c r="IY15" s="11"/>
      <c r="IZ15" s="11"/>
      <c r="JA15" s="11"/>
      <c r="JB15" s="11"/>
      <c r="JC15" s="11"/>
      <c r="JD15" s="11"/>
      <c r="JE15" s="11"/>
      <c r="JF15" s="11"/>
      <c r="JG15" s="11"/>
      <c r="JH15" s="11"/>
      <c r="JI15" s="11"/>
      <c r="JJ15" s="11"/>
      <c r="JK15" s="11"/>
      <c r="JL15" s="11"/>
      <c r="JM15" s="11"/>
      <c r="JN15" s="11"/>
      <c r="JO15" s="11"/>
      <c r="JP15" s="11"/>
      <c r="JQ15" s="11"/>
      <c r="JR15" s="11"/>
      <c r="JS15" s="11"/>
      <c r="JT15" s="11"/>
      <c r="JU15" s="11"/>
      <c r="JV15" s="11"/>
      <c r="JW15" s="11"/>
      <c r="JX15" s="11"/>
      <c r="JY15" s="11"/>
      <c r="JZ15" s="11"/>
      <c r="KA15" s="11"/>
      <c r="KB15" s="11"/>
      <c r="KC15" s="11"/>
      <c r="KD15" s="11"/>
      <c r="KE15" s="11"/>
      <c r="KF15" s="11"/>
      <c r="KG15" s="11"/>
      <c r="KH15" s="11"/>
      <c r="KI15" s="11"/>
      <c r="KJ15" s="11"/>
      <c r="KK15" s="11"/>
      <c r="KL15" s="11"/>
      <c r="KM15" s="11"/>
      <c r="KN15" s="11"/>
      <c r="KO15" s="11"/>
      <c r="KP15" s="11"/>
      <c r="KQ15" s="11"/>
      <c r="KR15" s="11"/>
      <c r="KS15" s="11"/>
      <c r="KT15" s="11"/>
      <c r="KU15" s="11"/>
      <c r="KV15" s="11"/>
      <c r="KW15" s="11"/>
      <c r="KX15" s="11"/>
      <c r="KY15" s="11"/>
      <c r="KZ15" s="11"/>
      <c r="LA15" s="11"/>
      <c r="LB15" s="11"/>
      <c r="LC15" s="11"/>
      <c r="LD15" s="11"/>
      <c r="LE15" s="11"/>
      <c r="LF15" s="11"/>
      <c r="LG15" s="11"/>
      <c r="LH15" s="11"/>
      <c r="LI15" s="11"/>
      <c r="LJ15" s="11"/>
      <c r="LK15" s="11"/>
      <c r="LL15" s="11"/>
      <c r="LM15" s="11"/>
      <c r="LN15" s="11"/>
      <c r="LO15" s="11"/>
      <c r="LP15" s="11"/>
      <c r="LQ15" s="11"/>
      <c r="LR15" s="11"/>
      <c r="LS15" s="11"/>
      <c r="LT15" s="11"/>
      <c r="LU15" s="11"/>
      <c r="LV15" s="11"/>
      <c r="LW15" s="11"/>
      <c r="LX15" s="11"/>
      <c r="LY15" s="11"/>
      <c r="LZ15" s="11"/>
      <c r="MA15" s="11"/>
      <c r="MB15" s="11"/>
      <c r="MC15" s="11"/>
      <c r="MD15" s="11"/>
      <c r="ME15" s="11"/>
      <c r="MF15" s="11"/>
      <c r="MG15" s="11"/>
      <c r="MH15" s="11"/>
      <c r="MI15" s="11"/>
      <c r="MJ15" s="11"/>
      <c r="MK15" s="11"/>
      <c r="ML15" s="11"/>
      <c r="MM15" s="11"/>
      <c r="MN15" s="11"/>
      <c r="MO15" s="11"/>
      <c r="MP15" s="11"/>
      <c r="MQ15" s="11"/>
      <c r="MR15" s="11"/>
      <c r="MS15" s="11"/>
      <c r="MT15" s="11"/>
      <c r="MU15" s="11"/>
      <c r="MV15" s="11"/>
      <c r="MW15" s="11"/>
      <c r="MX15" s="11"/>
      <c r="MY15" s="11"/>
      <c r="MZ15" s="11"/>
      <c r="NA15" s="11"/>
      <c r="NB15" s="11"/>
      <c r="NC15" s="11"/>
      <c r="ND15" s="11"/>
      <c r="NE15" s="11"/>
      <c r="NF15" s="11"/>
      <c r="NG15" s="11"/>
      <c r="NH15" s="11"/>
      <c r="NI15" s="11"/>
      <c r="NJ15" s="11"/>
      <c r="NK15" s="11"/>
      <c r="NL15" s="11"/>
      <c r="NM15" s="11"/>
      <c r="NN15" s="11"/>
      <c r="NO15" s="11"/>
      <c r="NP15" s="11"/>
      <c r="NQ15" s="11"/>
      <c r="NR15" s="11"/>
      <c r="NS15" s="11"/>
      <c r="NT15" s="11"/>
      <c r="NU15" s="11"/>
      <c r="NV15" s="11"/>
      <c r="NW15" s="11"/>
      <c r="NX15" s="11"/>
      <c r="NY15" s="11"/>
      <c r="NZ15" s="11"/>
      <c r="OA15" s="11"/>
      <c r="OB15" s="11"/>
      <c r="OC15" s="11"/>
      <c r="OD15" s="11"/>
      <c r="OE15" s="11"/>
      <c r="OF15" s="11"/>
      <c r="OG15" s="11"/>
      <c r="OH15" s="11"/>
      <c r="OI15" s="11"/>
      <c r="OJ15" s="11"/>
      <c r="OK15" s="11"/>
      <c r="OL15" s="11"/>
      <c r="OM15" s="11"/>
      <c r="ON15" s="11"/>
      <c r="OO15" s="11"/>
      <c r="OP15" s="11"/>
      <c r="OQ15" s="11"/>
      <c r="OR15" s="11"/>
      <c r="OS15" s="11"/>
      <c r="OT15" s="11"/>
      <c r="OU15" s="11"/>
      <c r="OV15" s="11"/>
      <c r="OW15" s="11"/>
      <c r="OX15" s="11"/>
      <c r="OY15" s="11"/>
      <c r="OZ15" s="11"/>
      <c r="PA15" s="11"/>
      <c r="PB15" s="11"/>
      <c r="PC15" s="11"/>
      <c r="PD15" s="11"/>
      <c r="PE15" s="11"/>
      <c r="PF15" s="11"/>
      <c r="PG15" s="11"/>
      <c r="PH15" s="11"/>
      <c r="PI15" s="11"/>
      <c r="PJ15" s="11"/>
      <c r="PK15" s="11"/>
      <c r="PL15" s="11"/>
      <c r="PM15" s="11"/>
      <c r="PN15" s="11"/>
      <c r="PO15" s="11"/>
      <c r="PP15" s="11"/>
      <c r="PQ15" s="11"/>
      <c r="PR15" s="11"/>
      <c r="PS15" s="11"/>
      <c r="PT15" s="11"/>
      <c r="PU15" s="11"/>
      <c r="PV15" s="11"/>
      <c r="PW15" s="11"/>
      <c r="PX15" s="11"/>
      <c r="PY15" s="11"/>
      <c r="PZ15" s="11"/>
      <c r="QA15" s="11"/>
      <c r="QB15" s="11"/>
      <c r="QC15" s="11"/>
      <c r="QD15" s="11"/>
      <c r="QE15" s="11"/>
      <c r="QF15" s="11"/>
      <c r="QG15" s="11"/>
      <c r="QH15" s="11"/>
      <c r="QI15" s="11"/>
      <c r="QJ15" s="11"/>
      <c r="QK15" s="11"/>
      <c r="QL15" s="11"/>
      <c r="QM15" s="11"/>
      <c r="QN15" s="11"/>
      <c r="QO15" s="11"/>
      <c r="QP15" s="11"/>
      <c r="QQ15" s="11"/>
      <c r="QR15" s="11"/>
      <c r="QS15" s="11"/>
      <c r="QT15" s="11"/>
      <c r="QU15" s="11"/>
      <c r="QV15" s="11"/>
      <c r="QW15" s="11"/>
      <c r="QX15" s="11"/>
      <c r="QY15" s="11"/>
      <c r="QZ15" s="11"/>
      <c r="RA15" s="11"/>
      <c r="RB15" s="11"/>
      <c r="RC15" s="11"/>
      <c r="RD15" s="11"/>
      <c r="RE15" s="11"/>
      <c r="RF15" s="11"/>
      <c r="RG15" s="11"/>
      <c r="RH15" s="11"/>
      <c r="RI15" s="11"/>
      <c r="RJ15" s="11"/>
      <c r="RK15" s="11"/>
      <c r="RL15" s="11"/>
      <c r="RM15" s="11"/>
      <c r="RN15" s="11"/>
      <c r="RO15" s="11"/>
      <c r="RP15" s="11"/>
      <c r="RQ15" s="11"/>
      <c r="RR15" s="11"/>
      <c r="RS15" s="11"/>
      <c r="RT15" s="11"/>
      <c r="RU15" s="11"/>
      <c r="RV15" s="11"/>
      <c r="RW15" s="11"/>
      <c r="RX15" s="11"/>
      <c r="RY15" s="11"/>
      <c r="RZ15" s="11"/>
      <c r="SA15" s="11"/>
      <c r="SB15" s="11"/>
      <c r="SC15" s="11"/>
      <c r="SD15" s="11"/>
      <c r="SE15" s="11"/>
      <c r="SF15" s="11"/>
      <c r="SG15" s="11"/>
      <c r="SH15" s="11"/>
      <c r="SI15" s="11"/>
      <c r="SJ15" s="11"/>
      <c r="SK15" s="11"/>
      <c r="SL15" s="11"/>
      <c r="SM15" s="11"/>
      <c r="SN15" s="11"/>
      <c r="SO15" s="11"/>
      <c r="SP15" s="11"/>
      <c r="SQ15" s="11"/>
      <c r="SR15" s="11"/>
      <c r="SS15" s="11"/>
      <c r="ST15" s="11"/>
      <c r="SU15" s="11"/>
      <c r="SV15" s="11"/>
      <c r="SW15" s="11"/>
      <c r="SX15" s="11"/>
      <c r="SY15" s="11"/>
      <c r="SZ15" s="11"/>
      <c r="TA15" s="11"/>
      <c r="TB15" s="11"/>
      <c r="TC15" s="11"/>
      <c r="TD15" s="11"/>
      <c r="TE15" s="11"/>
      <c r="TF15" s="11"/>
      <c r="TG15" s="11"/>
      <c r="TH15" s="11"/>
      <c r="TI15" s="11"/>
      <c r="TJ15" s="11"/>
      <c r="TK15" s="11"/>
      <c r="TL15" s="11"/>
      <c r="TM15" s="11"/>
      <c r="TN15" s="11"/>
      <c r="TO15" s="11"/>
      <c r="TP15" s="11"/>
      <c r="TQ15" s="11"/>
      <c r="TR15" s="11"/>
      <c r="TS15" s="11"/>
      <c r="TT15" s="11"/>
      <c r="TU15" s="11"/>
      <c r="TV15" s="11"/>
      <c r="TW15" s="11"/>
      <c r="TX15" s="11"/>
      <c r="TY15" s="11"/>
      <c r="TZ15" s="11"/>
      <c r="UA15" s="11"/>
      <c r="UB15" s="11"/>
      <c r="UC15" s="11"/>
      <c r="UD15" s="11"/>
      <c r="UE15" s="11"/>
      <c r="UF15" s="11"/>
      <c r="UG15" s="11"/>
      <c r="UH15" s="11"/>
      <c r="UI15" s="11"/>
      <c r="UJ15" s="11"/>
      <c r="UK15" s="11"/>
      <c r="UL15" s="11"/>
      <c r="UM15" s="11"/>
      <c r="UN15" s="11"/>
      <c r="UO15" s="11"/>
      <c r="UP15" s="11"/>
      <c r="UQ15" s="11"/>
      <c r="UR15" s="11"/>
      <c r="US15" s="11"/>
      <c r="UT15" s="11"/>
      <c r="UU15" s="11"/>
      <c r="UV15" s="11"/>
      <c r="UW15" s="11"/>
      <c r="UX15" s="11"/>
      <c r="UY15" s="11"/>
      <c r="UZ15" s="11"/>
      <c r="VA15" s="11"/>
      <c r="VB15" s="11"/>
      <c r="VC15" s="11"/>
      <c r="VD15" s="11"/>
      <c r="VE15" s="11"/>
      <c r="VF15" s="11"/>
      <c r="VG15" s="11"/>
      <c r="VH15" s="11"/>
      <c r="VI15" s="11"/>
      <c r="VJ15" s="11"/>
      <c r="VK15" s="11"/>
      <c r="VL15" s="11"/>
      <c r="VM15" s="11"/>
      <c r="VN15" s="11"/>
      <c r="VO15" s="11"/>
      <c r="VP15" s="11"/>
      <c r="VQ15" s="11"/>
      <c r="VR15" s="11"/>
      <c r="VS15" s="11"/>
      <c r="VT15" s="11"/>
      <c r="VU15" s="11"/>
      <c r="VV15" s="11"/>
      <c r="VW15" s="11"/>
      <c r="VX15" s="11"/>
      <c r="VY15" s="11"/>
      <c r="VZ15" s="11"/>
      <c r="WA15" s="11"/>
      <c r="WB15" s="11"/>
      <c r="WC15" s="11"/>
      <c r="WD15" s="11"/>
      <c r="WE15" s="11"/>
      <c r="WF15" s="11"/>
      <c r="WG15" s="11"/>
      <c r="WH15" s="11"/>
      <c r="WI15" s="11"/>
      <c r="WJ15" s="11"/>
      <c r="WK15" s="11"/>
      <c r="WL15" s="11"/>
      <c r="WM15" s="11"/>
      <c r="WN15" s="11"/>
      <c r="WO15" s="11"/>
      <c r="WP15" s="11"/>
      <c r="WQ15" s="11"/>
      <c r="WR15" s="11"/>
      <c r="WS15" s="11"/>
      <c r="WT15" s="11"/>
      <c r="WU15" s="11"/>
      <c r="WV15" s="11"/>
      <c r="WW15" s="11"/>
      <c r="WX15" s="11"/>
      <c r="WY15" s="11"/>
      <c r="WZ15" s="11"/>
      <c r="XA15" s="11"/>
      <c r="XB15" s="11"/>
      <c r="XC15" s="11"/>
      <c r="XD15" s="11"/>
      <c r="XE15" s="11"/>
      <c r="XF15" s="11"/>
      <c r="XG15" s="11"/>
      <c r="XH15" s="11"/>
      <c r="XI15" s="11"/>
      <c r="XJ15" s="11"/>
      <c r="XK15" s="11"/>
      <c r="XL15" s="11"/>
      <c r="XM15" s="11"/>
      <c r="XN15" s="11"/>
      <c r="XO15" s="11"/>
      <c r="XP15" s="11"/>
      <c r="XQ15" s="11"/>
      <c r="XR15" s="11"/>
      <c r="XS15" s="11"/>
      <c r="XT15" s="11"/>
      <c r="XU15" s="11"/>
      <c r="XV15" s="11"/>
      <c r="XW15" s="11"/>
      <c r="XX15" s="11"/>
    </row>
    <row r="16" spans="1:648">
      <c r="A16" s="47"/>
      <c r="B16" s="52"/>
      <c r="C16" s="53"/>
      <c r="D16" s="47"/>
      <c r="E16" s="47"/>
      <c r="F16" s="54"/>
      <c r="G16" s="11"/>
      <c r="H16" s="11"/>
      <c r="I16" s="11"/>
      <c r="J16" s="11"/>
      <c r="K16" s="11"/>
      <c r="L16" s="11"/>
      <c r="M16" s="11"/>
      <c r="N16" s="11"/>
      <c r="O16" s="11"/>
      <c r="P16" s="11"/>
      <c r="Q16" s="11"/>
      <c r="R16" s="11"/>
      <c r="S16" s="11"/>
      <c r="T16" s="11"/>
      <c r="U16" s="11"/>
      <c r="V16" s="11"/>
      <c r="W16" s="11"/>
      <c r="X16" s="11"/>
      <c r="Y16" s="11"/>
      <c r="Z16" s="11"/>
      <c r="AA16" s="11"/>
      <c r="AB16" s="11"/>
      <c r="AC16" s="11"/>
      <c r="AD16" s="11"/>
      <c r="AE16" s="11"/>
      <c r="AF16" s="11"/>
      <c r="AG16" s="11"/>
      <c r="AH16" s="11"/>
      <c r="AI16" s="11"/>
      <c r="AJ16" s="11"/>
      <c r="AK16" s="11"/>
      <c r="AL16" s="11"/>
      <c r="AM16" s="11"/>
      <c r="AN16" s="11"/>
      <c r="AO16" s="11"/>
      <c r="AP16" s="11"/>
      <c r="AQ16" s="11"/>
      <c r="AR16" s="11"/>
      <c r="AS16" s="11"/>
      <c r="AT16" s="11"/>
      <c r="AU16" s="11"/>
      <c r="AV16" s="11"/>
      <c r="AW16" s="11"/>
      <c r="AX16" s="11"/>
      <c r="AY16" s="11"/>
      <c r="AZ16" s="11"/>
      <c r="BA16" s="11"/>
      <c r="BB16" s="11"/>
      <c r="BC16" s="11"/>
      <c r="BD16" s="11"/>
      <c r="BE16" s="11"/>
      <c r="BF16" s="11"/>
      <c r="BG16" s="11"/>
      <c r="BH16" s="11"/>
      <c r="BI16" s="11"/>
      <c r="BJ16" s="11"/>
      <c r="BK16" s="11"/>
      <c r="BL16" s="11"/>
      <c r="BM16" s="11"/>
      <c r="BN16" s="11"/>
      <c r="BO16" s="11"/>
      <c r="BP16" s="11"/>
      <c r="BQ16" s="11"/>
      <c r="BR16" s="11"/>
      <c r="BS16" s="11"/>
      <c r="BT16" s="11"/>
      <c r="BU16" s="11"/>
      <c r="BV16" s="11"/>
      <c r="BW16" s="11"/>
      <c r="BX16" s="11"/>
      <c r="BY16" s="11"/>
      <c r="BZ16" s="11"/>
      <c r="CA16" s="11"/>
      <c r="CB16" s="11"/>
      <c r="CC16" s="11"/>
      <c r="CD16" s="11"/>
      <c r="CE16" s="11"/>
      <c r="CF16" s="11"/>
      <c r="CG16" s="11"/>
      <c r="CH16" s="11"/>
      <c r="CI16" s="11"/>
      <c r="CJ16" s="11"/>
      <c r="CK16" s="11"/>
      <c r="CL16" s="11"/>
      <c r="CM16" s="11"/>
      <c r="CN16" s="11"/>
      <c r="CO16" s="11"/>
      <c r="CP16" s="11"/>
      <c r="CQ16" s="11"/>
      <c r="CR16" s="11"/>
      <c r="CS16" s="11"/>
      <c r="CT16" s="11"/>
      <c r="CU16" s="11"/>
      <c r="CV16" s="11"/>
      <c r="CW16" s="11"/>
      <c r="CX16" s="11"/>
      <c r="CY16" s="11"/>
      <c r="CZ16" s="11"/>
      <c r="DA16" s="11"/>
      <c r="DB16" s="11"/>
      <c r="DC16" s="11"/>
      <c r="DD16" s="11"/>
      <c r="DE16" s="11"/>
      <c r="DF16" s="11"/>
      <c r="DG16" s="11"/>
      <c r="DH16" s="11"/>
      <c r="DI16" s="11"/>
      <c r="DJ16" s="11"/>
      <c r="DK16" s="11"/>
      <c r="DL16" s="11"/>
      <c r="DM16" s="11"/>
      <c r="DN16" s="11"/>
      <c r="DO16" s="11"/>
      <c r="DP16" s="11"/>
      <c r="DQ16" s="11"/>
      <c r="DR16" s="11"/>
      <c r="DS16" s="11"/>
      <c r="DT16" s="11"/>
      <c r="DU16" s="11"/>
      <c r="DV16" s="11"/>
      <c r="DW16" s="11"/>
      <c r="DX16" s="11"/>
      <c r="DY16" s="11"/>
      <c r="DZ16" s="11"/>
      <c r="EA16" s="11"/>
      <c r="EB16" s="11"/>
      <c r="EC16" s="11"/>
      <c r="ED16" s="11"/>
      <c r="EE16" s="11"/>
      <c r="EF16" s="11"/>
      <c r="EG16" s="11"/>
      <c r="EH16" s="11"/>
      <c r="EI16" s="11"/>
      <c r="EJ16" s="11"/>
      <c r="EK16" s="11"/>
      <c r="EL16" s="11"/>
      <c r="EM16" s="11"/>
      <c r="EN16" s="11"/>
      <c r="EO16" s="11"/>
      <c r="EP16" s="11"/>
      <c r="EQ16" s="11"/>
      <c r="ER16" s="11"/>
      <c r="ES16" s="11"/>
      <c r="ET16" s="11"/>
      <c r="EU16" s="11"/>
      <c r="EV16" s="11"/>
      <c r="EW16" s="11"/>
      <c r="EX16" s="11"/>
      <c r="EY16" s="11"/>
      <c r="EZ16" s="11"/>
      <c r="FA16" s="11"/>
      <c r="FB16" s="11"/>
      <c r="FC16" s="11"/>
      <c r="FD16" s="11"/>
      <c r="FE16" s="11"/>
      <c r="FF16" s="11"/>
      <c r="FG16" s="11"/>
      <c r="FH16" s="11"/>
      <c r="FI16" s="11"/>
      <c r="FJ16" s="11"/>
      <c r="FK16" s="11"/>
      <c r="FL16" s="11"/>
      <c r="FM16" s="11"/>
      <c r="FN16" s="11"/>
      <c r="FO16" s="11"/>
      <c r="FP16" s="11"/>
      <c r="FQ16" s="11"/>
      <c r="FR16" s="11"/>
      <c r="FS16" s="11"/>
      <c r="FT16" s="11"/>
      <c r="FU16" s="11"/>
      <c r="FV16" s="11"/>
      <c r="FW16" s="11"/>
      <c r="FX16" s="11"/>
      <c r="FY16" s="11"/>
      <c r="FZ16" s="11"/>
      <c r="GA16" s="11"/>
      <c r="GB16" s="11"/>
      <c r="GC16" s="11"/>
      <c r="GD16" s="11"/>
      <c r="GE16" s="11"/>
      <c r="GF16" s="11"/>
      <c r="GG16" s="11"/>
      <c r="GH16" s="11"/>
      <c r="GI16" s="11"/>
      <c r="GJ16" s="11"/>
      <c r="GK16" s="11"/>
      <c r="GL16" s="11"/>
      <c r="GM16" s="11"/>
      <c r="GN16" s="11"/>
      <c r="GO16" s="11"/>
      <c r="GP16" s="11"/>
      <c r="GQ16" s="11"/>
      <c r="GR16" s="11"/>
      <c r="GS16" s="11"/>
      <c r="GT16" s="11"/>
      <c r="GU16" s="11"/>
      <c r="GV16" s="11"/>
      <c r="GW16" s="11"/>
      <c r="GX16" s="11"/>
      <c r="GY16" s="11"/>
      <c r="GZ16" s="11"/>
      <c r="HA16" s="11"/>
      <c r="HB16" s="11"/>
      <c r="HC16" s="11"/>
      <c r="HD16" s="11"/>
      <c r="HE16" s="11"/>
      <c r="HF16" s="11"/>
      <c r="HG16" s="11"/>
      <c r="HH16" s="11"/>
      <c r="HI16" s="11"/>
      <c r="HJ16" s="11"/>
      <c r="HK16" s="11"/>
      <c r="HL16" s="11"/>
      <c r="HM16" s="11"/>
      <c r="HN16" s="11"/>
      <c r="HO16" s="11"/>
      <c r="HP16" s="11"/>
      <c r="HQ16" s="11"/>
      <c r="HR16" s="11"/>
      <c r="HS16" s="11"/>
      <c r="HT16" s="11"/>
      <c r="HU16" s="11"/>
      <c r="HV16" s="11"/>
      <c r="HW16" s="11"/>
      <c r="HX16" s="11"/>
      <c r="HY16" s="11"/>
      <c r="HZ16" s="11"/>
      <c r="IA16" s="11"/>
      <c r="IB16" s="11"/>
      <c r="IC16" s="11"/>
      <c r="ID16" s="11"/>
      <c r="IE16" s="11"/>
      <c r="IF16" s="11"/>
      <c r="IG16" s="11"/>
      <c r="IH16" s="11"/>
      <c r="II16" s="11"/>
      <c r="IJ16" s="11"/>
      <c r="IK16" s="11"/>
      <c r="IL16" s="11"/>
      <c r="IM16" s="11"/>
      <c r="IN16" s="11"/>
      <c r="IO16" s="11"/>
      <c r="IP16" s="11"/>
      <c r="IQ16" s="11"/>
      <c r="IR16" s="11"/>
      <c r="IS16" s="11"/>
      <c r="IT16" s="11"/>
      <c r="IU16" s="11"/>
      <c r="IV16" s="11"/>
      <c r="IW16" s="11"/>
      <c r="IX16" s="11"/>
      <c r="IY16" s="11"/>
      <c r="IZ16" s="11"/>
      <c r="JA16" s="11"/>
      <c r="JB16" s="11"/>
      <c r="JC16" s="11"/>
      <c r="JD16" s="11"/>
      <c r="JE16" s="11"/>
      <c r="JF16" s="11"/>
      <c r="JG16" s="11"/>
      <c r="JH16" s="11"/>
      <c r="JI16" s="11"/>
      <c r="JJ16" s="11"/>
      <c r="JK16" s="11"/>
      <c r="JL16" s="11"/>
      <c r="JM16" s="11"/>
      <c r="JN16" s="11"/>
      <c r="JO16" s="11"/>
      <c r="JP16" s="11"/>
      <c r="JQ16" s="11"/>
      <c r="JR16" s="11"/>
      <c r="JS16" s="11"/>
      <c r="JT16" s="11"/>
      <c r="JU16" s="11"/>
      <c r="JV16" s="11"/>
      <c r="JW16" s="11"/>
      <c r="JX16" s="11"/>
      <c r="JY16" s="11"/>
      <c r="JZ16" s="11"/>
      <c r="KA16" s="11"/>
      <c r="KB16" s="11"/>
      <c r="KC16" s="11"/>
      <c r="KD16" s="11"/>
      <c r="KE16" s="11"/>
      <c r="KF16" s="11"/>
      <c r="KG16" s="11"/>
      <c r="KH16" s="11"/>
      <c r="KI16" s="11"/>
      <c r="KJ16" s="11"/>
      <c r="KK16" s="11"/>
      <c r="KL16" s="11"/>
      <c r="KM16" s="11"/>
      <c r="KN16" s="11"/>
      <c r="KO16" s="11"/>
      <c r="KP16" s="11"/>
      <c r="KQ16" s="11"/>
      <c r="KR16" s="11"/>
      <c r="KS16" s="11"/>
      <c r="KT16" s="11"/>
      <c r="KU16" s="11"/>
      <c r="KV16" s="11"/>
      <c r="KW16" s="11"/>
      <c r="KX16" s="11"/>
      <c r="KY16" s="11"/>
      <c r="KZ16" s="11"/>
      <c r="LA16" s="11"/>
      <c r="LB16" s="11"/>
      <c r="LC16" s="11"/>
      <c r="LD16" s="11"/>
      <c r="LE16" s="11"/>
      <c r="LF16" s="11"/>
      <c r="LG16" s="11"/>
      <c r="LH16" s="11"/>
      <c r="LI16" s="11"/>
      <c r="LJ16" s="11"/>
      <c r="LK16" s="11"/>
      <c r="LL16" s="11"/>
      <c r="LM16" s="11"/>
      <c r="LN16" s="11"/>
      <c r="LO16" s="11"/>
      <c r="LP16" s="11"/>
      <c r="LQ16" s="11"/>
      <c r="LR16" s="11"/>
      <c r="LS16" s="11"/>
      <c r="LT16" s="11"/>
      <c r="LU16" s="11"/>
      <c r="LV16" s="11"/>
      <c r="LW16" s="11"/>
      <c r="LX16" s="11"/>
      <c r="LY16" s="11"/>
      <c r="LZ16" s="11"/>
      <c r="MA16" s="11"/>
      <c r="MB16" s="11"/>
      <c r="MC16" s="11"/>
      <c r="MD16" s="11"/>
      <c r="ME16" s="11"/>
      <c r="MF16" s="11"/>
      <c r="MG16" s="11"/>
      <c r="MH16" s="11"/>
      <c r="MI16" s="11"/>
      <c r="MJ16" s="11"/>
      <c r="MK16" s="11"/>
      <c r="ML16" s="11"/>
      <c r="MM16" s="11"/>
      <c r="MN16" s="11"/>
      <c r="MO16" s="11"/>
      <c r="MP16" s="11"/>
      <c r="MQ16" s="11"/>
      <c r="MR16" s="11"/>
      <c r="MS16" s="11"/>
      <c r="MT16" s="11"/>
      <c r="MU16" s="11"/>
      <c r="MV16" s="11"/>
      <c r="MW16" s="11"/>
      <c r="MX16" s="11"/>
      <c r="MY16" s="11"/>
      <c r="MZ16" s="11"/>
      <c r="NA16" s="11"/>
      <c r="NB16" s="11"/>
      <c r="NC16" s="11"/>
      <c r="ND16" s="11"/>
      <c r="NE16" s="11"/>
      <c r="NF16" s="11"/>
      <c r="NG16" s="11"/>
      <c r="NH16" s="11"/>
      <c r="NI16" s="11"/>
      <c r="NJ16" s="11"/>
      <c r="NK16" s="11"/>
      <c r="NL16" s="11"/>
      <c r="NM16" s="11"/>
      <c r="NN16" s="11"/>
      <c r="NO16" s="11"/>
      <c r="NP16" s="11"/>
      <c r="NQ16" s="11"/>
      <c r="NR16" s="11"/>
      <c r="NS16" s="11"/>
      <c r="NT16" s="11"/>
      <c r="NU16" s="11"/>
      <c r="NV16" s="11"/>
      <c r="NW16" s="11"/>
      <c r="NX16" s="11"/>
      <c r="NY16" s="11"/>
      <c r="NZ16" s="11"/>
      <c r="OA16" s="11"/>
      <c r="OB16" s="11"/>
      <c r="OC16" s="11"/>
      <c r="OD16" s="11"/>
      <c r="OE16" s="11"/>
      <c r="OF16" s="11"/>
      <c r="OG16" s="11"/>
      <c r="OH16" s="11"/>
      <c r="OI16" s="11"/>
      <c r="OJ16" s="11"/>
      <c r="OK16" s="11"/>
      <c r="OL16" s="11"/>
      <c r="OM16" s="11"/>
      <c r="ON16" s="11"/>
      <c r="OO16" s="11"/>
      <c r="OP16" s="11"/>
      <c r="OQ16" s="11"/>
      <c r="OR16" s="11"/>
      <c r="OS16" s="11"/>
      <c r="OT16" s="11"/>
      <c r="OU16" s="11"/>
      <c r="OV16" s="11"/>
      <c r="OW16" s="11"/>
      <c r="OX16" s="11"/>
      <c r="OY16" s="11"/>
      <c r="OZ16" s="11"/>
      <c r="PA16" s="11"/>
      <c r="PB16" s="11"/>
      <c r="PC16" s="11"/>
      <c r="PD16" s="11"/>
      <c r="PE16" s="11"/>
      <c r="PF16" s="11"/>
      <c r="PG16" s="11"/>
      <c r="PH16" s="11"/>
      <c r="PI16" s="11"/>
      <c r="PJ16" s="11"/>
      <c r="PK16" s="11"/>
      <c r="PL16" s="11"/>
      <c r="PM16" s="11"/>
      <c r="PN16" s="11"/>
      <c r="PO16" s="11"/>
      <c r="PP16" s="11"/>
      <c r="PQ16" s="11"/>
      <c r="PR16" s="11"/>
      <c r="PS16" s="11"/>
      <c r="PT16" s="11"/>
      <c r="PU16" s="11"/>
      <c r="PV16" s="11"/>
      <c r="PW16" s="11"/>
      <c r="PX16" s="11"/>
      <c r="PY16" s="11"/>
      <c r="PZ16" s="11"/>
      <c r="QA16" s="11"/>
      <c r="QB16" s="11"/>
      <c r="QC16" s="11"/>
      <c r="QD16" s="11"/>
      <c r="QE16" s="11"/>
      <c r="QF16" s="11"/>
      <c r="QG16" s="11"/>
      <c r="QH16" s="11"/>
      <c r="QI16" s="11"/>
      <c r="QJ16" s="11"/>
      <c r="QK16" s="11"/>
      <c r="QL16" s="11"/>
      <c r="QM16" s="11"/>
      <c r="QN16" s="11"/>
      <c r="QO16" s="11"/>
      <c r="QP16" s="11"/>
      <c r="QQ16" s="11"/>
      <c r="QR16" s="11"/>
      <c r="QS16" s="11"/>
      <c r="QT16" s="11"/>
      <c r="QU16" s="11"/>
      <c r="QV16" s="11"/>
      <c r="QW16" s="11"/>
      <c r="QX16" s="11"/>
      <c r="QY16" s="11"/>
      <c r="QZ16" s="11"/>
      <c r="RA16" s="11"/>
      <c r="RB16" s="11"/>
      <c r="RC16" s="11"/>
      <c r="RD16" s="11"/>
      <c r="RE16" s="11"/>
      <c r="RF16" s="11"/>
      <c r="RG16" s="11"/>
      <c r="RH16" s="11"/>
      <c r="RI16" s="11"/>
      <c r="RJ16" s="11"/>
      <c r="RK16" s="11"/>
      <c r="RL16" s="11"/>
      <c r="RM16" s="11"/>
      <c r="RN16" s="11"/>
      <c r="RO16" s="11"/>
      <c r="RP16" s="11"/>
      <c r="RQ16" s="11"/>
      <c r="RR16" s="11"/>
      <c r="RS16" s="11"/>
      <c r="RT16" s="11"/>
      <c r="RU16" s="11"/>
      <c r="RV16" s="11"/>
      <c r="RW16" s="11"/>
      <c r="RX16" s="11"/>
      <c r="RY16" s="11"/>
      <c r="RZ16" s="11"/>
      <c r="SA16" s="11"/>
      <c r="SB16" s="11"/>
      <c r="SC16" s="11"/>
      <c r="SD16" s="11"/>
      <c r="SE16" s="11"/>
      <c r="SF16" s="11"/>
      <c r="SG16" s="11"/>
      <c r="SH16" s="11"/>
      <c r="SI16" s="11"/>
      <c r="SJ16" s="11"/>
      <c r="SK16" s="11"/>
      <c r="SL16" s="11"/>
      <c r="SM16" s="11"/>
      <c r="SN16" s="11"/>
      <c r="SO16" s="11"/>
      <c r="SP16" s="11"/>
      <c r="SQ16" s="11"/>
      <c r="SR16" s="11"/>
      <c r="SS16" s="11"/>
      <c r="ST16" s="11"/>
      <c r="SU16" s="11"/>
      <c r="SV16" s="11"/>
      <c r="SW16" s="11"/>
      <c r="SX16" s="11"/>
      <c r="SY16" s="11"/>
      <c r="SZ16" s="11"/>
      <c r="TA16" s="11"/>
      <c r="TB16" s="11"/>
      <c r="TC16" s="11"/>
      <c r="TD16" s="11"/>
      <c r="TE16" s="11"/>
      <c r="TF16" s="11"/>
      <c r="TG16" s="11"/>
      <c r="TH16" s="11"/>
      <c r="TI16" s="11"/>
      <c r="TJ16" s="11"/>
      <c r="TK16" s="11"/>
      <c r="TL16" s="11"/>
      <c r="TM16" s="11"/>
      <c r="TN16" s="11"/>
      <c r="TO16" s="11"/>
      <c r="TP16" s="11"/>
      <c r="TQ16" s="11"/>
      <c r="TR16" s="11"/>
      <c r="TS16" s="11"/>
      <c r="TT16" s="11"/>
      <c r="TU16" s="11"/>
      <c r="TV16" s="11"/>
      <c r="TW16" s="11"/>
      <c r="TX16" s="11"/>
      <c r="TY16" s="11"/>
      <c r="TZ16" s="11"/>
      <c r="UA16" s="11"/>
      <c r="UB16" s="11"/>
      <c r="UC16" s="11"/>
      <c r="UD16" s="11"/>
      <c r="UE16" s="11"/>
      <c r="UF16" s="11"/>
      <c r="UG16" s="11"/>
      <c r="UH16" s="11"/>
      <c r="UI16" s="11"/>
      <c r="UJ16" s="11"/>
      <c r="UK16" s="11"/>
      <c r="UL16" s="11"/>
      <c r="UM16" s="11"/>
      <c r="UN16" s="11"/>
      <c r="UO16" s="11"/>
      <c r="UP16" s="11"/>
      <c r="UQ16" s="11"/>
      <c r="UR16" s="11"/>
      <c r="US16" s="11"/>
      <c r="UT16" s="11"/>
      <c r="UU16" s="11"/>
      <c r="UV16" s="11"/>
      <c r="UW16" s="11"/>
      <c r="UX16" s="11"/>
      <c r="UY16" s="11"/>
      <c r="UZ16" s="11"/>
      <c r="VA16" s="11"/>
      <c r="VB16" s="11"/>
      <c r="VC16" s="11"/>
      <c r="VD16" s="11"/>
      <c r="VE16" s="11"/>
      <c r="VF16" s="11"/>
      <c r="VG16" s="11"/>
      <c r="VH16" s="11"/>
      <c r="VI16" s="11"/>
      <c r="VJ16" s="11"/>
      <c r="VK16" s="11"/>
      <c r="VL16" s="11"/>
      <c r="VM16" s="11"/>
      <c r="VN16" s="11"/>
      <c r="VO16" s="11"/>
      <c r="VP16" s="11"/>
      <c r="VQ16" s="11"/>
      <c r="VR16" s="11"/>
      <c r="VS16" s="11"/>
      <c r="VT16" s="11"/>
      <c r="VU16" s="11"/>
      <c r="VV16" s="11"/>
      <c r="VW16" s="11"/>
      <c r="VX16" s="11"/>
      <c r="VY16" s="11"/>
      <c r="VZ16" s="11"/>
      <c r="WA16" s="11"/>
      <c r="WB16" s="11"/>
      <c r="WC16" s="11"/>
      <c r="WD16" s="11"/>
      <c r="WE16" s="11"/>
      <c r="WF16" s="11"/>
      <c r="WG16" s="11"/>
      <c r="WH16" s="11"/>
      <c r="WI16" s="11"/>
      <c r="WJ16" s="11"/>
      <c r="WK16" s="11"/>
      <c r="WL16" s="11"/>
      <c r="WM16" s="11"/>
      <c r="WN16" s="11"/>
      <c r="WO16" s="11"/>
      <c r="WP16" s="11"/>
      <c r="WQ16" s="11"/>
      <c r="WR16" s="11"/>
      <c r="WS16" s="11"/>
      <c r="WT16" s="11"/>
      <c r="WU16" s="11"/>
      <c r="WV16" s="11"/>
      <c r="WW16" s="11"/>
      <c r="WX16" s="11"/>
      <c r="WY16" s="11"/>
      <c r="WZ16" s="11"/>
      <c r="XA16" s="11"/>
      <c r="XB16" s="11"/>
      <c r="XC16" s="11"/>
      <c r="XD16" s="11"/>
      <c r="XE16" s="11"/>
      <c r="XF16" s="11"/>
      <c r="XG16" s="11"/>
      <c r="XH16" s="11"/>
      <c r="XI16" s="11"/>
      <c r="XJ16" s="11"/>
      <c r="XK16" s="11"/>
      <c r="XL16" s="11"/>
      <c r="XM16" s="11"/>
      <c r="XN16" s="11"/>
      <c r="XO16" s="11"/>
      <c r="XP16" s="11"/>
      <c r="XQ16" s="11"/>
      <c r="XR16" s="11"/>
      <c r="XS16" s="11"/>
      <c r="XT16" s="11"/>
      <c r="XU16" s="11"/>
      <c r="XV16" s="11"/>
      <c r="XW16" s="11"/>
      <c r="XX16" s="11"/>
    </row>
    <row r="17" spans="1:648">
      <c r="A17" s="47"/>
      <c r="B17" s="52"/>
      <c r="C17" s="53"/>
      <c r="D17" s="47"/>
      <c r="E17" s="47"/>
      <c r="F17" s="54"/>
      <c r="G17" s="11"/>
      <c r="H17" s="11"/>
      <c r="I17" s="11"/>
      <c r="J17" s="11"/>
      <c r="K17" s="11"/>
      <c r="L17" s="11"/>
      <c r="M17" s="11"/>
      <c r="N17" s="11"/>
      <c r="O17" s="11"/>
      <c r="P17" s="11"/>
      <c r="Q17" s="11"/>
      <c r="R17" s="11"/>
      <c r="S17" s="11"/>
      <c r="T17" s="11"/>
      <c r="U17" s="11"/>
      <c r="V17" s="11"/>
      <c r="W17" s="11"/>
      <c r="X17" s="11"/>
      <c r="Y17" s="11"/>
      <c r="Z17" s="11"/>
      <c r="AA17" s="11"/>
      <c r="AB17" s="11"/>
      <c r="AC17" s="11"/>
      <c r="AD17" s="11"/>
      <c r="AE17" s="11"/>
      <c r="AF17" s="11"/>
      <c r="AG17" s="11"/>
      <c r="AH17" s="11"/>
      <c r="AI17" s="11"/>
      <c r="AJ17" s="11"/>
      <c r="AK17" s="11"/>
      <c r="AL17" s="11"/>
      <c r="AM17" s="11"/>
      <c r="AN17" s="11"/>
      <c r="AO17" s="11"/>
      <c r="AP17" s="11"/>
      <c r="AQ17" s="11"/>
      <c r="AR17" s="11"/>
      <c r="AS17" s="11"/>
      <c r="AT17" s="11"/>
      <c r="AU17" s="11"/>
      <c r="AV17" s="11"/>
      <c r="AW17" s="11"/>
      <c r="AX17" s="11"/>
      <c r="AY17" s="11"/>
      <c r="AZ17" s="11"/>
      <c r="BA17" s="11"/>
      <c r="BB17" s="11"/>
      <c r="BC17" s="11"/>
      <c r="BD17" s="11"/>
      <c r="BE17" s="11"/>
      <c r="BF17" s="11"/>
      <c r="BG17" s="11"/>
      <c r="BH17" s="11"/>
      <c r="BI17" s="11"/>
      <c r="BJ17" s="11"/>
      <c r="BK17" s="11"/>
      <c r="BL17" s="11"/>
      <c r="BM17" s="11"/>
      <c r="BN17" s="11"/>
      <c r="BO17" s="11"/>
      <c r="BP17" s="11"/>
      <c r="BQ17" s="11"/>
      <c r="BR17" s="11"/>
      <c r="BS17" s="11"/>
      <c r="BT17" s="11"/>
      <c r="BU17" s="11"/>
      <c r="BV17" s="11"/>
      <c r="BW17" s="11"/>
      <c r="BX17" s="11"/>
      <c r="BY17" s="11"/>
      <c r="BZ17" s="11"/>
      <c r="CA17" s="11"/>
      <c r="CB17" s="11"/>
      <c r="CC17" s="11"/>
      <c r="CD17" s="11"/>
      <c r="CE17" s="11"/>
      <c r="CF17" s="11"/>
      <c r="CG17" s="11"/>
      <c r="CH17" s="11"/>
      <c r="CI17" s="11"/>
      <c r="CJ17" s="11"/>
      <c r="CK17" s="11"/>
      <c r="CL17" s="11"/>
      <c r="CM17" s="11"/>
      <c r="CN17" s="11"/>
      <c r="CO17" s="11"/>
      <c r="CP17" s="11"/>
      <c r="CQ17" s="11"/>
      <c r="CR17" s="11"/>
      <c r="CS17" s="11"/>
      <c r="CT17" s="11"/>
      <c r="CU17" s="11"/>
      <c r="CV17" s="11"/>
      <c r="CW17" s="11"/>
      <c r="CX17" s="11"/>
      <c r="CY17" s="11"/>
      <c r="CZ17" s="11"/>
      <c r="DA17" s="11"/>
      <c r="DB17" s="11"/>
      <c r="DC17" s="11"/>
      <c r="DD17" s="11"/>
      <c r="DE17" s="11"/>
      <c r="DF17" s="11"/>
      <c r="DG17" s="11"/>
      <c r="DH17" s="11"/>
      <c r="DI17" s="11"/>
      <c r="DJ17" s="11"/>
      <c r="DK17" s="11"/>
      <c r="DL17" s="11"/>
      <c r="DM17" s="11"/>
      <c r="DN17" s="11"/>
      <c r="DO17" s="11"/>
      <c r="DP17" s="11"/>
      <c r="DQ17" s="11"/>
      <c r="DR17" s="11"/>
      <c r="DS17" s="11"/>
      <c r="DT17" s="11"/>
      <c r="DU17" s="11"/>
      <c r="DV17" s="11"/>
      <c r="DW17" s="11"/>
      <c r="DX17" s="11"/>
      <c r="DY17" s="11"/>
      <c r="DZ17" s="11"/>
      <c r="EA17" s="11"/>
      <c r="EB17" s="11"/>
      <c r="EC17" s="11"/>
      <c r="ED17" s="11"/>
      <c r="EE17" s="11"/>
      <c r="EF17" s="11"/>
      <c r="EG17" s="11"/>
      <c r="EH17" s="11"/>
      <c r="EI17" s="11"/>
      <c r="EJ17" s="11"/>
      <c r="EK17" s="11"/>
      <c r="EL17" s="11"/>
      <c r="EM17" s="11"/>
      <c r="EN17" s="11"/>
      <c r="EO17" s="11"/>
      <c r="EP17" s="11"/>
      <c r="EQ17" s="11"/>
      <c r="ER17" s="11"/>
      <c r="ES17" s="11"/>
      <c r="ET17" s="11"/>
      <c r="EU17" s="11"/>
      <c r="EV17" s="11"/>
      <c r="EW17" s="11"/>
      <c r="EX17" s="11"/>
      <c r="EY17" s="11"/>
      <c r="EZ17" s="11"/>
      <c r="FA17" s="11"/>
      <c r="FB17" s="11"/>
      <c r="FC17" s="11"/>
      <c r="FD17" s="11"/>
      <c r="FE17" s="11"/>
      <c r="FF17" s="11"/>
      <c r="FG17" s="11"/>
      <c r="FH17" s="11"/>
      <c r="FI17" s="11"/>
      <c r="FJ17" s="11"/>
      <c r="FK17" s="11"/>
      <c r="FL17" s="11"/>
      <c r="FM17" s="11"/>
      <c r="FN17" s="11"/>
      <c r="FO17" s="11"/>
      <c r="FP17" s="11"/>
      <c r="FQ17" s="11"/>
      <c r="FR17" s="11"/>
      <c r="FS17" s="11"/>
      <c r="FT17" s="11"/>
      <c r="FU17" s="11"/>
      <c r="FV17" s="11"/>
      <c r="FW17" s="11"/>
      <c r="FX17" s="11"/>
      <c r="FY17" s="11"/>
      <c r="FZ17" s="11"/>
      <c r="GA17" s="11"/>
      <c r="GB17" s="11"/>
      <c r="GC17" s="11"/>
      <c r="GD17" s="11"/>
      <c r="GE17" s="11"/>
      <c r="GF17" s="11"/>
      <c r="GG17" s="11"/>
      <c r="GH17" s="11"/>
      <c r="GI17" s="11"/>
      <c r="GJ17" s="11"/>
      <c r="GK17" s="11"/>
      <c r="GL17" s="11"/>
      <c r="GM17" s="11"/>
      <c r="GN17" s="11"/>
      <c r="GO17" s="11"/>
      <c r="GP17" s="11"/>
      <c r="GQ17" s="11"/>
      <c r="GR17" s="11"/>
      <c r="GS17" s="11"/>
      <c r="GT17" s="11"/>
      <c r="GU17" s="11"/>
      <c r="GV17" s="11"/>
      <c r="GW17" s="11"/>
      <c r="GX17" s="11"/>
      <c r="GY17" s="11"/>
      <c r="GZ17" s="11"/>
      <c r="HA17" s="11"/>
      <c r="HB17" s="11"/>
      <c r="HC17" s="11"/>
      <c r="HD17" s="11"/>
      <c r="HE17" s="11"/>
      <c r="HF17" s="11"/>
      <c r="HG17" s="11"/>
      <c r="HH17" s="11"/>
      <c r="HI17" s="11"/>
      <c r="HJ17" s="11"/>
      <c r="HK17" s="11"/>
      <c r="HL17" s="11"/>
      <c r="HM17" s="11"/>
      <c r="HN17" s="11"/>
      <c r="HO17" s="11"/>
      <c r="HP17" s="11"/>
      <c r="HQ17" s="11"/>
      <c r="HR17" s="11"/>
      <c r="HS17" s="11"/>
      <c r="HT17" s="11"/>
      <c r="HU17" s="11"/>
      <c r="HV17" s="11"/>
      <c r="HW17" s="11"/>
      <c r="HX17" s="11"/>
      <c r="HY17" s="11"/>
      <c r="HZ17" s="11"/>
      <c r="IA17" s="11"/>
      <c r="IB17" s="11"/>
      <c r="IC17" s="11"/>
      <c r="ID17" s="11"/>
      <c r="IE17" s="11"/>
      <c r="IF17" s="11"/>
      <c r="IG17" s="11"/>
      <c r="IH17" s="11"/>
      <c r="II17" s="11"/>
      <c r="IJ17" s="11"/>
      <c r="IK17" s="11"/>
      <c r="IL17" s="11"/>
      <c r="IM17" s="11"/>
      <c r="IN17" s="11"/>
      <c r="IO17" s="11"/>
      <c r="IP17" s="11"/>
      <c r="IQ17" s="11"/>
      <c r="IR17" s="11"/>
      <c r="IS17" s="11"/>
      <c r="IT17" s="11"/>
      <c r="IU17" s="11"/>
      <c r="IV17" s="11"/>
      <c r="IW17" s="11"/>
      <c r="IX17" s="11"/>
      <c r="IY17" s="11"/>
      <c r="IZ17" s="11"/>
      <c r="JA17" s="11"/>
      <c r="JB17" s="11"/>
      <c r="JC17" s="11"/>
      <c r="JD17" s="11"/>
      <c r="JE17" s="11"/>
      <c r="JF17" s="11"/>
      <c r="JG17" s="11"/>
      <c r="JH17" s="11"/>
      <c r="JI17" s="11"/>
      <c r="JJ17" s="11"/>
      <c r="JK17" s="11"/>
      <c r="JL17" s="11"/>
      <c r="JM17" s="11"/>
      <c r="JN17" s="11"/>
      <c r="JO17" s="11"/>
      <c r="JP17" s="11"/>
      <c r="JQ17" s="11"/>
      <c r="JR17" s="11"/>
      <c r="JS17" s="11"/>
      <c r="JT17" s="11"/>
      <c r="JU17" s="11"/>
      <c r="JV17" s="11"/>
      <c r="JW17" s="11"/>
      <c r="JX17" s="11"/>
      <c r="JY17" s="11"/>
      <c r="JZ17" s="11"/>
      <c r="KA17" s="11"/>
      <c r="KB17" s="11"/>
      <c r="KC17" s="11"/>
      <c r="KD17" s="11"/>
      <c r="KE17" s="11"/>
      <c r="KF17" s="11"/>
      <c r="KG17" s="11"/>
      <c r="KH17" s="11"/>
      <c r="KI17" s="11"/>
      <c r="KJ17" s="11"/>
      <c r="KK17" s="11"/>
      <c r="KL17" s="11"/>
      <c r="KM17" s="11"/>
      <c r="KN17" s="11"/>
      <c r="KO17" s="11"/>
      <c r="KP17" s="11"/>
      <c r="KQ17" s="11"/>
      <c r="KR17" s="11"/>
      <c r="KS17" s="11"/>
      <c r="KT17" s="11"/>
      <c r="KU17" s="11"/>
      <c r="KV17" s="11"/>
      <c r="KW17" s="11"/>
      <c r="KX17" s="11"/>
      <c r="KY17" s="11"/>
      <c r="KZ17" s="11"/>
      <c r="LA17" s="11"/>
      <c r="LB17" s="11"/>
      <c r="LC17" s="11"/>
      <c r="LD17" s="11"/>
      <c r="LE17" s="11"/>
      <c r="LF17" s="11"/>
      <c r="LG17" s="11"/>
      <c r="LH17" s="11"/>
      <c r="LI17" s="11"/>
      <c r="LJ17" s="11"/>
      <c r="LK17" s="11"/>
      <c r="LL17" s="11"/>
      <c r="LM17" s="11"/>
      <c r="LN17" s="11"/>
      <c r="LO17" s="11"/>
      <c r="LP17" s="11"/>
      <c r="LQ17" s="11"/>
      <c r="LR17" s="11"/>
      <c r="LS17" s="11"/>
      <c r="LT17" s="11"/>
      <c r="LU17" s="11"/>
      <c r="LV17" s="11"/>
      <c r="LW17" s="11"/>
      <c r="LX17" s="11"/>
      <c r="LY17" s="11"/>
      <c r="LZ17" s="11"/>
      <c r="MA17" s="11"/>
      <c r="MB17" s="11"/>
      <c r="MC17" s="11"/>
      <c r="MD17" s="11"/>
      <c r="ME17" s="11"/>
      <c r="MF17" s="11"/>
      <c r="MG17" s="11"/>
      <c r="MH17" s="11"/>
      <c r="MI17" s="11"/>
      <c r="MJ17" s="11"/>
      <c r="MK17" s="11"/>
      <c r="ML17" s="11"/>
      <c r="MM17" s="11"/>
      <c r="MN17" s="11"/>
      <c r="MO17" s="11"/>
      <c r="MP17" s="11"/>
      <c r="MQ17" s="11"/>
      <c r="MR17" s="11"/>
      <c r="MS17" s="11"/>
      <c r="MT17" s="11"/>
      <c r="MU17" s="11"/>
      <c r="MV17" s="11"/>
      <c r="MW17" s="11"/>
      <c r="MX17" s="11"/>
      <c r="MY17" s="11"/>
      <c r="MZ17" s="11"/>
      <c r="NA17" s="11"/>
      <c r="NB17" s="11"/>
      <c r="NC17" s="11"/>
      <c r="ND17" s="11"/>
      <c r="NE17" s="11"/>
      <c r="NF17" s="11"/>
      <c r="NG17" s="11"/>
      <c r="NH17" s="11"/>
      <c r="NI17" s="11"/>
      <c r="NJ17" s="11"/>
      <c r="NK17" s="11"/>
      <c r="NL17" s="11"/>
      <c r="NM17" s="11"/>
      <c r="NN17" s="11"/>
      <c r="NO17" s="11"/>
      <c r="NP17" s="11"/>
      <c r="NQ17" s="11"/>
      <c r="NR17" s="11"/>
      <c r="NS17" s="11"/>
      <c r="NT17" s="11"/>
      <c r="NU17" s="11"/>
      <c r="NV17" s="11"/>
      <c r="NW17" s="11"/>
      <c r="NX17" s="11"/>
      <c r="NY17" s="11"/>
      <c r="NZ17" s="11"/>
      <c r="OA17" s="11"/>
      <c r="OB17" s="11"/>
      <c r="OC17" s="11"/>
      <c r="OD17" s="11"/>
      <c r="OE17" s="11"/>
      <c r="OF17" s="11"/>
      <c r="OG17" s="11"/>
      <c r="OH17" s="11"/>
      <c r="OI17" s="11"/>
      <c r="OJ17" s="11"/>
      <c r="OK17" s="11"/>
      <c r="OL17" s="11"/>
      <c r="OM17" s="11"/>
      <c r="ON17" s="11"/>
      <c r="OO17" s="11"/>
      <c r="OP17" s="11"/>
      <c r="OQ17" s="11"/>
      <c r="OR17" s="11"/>
      <c r="OS17" s="11"/>
      <c r="OT17" s="11"/>
      <c r="OU17" s="11"/>
      <c r="OV17" s="11"/>
      <c r="OW17" s="11"/>
      <c r="OX17" s="11"/>
      <c r="OY17" s="11"/>
      <c r="OZ17" s="11"/>
      <c r="PA17" s="11"/>
      <c r="PB17" s="11"/>
      <c r="PC17" s="11"/>
      <c r="PD17" s="11"/>
      <c r="PE17" s="11"/>
      <c r="PF17" s="11"/>
      <c r="PG17" s="11"/>
      <c r="PH17" s="11"/>
      <c r="PI17" s="11"/>
      <c r="PJ17" s="11"/>
      <c r="PK17" s="11"/>
      <c r="PL17" s="11"/>
      <c r="PM17" s="11"/>
      <c r="PN17" s="11"/>
      <c r="PO17" s="11"/>
      <c r="PP17" s="11"/>
      <c r="PQ17" s="11"/>
      <c r="PR17" s="11"/>
      <c r="PS17" s="11"/>
      <c r="PT17" s="11"/>
      <c r="PU17" s="11"/>
      <c r="PV17" s="11"/>
      <c r="PW17" s="11"/>
      <c r="PX17" s="11"/>
      <c r="PY17" s="11"/>
      <c r="PZ17" s="11"/>
      <c r="QA17" s="11"/>
      <c r="QB17" s="11"/>
      <c r="QC17" s="11"/>
      <c r="QD17" s="11"/>
      <c r="QE17" s="11"/>
      <c r="QF17" s="11"/>
      <c r="QG17" s="11"/>
      <c r="QH17" s="11"/>
      <c r="QI17" s="11"/>
      <c r="QJ17" s="11"/>
      <c r="QK17" s="11"/>
      <c r="QL17" s="11"/>
      <c r="QM17" s="11"/>
      <c r="QN17" s="11"/>
      <c r="QO17" s="11"/>
      <c r="QP17" s="11"/>
      <c r="QQ17" s="11"/>
      <c r="QR17" s="11"/>
      <c r="QS17" s="11"/>
      <c r="QT17" s="11"/>
      <c r="QU17" s="11"/>
      <c r="QV17" s="11"/>
      <c r="QW17" s="11"/>
      <c r="QX17" s="11"/>
      <c r="QY17" s="11"/>
      <c r="QZ17" s="11"/>
      <c r="RA17" s="11"/>
      <c r="RB17" s="11"/>
      <c r="RC17" s="11"/>
      <c r="RD17" s="11"/>
      <c r="RE17" s="11"/>
      <c r="RF17" s="11"/>
      <c r="RG17" s="11"/>
      <c r="RH17" s="11"/>
      <c r="RI17" s="11"/>
      <c r="RJ17" s="11"/>
      <c r="RK17" s="11"/>
      <c r="RL17" s="11"/>
      <c r="RM17" s="11"/>
      <c r="RN17" s="11"/>
      <c r="RO17" s="11"/>
      <c r="RP17" s="11"/>
      <c r="RQ17" s="11"/>
      <c r="RR17" s="11"/>
      <c r="RS17" s="11"/>
      <c r="RT17" s="11"/>
      <c r="RU17" s="11"/>
      <c r="RV17" s="11"/>
      <c r="RW17" s="11"/>
      <c r="RX17" s="11"/>
      <c r="RY17" s="11"/>
      <c r="RZ17" s="11"/>
      <c r="SA17" s="11"/>
      <c r="SB17" s="11"/>
      <c r="SC17" s="11"/>
      <c r="SD17" s="11"/>
      <c r="SE17" s="11"/>
      <c r="SF17" s="11"/>
      <c r="SG17" s="11"/>
      <c r="SH17" s="11"/>
      <c r="SI17" s="11"/>
      <c r="SJ17" s="11"/>
      <c r="SK17" s="11"/>
      <c r="SL17" s="11"/>
      <c r="SM17" s="11"/>
      <c r="SN17" s="11"/>
      <c r="SO17" s="11"/>
      <c r="SP17" s="11"/>
      <c r="SQ17" s="11"/>
      <c r="SR17" s="11"/>
      <c r="SS17" s="11"/>
      <c r="ST17" s="11"/>
      <c r="SU17" s="11"/>
      <c r="SV17" s="11"/>
      <c r="SW17" s="11"/>
      <c r="SX17" s="11"/>
      <c r="SY17" s="11"/>
      <c r="SZ17" s="11"/>
      <c r="TA17" s="11"/>
      <c r="TB17" s="11"/>
      <c r="TC17" s="11"/>
      <c r="TD17" s="11"/>
      <c r="TE17" s="11"/>
      <c r="TF17" s="11"/>
      <c r="TG17" s="11"/>
      <c r="TH17" s="11"/>
      <c r="TI17" s="11"/>
      <c r="TJ17" s="11"/>
      <c r="TK17" s="11"/>
      <c r="TL17" s="11"/>
      <c r="TM17" s="11"/>
      <c r="TN17" s="11"/>
      <c r="TO17" s="11"/>
      <c r="TP17" s="11"/>
      <c r="TQ17" s="11"/>
      <c r="TR17" s="11"/>
      <c r="TS17" s="11"/>
      <c r="TT17" s="11"/>
      <c r="TU17" s="11"/>
      <c r="TV17" s="11"/>
      <c r="TW17" s="11"/>
      <c r="TX17" s="11"/>
      <c r="TY17" s="11"/>
      <c r="TZ17" s="11"/>
      <c r="UA17" s="11"/>
      <c r="UB17" s="11"/>
      <c r="UC17" s="11"/>
      <c r="UD17" s="11"/>
      <c r="UE17" s="11"/>
      <c r="UF17" s="11"/>
      <c r="UG17" s="11"/>
      <c r="UH17" s="11"/>
      <c r="UI17" s="11"/>
      <c r="UJ17" s="11"/>
      <c r="UK17" s="11"/>
      <c r="UL17" s="11"/>
      <c r="UM17" s="11"/>
      <c r="UN17" s="11"/>
      <c r="UO17" s="11"/>
      <c r="UP17" s="11"/>
      <c r="UQ17" s="11"/>
      <c r="UR17" s="11"/>
      <c r="US17" s="11"/>
      <c r="UT17" s="11"/>
      <c r="UU17" s="11"/>
      <c r="UV17" s="11"/>
      <c r="UW17" s="11"/>
      <c r="UX17" s="11"/>
      <c r="UY17" s="11"/>
      <c r="UZ17" s="11"/>
      <c r="VA17" s="11"/>
      <c r="VB17" s="11"/>
      <c r="VC17" s="11"/>
      <c r="VD17" s="11"/>
      <c r="VE17" s="11"/>
      <c r="VF17" s="11"/>
      <c r="VG17" s="11"/>
      <c r="VH17" s="11"/>
      <c r="VI17" s="11"/>
      <c r="VJ17" s="11"/>
      <c r="VK17" s="11"/>
      <c r="VL17" s="11"/>
      <c r="VM17" s="11"/>
      <c r="VN17" s="11"/>
      <c r="VO17" s="11"/>
      <c r="VP17" s="11"/>
      <c r="VQ17" s="11"/>
      <c r="VR17" s="11"/>
      <c r="VS17" s="11"/>
      <c r="VT17" s="11"/>
      <c r="VU17" s="11"/>
      <c r="VV17" s="11"/>
      <c r="VW17" s="11"/>
      <c r="VX17" s="11"/>
      <c r="VY17" s="11"/>
      <c r="VZ17" s="11"/>
      <c r="WA17" s="11"/>
      <c r="WB17" s="11"/>
      <c r="WC17" s="11"/>
      <c r="WD17" s="11"/>
      <c r="WE17" s="11"/>
      <c r="WF17" s="11"/>
      <c r="WG17" s="11"/>
      <c r="WH17" s="11"/>
      <c r="WI17" s="11"/>
      <c r="WJ17" s="11"/>
      <c r="WK17" s="11"/>
      <c r="WL17" s="11"/>
      <c r="WM17" s="11"/>
      <c r="WN17" s="11"/>
      <c r="WO17" s="11"/>
      <c r="WP17" s="11"/>
      <c r="WQ17" s="11"/>
      <c r="WR17" s="11"/>
      <c r="WS17" s="11"/>
      <c r="WT17" s="11"/>
      <c r="WU17" s="11"/>
      <c r="WV17" s="11"/>
      <c r="WW17" s="11"/>
      <c r="WX17" s="11"/>
      <c r="WY17" s="11"/>
      <c r="WZ17" s="11"/>
      <c r="XA17" s="11"/>
      <c r="XB17" s="11"/>
      <c r="XC17" s="11"/>
      <c r="XD17" s="11"/>
      <c r="XE17" s="11"/>
      <c r="XF17" s="11"/>
      <c r="XG17" s="11"/>
      <c r="XH17" s="11"/>
      <c r="XI17" s="11"/>
      <c r="XJ17" s="11"/>
      <c r="XK17" s="11"/>
      <c r="XL17" s="11"/>
      <c r="XM17" s="11"/>
      <c r="XN17" s="11"/>
      <c r="XO17" s="11"/>
      <c r="XP17" s="11"/>
      <c r="XQ17" s="11"/>
      <c r="XR17" s="11"/>
      <c r="XS17" s="11"/>
      <c r="XT17" s="11"/>
      <c r="XU17" s="11"/>
      <c r="XV17" s="11"/>
      <c r="XW17" s="11"/>
      <c r="XX17" s="11"/>
    </row>
    <row r="18" spans="1:648">
      <c r="A18" s="47"/>
      <c r="B18" s="52"/>
      <c r="C18" s="53"/>
      <c r="D18" s="47"/>
      <c r="E18" s="47"/>
      <c r="F18" s="54"/>
      <c r="G18" s="11"/>
      <c r="H18" s="11"/>
      <c r="I18" s="11"/>
      <c r="J18" s="11"/>
      <c r="K18" s="11"/>
      <c r="L18" s="11"/>
      <c r="M18" s="11"/>
      <c r="N18" s="11"/>
      <c r="O18" s="11"/>
      <c r="P18" s="11"/>
      <c r="Q18" s="11"/>
      <c r="R18" s="11"/>
      <c r="S18" s="11"/>
      <c r="T18" s="11"/>
      <c r="U18" s="11"/>
      <c r="V18" s="11"/>
      <c r="W18" s="11"/>
      <c r="X18" s="11"/>
      <c r="Y18" s="11"/>
      <c r="Z18" s="11"/>
      <c r="AA18" s="11"/>
      <c r="AB18" s="11"/>
      <c r="AC18" s="11"/>
      <c r="AD18" s="11"/>
      <c r="AE18" s="11"/>
      <c r="AF18" s="11"/>
      <c r="AG18" s="11"/>
      <c r="AH18" s="11"/>
      <c r="AI18" s="11"/>
      <c r="AJ18" s="11"/>
      <c r="AK18" s="11"/>
      <c r="AL18" s="11"/>
      <c r="AM18" s="11"/>
      <c r="AN18" s="11"/>
      <c r="AO18" s="11"/>
      <c r="AP18" s="11"/>
      <c r="AQ18" s="11"/>
      <c r="AR18" s="11"/>
      <c r="AS18" s="11"/>
      <c r="AT18" s="11"/>
      <c r="AU18" s="11"/>
      <c r="AV18" s="11"/>
      <c r="AW18" s="11"/>
      <c r="AX18" s="11"/>
      <c r="AY18" s="11"/>
      <c r="AZ18" s="11"/>
      <c r="BA18" s="11"/>
      <c r="BB18" s="11"/>
      <c r="BC18" s="11"/>
      <c r="BD18" s="11"/>
      <c r="BE18" s="11"/>
      <c r="BF18" s="11"/>
      <c r="BG18" s="11"/>
      <c r="BH18" s="11"/>
      <c r="BI18" s="11"/>
      <c r="BJ18" s="11"/>
      <c r="BK18" s="11"/>
      <c r="BL18" s="11"/>
      <c r="BM18" s="11"/>
      <c r="BN18" s="11"/>
      <c r="BO18" s="11"/>
      <c r="BP18" s="11"/>
      <c r="BQ18" s="11"/>
      <c r="BR18" s="11"/>
      <c r="BS18" s="11"/>
      <c r="BT18" s="11"/>
      <c r="BU18" s="11"/>
      <c r="BV18" s="11"/>
      <c r="BW18" s="11"/>
      <c r="BX18" s="11"/>
      <c r="BY18" s="11"/>
      <c r="BZ18" s="11"/>
      <c r="CA18" s="11"/>
      <c r="CB18" s="11"/>
      <c r="CC18" s="11"/>
      <c r="CD18" s="11"/>
      <c r="CE18" s="11"/>
      <c r="CF18" s="11"/>
      <c r="CG18" s="11"/>
      <c r="CH18" s="11"/>
      <c r="CI18" s="11"/>
      <c r="CJ18" s="11"/>
      <c r="CK18" s="11"/>
      <c r="CL18" s="11"/>
      <c r="CM18" s="11"/>
      <c r="CN18" s="11"/>
      <c r="CO18" s="11"/>
      <c r="CP18" s="11"/>
      <c r="CQ18" s="11"/>
      <c r="CR18" s="11"/>
      <c r="CS18" s="11"/>
      <c r="CT18" s="11"/>
      <c r="CU18" s="11"/>
      <c r="CV18" s="11"/>
      <c r="CW18" s="11"/>
      <c r="CX18" s="11"/>
      <c r="CY18" s="11"/>
      <c r="CZ18" s="11"/>
      <c r="DA18" s="11"/>
      <c r="DB18" s="11"/>
      <c r="DC18" s="11"/>
      <c r="DD18" s="11"/>
      <c r="DE18" s="11"/>
      <c r="DF18" s="11"/>
      <c r="DG18" s="11"/>
      <c r="DH18" s="11"/>
      <c r="DI18" s="11"/>
      <c r="DJ18" s="11"/>
      <c r="DK18" s="11"/>
      <c r="DL18" s="11"/>
      <c r="DM18" s="11"/>
      <c r="DN18" s="11"/>
      <c r="DO18" s="11"/>
      <c r="DP18" s="11"/>
      <c r="DQ18" s="11"/>
      <c r="DR18" s="11"/>
      <c r="DS18" s="11"/>
      <c r="DT18" s="11"/>
      <c r="DU18" s="11"/>
      <c r="DV18" s="11"/>
      <c r="DW18" s="11"/>
      <c r="DX18" s="11"/>
      <c r="DY18" s="11"/>
      <c r="DZ18" s="11"/>
      <c r="EA18" s="11"/>
      <c r="EB18" s="11"/>
      <c r="EC18" s="11"/>
      <c r="ED18" s="11"/>
      <c r="EE18" s="11"/>
      <c r="EF18" s="11"/>
      <c r="EG18" s="11"/>
      <c r="EH18" s="11"/>
      <c r="EI18" s="11"/>
      <c r="EJ18" s="11"/>
      <c r="EK18" s="11"/>
      <c r="EL18" s="11"/>
      <c r="EM18" s="11"/>
      <c r="EN18" s="11"/>
      <c r="EO18" s="11"/>
      <c r="EP18" s="11"/>
      <c r="EQ18" s="11"/>
      <c r="ER18" s="11"/>
      <c r="ES18" s="11"/>
      <c r="ET18" s="11"/>
      <c r="EU18" s="11"/>
      <c r="EV18" s="11"/>
      <c r="EW18" s="11"/>
      <c r="EX18" s="11"/>
      <c r="EY18" s="11"/>
      <c r="EZ18" s="11"/>
      <c r="FA18" s="11"/>
      <c r="FB18" s="11"/>
      <c r="FC18" s="11"/>
      <c r="FD18" s="11"/>
      <c r="FE18" s="11"/>
      <c r="FF18" s="11"/>
      <c r="FG18" s="11"/>
      <c r="FH18" s="11"/>
      <c r="FI18" s="11"/>
      <c r="FJ18" s="11"/>
      <c r="FK18" s="11"/>
      <c r="FL18" s="11"/>
      <c r="FM18" s="11"/>
      <c r="FN18" s="11"/>
      <c r="FO18" s="11"/>
      <c r="FP18" s="11"/>
      <c r="FQ18" s="11"/>
      <c r="FR18" s="11"/>
      <c r="FS18" s="11"/>
      <c r="FT18" s="11"/>
      <c r="FU18" s="11"/>
      <c r="FV18" s="11"/>
      <c r="FW18" s="11"/>
      <c r="FX18" s="11"/>
      <c r="FY18" s="11"/>
      <c r="FZ18" s="11"/>
      <c r="GA18" s="11"/>
      <c r="GB18" s="11"/>
      <c r="GC18" s="11"/>
      <c r="GD18" s="11"/>
      <c r="GE18" s="11"/>
      <c r="GF18" s="11"/>
      <c r="GG18" s="11"/>
      <c r="GH18" s="11"/>
      <c r="GI18" s="11"/>
      <c r="GJ18" s="11"/>
      <c r="GK18" s="11"/>
      <c r="GL18" s="11"/>
      <c r="GM18" s="11"/>
      <c r="GN18" s="11"/>
      <c r="GO18" s="11"/>
      <c r="GP18" s="11"/>
      <c r="GQ18" s="11"/>
      <c r="GR18" s="11"/>
      <c r="GS18" s="11"/>
      <c r="GT18" s="11"/>
      <c r="GU18" s="11"/>
      <c r="GV18" s="11"/>
      <c r="GW18" s="11"/>
      <c r="GX18" s="11"/>
      <c r="GY18" s="11"/>
      <c r="GZ18" s="11"/>
      <c r="HA18" s="11"/>
      <c r="HB18" s="11"/>
      <c r="HC18" s="11"/>
      <c r="HD18" s="11"/>
      <c r="HE18" s="11"/>
      <c r="HF18" s="11"/>
      <c r="HG18" s="11"/>
      <c r="HH18" s="11"/>
      <c r="HI18" s="11"/>
      <c r="HJ18" s="11"/>
      <c r="HK18" s="11"/>
      <c r="HL18" s="11"/>
      <c r="HM18" s="11"/>
      <c r="HN18" s="11"/>
      <c r="HO18" s="11"/>
      <c r="HP18" s="11"/>
      <c r="HQ18" s="11"/>
      <c r="HR18" s="11"/>
      <c r="HS18" s="11"/>
      <c r="HT18" s="11"/>
      <c r="HU18" s="11"/>
      <c r="HV18" s="11"/>
      <c r="HW18" s="11"/>
      <c r="HX18" s="11"/>
      <c r="HY18" s="11"/>
      <c r="HZ18" s="11"/>
      <c r="IA18" s="11"/>
      <c r="IB18" s="11"/>
      <c r="IC18" s="11"/>
      <c r="ID18" s="11"/>
      <c r="IE18" s="11"/>
      <c r="IF18" s="11"/>
      <c r="IG18" s="11"/>
      <c r="IH18" s="11"/>
      <c r="II18" s="11"/>
      <c r="IJ18" s="11"/>
      <c r="IK18" s="11"/>
      <c r="IL18" s="11"/>
      <c r="IM18" s="11"/>
      <c r="IN18" s="11"/>
      <c r="IO18" s="11"/>
      <c r="IP18" s="11"/>
      <c r="IQ18" s="11"/>
      <c r="IR18" s="11"/>
      <c r="IS18" s="11"/>
      <c r="IT18" s="11"/>
      <c r="IU18" s="11"/>
      <c r="IV18" s="11"/>
      <c r="IW18" s="11"/>
      <c r="IX18" s="11"/>
      <c r="IY18" s="11"/>
      <c r="IZ18" s="11"/>
      <c r="JA18" s="11"/>
      <c r="JB18" s="11"/>
      <c r="JC18" s="11"/>
      <c r="JD18" s="11"/>
      <c r="JE18" s="11"/>
      <c r="JF18" s="11"/>
      <c r="JG18" s="11"/>
      <c r="JH18" s="11"/>
      <c r="JI18" s="11"/>
      <c r="JJ18" s="11"/>
      <c r="JK18" s="11"/>
      <c r="JL18" s="11"/>
      <c r="JM18" s="11"/>
      <c r="JN18" s="11"/>
      <c r="JO18" s="11"/>
      <c r="JP18" s="11"/>
      <c r="JQ18" s="11"/>
      <c r="JR18" s="11"/>
      <c r="JS18" s="11"/>
      <c r="JT18" s="11"/>
      <c r="JU18" s="11"/>
      <c r="JV18" s="11"/>
      <c r="JW18" s="11"/>
      <c r="JX18" s="11"/>
      <c r="JY18" s="11"/>
      <c r="JZ18" s="11"/>
      <c r="KA18" s="11"/>
      <c r="KB18" s="11"/>
      <c r="KC18" s="11"/>
      <c r="KD18" s="11"/>
      <c r="KE18" s="11"/>
      <c r="KF18" s="11"/>
      <c r="KG18" s="11"/>
      <c r="KH18" s="11"/>
      <c r="KI18" s="11"/>
      <c r="KJ18" s="11"/>
      <c r="KK18" s="11"/>
      <c r="KL18" s="11"/>
      <c r="KM18" s="11"/>
      <c r="KN18" s="11"/>
      <c r="KO18" s="11"/>
      <c r="KP18" s="11"/>
      <c r="KQ18" s="11"/>
      <c r="KR18" s="11"/>
      <c r="KS18" s="11"/>
      <c r="KT18" s="11"/>
      <c r="KU18" s="11"/>
      <c r="KV18" s="11"/>
      <c r="KW18" s="11"/>
      <c r="KX18" s="11"/>
      <c r="KY18" s="11"/>
      <c r="KZ18" s="11"/>
      <c r="LA18" s="11"/>
      <c r="LB18" s="11"/>
      <c r="LC18" s="11"/>
      <c r="LD18" s="11"/>
      <c r="LE18" s="11"/>
      <c r="LF18" s="11"/>
      <c r="LG18" s="11"/>
      <c r="LH18" s="11"/>
      <c r="LI18" s="11"/>
      <c r="LJ18" s="11"/>
      <c r="LK18" s="11"/>
      <c r="LL18" s="11"/>
      <c r="LM18" s="11"/>
      <c r="LN18" s="11"/>
      <c r="LO18" s="11"/>
      <c r="LP18" s="11"/>
      <c r="LQ18" s="11"/>
      <c r="LR18" s="11"/>
      <c r="LS18" s="11"/>
      <c r="LT18" s="11"/>
      <c r="LU18" s="11"/>
      <c r="LV18" s="11"/>
      <c r="LW18" s="11"/>
      <c r="LX18" s="11"/>
      <c r="LY18" s="11"/>
      <c r="LZ18" s="11"/>
      <c r="MA18" s="11"/>
      <c r="MB18" s="11"/>
      <c r="MC18" s="11"/>
      <c r="MD18" s="11"/>
      <c r="ME18" s="11"/>
      <c r="MF18" s="11"/>
      <c r="MG18" s="11"/>
      <c r="MH18" s="11"/>
      <c r="MI18" s="11"/>
      <c r="MJ18" s="11"/>
      <c r="MK18" s="11"/>
      <c r="ML18" s="11"/>
      <c r="MM18" s="11"/>
      <c r="MN18" s="11"/>
      <c r="MO18" s="11"/>
      <c r="MP18" s="11"/>
      <c r="MQ18" s="11"/>
      <c r="MR18" s="11"/>
      <c r="MS18" s="11"/>
      <c r="MT18" s="11"/>
      <c r="MU18" s="11"/>
      <c r="MV18" s="11"/>
      <c r="MW18" s="11"/>
      <c r="MX18" s="11"/>
      <c r="MY18" s="11"/>
      <c r="MZ18" s="11"/>
      <c r="NA18" s="11"/>
      <c r="NB18" s="11"/>
      <c r="NC18" s="11"/>
      <c r="ND18" s="11"/>
      <c r="NE18" s="11"/>
      <c r="NF18" s="11"/>
      <c r="NG18" s="11"/>
      <c r="NH18" s="11"/>
      <c r="NI18" s="11"/>
      <c r="NJ18" s="11"/>
      <c r="NK18" s="11"/>
      <c r="NL18" s="11"/>
      <c r="NM18" s="11"/>
      <c r="NN18" s="11"/>
      <c r="NO18" s="11"/>
      <c r="NP18" s="11"/>
      <c r="NQ18" s="11"/>
      <c r="NR18" s="11"/>
      <c r="NS18" s="11"/>
      <c r="NT18" s="11"/>
      <c r="NU18" s="11"/>
      <c r="NV18" s="11"/>
      <c r="NW18" s="11"/>
      <c r="NX18" s="11"/>
      <c r="NY18" s="11"/>
      <c r="NZ18" s="11"/>
      <c r="OA18" s="11"/>
      <c r="OB18" s="11"/>
      <c r="OC18" s="11"/>
      <c r="OD18" s="11"/>
      <c r="OE18" s="11"/>
      <c r="OF18" s="11"/>
      <c r="OG18" s="11"/>
      <c r="OH18" s="11"/>
      <c r="OI18" s="11"/>
      <c r="OJ18" s="11"/>
      <c r="OK18" s="11"/>
      <c r="OL18" s="11"/>
      <c r="OM18" s="11"/>
      <c r="ON18" s="11"/>
      <c r="OO18" s="11"/>
      <c r="OP18" s="11"/>
      <c r="OQ18" s="11"/>
      <c r="OR18" s="11"/>
      <c r="OS18" s="11"/>
      <c r="OT18" s="11"/>
      <c r="OU18" s="11"/>
      <c r="OV18" s="11"/>
      <c r="OW18" s="11"/>
      <c r="OX18" s="11"/>
      <c r="OY18" s="11"/>
      <c r="OZ18" s="11"/>
      <c r="PA18" s="11"/>
      <c r="PB18" s="11"/>
      <c r="PC18" s="11"/>
      <c r="PD18" s="11"/>
      <c r="PE18" s="11"/>
      <c r="PF18" s="11"/>
      <c r="PG18" s="11"/>
      <c r="PH18" s="11"/>
      <c r="PI18" s="11"/>
      <c r="PJ18" s="11"/>
      <c r="PK18" s="11"/>
      <c r="PL18" s="11"/>
      <c r="PM18" s="11"/>
      <c r="PN18" s="11"/>
      <c r="PO18" s="11"/>
      <c r="PP18" s="11"/>
      <c r="PQ18" s="11"/>
      <c r="PR18" s="11"/>
      <c r="PS18" s="11"/>
      <c r="PT18" s="11"/>
      <c r="PU18" s="11"/>
      <c r="PV18" s="11"/>
      <c r="PW18" s="11"/>
      <c r="PX18" s="11"/>
      <c r="PY18" s="11"/>
      <c r="PZ18" s="11"/>
      <c r="QA18" s="11"/>
      <c r="QB18" s="11"/>
      <c r="QC18" s="11"/>
      <c r="QD18" s="11"/>
      <c r="QE18" s="11"/>
      <c r="QF18" s="11"/>
      <c r="QG18" s="11"/>
      <c r="QH18" s="11"/>
      <c r="QI18" s="11"/>
      <c r="QJ18" s="11"/>
      <c r="QK18" s="11"/>
      <c r="QL18" s="11"/>
      <c r="QM18" s="11"/>
      <c r="QN18" s="11"/>
      <c r="QO18" s="11"/>
      <c r="QP18" s="11"/>
      <c r="QQ18" s="11"/>
      <c r="QR18" s="11"/>
      <c r="QS18" s="11"/>
      <c r="QT18" s="11"/>
      <c r="QU18" s="11"/>
      <c r="QV18" s="11"/>
      <c r="QW18" s="11"/>
      <c r="QX18" s="11"/>
      <c r="QY18" s="11"/>
      <c r="QZ18" s="11"/>
      <c r="RA18" s="11"/>
      <c r="RB18" s="11"/>
      <c r="RC18" s="11"/>
      <c r="RD18" s="11"/>
      <c r="RE18" s="11"/>
      <c r="RF18" s="11"/>
      <c r="RG18" s="11"/>
      <c r="RH18" s="11"/>
      <c r="RI18" s="11"/>
      <c r="RJ18" s="11"/>
      <c r="RK18" s="11"/>
      <c r="RL18" s="11"/>
      <c r="RM18" s="11"/>
      <c r="RN18" s="11"/>
      <c r="RO18" s="11"/>
      <c r="RP18" s="11"/>
      <c r="RQ18" s="11"/>
      <c r="RR18" s="11"/>
      <c r="RS18" s="11"/>
      <c r="RT18" s="11"/>
      <c r="RU18" s="11"/>
      <c r="RV18" s="11"/>
      <c r="RW18" s="11"/>
      <c r="RX18" s="11"/>
      <c r="RY18" s="11"/>
      <c r="RZ18" s="11"/>
      <c r="SA18" s="11"/>
      <c r="SB18" s="11"/>
      <c r="SC18" s="11"/>
      <c r="SD18" s="11"/>
      <c r="SE18" s="11"/>
      <c r="SF18" s="11"/>
      <c r="SG18" s="11"/>
      <c r="SH18" s="11"/>
      <c r="SI18" s="11"/>
      <c r="SJ18" s="11"/>
      <c r="SK18" s="11"/>
      <c r="SL18" s="11"/>
      <c r="SM18" s="11"/>
      <c r="SN18" s="11"/>
      <c r="SO18" s="11"/>
      <c r="SP18" s="11"/>
      <c r="SQ18" s="11"/>
      <c r="SR18" s="11"/>
      <c r="SS18" s="11"/>
      <c r="ST18" s="11"/>
      <c r="SU18" s="11"/>
      <c r="SV18" s="11"/>
      <c r="SW18" s="11"/>
      <c r="SX18" s="11"/>
      <c r="SY18" s="11"/>
      <c r="SZ18" s="11"/>
      <c r="TA18" s="11"/>
      <c r="TB18" s="11"/>
      <c r="TC18" s="11"/>
      <c r="TD18" s="11"/>
      <c r="TE18" s="11"/>
      <c r="TF18" s="11"/>
      <c r="TG18" s="11"/>
      <c r="TH18" s="11"/>
      <c r="TI18" s="11"/>
      <c r="TJ18" s="11"/>
      <c r="TK18" s="11"/>
      <c r="TL18" s="11"/>
      <c r="TM18" s="11"/>
      <c r="TN18" s="11"/>
      <c r="TO18" s="11"/>
      <c r="TP18" s="11"/>
      <c r="TQ18" s="11"/>
      <c r="TR18" s="11"/>
      <c r="TS18" s="11"/>
      <c r="TT18" s="11"/>
      <c r="TU18" s="11"/>
      <c r="TV18" s="11"/>
      <c r="TW18" s="11"/>
      <c r="TX18" s="11"/>
      <c r="TY18" s="11"/>
      <c r="TZ18" s="11"/>
      <c r="UA18" s="11"/>
      <c r="UB18" s="11"/>
      <c r="UC18" s="11"/>
      <c r="UD18" s="11"/>
      <c r="UE18" s="11"/>
      <c r="UF18" s="11"/>
      <c r="UG18" s="11"/>
      <c r="UH18" s="11"/>
      <c r="UI18" s="11"/>
      <c r="UJ18" s="11"/>
      <c r="UK18" s="11"/>
      <c r="UL18" s="11"/>
      <c r="UM18" s="11"/>
      <c r="UN18" s="11"/>
      <c r="UO18" s="11"/>
      <c r="UP18" s="11"/>
      <c r="UQ18" s="11"/>
      <c r="UR18" s="11"/>
      <c r="US18" s="11"/>
      <c r="UT18" s="11"/>
      <c r="UU18" s="11"/>
      <c r="UV18" s="11"/>
      <c r="UW18" s="11"/>
      <c r="UX18" s="11"/>
      <c r="UY18" s="11"/>
      <c r="UZ18" s="11"/>
      <c r="VA18" s="11"/>
      <c r="VB18" s="11"/>
      <c r="VC18" s="11"/>
      <c r="VD18" s="11"/>
      <c r="VE18" s="11"/>
      <c r="VF18" s="11"/>
      <c r="VG18" s="11"/>
      <c r="VH18" s="11"/>
      <c r="VI18" s="11"/>
      <c r="VJ18" s="11"/>
      <c r="VK18" s="11"/>
      <c r="VL18" s="11"/>
      <c r="VM18" s="11"/>
      <c r="VN18" s="11"/>
      <c r="VO18" s="11"/>
      <c r="VP18" s="11"/>
      <c r="VQ18" s="11"/>
      <c r="VR18" s="11"/>
      <c r="VS18" s="11"/>
      <c r="VT18" s="11"/>
      <c r="VU18" s="11"/>
      <c r="VV18" s="11"/>
      <c r="VW18" s="11"/>
      <c r="VX18" s="11"/>
      <c r="VY18" s="11"/>
      <c r="VZ18" s="11"/>
      <c r="WA18" s="11"/>
      <c r="WB18" s="11"/>
      <c r="WC18" s="11"/>
      <c r="WD18" s="11"/>
      <c r="WE18" s="11"/>
      <c r="WF18" s="11"/>
      <c r="WG18" s="11"/>
      <c r="WH18" s="11"/>
      <c r="WI18" s="11"/>
      <c r="WJ18" s="11"/>
      <c r="WK18" s="11"/>
      <c r="WL18" s="11"/>
      <c r="WM18" s="11"/>
      <c r="WN18" s="11"/>
      <c r="WO18" s="11"/>
      <c r="WP18" s="11"/>
      <c r="WQ18" s="11"/>
      <c r="WR18" s="11"/>
      <c r="WS18" s="11"/>
      <c r="WT18" s="11"/>
      <c r="WU18" s="11"/>
      <c r="WV18" s="11"/>
      <c r="WW18" s="11"/>
      <c r="WX18" s="11"/>
      <c r="WY18" s="11"/>
      <c r="WZ18" s="11"/>
      <c r="XA18" s="11"/>
      <c r="XB18" s="11"/>
      <c r="XC18" s="11"/>
      <c r="XD18" s="11"/>
      <c r="XE18" s="11"/>
      <c r="XF18" s="11"/>
      <c r="XG18" s="11"/>
      <c r="XH18" s="11"/>
      <c r="XI18" s="11"/>
      <c r="XJ18" s="11"/>
      <c r="XK18" s="11"/>
      <c r="XL18" s="11"/>
      <c r="XM18" s="11"/>
      <c r="XN18" s="11"/>
      <c r="XO18" s="11"/>
      <c r="XP18" s="11"/>
      <c r="XQ18" s="11"/>
      <c r="XR18" s="11"/>
      <c r="XS18" s="11"/>
      <c r="XT18" s="11"/>
      <c r="XU18" s="11"/>
      <c r="XV18" s="11"/>
      <c r="XW18" s="11"/>
      <c r="XX18" s="11"/>
    </row>
    <row r="19" spans="1:648">
      <c r="A19" s="47"/>
      <c r="B19" s="52"/>
      <c r="C19" s="53"/>
      <c r="D19" s="47"/>
      <c r="E19" s="47"/>
      <c r="F19" s="54"/>
      <c r="G19" s="11"/>
      <c r="H19" s="11"/>
      <c r="I19" s="11"/>
      <c r="J19" s="11"/>
      <c r="K19" s="11"/>
      <c r="L19" s="11"/>
      <c r="M19" s="11"/>
      <c r="N19" s="11"/>
      <c r="O19" s="11"/>
      <c r="P19" s="11"/>
      <c r="Q19" s="11"/>
      <c r="R19" s="11"/>
      <c r="S19" s="11"/>
      <c r="T19" s="11"/>
      <c r="U19" s="11"/>
      <c r="V19" s="11"/>
      <c r="W19" s="11"/>
      <c r="X19" s="11"/>
      <c r="Y19" s="11"/>
      <c r="Z19" s="11"/>
      <c r="AA19" s="11"/>
      <c r="AB19" s="11"/>
      <c r="AC19" s="11"/>
      <c r="AD19" s="11"/>
      <c r="AE19" s="11"/>
      <c r="AF19" s="11"/>
      <c r="AG19" s="11"/>
      <c r="AH19" s="11"/>
      <c r="AI19" s="11"/>
      <c r="AJ19" s="11"/>
      <c r="AK19" s="11"/>
      <c r="AL19" s="11"/>
      <c r="AM19" s="11"/>
      <c r="AN19" s="11"/>
      <c r="AO19" s="11"/>
      <c r="AP19" s="11"/>
      <c r="AQ19" s="11"/>
      <c r="AR19" s="11"/>
      <c r="AS19" s="11"/>
      <c r="AT19" s="11"/>
      <c r="AU19" s="11"/>
      <c r="AV19" s="11"/>
      <c r="AW19" s="11"/>
      <c r="AX19" s="11"/>
      <c r="AY19" s="11"/>
      <c r="AZ19" s="11"/>
      <c r="BA19" s="11"/>
      <c r="BB19" s="11"/>
      <c r="BC19" s="11"/>
      <c r="BD19" s="11"/>
      <c r="BE19" s="11"/>
      <c r="BF19" s="11"/>
      <c r="BG19" s="11"/>
      <c r="BH19" s="11"/>
      <c r="BI19" s="11"/>
      <c r="BJ19" s="11"/>
      <c r="BK19" s="11"/>
      <c r="BL19" s="11"/>
      <c r="BM19" s="11"/>
      <c r="BN19" s="11"/>
      <c r="BO19" s="11"/>
      <c r="BP19" s="11"/>
      <c r="BQ19" s="11"/>
      <c r="BR19" s="11"/>
      <c r="BS19" s="11"/>
      <c r="BT19" s="11"/>
      <c r="BU19" s="11"/>
      <c r="BV19" s="11"/>
      <c r="BW19" s="11"/>
      <c r="BX19" s="11"/>
      <c r="BY19" s="11"/>
      <c r="BZ19" s="11"/>
      <c r="CA19" s="11"/>
      <c r="CB19" s="11"/>
      <c r="CC19" s="11"/>
      <c r="CD19" s="11"/>
      <c r="CE19" s="11"/>
      <c r="CF19" s="11"/>
      <c r="CG19" s="11"/>
      <c r="CH19" s="11"/>
      <c r="CI19" s="11"/>
      <c r="CJ19" s="11"/>
      <c r="CK19" s="11"/>
      <c r="CL19" s="11"/>
      <c r="CM19" s="11"/>
      <c r="CN19" s="11"/>
      <c r="CO19" s="11"/>
      <c r="CP19" s="11"/>
      <c r="CQ19" s="11"/>
      <c r="CR19" s="11"/>
      <c r="CS19" s="11"/>
      <c r="CT19" s="11"/>
      <c r="CU19" s="11"/>
      <c r="CV19" s="11"/>
      <c r="CW19" s="11"/>
      <c r="CX19" s="11"/>
      <c r="CY19" s="11"/>
      <c r="CZ19" s="11"/>
      <c r="DA19" s="11"/>
      <c r="DB19" s="11"/>
      <c r="DC19" s="11"/>
      <c r="DD19" s="11"/>
      <c r="DE19" s="11"/>
      <c r="DF19" s="11"/>
      <c r="DG19" s="11"/>
      <c r="DH19" s="11"/>
      <c r="DI19" s="11"/>
      <c r="DJ19" s="11"/>
      <c r="DK19" s="11"/>
      <c r="DL19" s="11"/>
      <c r="DM19" s="11"/>
      <c r="DN19" s="11"/>
      <c r="DO19" s="11"/>
      <c r="DP19" s="11"/>
      <c r="DQ19" s="11"/>
      <c r="DR19" s="11"/>
      <c r="DS19" s="11"/>
      <c r="DT19" s="11"/>
      <c r="DU19" s="11"/>
      <c r="DV19" s="11"/>
      <c r="DW19" s="11"/>
      <c r="DX19" s="11"/>
      <c r="DY19" s="11"/>
      <c r="DZ19" s="11"/>
      <c r="EA19" s="11"/>
      <c r="EB19" s="11"/>
      <c r="EC19" s="11"/>
      <c r="ED19" s="11"/>
      <c r="EE19" s="11"/>
      <c r="EF19" s="11"/>
      <c r="EG19" s="11"/>
      <c r="EH19" s="11"/>
      <c r="EI19" s="11"/>
      <c r="EJ19" s="11"/>
      <c r="EK19" s="11"/>
      <c r="EL19" s="11"/>
      <c r="EM19" s="11"/>
      <c r="EN19" s="11"/>
      <c r="EO19" s="11"/>
      <c r="EP19" s="11"/>
      <c r="EQ19" s="11"/>
      <c r="ER19" s="11"/>
      <c r="ES19" s="11"/>
      <c r="ET19" s="11"/>
      <c r="EU19" s="11"/>
      <c r="EV19" s="11"/>
      <c r="EW19" s="11"/>
      <c r="EX19" s="11"/>
      <c r="EY19" s="11"/>
      <c r="EZ19" s="11"/>
      <c r="FA19" s="11"/>
      <c r="FB19" s="11"/>
      <c r="FC19" s="11"/>
      <c r="FD19" s="11"/>
      <c r="FE19" s="11"/>
      <c r="FF19" s="11"/>
      <c r="FG19" s="11"/>
      <c r="FH19" s="11"/>
      <c r="FI19" s="11"/>
      <c r="FJ19" s="11"/>
      <c r="FK19" s="11"/>
      <c r="FL19" s="11"/>
      <c r="FM19" s="11"/>
      <c r="FN19" s="11"/>
      <c r="FO19" s="11"/>
      <c r="FP19" s="11"/>
      <c r="FQ19" s="11"/>
      <c r="FR19" s="11"/>
      <c r="FS19" s="11"/>
      <c r="FT19" s="11"/>
      <c r="FU19" s="11"/>
      <c r="FV19" s="11"/>
      <c r="FW19" s="11"/>
      <c r="FX19" s="11"/>
      <c r="FY19" s="11"/>
      <c r="FZ19" s="11"/>
      <c r="GA19" s="11"/>
      <c r="GB19" s="11"/>
      <c r="GC19" s="11"/>
      <c r="GD19" s="11"/>
      <c r="GE19" s="11"/>
      <c r="GF19" s="11"/>
      <c r="GG19" s="11"/>
      <c r="GH19" s="11"/>
      <c r="GI19" s="11"/>
      <c r="GJ19" s="11"/>
      <c r="GK19" s="11"/>
      <c r="GL19" s="11"/>
      <c r="GM19" s="11"/>
      <c r="GN19" s="11"/>
      <c r="GO19" s="11"/>
      <c r="GP19" s="11"/>
      <c r="GQ19" s="11"/>
      <c r="GR19" s="11"/>
      <c r="GS19" s="11"/>
      <c r="GT19" s="11"/>
      <c r="GU19" s="11"/>
      <c r="GV19" s="11"/>
      <c r="GW19" s="11"/>
      <c r="GX19" s="11"/>
      <c r="GY19" s="11"/>
      <c r="GZ19" s="11"/>
      <c r="HA19" s="11"/>
      <c r="HB19" s="11"/>
      <c r="HC19" s="11"/>
      <c r="HD19" s="11"/>
      <c r="HE19" s="11"/>
      <c r="HF19" s="11"/>
      <c r="HG19" s="11"/>
      <c r="HH19" s="11"/>
      <c r="HI19" s="11"/>
      <c r="HJ19" s="11"/>
      <c r="HK19" s="11"/>
      <c r="HL19" s="11"/>
      <c r="HM19" s="11"/>
      <c r="HN19" s="11"/>
      <c r="HO19" s="11"/>
      <c r="HP19" s="11"/>
      <c r="HQ19" s="11"/>
      <c r="HR19" s="11"/>
      <c r="HS19" s="11"/>
      <c r="HT19" s="11"/>
      <c r="HU19" s="11"/>
      <c r="HV19" s="11"/>
      <c r="HW19" s="11"/>
      <c r="HX19" s="11"/>
      <c r="HY19" s="11"/>
      <c r="HZ19" s="11"/>
      <c r="IA19" s="11"/>
      <c r="IB19" s="11"/>
      <c r="IC19" s="11"/>
      <c r="ID19" s="11"/>
      <c r="IE19" s="11"/>
      <c r="IF19" s="11"/>
      <c r="IG19" s="11"/>
      <c r="IH19" s="11"/>
      <c r="II19" s="11"/>
      <c r="IJ19" s="11"/>
      <c r="IK19" s="11"/>
      <c r="IL19" s="11"/>
      <c r="IM19" s="11"/>
      <c r="IN19" s="11"/>
      <c r="IO19" s="11"/>
      <c r="IP19" s="11"/>
      <c r="IQ19" s="11"/>
      <c r="IR19" s="11"/>
      <c r="IS19" s="11"/>
      <c r="IT19" s="11"/>
      <c r="IU19" s="11"/>
      <c r="IV19" s="11"/>
      <c r="IW19" s="11"/>
      <c r="IX19" s="11"/>
      <c r="IY19" s="11"/>
      <c r="IZ19" s="11"/>
      <c r="JA19" s="11"/>
      <c r="JB19" s="11"/>
      <c r="JC19" s="11"/>
      <c r="JD19" s="11"/>
      <c r="JE19" s="11"/>
      <c r="JF19" s="11"/>
      <c r="JG19" s="11"/>
      <c r="JH19" s="11"/>
      <c r="JI19" s="11"/>
      <c r="JJ19" s="11"/>
      <c r="JK19" s="11"/>
      <c r="JL19" s="11"/>
      <c r="JM19" s="11"/>
      <c r="JN19" s="11"/>
      <c r="JO19" s="11"/>
      <c r="JP19" s="11"/>
      <c r="JQ19" s="11"/>
      <c r="JR19" s="11"/>
      <c r="JS19" s="11"/>
      <c r="JT19" s="11"/>
      <c r="JU19" s="11"/>
      <c r="JV19" s="11"/>
      <c r="JW19" s="11"/>
      <c r="JX19" s="11"/>
      <c r="JY19" s="11"/>
      <c r="JZ19" s="11"/>
      <c r="KA19" s="11"/>
      <c r="KB19" s="11"/>
      <c r="KC19" s="11"/>
      <c r="KD19" s="11"/>
      <c r="KE19" s="11"/>
      <c r="KF19" s="11"/>
      <c r="KG19" s="11"/>
      <c r="KH19" s="11"/>
      <c r="KI19" s="11"/>
      <c r="KJ19" s="11"/>
      <c r="KK19" s="11"/>
      <c r="KL19" s="11"/>
      <c r="KM19" s="11"/>
      <c r="KN19" s="11"/>
      <c r="KO19" s="11"/>
      <c r="KP19" s="11"/>
      <c r="KQ19" s="11"/>
      <c r="KR19" s="11"/>
      <c r="KS19" s="11"/>
      <c r="KT19" s="11"/>
      <c r="KU19" s="11"/>
      <c r="KV19" s="11"/>
      <c r="KW19" s="11"/>
      <c r="KX19" s="11"/>
      <c r="KY19" s="11"/>
      <c r="KZ19" s="11"/>
      <c r="LA19" s="11"/>
      <c r="LB19" s="11"/>
      <c r="LC19" s="11"/>
      <c r="LD19" s="11"/>
      <c r="LE19" s="11"/>
      <c r="LF19" s="11"/>
      <c r="LG19" s="11"/>
      <c r="LH19" s="11"/>
      <c r="LI19" s="11"/>
      <c r="LJ19" s="11"/>
      <c r="LK19" s="11"/>
      <c r="LL19" s="11"/>
      <c r="LM19" s="11"/>
      <c r="LN19" s="11"/>
      <c r="LO19" s="11"/>
      <c r="LP19" s="11"/>
      <c r="LQ19" s="11"/>
      <c r="LR19" s="11"/>
      <c r="LS19" s="11"/>
      <c r="LT19" s="11"/>
      <c r="LU19" s="11"/>
      <c r="LV19" s="11"/>
      <c r="LW19" s="11"/>
      <c r="LX19" s="11"/>
      <c r="LY19" s="11"/>
      <c r="LZ19" s="11"/>
      <c r="MA19" s="11"/>
      <c r="MB19" s="11"/>
      <c r="MC19" s="11"/>
      <c r="MD19" s="11"/>
      <c r="ME19" s="11"/>
      <c r="MF19" s="11"/>
      <c r="MG19" s="11"/>
      <c r="MH19" s="11"/>
      <c r="MI19" s="11"/>
      <c r="MJ19" s="11"/>
      <c r="MK19" s="11"/>
      <c r="ML19" s="11"/>
      <c r="MM19" s="11"/>
      <c r="MN19" s="11"/>
      <c r="MO19" s="11"/>
      <c r="MP19" s="11"/>
      <c r="MQ19" s="11"/>
      <c r="MR19" s="11"/>
      <c r="MS19" s="11"/>
      <c r="MT19" s="11"/>
      <c r="MU19" s="11"/>
      <c r="MV19" s="11"/>
      <c r="MW19" s="11"/>
      <c r="MX19" s="11"/>
      <c r="MY19" s="11"/>
      <c r="MZ19" s="11"/>
      <c r="NA19" s="11"/>
      <c r="NB19" s="11"/>
      <c r="NC19" s="11"/>
      <c r="ND19" s="11"/>
      <c r="NE19" s="11"/>
      <c r="NF19" s="11"/>
      <c r="NG19" s="11"/>
      <c r="NH19" s="11"/>
      <c r="NI19" s="11"/>
      <c r="NJ19" s="11"/>
      <c r="NK19" s="11"/>
      <c r="NL19" s="11"/>
      <c r="NM19" s="11"/>
      <c r="NN19" s="11"/>
      <c r="NO19" s="11"/>
      <c r="NP19" s="11"/>
      <c r="NQ19" s="11"/>
      <c r="NR19" s="11"/>
      <c r="NS19" s="11"/>
      <c r="NT19" s="11"/>
      <c r="NU19" s="11"/>
      <c r="NV19" s="11"/>
      <c r="NW19" s="11"/>
      <c r="NX19" s="11"/>
      <c r="NY19" s="11"/>
      <c r="NZ19" s="11"/>
      <c r="OA19" s="11"/>
      <c r="OB19" s="11"/>
      <c r="OC19" s="11"/>
      <c r="OD19" s="11"/>
      <c r="OE19" s="11"/>
      <c r="OF19" s="11"/>
      <c r="OG19" s="11"/>
      <c r="OH19" s="11"/>
      <c r="OI19" s="11"/>
      <c r="OJ19" s="11"/>
      <c r="OK19" s="11"/>
      <c r="OL19" s="11"/>
      <c r="OM19" s="11"/>
      <c r="ON19" s="11"/>
      <c r="OO19" s="11"/>
      <c r="OP19" s="11"/>
      <c r="OQ19" s="11"/>
      <c r="OR19" s="11"/>
      <c r="OS19" s="11"/>
      <c r="OT19" s="11"/>
      <c r="OU19" s="11"/>
      <c r="OV19" s="11"/>
      <c r="OW19" s="11"/>
      <c r="OX19" s="11"/>
      <c r="OY19" s="11"/>
      <c r="OZ19" s="11"/>
      <c r="PA19" s="11"/>
      <c r="PB19" s="11"/>
      <c r="PC19" s="11"/>
      <c r="PD19" s="11"/>
      <c r="PE19" s="11"/>
      <c r="PF19" s="11"/>
      <c r="PG19" s="11"/>
      <c r="PH19" s="11"/>
      <c r="PI19" s="11"/>
      <c r="PJ19" s="11"/>
      <c r="PK19" s="11"/>
      <c r="PL19" s="11"/>
      <c r="PM19" s="11"/>
      <c r="PN19" s="11"/>
      <c r="PO19" s="11"/>
      <c r="PP19" s="11"/>
      <c r="PQ19" s="11"/>
      <c r="PR19" s="11"/>
      <c r="PS19" s="11"/>
      <c r="PT19" s="11"/>
      <c r="PU19" s="11"/>
      <c r="PV19" s="11"/>
      <c r="PW19" s="11"/>
      <c r="PX19" s="11"/>
      <c r="PY19" s="11"/>
      <c r="PZ19" s="11"/>
      <c r="QA19" s="11"/>
      <c r="QB19" s="11"/>
      <c r="QC19" s="11"/>
      <c r="QD19" s="11"/>
      <c r="QE19" s="11"/>
      <c r="QF19" s="11"/>
      <c r="QG19" s="11"/>
      <c r="QH19" s="11"/>
      <c r="QI19" s="11"/>
      <c r="QJ19" s="11"/>
      <c r="QK19" s="11"/>
      <c r="QL19" s="11"/>
      <c r="QM19" s="11"/>
      <c r="QN19" s="11"/>
      <c r="QO19" s="11"/>
      <c r="QP19" s="11"/>
      <c r="QQ19" s="11"/>
      <c r="QR19" s="11"/>
      <c r="QS19" s="11"/>
      <c r="QT19" s="11"/>
      <c r="QU19" s="11"/>
      <c r="QV19" s="11"/>
      <c r="QW19" s="11"/>
      <c r="QX19" s="11"/>
      <c r="QY19" s="11"/>
      <c r="QZ19" s="11"/>
      <c r="RA19" s="11"/>
      <c r="RB19" s="11"/>
      <c r="RC19" s="11"/>
      <c r="RD19" s="11"/>
      <c r="RE19" s="11"/>
      <c r="RF19" s="11"/>
      <c r="RG19" s="11"/>
      <c r="RH19" s="11"/>
      <c r="RI19" s="11"/>
      <c r="RJ19" s="11"/>
      <c r="RK19" s="11"/>
      <c r="RL19" s="11"/>
      <c r="RM19" s="11"/>
      <c r="RN19" s="11"/>
      <c r="RO19" s="11"/>
      <c r="RP19" s="11"/>
      <c r="RQ19" s="11"/>
      <c r="RR19" s="11"/>
      <c r="RS19" s="11"/>
      <c r="RT19" s="11"/>
      <c r="RU19" s="11"/>
      <c r="RV19" s="11"/>
      <c r="RW19" s="11"/>
      <c r="RX19" s="11"/>
      <c r="RY19" s="11"/>
      <c r="RZ19" s="11"/>
      <c r="SA19" s="11"/>
      <c r="SB19" s="11"/>
      <c r="SC19" s="11"/>
      <c r="SD19" s="11"/>
      <c r="SE19" s="11"/>
      <c r="SF19" s="11"/>
      <c r="SG19" s="11"/>
      <c r="SH19" s="11"/>
      <c r="SI19" s="11"/>
      <c r="SJ19" s="11"/>
      <c r="SK19" s="11"/>
      <c r="SL19" s="11"/>
      <c r="SM19" s="11"/>
      <c r="SN19" s="11"/>
      <c r="SO19" s="11"/>
      <c r="SP19" s="11"/>
      <c r="SQ19" s="11"/>
      <c r="SR19" s="11"/>
      <c r="SS19" s="11"/>
      <c r="ST19" s="11"/>
      <c r="SU19" s="11"/>
      <c r="SV19" s="11"/>
      <c r="SW19" s="11"/>
      <c r="SX19" s="11"/>
      <c r="SY19" s="11"/>
      <c r="SZ19" s="11"/>
      <c r="TA19" s="11"/>
      <c r="TB19" s="11"/>
      <c r="TC19" s="11"/>
      <c r="TD19" s="11"/>
      <c r="TE19" s="11"/>
      <c r="TF19" s="11"/>
      <c r="TG19" s="11"/>
      <c r="TH19" s="11"/>
      <c r="TI19" s="11"/>
      <c r="TJ19" s="11"/>
      <c r="TK19" s="11"/>
      <c r="TL19" s="11"/>
      <c r="TM19" s="11"/>
      <c r="TN19" s="11"/>
      <c r="TO19" s="11"/>
      <c r="TP19" s="11"/>
      <c r="TQ19" s="11"/>
      <c r="TR19" s="11"/>
      <c r="TS19" s="11"/>
      <c r="TT19" s="11"/>
      <c r="TU19" s="11"/>
      <c r="TV19" s="11"/>
      <c r="TW19" s="11"/>
      <c r="TX19" s="11"/>
      <c r="TY19" s="11"/>
      <c r="TZ19" s="11"/>
      <c r="UA19" s="11"/>
      <c r="UB19" s="11"/>
      <c r="UC19" s="11"/>
      <c r="UD19" s="11"/>
      <c r="UE19" s="11"/>
      <c r="UF19" s="11"/>
      <c r="UG19" s="11"/>
      <c r="UH19" s="11"/>
      <c r="UI19" s="11"/>
      <c r="UJ19" s="11"/>
      <c r="UK19" s="11"/>
      <c r="UL19" s="11"/>
      <c r="UM19" s="11"/>
      <c r="UN19" s="11"/>
      <c r="UO19" s="11"/>
      <c r="UP19" s="11"/>
      <c r="UQ19" s="11"/>
      <c r="UR19" s="11"/>
      <c r="US19" s="11"/>
      <c r="UT19" s="11"/>
      <c r="UU19" s="11"/>
      <c r="UV19" s="11"/>
      <c r="UW19" s="11"/>
      <c r="UX19" s="11"/>
      <c r="UY19" s="11"/>
      <c r="UZ19" s="11"/>
      <c r="VA19" s="11"/>
      <c r="VB19" s="11"/>
      <c r="VC19" s="11"/>
      <c r="VD19" s="11"/>
      <c r="VE19" s="11"/>
      <c r="VF19" s="11"/>
      <c r="VG19" s="11"/>
      <c r="VH19" s="11"/>
      <c r="VI19" s="11"/>
      <c r="VJ19" s="11"/>
      <c r="VK19" s="11"/>
      <c r="VL19" s="11"/>
      <c r="VM19" s="11"/>
      <c r="VN19" s="11"/>
      <c r="VO19" s="11"/>
      <c r="VP19" s="11"/>
      <c r="VQ19" s="11"/>
      <c r="VR19" s="11"/>
      <c r="VS19" s="11"/>
      <c r="VT19" s="11"/>
      <c r="VU19" s="11"/>
      <c r="VV19" s="11"/>
      <c r="VW19" s="11"/>
      <c r="VX19" s="11"/>
      <c r="VY19" s="11"/>
      <c r="VZ19" s="11"/>
      <c r="WA19" s="11"/>
      <c r="WB19" s="11"/>
      <c r="WC19" s="11"/>
      <c r="WD19" s="11"/>
      <c r="WE19" s="11"/>
      <c r="WF19" s="11"/>
      <c r="WG19" s="11"/>
      <c r="WH19" s="11"/>
      <c r="WI19" s="11"/>
      <c r="WJ19" s="11"/>
      <c r="WK19" s="11"/>
      <c r="WL19" s="11"/>
      <c r="WM19" s="11"/>
      <c r="WN19" s="11"/>
      <c r="WO19" s="11"/>
      <c r="WP19" s="11"/>
      <c r="WQ19" s="11"/>
      <c r="WR19" s="11"/>
      <c r="WS19" s="11"/>
      <c r="WT19" s="11"/>
      <c r="WU19" s="11"/>
      <c r="WV19" s="11"/>
      <c r="WW19" s="11"/>
      <c r="WX19" s="11"/>
      <c r="WY19" s="11"/>
      <c r="WZ19" s="11"/>
      <c r="XA19" s="11"/>
      <c r="XB19" s="11"/>
      <c r="XC19" s="11"/>
      <c r="XD19" s="11"/>
      <c r="XE19" s="11"/>
      <c r="XF19" s="11"/>
      <c r="XG19" s="11"/>
      <c r="XH19" s="11"/>
      <c r="XI19" s="11"/>
      <c r="XJ19" s="11"/>
      <c r="XK19" s="11"/>
      <c r="XL19" s="11"/>
      <c r="XM19" s="11"/>
      <c r="XN19" s="11"/>
      <c r="XO19" s="11"/>
      <c r="XP19" s="11"/>
      <c r="XQ19" s="11"/>
      <c r="XR19" s="11"/>
      <c r="XS19" s="11"/>
      <c r="XT19" s="11"/>
      <c r="XU19" s="11"/>
      <c r="XV19" s="11"/>
      <c r="XW19" s="11"/>
      <c r="XX19" s="11"/>
    </row>
    <row r="20" spans="1:648">
      <c r="A20" s="47"/>
      <c r="B20" s="52"/>
      <c r="C20" s="53"/>
      <c r="D20" s="47"/>
      <c r="E20" s="47"/>
      <c r="F20" s="54"/>
      <c r="G20" s="11"/>
      <c r="H20" s="11"/>
      <c r="I20" s="11"/>
      <c r="J20" s="11"/>
      <c r="K20" s="11"/>
      <c r="L20" s="11"/>
      <c r="M20" s="11"/>
      <c r="N20" s="11"/>
      <c r="O20" s="11"/>
      <c r="P20" s="11"/>
      <c r="Q20" s="11"/>
      <c r="R20" s="11"/>
      <c r="S20" s="11"/>
      <c r="T20" s="11"/>
      <c r="U20" s="11"/>
      <c r="V20" s="11"/>
      <c r="W20" s="11"/>
      <c r="X20" s="11"/>
      <c r="Y20" s="11"/>
      <c r="Z20" s="11"/>
      <c r="AA20" s="11"/>
      <c r="AB20" s="11"/>
      <c r="AC20" s="11"/>
      <c r="AD20" s="11"/>
      <c r="AE20" s="11"/>
      <c r="AF20" s="11"/>
      <c r="AG20" s="11"/>
      <c r="AH20" s="11"/>
      <c r="AI20" s="11"/>
      <c r="AJ20" s="11"/>
      <c r="AK20" s="11"/>
      <c r="AL20" s="11"/>
      <c r="AM20" s="11"/>
      <c r="AN20" s="11"/>
      <c r="AO20" s="11"/>
      <c r="AP20" s="11"/>
      <c r="AQ20" s="11"/>
      <c r="AR20" s="11"/>
      <c r="AS20" s="11"/>
      <c r="AT20" s="11"/>
      <c r="AU20" s="11"/>
      <c r="AV20" s="11"/>
      <c r="AW20" s="11"/>
      <c r="AX20" s="11"/>
      <c r="AY20" s="11"/>
      <c r="AZ20" s="11"/>
      <c r="BA20" s="11"/>
      <c r="BB20" s="11"/>
      <c r="BC20" s="11"/>
      <c r="BD20" s="11"/>
      <c r="BE20" s="11"/>
      <c r="BF20" s="11"/>
      <c r="BG20" s="11"/>
      <c r="BH20" s="11"/>
      <c r="BI20" s="11"/>
      <c r="BJ20" s="11"/>
      <c r="BK20" s="11"/>
      <c r="BL20" s="11"/>
      <c r="BM20" s="11"/>
      <c r="BN20" s="11"/>
      <c r="BO20" s="11"/>
      <c r="BP20" s="11"/>
      <c r="BQ20" s="11"/>
      <c r="BR20" s="11"/>
      <c r="BS20" s="11"/>
      <c r="BT20" s="11"/>
      <c r="BU20" s="11"/>
      <c r="BV20" s="11"/>
      <c r="BW20" s="11"/>
      <c r="BX20" s="11"/>
      <c r="BY20" s="11"/>
      <c r="BZ20" s="11"/>
      <c r="CA20" s="11"/>
      <c r="CB20" s="11"/>
      <c r="CC20" s="11"/>
      <c r="CD20" s="11"/>
      <c r="CE20" s="11"/>
      <c r="CF20" s="11"/>
      <c r="CG20" s="11"/>
      <c r="CH20" s="11"/>
      <c r="CI20" s="11"/>
      <c r="CJ20" s="11"/>
      <c r="CK20" s="11"/>
      <c r="CL20" s="11"/>
      <c r="CM20" s="11"/>
      <c r="CN20" s="11"/>
      <c r="CO20" s="11"/>
      <c r="CP20" s="11"/>
      <c r="CQ20" s="11"/>
      <c r="CR20" s="11"/>
      <c r="CS20" s="11"/>
      <c r="CT20" s="11"/>
      <c r="CU20" s="11"/>
      <c r="CV20" s="11"/>
      <c r="CW20" s="11"/>
      <c r="CX20" s="11"/>
      <c r="CY20" s="11"/>
      <c r="CZ20" s="11"/>
      <c r="DA20" s="11"/>
      <c r="DB20" s="11"/>
      <c r="DC20" s="11"/>
      <c r="DD20" s="11"/>
      <c r="DE20" s="11"/>
      <c r="DF20" s="11"/>
      <c r="DG20" s="11"/>
      <c r="DH20" s="11"/>
      <c r="DI20" s="11"/>
      <c r="DJ20" s="11"/>
      <c r="DK20" s="11"/>
      <c r="DL20" s="11"/>
      <c r="DM20" s="11"/>
      <c r="DN20" s="11"/>
      <c r="DO20" s="11"/>
      <c r="DP20" s="11"/>
      <c r="DQ20" s="11"/>
      <c r="DR20" s="11"/>
      <c r="DS20" s="11"/>
      <c r="DT20" s="11"/>
      <c r="DU20" s="11"/>
      <c r="DV20" s="11"/>
      <c r="DW20" s="11"/>
      <c r="DX20" s="11"/>
      <c r="DY20" s="11"/>
      <c r="DZ20" s="11"/>
      <c r="EA20" s="11"/>
      <c r="EB20" s="11"/>
      <c r="EC20" s="11"/>
      <c r="ED20" s="11"/>
      <c r="EE20" s="11"/>
      <c r="EF20" s="11"/>
      <c r="EG20" s="11"/>
      <c r="EH20" s="11"/>
      <c r="EI20" s="11"/>
      <c r="EJ20" s="11"/>
      <c r="EK20" s="11"/>
      <c r="EL20" s="11"/>
      <c r="EM20" s="11"/>
      <c r="EN20" s="11"/>
      <c r="EO20" s="11"/>
      <c r="EP20" s="11"/>
      <c r="EQ20" s="11"/>
      <c r="ER20" s="11"/>
      <c r="ES20" s="11"/>
      <c r="ET20" s="11"/>
      <c r="EU20" s="11"/>
      <c r="EV20" s="11"/>
      <c r="EW20" s="11"/>
      <c r="EX20" s="11"/>
      <c r="EY20" s="11"/>
      <c r="EZ20" s="11"/>
      <c r="FA20" s="11"/>
      <c r="FB20" s="11"/>
      <c r="FC20" s="11"/>
      <c r="FD20" s="11"/>
      <c r="FE20" s="11"/>
      <c r="FF20" s="11"/>
      <c r="FG20" s="11"/>
      <c r="FH20" s="11"/>
      <c r="FI20" s="11"/>
      <c r="FJ20" s="11"/>
      <c r="FK20" s="11"/>
      <c r="FL20" s="11"/>
      <c r="FM20" s="11"/>
      <c r="FN20" s="11"/>
      <c r="FO20" s="11"/>
      <c r="FP20" s="11"/>
      <c r="FQ20" s="11"/>
      <c r="FR20" s="11"/>
      <c r="FS20" s="11"/>
      <c r="FT20" s="11"/>
      <c r="FU20" s="11"/>
      <c r="FV20" s="11"/>
      <c r="FW20" s="11"/>
      <c r="FX20" s="11"/>
      <c r="FY20" s="11"/>
      <c r="FZ20" s="11"/>
      <c r="GA20" s="11"/>
      <c r="GB20" s="11"/>
      <c r="GC20" s="11"/>
      <c r="GD20" s="11"/>
      <c r="GE20" s="11"/>
      <c r="GF20" s="11"/>
      <c r="GG20" s="11"/>
      <c r="GH20" s="11"/>
      <c r="GI20" s="11"/>
      <c r="GJ20" s="11"/>
      <c r="GK20" s="11"/>
      <c r="GL20" s="11"/>
      <c r="GM20" s="11"/>
      <c r="GN20" s="11"/>
      <c r="GO20" s="11"/>
      <c r="GP20" s="11"/>
      <c r="GQ20" s="11"/>
      <c r="GR20" s="11"/>
      <c r="GS20" s="11"/>
      <c r="GT20" s="11"/>
      <c r="GU20" s="11"/>
      <c r="GV20" s="11"/>
      <c r="GW20" s="11"/>
      <c r="GX20" s="11"/>
      <c r="GY20" s="11"/>
      <c r="GZ20" s="11"/>
      <c r="HA20" s="11"/>
      <c r="HB20" s="11"/>
      <c r="HC20" s="11"/>
      <c r="HD20" s="11"/>
      <c r="HE20" s="11"/>
      <c r="HF20" s="11"/>
      <c r="HG20" s="11"/>
      <c r="HH20" s="11"/>
      <c r="HI20" s="11"/>
      <c r="HJ20" s="11"/>
      <c r="HK20" s="11"/>
      <c r="HL20" s="11"/>
      <c r="HM20" s="11"/>
      <c r="HN20" s="11"/>
      <c r="HO20" s="11"/>
      <c r="HP20" s="11"/>
      <c r="HQ20" s="11"/>
      <c r="HR20" s="11"/>
      <c r="HS20" s="11"/>
      <c r="HT20" s="11"/>
      <c r="HU20" s="11"/>
      <c r="HV20" s="11"/>
      <c r="HW20" s="11"/>
      <c r="HX20" s="11"/>
      <c r="HY20" s="11"/>
      <c r="HZ20" s="11"/>
      <c r="IA20" s="11"/>
      <c r="IB20" s="11"/>
      <c r="IC20" s="11"/>
      <c r="ID20" s="11"/>
      <c r="IE20" s="11"/>
      <c r="IF20" s="11"/>
      <c r="IG20" s="11"/>
      <c r="IH20" s="11"/>
      <c r="II20" s="11"/>
      <c r="IJ20" s="11"/>
      <c r="IK20" s="11"/>
      <c r="IL20" s="11"/>
      <c r="IM20" s="11"/>
      <c r="IN20" s="11"/>
      <c r="IO20" s="11"/>
      <c r="IP20" s="11"/>
      <c r="IQ20" s="11"/>
      <c r="IR20" s="11"/>
      <c r="IS20" s="11"/>
      <c r="IT20" s="11"/>
      <c r="IU20" s="11"/>
      <c r="IV20" s="11"/>
      <c r="IW20" s="11"/>
      <c r="IX20" s="11"/>
      <c r="IY20" s="11"/>
      <c r="IZ20" s="11"/>
      <c r="JA20" s="11"/>
      <c r="JB20" s="11"/>
      <c r="JC20" s="11"/>
      <c r="JD20" s="11"/>
      <c r="JE20" s="11"/>
      <c r="JF20" s="11"/>
      <c r="JG20" s="11"/>
      <c r="JH20" s="11"/>
      <c r="JI20" s="11"/>
      <c r="JJ20" s="11"/>
      <c r="JK20" s="11"/>
      <c r="JL20" s="11"/>
      <c r="JM20" s="11"/>
      <c r="JN20" s="11"/>
      <c r="JO20" s="11"/>
      <c r="JP20" s="11"/>
      <c r="JQ20" s="11"/>
      <c r="JR20" s="11"/>
      <c r="JS20" s="11"/>
      <c r="JT20" s="11"/>
      <c r="JU20" s="11"/>
      <c r="JV20" s="11"/>
      <c r="JW20" s="11"/>
      <c r="JX20" s="11"/>
      <c r="JY20" s="11"/>
      <c r="JZ20" s="11"/>
      <c r="KA20" s="11"/>
      <c r="KB20" s="11"/>
      <c r="KC20" s="11"/>
      <c r="KD20" s="11"/>
      <c r="KE20" s="11"/>
      <c r="KF20" s="11"/>
      <c r="KG20" s="11"/>
      <c r="KH20" s="11"/>
      <c r="KI20" s="11"/>
      <c r="KJ20" s="11"/>
      <c r="KK20" s="11"/>
      <c r="KL20" s="11"/>
      <c r="KM20" s="11"/>
      <c r="KN20" s="11"/>
      <c r="KO20" s="11"/>
      <c r="KP20" s="11"/>
      <c r="KQ20" s="11"/>
      <c r="KR20" s="11"/>
      <c r="KS20" s="11"/>
      <c r="KT20" s="11"/>
      <c r="KU20" s="11"/>
      <c r="KV20" s="11"/>
      <c r="KW20" s="11"/>
      <c r="KX20" s="11"/>
      <c r="KY20" s="11"/>
      <c r="KZ20" s="11"/>
      <c r="LA20" s="11"/>
      <c r="LB20" s="11"/>
      <c r="LC20" s="11"/>
      <c r="LD20" s="11"/>
      <c r="LE20" s="11"/>
      <c r="LF20" s="11"/>
      <c r="LG20" s="11"/>
      <c r="LH20" s="11"/>
      <c r="LI20" s="11"/>
      <c r="LJ20" s="11"/>
      <c r="LK20" s="11"/>
      <c r="LL20" s="11"/>
      <c r="LM20" s="11"/>
      <c r="LN20" s="11"/>
      <c r="LO20" s="11"/>
      <c r="LP20" s="11"/>
      <c r="LQ20" s="11"/>
      <c r="LR20" s="11"/>
      <c r="LS20" s="11"/>
      <c r="LT20" s="11"/>
      <c r="LU20" s="11"/>
      <c r="LV20" s="11"/>
      <c r="LW20" s="11"/>
      <c r="LX20" s="11"/>
      <c r="LY20" s="11"/>
      <c r="LZ20" s="11"/>
      <c r="MA20" s="11"/>
      <c r="MB20" s="11"/>
      <c r="MC20" s="11"/>
      <c r="MD20" s="11"/>
      <c r="ME20" s="11"/>
      <c r="MF20" s="11"/>
      <c r="MG20" s="11"/>
      <c r="MH20" s="11"/>
      <c r="MI20" s="11"/>
      <c r="MJ20" s="11"/>
      <c r="MK20" s="11"/>
      <c r="ML20" s="11"/>
      <c r="MM20" s="11"/>
      <c r="MN20" s="11"/>
      <c r="MO20" s="11"/>
      <c r="MP20" s="11"/>
      <c r="MQ20" s="11"/>
      <c r="MR20" s="11"/>
      <c r="MS20" s="11"/>
      <c r="MT20" s="11"/>
      <c r="MU20" s="11"/>
      <c r="MV20" s="11"/>
      <c r="MW20" s="11"/>
      <c r="MX20" s="11"/>
      <c r="MY20" s="11"/>
      <c r="MZ20" s="11"/>
      <c r="NA20" s="11"/>
      <c r="NB20" s="11"/>
      <c r="NC20" s="11"/>
      <c r="ND20" s="11"/>
      <c r="NE20" s="11"/>
      <c r="NF20" s="11"/>
      <c r="NG20" s="11"/>
      <c r="NH20" s="11"/>
      <c r="NI20" s="11"/>
      <c r="NJ20" s="11"/>
      <c r="NK20" s="11"/>
      <c r="NL20" s="11"/>
      <c r="NM20" s="11"/>
      <c r="NN20" s="11"/>
      <c r="NO20" s="11"/>
      <c r="NP20" s="11"/>
      <c r="NQ20" s="11"/>
      <c r="NR20" s="11"/>
      <c r="NS20" s="11"/>
      <c r="NT20" s="11"/>
      <c r="NU20" s="11"/>
      <c r="NV20" s="11"/>
      <c r="NW20" s="11"/>
      <c r="NX20" s="11"/>
      <c r="NY20" s="11"/>
      <c r="NZ20" s="11"/>
      <c r="OA20" s="11"/>
      <c r="OB20" s="11"/>
      <c r="OC20" s="11"/>
      <c r="OD20" s="11"/>
      <c r="OE20" s="11"/>
      <c r="OF20" s="11"/>
      <c r="OG20" s="11"/>
      <c r="OH20" s="11"/>
      <c r="OI20" s="11"/>
      <c r="OJ20" s="11"/>
      <c r="OK20" s="11"/>
      <c r="OL20" s="11"/>
      <c r="OM20" s="11"/>
      <c r="ON20" s="11"/>
      <c r="OO20" s="11"/>
      <c r="OP20" s="11"/>
      <c r="OQ20" s="11"/>
      <c r="OR20" s="11"/>
      <c r="OS20" s="11"/>
      <c r="OT20" s="11"/>
      <c r="OU20" s="11"/>
      <c r="OV20" s="11"/>
      <c r="OW20" s="11"/>
      <c r="OX20" s="11"/>
      <c r="OY20" s="11"/>
      <c r="OZ20" s="11"/>
      <c r="PA20" s="11"/>
      <c r="PB20" s="11"/>
      <c r="PC20" s="11"/>
      <c r="PD20" s="11"/>
      <c r="PE20" s="11"/>
      <c r="PF20" s="11"/>
      <c r="PG20" s="11"/>
      <c r="PH20" s="11"/>
      <c r="PI20" s="11"/>
      <c r="PJ20" s="11"/>
      <c r="PK20" s="11"/>
      <c r="PL20" s="11"/>
      <c r="PM20" s="11"/>
      <c r="PN20" s="11"/>
      <c r="PO20" s="11"/>
      <c r="PP20" s="11"/>
      <c r="PQ20" s="11"/>
      <c r="PR20" s="11"/>
      <c r="PS20" s="11"/>
      <c r="PT20" s="11"/>
      <c r="PU20" s="11"/>
      <c r="PV20" s="11"/>
      <c r="PW20" s="11"/>
      <c r="PX20" s="11"/>
      <c r="PY20" s="11"/>
      <c r="PZ20" s="11"/>
      <c r="QA20" s="11"/>
      <c r="QB20" s="11"/>
      <c r="QC20" s="11"/>
      <c r="QD20" s="11"/>
      <c r="QE20" s="11"/>
      <c r="QF20" s="11"/>
      <c r="QG20" s="11"/>
      <c r="QH20" s="11"/>
      <c r="QI20" s="11"/>
      <c r="QJ20" s="11"/>
      <c r="QK20" s="11"/>
      <c r="QL20" s="11"/>
      <c r="QM20" s="11"/>
      <c r="QN20" s="11"/>
      <c r="QO20" s="11"/>
      <c r="QP20" s="11"/>
      <c r="QQ20" s="11"/>
      <c r="QR20" s="11"/>
      <c r="QS20" s="11"/>
      <c r="QT20" s="11"/>
      <c r="QU20" s="11"/>
      <c r="QV20" s="11"/>
      <c r="QW20" s="11"/>
      <c r="QX20" s="11"/>
      <c r="QY20" s="11"/>
      <c r="QZ20" s="11"/>
      <c r="RA20" s="11"/>
      <c r="RB20" s="11"/>
      <c r="RC20" s="11"/>
      <c r="RD20" s="11"/>
      <c r="RE20" s="11"/>
      <c r="RF20" s="11"/>
      <c r="RG20" s="11"/>
      <c r="RH20" s="11"/>
      <c r="RI20" s="11"/>
      <c r="RJ20" s="11"/>
      <c r="RK20" s="11"/>
      <c r="RL20" s="11"/>
      <c r="RM20" s="11"/>
      <c r="RN20" s="11"/>
      <c r="RO20" s="11"/>
      <c r="RP20" s="11"/>
      <c r="RQ20" s="11"/>
      <c r="RR20" s="11"/>
      <c r="RS20" s="11"/>
      <c r="RT20" s="11"/>
      <c r="RU20" s="11"/>
      <c r="RV20" s="11"/>
      <c r="RW20" s="11"/>
      <c r="RX20" s="11"/>
      <c r="RY20" s="11"/>
      <c r="RZ20" s="11"/>
      <c r="SA20" s="11"/>
      <c r="SB20" s="11"/>
      <c r="SC20" s="11"/>
      <c r="SD20" s="11"/>
      <c r="SE20" s="11"/>
      <c r="SF20" s="11"/>
      <c r="SG20" s="11"/>
      <c r="SH20" s="11"/>
      <c r="SI20" s="11"/>
      <c r="SJ20" s="11"/>
      <c r="SK20" s="11"/>
      <c r="SL20" s="11"/>
      <c r="SM20" s="11"/>
      <c r="SN20" s="11"/>
      <c r="SO20" s="11"/>
      <c r="SP20" s="11"/>
      <c r="SQ20" s="11"/>
      <c r="SR20" s="11"/>
      <c r="SS20" s="11"/>
      <c r="ST20" s="11"/>
      <c r="SU20" s="11"/>
      <c r="SV20" s="11"/>
      <c r="SW20" s="11"/>
      <c r="SX20" s="11"/>
      <c r="SY20" s="11"/>
      <c r="SZ20" s="11"/>
      <c r="TA20" s="11"/>
      <c r="TB20" s="11"/>
      <c r="TC20" s="11"/>
      <c r="TD20" s="11"/>
      <c r="TE20" s="11"/>
      <c r="TF20" s="11"/>
      <c r="TG20" s="11"/>
      <c r="TH20" s="11"/>
      <c r="TI20" s="11"/>
      <c r="TJ20" s="11"/>
      <c r="TK20" s="11"/>
      <c r="TL20" s="11"/>
      <c r="TM20" s="11"/>
      <c r="TN20" s="11"/>
      <c r="TO20" s="11"/>
      <c r="TP20" s="11"/>
      <c r="TQ20" s="11"/>
      <c r="TR20" s="11"/>
      <c r="TS20" s="11"/>
      <c r="TT20" s="11"/>
      <c r="TU20" s="11"/>
      <c r="TV20" s="11"/>
      <c r="TW20" s="11"/>
      <c r="TX20" s="11"/>
      <c r="TY20" s="11"/>
      <c r="TZ20" s="11"/>
      <c r="UA20" s="11"/>
      <c r="UB20" s="11"/>
      <c r="UC20" s="11"/>
      <c r="UD20" s="11"/>
      <c r="UE20" s="11"/>
      <c r="UF20" s="11"/>
      <c r="UG20" s="11"/>
      <c r="UH20" s="11"/>
      <c r="UI20" s="11"/>
      <c r="UJ20" s="11"/>
      <c r="UK20" s="11"/>
      <c r="UL20" s="11"/>
      <c r="UM20" s="11"/>
      <c r="UN20" s="11"/>
      <c r="UO20" s="11"/>
      <c r="UP20" s="11"/>
      <c r="UQ20" s="11"/>
      <c r="UR20" s="11"/>
      <c r="US20" s="11"/>
      <c r="UT20" s="11"/>
      <c r="UU20" s="11"/>
      <c r="UV20" s="11"/>
      <c r="UW20" s="11"/>
      <c r="UX20" s="11"/>
      <c r="UY20" s="11"/>
      <c r="UZ20" s="11"/>
      <c r="VA20" s="11"/>
      <c r="VB20" s="11"/>
      <c r="VC20" s="11"/>
      <c r="VD20" s="11"/>
      <c r="VE20" s="11"/>
      <c r="VF20" s="11"/>
      <c r="VG20" s="11"/>
      <c r="VH20" s="11"/>
      <c r="VI20" s="11"/>
      <c r="VJ20" s="11"/>
      <c r="VK20" s="11"/>
      <c r="VL20" s="11"/>
      <c r="VM20" s="11"/>
      <c r="VN20" s="11"/>
      <c r="VO20" s="11"/>
      <c r="VP20" s="11"/>
      <c r="VQ20" s="11"/>
      <c r="VR20" s="11"/>
      <c r="VS20" s="11"/>
      <c r="VT20" s="11"/>
      <c r="VU20" s="11"/>
      <c r="VV20" s="11"/>
      <c r="VW20" s="11"/>
      <c r="VX20" s="11"/>
      <c r="VY20" s="11"/>
      <c r="VZ20" s="11"/>
      <c r="WA20" s="11"/>
      <c r="WB20" s="11"/>
      <c r="WC20" s="11"/>
      <c r="WD20" s="11"/>
      <c r="WE20" s="11"/>
      <c r="WF20" s="11"/>
      <c r="WG20" s="11"/>
      <c r="WH20" s="11"/>
      <c r="WI20" s="11"/>
      <c r="WJ20" s="11"/>
      <c r="WK20" s="11"/>
      <c r="WL20" s="11"/>
      <c r="WM20" s="11"/>
      <c r="WN20" s="11"/>
      <c r="WO20" s="11"/>
      <c r="WP20" s="11"/>
      <c r="WQ20" s="11"/>
      <c r="WR20" s="11"/>
      <c r="WS20" s="11"/>
      <c r="WT20" s="11"/>
      <c r="WU20" s="11"/>
      <c r="WV20" s="11"/>
      <c r="WW20" s="11"/>
      <c r="WX20" s="11"/>
      <c r="WY20" s="11"/>
      <c r="WZ20" s="11"/>
      <c r="XA20" s="11"/>
      <c r="XB20" s="11"/>
      <c r="XC20" s="11"/>
      <c r="XD20" s="11"/>
      <c r="XE20" s="11"/>
      <c r="XF20" s="11"/>
      <c r="XG20" s="11"/>
      <c r="XH20" s="11"/>
      <c r="XI20" s="11"/>
      <c r="XJ20" s="11"/>
      <c r="XK20" s="11"/>
      <c r="XL20" s="11"/>
      <c r="XM20" s="11"/>
      <c r="XN20" s="11"/>
      <c r="XO20" s="11"/>
      <c r="XP20" s="11"/>
      <c r="XQ20" s="11"/>
      <c r="XR20" s="11"/>
      <c r="XS20" s="11"/>
      <c r="XT20" s="11"/>
      <c r="XU20" s="11"/>
      <c r="XV20" s="11"/>
      <c r="XW20" s="11"/>
      <c r="XX20" s="11"/>
    </row>
    <row r="21" spans="1:648">
      <c r="A21" s="47"/>
      <c r="B21" s="52"/>
      <c r="C21" s="53"/>
      <c r="D21" s="47"/>
      <c r="E21" s="47"/>
      <c r="F21" s="54"/>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c r="AP21" s="11"/>
      <c r="AQ21" s="11"/>
      <c r="AR21" s="11"/>
      <c r="AS21" s="11"/>
      <c r="AT21" s="11"/>
      <c r="AU21" s="11"/>
      <c r="AV21" s="11"/>
      <c r="AW21" s="11"/>
      <c r="AX21" s="11"/>
      <c r="AY21" s="11"/>
      <c r="AZ21" s="11"/>
      <c r="BA21" s="11"/>
      <c r="BB21" s="11"/>
      <c r="BC21" s="11"/>
      <c r="BD21" s="11"/>
      <c r="BE21" s="11"/>
      <c r="BF21" s="11"/>
      <c r="BG21" s="11"/>
      <c r="BH21" s="11"/>
      <c r="BI21" s="11"/>
      <c r="BJ21" s="11"/>
      <c r="BK21" s="11"/>
      <c r="BL21" s="11"/>
      <c r="BM21" s="11"/>
      <c r="BN21" s="11"/>
      <c r="BO21" s="11"/>
      <c r="BP21" s="11"/>
      <c r="BQ21" s="11"/>
      <c r="BR21" s="11"/>
      <c r="BS21" s="11"/>
      <c r="BT21" s="11"/>
      <c r="BU21" s="11"/>
      <c r="BV21" s="11"/>
      <c r="BW21" s="11"/>
      <c r="BX21" s="11"/>
      <c r="BY21" s="11"/>
      <c r="BZ21" s="11"/>
      <c r="CA21" s="11"/>
      <c r="CB21" s="11"/>
      <c r="CC21" s="11"/>
      <c r="CD21" s="11"/>
      <c r="CE21" s="11"/>
      <c r="CF21" s="11"/>
      <c r="CG21" s="11"/>
      <c r="CH21" s="11"/>
      <c r="CI21" s="11"/>
      <c r="CJ21" s="11"/>
      <c r="CK21" s="11"/>
      <c r="CL21" s="11"/>
      <c r="CM21" s="11"/>
      <c r="CN21" s="11"/>
      <c r="CO21" s="11"/>
      <c r="CP21" s="11"/>
      <c r="CQ21" s="11"/>
      <c r="CR21" s="11"/>
      <c r="CS21" s="11"/>
      <c r="CT21" s="11"/>
      <c r="CU21" s="11"/>
      <c r="CV21" s="11"/>
      <c r="CW21" s="11"/>
      <c r="CX21" s="11"/>
      <c r="CY21" s="11"/>
      <c r="CZ21" s="11"/>
      <c r="DA21" s="11"/>
      <c r="DB21" s="11"/>
      <c r="DC21" s="11"/>
      <c r="DD21" s="11"/>
      <c r="DE21" s="11"/>
      <c r="DF21" s="11"/>
      <c r="DG21" s="11"/>
      <c r="DH21" s="11"/>
      <c r="DI21" s="11"/>
      <c r="DJ21" s="11"/>
      <c r="DK21" s="11"/>
      <c r="DL21" s="11"/>
      <c r="DM21" s="11"/>
      <c r="DN21" s="11"/>
      <c r="DO21" s="11"/>
      <c r="DP21" s="11"/>
      <c r="DQ21" s="11"/>
      <c r="DR21" s="11"/>
      <c r="DS21" s="11"/>
      <c r="DT21" s="11"/>
      <c r="DU21" s="11"/>
      <c r="DV21" s="11"/>
      <c r="DW21" s="11"/>
      <c r="DX21" s="11"/>
      <c r="DY21" s="11"/>
      <c r="DZ21" s="11"/>
      <c r="EA21" s="11"/>
      <c r="EB21" s="11"/>
      <c r="EC21" s="11"/>
      <c r="ED21" s="11"/>
      <c r="EE21" s="11"/>
      <c r="EF21" s="11"/>
      <c r="EG21" s="11"/>
      <c r="EH21" s="11"/>
      <c r="EI21" s="11"/>
      <c r="EJ21" s="11"/>
      <c r="EK21" s="11"/>
      <c r="EL21" s="11"/>
      <c r="EM21" s="11"/>
      <c r="EN21" s="11"/>
      <c r="EO21" s="11"/>
      <c r="EP21" s="11"/>
      <c r="EQ21" s="11"/>
      <c r="ER21" s="11"/>
      <c r="ES21" s="11"/>
      <c r="ET21" s="11"/>
      <c r="EU21" s="11"/>
      <c r="EV21" s="11"/>
      <c r="EW21" s="11"/>
      <c r="EX21" s="11"/>
      <c r="EY21" s="11"/>
      <c r="EZ21" s="11"/>
      <c r="FA21" s="11"/>
      <c r="FB21" s="11"/>
      <c r="FC21" s="11"/>
      <c r="FD21" s="11"/>
      <c r="FE21" s="11"/>
      <c r="FF21" s="11"/>
      <c r="FG21" s="11"/>
      <c r="FH21" s="11"/>
      <c r="FI21" s="11"/>
      <c r="FJ21" s="11"/>
      <c r="FK21" s="11"/>
      <c r="FL21" s="11"/>
      <c r="FM21" s="11"/>
      <c r="FN21" s="11"/>
      <c r="FO21" s="11"/>
      <c r="FP21" s="11"/>
      <c r="FQ21" s="11"/>
      <c r="FR21" s="11"/>
      <c r="FS21" s="11"/>
      <c r="FT21" s="11"/>
      <c r="FU21" s="11"/>
      <c r="FV21" s="11"/>
      <c r="FW21" s="11"/>
      <c r="FX21" s="11"/>
      <c r="FY21" s="11"/>
      <c r="FZ21" s="11"/>
      <c r="GA21" s="11"/>
      <c r="GB21" s="11"/>
      <c r="GC21" s="11"/>
      <c r="GD21" s="11"/>
      <c r="GE21" s="11"/>
      <c r="GF21" s="11"/>
      <c r="GG21" s="11"/>
      <c r="GH21" s="11"/>
      <c r="GI21" s="11"/>
      <c r="GJ21" s="11"/>
      <c r="GK21" s="11"/>
      <c r="GL21" s="11"/>
      <c r="GM21" s="11"/>
      <c r="GN21" s="11"/>
      <c r="GO21" s="11"/>
      <c r="GP21" s="11"/>
      <c r="GQ21" s="11"/>
      <c r="GR21" s="11"/>
      <c r="GS21" s="11"/>
      <c r="GT21" s="11"/>
      <c r="GU21" s="11"/>
      <c r="GV21" s="11"/>
      <c r="GW21" s="11"/>
      <c r="GX21" s="11"/>
      <c r="GY21" s="11"/>
      <c r="GZ21" s="11"/>
      <c r="HA21" s="11"/>
      <c r="HB21" s="11"/>
      <c r="HC21" s="11"/>
      <c r="HD21" s="11"/>
      <c r="HE21" s="11"/>
      <c r="HF21" s="11"/>
      <c r="HG21" s="11"/>
      <c r="HH21" s="11"/>
      <c r="HI21" s="11"/>
      <c r="HJ21" s="11"/>
      <c r="HK21" s="11"/>
      <c r="HL21" s="11"/>
      <c r="HM21" s="11"/>
      <c r="HN21" s="11"/>
      <c r="HO21" s="11"/>
      <c r="HP21" s="11"/>
      <c r="HQ21" s="11"/>
      <c r="HR21" s="11"/>
      <c r="HS21" s="11"/>
      <c r="HT21" s="11"/>
      <c r="HU21" s="11"/>
      <c r="HV21" s="11"/>
      <c r="HW21" s="11"/>
      <c r="HX21" s="11"/>
      <c r="HY21" s="11"/>
      <c r="HZ21" s="11"/>
      <c r="IA21" s="11"/>
      <c r="IB21" s="11"/>
      <c r="IC21" s="11"/>
      <c r="ID21" s="11"/>
      <c r="IE21" s="11"/>
      <c r="IF21" s="11"/>
      <c r="IG21" s="11"/>
      <c r="IH21" s="11"/>
      <c r="II21" s="11"/>
      <c r="IJ21" s="11"/>
      <c r="IK21" s="11"/>
      <c r="IL21" s="11"/>
      <c r="IM21" s="11"/>
      <c r="IN21" s="11"/>
      <c r="IO21" s="11"/>
      <c r="IP21" s="11"/>
      <c r="IQ21" s="11"/>
      <c r="IR21" s="11"/>
      <c r="IS21" s="11"/>
      <c r="IT21" s="11"/>
      <c r="IU21" s="11"/>
      <c r="IV21" s="11"/>
      <c r="IW21" s="11"/>
      <c r="IX21" s="11"/>
      <c r="IY21" s="11"/>
      <c r="IZ21" s="11"/>
      <c r="JA21" s="11"/>
      <c r="JB21" s="11"/>
      <c r="JC21" s="11"/>
      <c r="JD21" s="11"/>
      <c r="JE21" s="11"/>
      <c r="JF21" s="11"/>
      <c r="JG21" s="11"/>
      <c r="JH21" s="11"/>
      <c r="JI21" s="11"/>
      <c r="JJ21" s="11"/>
      <c r="JK21" s="11"/>
      <c r="JL21" s="11"/>
      <c r="JM21" s="11"/>
      <c r="JN21" s="11"/>
      <c r="JO21" s="11"/>
      <c r="JP21" s="11"/>
      <c r="JQ21" s="11"/>
      <c r="JR21" s="11"/>
      <c r="JS21" s="11"/>
      <c r="JT21" s="11"/>
      <c r="JU21" s="11"/>
      <c r="JV21" s="11"/>
      <c r="JW21" s="11"/>
      <c r="JX21" s="11"/>
      <c r="JY21" s="11"/>
      <c r="JZ21" s="11"/>
      <c r="KA21" s="11"/>
      <c r="KB21" s="11"/>
      <c r="KC21" s="11"/>
      <c r="KD21" s="11"/>
      <c r="KE21" s="11"/>
      <c r="KF21" s="11"/>
      <c r="KG21" s="11"/>
      <c r="KH21" s="11"/>
      <c r="KI21" s="11"/>
      <c r="KJ21" s="11"/>
      <c r="KK21" s="11"/>
      <c r="KL21" s="11"/>
      <c r="KM21" s="11"/>
      <c r="KN21" s="11"/>
      <c r="KO21" s="11"/>
      <c r="KP21" s="11"/>
      <c r="KQ21" s="11"/>
      <c r="KR21" s="11"/>
      <c r="KS21" s="11"/>
      <c r="KT21" s="11"/>
      <c r="KU21" s="11"/>
      <c r="KV21" s="11"/>
      <c r="KW21" s="11"/>
      <c r="KX21" s="11"/>
      <c r="KY21" s="11"/>
      <c r="KZ21" s="11"/>
      <c r="LA21" s="11"/>
      <c r="LB21" s="11"/>
      <c r="LC21" s="11"/>
      <c r="LD21" s="11"/>
      <c r="LE21" s="11"/>
      <c r="LF21" s="11"/>
      <c r="LG21" s="11"/>
      <c r="LH21" s="11"/>
      <c r="LI21" s="11"/>
      <c r="LJ21" s="11"/>
      <c r="LK21" s="11"/>
      <c r="LL21" s="11"/>
      <c r="LM21" s="11"/>
      <c r="LN21" s="11"/>
      <c r="LO21" s="11"/>
      <c r="LP21" s="11"/>
      <c r="LQ21" s="11"/>
      <c r="LR21" s="11"/>
      <c r="LS21" s="11"/>
      <c r="LT21" s="11"/>
      <c r="LU21" s="11"/>
      <c r="LV21" s="11"/>
      <c r="LW21" s="11"/>
      <c r="LX21" s="11"/>
      <c r="LY21" s="11"/>
      <c r="LZ21" s="11"/>
      <c r="MA21" s="11"/>
      <c r="MB21" s="11"/>
      <c r="MC21" s="11"/>
      <c r="MD21" s="11"/>
      <c r="ME21" s="11"/>
      <c r="MF21" s="11"/>
      <c r="MG21" s="11"/>
      <c r="MH21" s="11"/>
      <c r="MI21" s="11"/>
      <c r="MJ21" s="11"/>
      <c r="MK21" s="11"/>
      <c r="ML21" s="11"/>
      <c r="MM21" s="11"/>
      <c r="MN21" s="11"/>
      <c r="MO21" s="11"/>
      <c r="MP21" s="11"/>
      <c r="MQ21" s="11"/>
      <c r="MR21" s="11"/>
      <c r="MS21" s="11"/>
      <c r="MT21" s="11"/>
      <c r="MU21" s="11"/>
      <c r="MV21" s="11"/>
      <c r="MW21" s="11"/>
      <c r="MX21" s="11"/>
      <c r="MY21" s="11"/>
      <c r="MZ21" s="11"/>
      <c r="NA21" s="11"/>
      <c r="NB21" s="11"/>
      <c r="NC21" s="11"/>
      <c r="ND21" s="11"/>
      <c r="NE21" s="11"/>
      <c r="NF21" s="11"/>
      <c r="NG21" s="11"/>
      <c r="NH21" s="11"/>
      <c r="NI21" s="11"/>
      <c r="NJ21" s="11"/>
      <c r="NK21" s="11"/>
      <c r="NL21" s="11"/>
      <c r="NM21" s="11"/>
      <c r="NN21" s="11"/>
      <c r="NO21" s="11"/>
      <c r="NP21" s="11"/>
      <c r="NQ21" s="11"/>
      <c r="NR21" s="11"/>
      <c r="NS21" s="11"/>
      <c r="NT21" s="11"/>
      <c r="NU21" s="11"/>
      <c r="NV21" s="11"/>
      <c r="NW21" s="11"/>
      <c r="NX21" s="11"/>
      <c r="NY21" s="11"/>
      <c r="NZ21" s="11"/>
      <c r="OA21" s="11"/>
      <c r="OB21" s="11"/>
      <c r="OC21" s="11"/>
      <c r="OD21" s="11"/>
      <c r="OE21" s="11"/>
      <c r="OF21" s="11"/>
      <c r="OG21" s="11"/>
      <c r="OH21" s="11"/>
      <c r="OI21" s="11"/>
      <c r="OJ21" s="11"/>
      <c r="OK21" s="11"/>
      <c r="OL21" s="11"/>
      <c r="OM21" s="11"/>
      <c r="ON21" s="11"/>
      <c r="OO21" s="11"/>
      <c r="OP21" s="11"/>
      <c r="OQ21" s="11"/>
      <c r="OR21" s="11"/>
      <c r="OS21" s="11"/>
      <c r="OT21" s="11"/>
      <c r="OU21" s="11"/>
      <c r="OV21" s="11"/>
      <c r="OW21" s="11"/>
      <c r="OX21" s="11"/>
      <c r="OY21" s="11"/>
      <c r="OZ21" s="11"/>
      <c r="PA21" s="11"/>
      <c r="PB21" s="11"/>
      <c r="PC21" s="11"/>
      <c r="PD21" s="11"/>
      <c r="PE21" s="11"/>
      <c r="PF21" s="11"/>
      <c r="PG21" s="11"/>
      <c r="PH21" s="11"/>
      <c r="PI21" s="11"/>
      <c r="PJ21" s="11"/>
      <c r="PK21" s="11"/>
      <c r="PL21" s="11"/>
      <c r="PM21" s="11"/>
      <c r="PN21" s="11"/>
      <c r="PO21" s="11"/>
      <c r="PP21" s="11"/>
      <c r="PQ21" s="11"/>
      <c r="PR21" s="11"/>
      <c r="PS21" s="11"/>
      <c r="PT21" s="11"/>
      <c r="PU21" s="11"/>
      <c r="PV21" s="11"/>
      <c r="PW21" s="11"/>
      <c r="PX21" s="11"/>
      <c r="PY21" s="11"/>
      <c r="PZ21" s="11"/>
      <c r="QA21" s="11"/>
      <c r="QB21" s="11"/>
      <c r="QC21" s="11"/>
      <c r="QD21" s="11"/>
      <c r="QE21" s="11"/>
      <c r="QF21" s="11"/>
      <c r="QG21" s="11"/>
      <c r="QH21" s="11"/>
      <c r="QI21" s="11"/>
      <c r="QJ21" s="11"/>
      <c r="QK21" s="11"/>
      <c r="QL21" s="11"/>
      <c r="QM21" s="11"/>
      <c r="QN21" s="11"/>
      <c r="QO21" s="11"/>
      <c r="QP21" s="11"/>
      <c r="QQ21" s="11"/>
      <c r="QR21" s="11"/>
      <c r="QS21" s="11"/>
      <c r="QT21" s="11"/>
      <c r="QU21" s="11"/>
      <c r="QV21" s="11"/>
      <c r="QW21" s="11"/>
      <c r="QX21" s="11"/>
      <c r="QY21" s="11"/>
      <c r="QZ21" s="11"/>
      <c r="RA21" s="11"/>
      <c r="RB21" s="11"/>
      <c r="RC21" s="11"/>
      <c r="RD21" s="11"/>
      <c r="RE21" s="11"/>
      <c r="RF21" s="11"/>
      <c r="RG21" s="11"/>
      <c r="RH21" s="11"/>
      <c r="RI21" s="11"/>
      <c r="RJ21" s="11"/>
      <c r="RK21" s="11"/>
      <c r="RL21" s="11"/>
      <c r="RM21" s="11"/>
      <c r="RN21" s="11"/>
      <c r="RO21" s="11"/>
      <c r="RP21" s="11"/>
      <c r="RQ21" s="11"/>
      <c r="RR21" s="11"/>
      <c r="RS21" s="11"/>
      <c r="RT21" s="11"/>
      <c r="RU21" s="11"/>
      <c r="RV21" s="11"/>
      <c r="RW21" s="11"/>
      <c r="RX21" s="11"/>
      <c r="RY21" s="11"/>
      <c r="RZ21" s="11"/>
      <c r="SA21" s="11"/>
      <c r="SB21" s="11"/>
      <c r="SC21" s="11"/>
      <c r="SD21" s="11"/>
      <c r="SE21" s="11"/>
      <c r="SF21" s="11"/>
      <c r="SG21" s="11"/>
      <c r="SH21" s="11"/>
      <c r="SI21" s="11"/>
      <c r="SJ21" s="11"/>
      <c r="SK21" s="11"/>
      <c r="SL21" s="11"/>
      <c r="SM21" s="11"/>
      <c r="SN21" s="11"/>
      <c r="SO21" s="11"/>
      <c r="SP21" s="11"/>
      <c r="SQ21" s="11"/>
      <c r="SR21" s="11"/>
      <c r="SS21" s="11"/>
      <c r="ST21" s="11"/>
      <c r="SU21" s="11"/>
      <c r="SV21" s="11"/>
      <c r="SW21" s="11"/>
      <c r="SX21" s="11"/>
      <c r="SY21" s="11"/>
      <c r="SZ21" s="11"/>
      <c r="TA21" s="11"/>
      <c r="TB21" s="11"/>
      <c r="TC21" s="11"/>
      <c r="TD21" s="11"/>
      <c r="TE21" s="11"/>
      <c r="TF21" s="11"/>
      <c r="TG21" s="11"/>
      <c r="TH21" s="11"/>
      <c r="TI21" s="11"/>
      <c r="TJ21" s="11"/>
      <c r="TK21" s="11"/>
      <c r="TL21" s="11"/>
      <c r="TM21" s="11"/>
      <c r="TN21" s="11"/>
      <c r="TO21" s="11"/>
      <c r="TP21" s="11"/>
      <c r="TQ21" s="11"/>
      <c r="TR21" s="11"/>
      <c r="TS21" s="11"/>
      <c r="TT21" s="11"/>
      <c r="TU21" s="11"/>
      <c r="TV21" s="11"/>
      <c r="TW21" s="11"/>
      <c r="TX21" s="11"/>
      <c r="TY21" s="11"/>
      <c r="TZ21" s="11"/>
      <c r="UA21" s="11"/>
      <c r="UB21" s="11"/>
      <c r="UC21" s="11"/>
      <c r="UD21" s="11"/>
      <c r="UE21" s="11"/>
      <c r="UF21" s="11"/>
      <c r="UG21" s="11"/>
      <c r="UH21" s="11"/>
      <c r="UI21" s="11"/>
      <c r="UJ21" s="11"/>
      <c r="UK21" s="11"/>
      <c r="UL21" s="11"/>
      <c r="UM21" s="11"/>
      <c r="UN21" s="11"/>
      <c r="UO21" s="11"/>
      <c r="UP21" s="11"/>
      <c r="UQ21" s="11"/>
      <c r="UR21" s="11"/>
      <c r="US21" s="11"/>
      <c r="UT21" s="11"/>
      <c r="UU21" s="11"/>
      <c r="UV21" s="11"/>
      <c r="UW21" s="11"/>
      <c r="UX21" s="11"/>
      <c r="UY21" s="11"/>
      <c r="UZ21" s="11"/>
      <c r="VA21" s="11"/>
      <c r="VB21" s="11"/>
      <c r="VC21" s="11"/>
      <c r="VD21" s="11"/>
      <c r="VE21" s="11"/>
      <c r="VF21" s="11"/>
      <c r="VG21" s="11"/>
      <c r="VH21" s="11"/>
      <c r="VI21" s="11"/>
      <c r="VJ21" s="11"/>
      <c r="VK21" s="11"/>
      <c r="VL21" s="11"/>
      <c r="VM21" s="11"/>
      <c r="VN21" s="11"/>
      <c r="VO21" s="11"/>
      <c r="VP21" s="11"/>
      <c r="VQ21" s="11"/>
      <c r="VR21" s="11"/>
      <c r="VS21" s="11"/>
      <c r="VT21" s="11"/>
      <c r="VU21" s="11"/>
      <c r="VV21" s="11"/>
      <c r="VW21" s="11"/>
      <c r="VX21" s="11"/>
      <c r="VY21" s="11"/>
      <c r="VZ21" s="11"/>
      <c r="WA21" s="11"/>
      <c r="WB21" s="11"/>
      <c r="WC21" s="11"/>
      <c r="WD21" s="11"/>
      <c r="WE21" s="11"/>
      <c r="WF21" s="11"/>
      <c r="WG21" s="11"/>
      <c r="WH21" s="11"/>
      <c r="WI21" s="11"/>
      <c r="WJ21" s="11"/>
      <c r="WK21" s="11"/>
      <c r="WL21" s="11"/>
      <c r="WM21" s="11"/>
      <c r="WN21" s="11"/>
      <c r="WO21" s="11"/>
      <c r="WP21" s="11"/>
      <c r="WQ21" s="11"/>
      <c r="WR21" s="11"/>
      <c r="WS21" s="11"/>
      <c r="WT21" s="11"/>
      <c r="WU21" s="11"/>
      <c r="WV21" s="11"/>
      <c r="WW21" s="11"/>
      <c r="WX21" s="11"/>
      <c r="WY21" s="11"/>
      <c r="WZ21" s="11"/>
      <c r="XA21" s="11"/>
      <c r="XB21" s="11"/>
      <c r="XC21" s="11"/>
      <c r="XD21" s="11"/>
      <c r="XE21" s="11"/>
      <c r="XF21" s="11"/>
      <c r="XG21" s="11"/>
      <c r="XH21" s="11"/>
      <c r="XI21" s="11"/>
      <c r="XJ21" s="11"/>
      <c r="XK21" s="11"/>
      <c r="XL21" s="11"/>
      <c r="XM21" s="11"/>
      <c r="XN21" s="11"/>
      <c r="XO21" s="11"/>
      <c r="XP21" s="11"/>
      <c r="XQ21" s="11"/>
      <c r="XR21" s="11"/>
      <c r="XS21" s="11"/>
      <c r="XT21" s="11"/>
      <c r="XU21" s="11"/>
      <c r="XV21" s="11"/>
      <c r="XW21" s="11"/>
      <c r="XX21" s="11"/>
    </row>
    <row r="22" spans="1:648">
      <c r="A22" s="47"/>
      <c r="B22" s="52"/>
      <c r="C22" s="53"/>
      <c r="D22" s="47"/>
      <c r="E22" s="47"/>
      <c r="F22" s="54"/>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c r="AP22" s="11"/>
      <c r="AQ22" s="11"/>
      <c r="AR22" s="11"/>
      <c r="AS22" s="11"/>
      <c r="AT22" s="11"/>
      <c r="AU22" s="11"/>
      <c r="AV22" s="11"/>
      <c r="AW22" s="11"/>
      <c r="AX22" s="11"/>
      <c r="AY22" s="11"/>
      <c r="AZ22" s="11"/>
      <c r="BA22" s="11"/>
      <c r="BB22" s="11"/>
      <c r="BC22" s="11"/>
      <c r="BD22" s="11"/>
      <c r="BE22" s="11"/>
      <c r="BF22" s="11"/>
      <c r="BG22" s="11"/>
      <c r="BH22" s="11"/>
      <c r="BI22" s="11"/>
      <c r="BJ22" s="11"/>
      <c r="BK22" s="11"/>
      <c r="BL22" s="11"/>
      <c r="BM22" s="11"/>
      <c r="BN22" s="11"/>
      <c r="BO22" s="11"/>
      <c r="BP22" s="11"/>
      <c r="BQ22" s="11"/>
      <c r="BR22" s="11"/>
      <c r="BS22" s="11"/>
      <c r="BT22" s="11"/>
      <c r="BU22" s="11"/>
      <c r="BV22" s="11"/>
      <c r="BW22" s="11"/>
      <c r="BX22" s="11"/>
      <c r="BY22" s="11"/>
      <c r="BZ22" s="11"/>
      <c r="CA22" s="11"/>
      <c r="CB22" s="11"/>
      <c r="CC22" s="11"/>
      <c r="CD22" s="11"/>
      <c r="CE22" s="11"/>
      <c r="CF22" s="11"/>
      <c r="CG22" s="11"/>
      <c r="CH22" s="11"/>
      <c r="CI22" s="11"/>
      <c r="CJ22" s="11"/>
      <c r="CK22" s="11"/>
      <c r="CL22" s="11"/>
      <c r="CM22" s="11"/>
      <c r="CN22" s="11"/>
      <c r="CO22" s="11"/>
      <c r="CP22" s="11"/>
      <c r="CQ22" s="11"/>
      <c r="CR22" s="11"/>
      <c r="CS22" s="11"/>
      <c r="CT22" s="11"/>
      <c r="CU22" s="11"/>
      <c r="CV22" s="11"/>
      <c r="CW22" s="11"/>
      <c r="CX22" s="11"/>
      <c r="CY22" s="11"/>
      <c r="CZ22" s="11"/>
      <c r="DA22" s="11"/>
      <c r="DB22" s="11"/>
      <c r="DC22" s="11"/>
      <c r="DD22" s="11"/>
      <c r="DE22" s="11"/>
      <c r="DF22" s="11"/>
      <c r="DG22" s="11"/>
      <c r="DH22" s="11"/>
      <c r="DI22" s="11"/>
      <c r="DJ22" s="11"/>
      <c r="DK22" s="11"/>
      <c r="DL22" s="11"/>
      <c r="DM22" s="11"/>
      <c r="DN22" s="11"/>
      <c r="DO22" s="11"/>
      <c r="DP22" s="11"/>
      <c r="DQ22" s="11"/>
      <c r="DR22" s="11"/>
      <c r="DS22" s="11"/>
      <c r="DT22" s="11"/>
      <c r="DU22" s="11"/>
      <c r="DV22" s="11"/>
      <c r="DW22" s="11"/>
      <c r="DX22" s="11"/>
      <c r="DY22" s="11"/>
      <c r="DZ22" s="11"/>
      <c r="EA22" s="11"/>
      <c r="EB22" s="11"/>
      <c r="EC22" s="11"/>
      <c r="ED22" s="11"/>
      <c r="EE22" s="11"/>
      <c r="EF22" s="11"/>
      <c r="EG22" s="11"/>
      <c r="EH22" s="11"/>
      <c r="EI22" s="11"/>
      <c r="EJ22" s="11"/>
      <c r="EK22" s="11"/>
      <c r="EL22" s="11"/>
      <c r="EM22" s="11"/>
      <c r="EN22" s="11"/>
      <c r="EO22" s="11"/>
      <c r="EP22" s="11"/>
      <c r="EQ22" s="11"/>
      <c r="ER22" s="11"/>
      <c r="ES22" s="11"/>
      <c r="ET22" s="11"/>
      <c r="EU22" s="11"/>
      <c r="EV22" s="11"/>
      <c r="EW22" s="11"/>
      <c r="EX22" s="11"/>
      <c r="EY22" s="11"/>
      <c r="EZ22" s="11"/>
      <c r="FA22" s="11"/>
      <c r="FB22" s="11"/>
      <c r="FC22" s="11"/>
      <c r="FD22" s="11"/>
      <c r="FE22" s="11"/>
      <c r="FF22" s="11"/>
      <c r="FG22" s="11"/>
      <c r="FH22" s="11"/>
      <c r="FI22" s="11"/>
      <c r="FJ22" s="11"/>
      <c r="FK22" s="11"/>
      <c r="FL22" s="11"/>
      <c r="FM22" s="11"/>
      <c r="FN22" s="11"/>
      <c r="FO22" s="11"/>
      <c r="FP22" s="11"/>
      <c r="FQ22" s="11"/>
      <c r="FR22" s="11"/>
      <c r="FS22" s="11"/>
      <c r="FT22" s="11"/>
      <c r="FU22" s="11"/>
      <c r="FV22" s="11"/>
      <c r="FW22" s="11"/>
      <c r="FX22" s="11"/>
      <c r="FY22" s="11"/>
      <c r="FZ22" s="11"/>
      <c r="GA22" s="11"/>
      <c r="GB22" s="11"/>
      <c r="GC22" s="11"/>
      <c r="GD22" s="11"/>
      <c r="GE22" s="11"/>
      <c r="GF22" s="11"/>
      <c r="GG22" s="11"/>
      <c r="GH22" s="11"/>
      <c r="GI22" s="11"/>
      <c r="GJ22" s="11"/>
      <c r="GK22" s="11"/>
      <c r="GL22" s="11"/>
      <c r="GM22" s="11"/>
      <c r="GN22" s="11"/>
      <c r="GO22" s="11"/>
      <c r="GP22" s="11"/>
      <c r="GQ22" s="11"/>
      <c r="GR22" s="11"/>
      <c r="GS22" s="11"/>
      <c r="GT22" s="11"/>
      <c r="GU22" s="11"/>
      <c r="GV22" s="11"/>
      <c r="GW22" s="11"/>
      <c r="GX22" s="11"/>
      <c r="GY22" s="11"/>
      <c r="GZ22" s="11"/>
      <c r="HA22" s="11"/>
      <c r="HB22" s="11"/>
      <c r="HC22" s="11"/>
      <c r="HD22" s="11"/>
      <c r="HE22" s="11"/>
      <c r="HF22" s="11"/>
      <c r="HG22" s="11"/>
      <c r="HH22" s="11"/>
      <c r="HI22" s="11"/>
      <c r="HJ22" s="11"/>
      <c r="HK22" s="11"/>
      <c r="HL22" s="11"/>
      <c r="HM22" s="11"/>
      <c r="HN22" s="11"/>
      <c r="HO22" s="11"/>
      <c r="HP22" s="11"/>
      <c r="HQ22" s="11"/>
      <c r="HR22" s="11"/>
      <c r="HS22" s="11"/>
      <c r="HT22" s="11"/>
      <c r="HU22" s="11"/>
      <c r="HV22" s="11"/>
      <c r="HW22" s="11"/>
      <c r="HX22" s="11"/>
      <c r="HY22" s="11"/>
      <c r="HZ22" s="11"/>
      <c r="IA22" s="11"/>
      <c r="IB22" s="11"/>
      <c r="IC22" s="11"/>
      <c r="ID22" s="11"/>
      <c r="IE22" s="11"/>
      <c r="IF22" s="11"/>
      <c r="IG22" s="11"/>
      <c r="IH22" s="11"/>
      <c r="II22" s="11"/>
      <c r="IJ22" s="11"/>
      <c r="IK22" s="11"/>
      <c r="IL22" s="11"/>
      <c r="IM22" s="11"/>
      <c r="IN22" s="11"/>
      <c r="IO22" s="11"/>
      <c r="IP22" s="11"/>
      <c r="IQ22" s="11"/>
      <c r="IR22" s="11"/>
      <c r="IS22" s="11"/>
      <c r="IT22" s="11"/>
      <c r="IU22" s="11"/>
      <c r="IV22" s="11"/>
      <c r="IW22" s="11"/>
      <c r="IX22" s="11"/>
      <c r="IY22" s="11"/>
      <c r="IZ22" s="11"/>
      <c r="JA22" s="11"/>
      <c r="JB22" s="11"/>
      <c r="JC22" s="11"/>
      <c r="JD22" s="11"/>
      <c r="JE22" s="11"/>
      <c r="JF22" s="11"/>
      <c r="JG22" s="11"/>
      <c r="JH22" s="11"/>
      <c r="JI22" s="11"/>
      <c r="JJ22" s="11"/>
      <c r="JK22" s="11"/>
      <c r="JL22" s="11"/>
      <c r="JM22" s="11"/>
      <c r="JN22" s="11"/>
      <c r="JO22" s="11"/>
      <c r="JP22" s="11"/>
      <c r="JQ22" s="11"/>
      <c r="JR22" s="11"/>
      <c r="JS22" s="11"/>
      <c r="JT22" s="11"/>
      <c r="JU22" s="11"/>
      <c r="JV22" s="11"/>
      <c r="JW22" s="11"/>
      <c r="JX22" s="11"/>
      <c r="JY22" s="11"/>
      <c r="JZ22" s="11"/>
      <c r="KA22" s="11"/>
      <c r="KB22" s="11"/>
      <c r="KC22" s="11"/>
      <c r="KD22" s="11"/>
      <c r="KE22" s="11"/>
      <c r="KF22" s="11"/>
      <c r="KG22" s="11"/>
      <c r="KH22" s="11"/>
      <c r="KI22" s="11"/>
      <c r="KJ22" s="11"/>
      <c r="KK22" s="11"/>
      <c r="KL22" s="11"/>
      <c r="KM22" s="11"/>
      <c r="KN22" s="11"/>
      <c r="KO22" s="11"/>
      <c r="KP22" s="11"/>
      <c r="KQ22" s="11"/>
      <c r="KR22" s="11"/>
      <c r="KS22" s="11"/>
      <c r="KT22" s="11"/>
      <c r="KU22" s="11"/>
      <c r="KV22" s="11"/>
      <c r="KW22" s="11"/>
      <c r="KX22" s="11"/>
      <c r="KY22" s="11"/>
      <c r="KZ22" s="11"/>
      <c r="LA22" s="11"/>
      <c r="LB22" s="11"/>
      <c r="LC22" s="11"/>
      <c r="LD22" s="11"/>
      <c r="LE22" s="11"/>
      <c r="LF22" s="11"/>
      <c r="LG22" s="11"/>
      <c r="LH22" s="11"/>
      <c r="LI22" s="11"/>
      <c r="LJ22" s="11"/>
      <c r="LK22" s="11"/>
      <c r="LL22" s="11"/>
      <c r="LM22" s="11"/>
      <c r="LN22" s="11"/>
      <c r="LO22" s="11"/>
      <c r="LP22" s="11"/>
      <c r="LQ22" s="11"/>
      <c r="LR22" s="11"/>
      <c r="LS22" s="11"/>
      <c r="LT22" s="11"/>
      <c r="LU22" s="11"/>
      <c r="LV22" s="11"/>
      <c r="LW22" s="11"/>
      <c r="LX22" s="11"/>
      <c r="LY22" s="11"/>
      <c r="LZ22" s="11"/>
      <c r="MA22" s="11"/>
      <c r="MB22" s="11"/>
      <c r="MC22" s="11"/>
      <c r="MD22" s="11"/>
      <c r="ME22" s="11"/>
      <c r="MF22" s="11"/>
      <c r="MG22" s="11"/>
      <c r="MH22" s="11"/>
      <c r="MI22" s="11"/>
      <c r="MJ22" s="11"/>
      <c r="MK22" s="11"/>
      <c r="ML22" s="11"/>
      <c r="MM22" s="11"/>
      <c r="MN22" s="11"/>
      <c r="MO22" s="11"/>
      <c r="MP22" s="11"/>
      <c r="MQ22" s="11"/>
      <c r="MR22" s="11"/>
      <c r="MS22" s="11"/>
      <c r="MT22" s="11"/>
      <c r="MU22" s="11"/>
      <c r="MV22" s="11"/>
      <c r="MW22" s="11"/>
      <c r="MX22" s="11"/>
      <c r="MY22" s="11"/>
      <c r="MZ22" s="11"/>
      <c r="NA22" s="11"/>
      <c r="NB22" s="11"/>
      <c r="NC22" s="11"/>
      <c r="ND22" s="11"/>
      <c r="NE22" s="11"/>
      <c r="NF22" s="11"/>
      <c r="NG22" s="11"/>
      <c r="NH22" s="11"/>
      <c r="NI22" s="11"/>
      <c r="NJ22" s="11"/>
      <c r="NK22" s="11"/>
      <c r="NL22" s="11"/>
      <c r="NM22" s="11"/>
      <c r="NN22" s="11"/>
      <c r="NO22" s="11"/>
      <c r="NP22" s="11"/>
      <c r="NQ22" s="11"/>
      <c r="NR22" s="11"/>
      <c r="NS22" s="11"/>
      <c r="NT22" s="11"/>
      <c r="NU22" s="11"/>
      <c r="NV22" s="11"/>
      <c r="NW22" s="11"/>
      <c r="NX22" s="11"/>
      <c r="NY22" s="11"/>
      <c r="NZ22" s="11"/>
      <c r="OA22" s="11"/>
      <c r="OB22" s="11"/>
      <c r="OC22" s="11"/>
      <c r="OD22" s="11"/>
      <c r="OE22" s="11"/>
      <c r="OF22" s="11"/>
      <c r="OG22" s="11"/>
      <c r="OH22" s="11"/>
      <c r="OI22" s="11"/>
      <c r="OJ22" s="11"/>
      <c r="OK22" s="11"/>
      <c r="OL22" s="11"/>
      <c r="OM22" s="11"/>
      <c r="ON22" s="11"/>
      <c r="OO22" s="11"/>
      <c r="OP22" s="11"/>
      <c r="OQ22" s="11"/>
      <c r="OR22" s="11"/>
      <c r="OS22" s="11"/>
      <c r="OT22" s="11"/>
      <c r="OU22" s="11"/>
      <c r="OV22" s="11"/>
      <c r="OW22" s="11"/>
      <c r="OX22" s="11"/>
      <c r="OY22" s="11"/>
      <c r="OZ22" s="11"/>
      <c r="PA22" s="11"/>
      <c r="PB22" s="11"/>
      <c r="PC22" s="11"/>
      <c r="PD22" s="11"/>
      <c r="PE22" s="11"/>
      <c r="PF22" s="11"/>
      <c r="PG22" s="11"/>
      <c r="PH22" s="11"/>
      <c r="PI22" s="11"/>
      <c r="PJ22" s="11"/>
      <c r="PK22" s="11"/>
      <c r="PL22" s="11"/>
      <c r="PM22" s="11"/>
      <c r="PN22" s="11"/>
      <c r="PO22" s="11"/>
      <c r="PP22" s="11"/>
      <c r="PQ22" s="11"/>
      <c r="PR22" s="11"/>
      <c r="PS22" s="11"/>
      <c r="PT22" s="11"/>
      <c r="PU22" s="11"/>
      <c r="PV22" s="11"/>
      <c r="PW22" s="11"/>
      <c r="PX22" s="11"/>
      <c r="PY22" s="11"/>
      <c r="PZ22" s="11"/>
      <c r="QA22" s="11"/>
      <c r="QB22" s="11"/>
      <c r="QC22" s="11"/>
      <c r="QD22" s="11"/>
      <c r="QE22" s="11"/>
      <c r="QF22" s="11"/>
      <c r="QG22" s="11"/>
      <c r="QH22" s="11"/>
      <c r="QI22" s="11"/>
      <c r="QJ22" s="11"/>
      <c r="QK22" s="11"/>
      <c r="QL22" s="11"/>
      <c r="QM22" s="11"/>
      <c r="QN22" s="11"/>
      <c r="QO22" s="11"/>
      <c r="QP22" s="11"/>
      <c r="QQ22" s="11"/>
      <c r="QR22" s="11"/>
      <c r="QS22" s="11"/>
      <c r="QT22" s="11"/>
      <c r="QU22" s="11"/>
      <c r="QV22" s="11"/>
      <c r="QW22" s="11"/>
      <c r="QX22" s="11"/>
      <c r="QY22" s="11"/>
      <c r="QZ22" s="11"/>
      <c r="RA22" s="11"/>
      <c r="RB22" s="11"/>
      <c r="RC22" s="11"/>
      <c r="RD22" s="11"/>
      <c r="RE22" s="11"/>
      <c r="RF22" s="11"/>
      <c r="RG22" s="11"/>
      <c r="RH22" s="11"/>
      <c r="RI22" s="11"/>
      <c r="RJ22" s="11"/>
      <c r="RK22" s="11"/>
      <c r="RL22" s="11"/>
      <c r="RM22" s="11"/>
      <c r="RN22" s="11"/>
      <c r="RO22" s="11"/>
      <c r="RP22" s="11"/>
      <c r="RQ22" s="11"/>
      <c r="RR22" s="11"/>
      <c r="RS22" s="11"/>
      <c r="RT22" s="11"/>
      <c r="RU22" s="11"/>
      <c r="RV22" s="11"/>
      <c r="RW22" s="11"/>
      <c r="RX22" s="11"/>
      <c r="RY22" s="11"/>
      <c r="RZ22" s="11"/>
      <c r="SA22" s="11"/>
      <c r="SB22" s="11"/>
      <c r="SC22" s="11"/>
      <c r="SD22" s="11"/>
      <c r="SE22" s="11"/>
      <c r="SF22" s="11"/>
      <c r="SG22" s="11"/>
      <c r="SH22" s="11"/>
      <c r="SI22" s="11"/>
      <c r="SJ22" s="11"/>
      <c r="SK22" s="11"/>
      <c r="SL22" s="11"/>
      <c r="SM22" s="11"/>
      <c r="SN22" s="11"/>
      <c r="SO22" s="11"/>
      <c r="SP22" s="11"/>
      <c r="SQ22" s="11"/>
      <c r="SR22" s="11"/>
      <c r="SS22" s="11"/>
      <c r="ST22" s="11"/>
      <c r="SU22" s="11"/>
      <c r="SV22" s="11"/>
      <c r="SW22" s="11"/>
      <c r="SX22" s="11"/>
      <c r="SY22" s="11"/>
      <c r="SZ22" s="11"/>
      <c r="TA22" s="11"/>
      <c r="TB22" s="11"/>
      <c r="TC22" s="11"/>
      <c r="TD22" s="11"/>
      <c r="TE22" s="11"/>
      <c r="TF22" s="11"/>
      <c r="TG22" s="11"/>
      <c r="TH22" s="11"/>
      <c r="TI22" s="11"/>
      <c r="TJ22" s="11"/>
      <c r="TK22" s="11"/>
      <c r="TL22" s="11"/>
      <c r="TM22" s="11"/>
      <c r="TN22" s="11"/>
      <c r="TO22" s="11"/>
      <c r="TP22" s="11"/>
      <c r="TQ22" s="11"/>
      <c r="TR22" s="11"/>
      <c r="TS22" s="11"/>
      <c r="TT22" s="11"/>
      <c r="TU22" s="11"/>
      <c r="TV22" s="11"/>
      <c r="TW22" s="11"/>
      <c r="TX22" s="11"/>
      <c r="TY22" s="11"/>
      <c r="TZ22" s="11"/>
      <c r="UA22" s="11"/>
      <c r="UB22" s="11"/>
      <c r="UC22" s="11"/>
      <c r="UD22" s="11"/>
      <c r="UE22" s="11"/>
      <c r="UF22" s="11"/>
      <c r="UG22" s="11"/>
      <c r="UH22" s="11"/>
      <c r="UI22" s="11"/>
      <c r="UJ22" s="11"/>
      <c r="UK22" s="11"/>
      <c r="UL22" s="11"/>
      <c r="UM22" s="11"/>
      <c r="UN22" s="11"/>
      <c r="UO22" s="11"/>
      <c r="UP22" s="11"/>
      <c r="UQ22" s="11"/>
      <c r="UR22" s="11"/>
      <c r="US22" s="11"/>
      <c r="UT22" s="11"/>
      <c r="UU22" s="11"/>
      <c r="UV22" s="11"/>
      <c r="UW22" s="11"/>
      <c r="UX22" s="11"/>
      <c r="UY22" s="11"/>
      <c r="UZ22" s="11"/>
      <c r="VA22" s="11"/>
      <c r="VB22" s="11"/>
      <c r="VC22" s="11"/>
      <c r="VD22" s="11"/>
      <c r="VE22" s="11"/>
      <c r="VF22" s="11"/>
      <c r="VG22" s="11"/>
      <c r="VH22" s="11"/>
      <c r="VI22" s="11"/>
      <c r="VJ22" s="11"/>
      <c r="VK22" s="11"/>
      <c r="VL22" s="11"/>
      <c r="VM22" s="11"/>
      <c r="VN22" s="11"/>
      <c r="VO22" s="11"/>
      <c r="VP22" s="11"/>
      <c r="VQ22" s="11"/>
      <c r="VR22" s="11"/>
      <c r="VS22" s="11"/>
      <c r="VT22" s="11"/>
      <c r="VU22" s="11"/>
      <c r="VV22" s="11"/>
      <c r="VW22" s="11"/>
      <c r="VX22" s="11"/>
      <c r="VY22" s="11"/>
      <c r="VZ22" s="11"/>
      <c r="WA22" s="11"/>
      <c r="WB22" s="11"/>
      <c r="WC22" s="11"/>
      <c r="WD22" s="11"/>
      <c r="WE22" s="11"/>
      <c r="WF22" s="11"/>
      <c r="WG22" s="11"/>
      <c r="WH22" s="11"/>
      <c r="WI22" s="11"/>
      <c r="WJ22" s="11"/>
      <c r="WK22" s="11"/>
      <c r="WL22" s="11"/>
      <c r="WM22" s="11"/>
      <c r="WN22" s="11"/>
      <c r="WO22" s="11"/>
      <c r="WP22" s="11"/>
      <c r="WQ22" s="11"/>
      <c r="WR22" s="11"/>
      <c r="WS22" s="11"/>
      <c r="WT22" s="11"/>
      <c r="WU22" s="11"/>
      <c r="WV22" s="11"/>
      <c r="WW22" s="11"/>
      <c r="WX22" s="11"/>
      <c r="WY22" s="11"/>
      <c r="WZ22" s="11"/>
      <c r="XA22" s="11"/>
      <c r="XB22" s="11"/>
      <c r="XC22" s="11"/>
      <c r="XD22" s="11"/>
      <c r="XE22" s="11"/>
      <c r="XF22" s="11"/>
      <c r="XG22" s="11"/>
      <c r="XH22" s="11"/>
      <c r="XI22" s="11"/>
      <c r="XJ22" s="11"/>
      <c r="XK22" s="11"/>
      <c r="XL22" s="11"/>
      <c r="XM22" s="11"/>
      <c r="XN22" s="11"/>
      <c r="XO22" s="11"/>
      <c r="XP22" s="11"/>
      <c r="XQ22" s="11"/>
      <c r="XR22" s="11"/>
      <c r="XS22" s="11"/>
      <c r="XT22" s="11"/>
      <c r="XU22" s="11"/>
      <c r="XV22" s="11"/>
      <c r="XW22" s="11"/>
      <c r="XX22" s="11"/>
    </row>
    <row r="23" spans="1:648">
      <c r="A23" s="47"/>
      <c r="B23" s="52"/>
      <c r="C23" s="53"/>
      <c r="D23" s="47"/>
      <c r="E23" s="47"/>
      <c r="F23" s="47"/>
    </row>
    <row r="24" spans="1:648">
      <c r="A24" s="47"/>
      <c r="B24" s="52"/>
      <c r="C24" s="53"/>
      <c r="D24" s="47">
        <v>0</v>
      </c>
      <c r="E24" s="47"/>
      <c r="F24" s="54"/>
      <c r="G24" s="11"/>
      <c r="H24" s="11"/>
      <c r="I24" s="11"/>
      <c r="J24" s="11"/>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c r="AP24" s="11"/>
      <c r="AQ24" s="11"/>
      <c r="AR24" s="11"/>
      <c r="AS24" s="11"/>
      <c r="AT24" s="11"/>
      <c r="AU24" s="11"/>
      <c r="AV24" s="11"/>
      <c r="AW24" s="11"/>
      <c r="AX24" s="11"/>
      <c r="AY24" s="11"/>
      <c r="AZ24" s="11"/>
      <c r="BA24" s="11"/>
      <c r="BB24" s="11"/>
      <c r="BC24" s="11"/>
      <c r="BD24" s="11"/>
      <c r="BE24" s="11"/>
      <c r="BF24" s="11"/>
      <c r="BG24" s="11"/>
      <c r="BH24" s="11"/>
      <c r="BI24" s="11"/>
      <c r="BJ24" s="11"/>
      <c r="BK24" s="11"/>
      <c r="BL24" s="11"/>
      <c r="BM24" s="11"/>
      <c r="BN24" s="11"/>
      <c r="BO24" s="11"/>
      <c r="BP24" s="11"/>
      <c r="BQ24" s="11"/>
      <c r="BR24" s="11"/>
      <c r="BS24" s="11"/>
      <c r="BT24" s="11"/>
      <c r="BU24" s="11"/>
      <c r="BV24" s="11"/>
      <c r="BW24" s="11"/>
      <c r="BX24" s="11"/>
      <c r="BY24" s="11"/>
      <c r="BZ24" s="11"/>
      <c r="CA24" s="11"/>
      <c r="CB24" s="11"/>
      <c r="CC24" s="11"/>
      <c r="CD24" s="11"/>
      <c r="CE24" s="11"/>
      <c r="CF24" s="11"/>
      <c r="CG24" s="11"/>
      <c r="CH24" s="11"/>
      <c r="CI24" s="11"/>
      <c r="CJ24" s="11"/>
      <c r="CK24" s="11"/>
      <c r="CL24" s="11"/>
      <c r="CM24" s="11"/>
      <c r="CN24" s="11"/>
      <c r="CO24" s="11"/>
      <c r="CP24" s="11"/>
      <c r="CQ24" s="11"/>
      <c r="CR24" s="11"/>
      <c r="CS24" s="11"/>
      <c r="CT24" s="11"/>
      <c r="CU24" s="11"/>
      <c r="CV24" s="11"/>
      <c r="CW24" s="11"/>
      <c r="CX24" s="11"/>
      <c r="CY24" s="11"/>
      <c r="CZ24" s="11"/>
      <c r="DA24" s="11"/>
      <c r="DB24" s="11"/>
      <c r="DC24" s="11"/>
      <c r="DD24" s="11"/>
      <c r="DE24" s="11"/>
      <c r="DF24" s="11"/>
      <c r="DG24" s="11"/>
      <c r="DH24" s="11"/>
      <c r="DI24" s="11"/>
      <c r="DJ24" s="11"/>
      <c r="DK24" s="11"/>
      <c r="DL24" s="11"/>
      <c r="DM24" s="11"/>
      <c r="DN24" s="11"/>
      <c r="DO24" s="11"/>
      <c r="DP24" s="11"/>
      <c r="DQ24" s="11"/>
      <c r="DR24" s="11"/>
      <c r="DS24" s="11"/>
      <c r="DT24" s="11"/>
      <c r="DU24" s="11"/>
      <c r="DV24" s="11"/>
      <c r="DW24" s="11"/>
      <c r="DX24" s="11"/>
      <c r="DY24" s="11"/>
      <c r="DZ24" s="11"/>
      <c r="EA24" s="11"/>
      <c r="EB24" s="11"/>
      <c r="EC24" s="11"/>
      <c r="ED24" s="11"/>
      <c r="EE24" s="11"/>
      <c r="EF24" s="11"/>
      <c r="EG24" s="11"/>
      <c r="EH24" s="11"/>
      <c r="EI24" s="11"/>
      <c r="EJ24" s="11"/>
      <c r="EK24" s="11"/>
      <c r="EL24" s="11"/>
      <c r="EM24" s="11"/>
      <c r="EN24" s="11"/>
      <c r="EO24" s="11"/>
      <c r="EP24" s="11"/>
      <c r="EQ24" s="11"/>
      <c r="ER24" s="11"/>
      <c r="ES24" s="11"/>
      <c r="ET24" s="11"/>
      <c r="EU24" s="11"/>
      <c r="EV24" s="11"/>
      <c r="EW24" s="11"/>
      <c r="EX24" s="11"/>
      <c r="EY24" s="11"/>
      <c r="EZ24" s="11"/>
      <c r="FA24" s="11"/>
      <c r="FB24" s="11"/>
      <c r="FC24" s="11"/>
      <c r="FD24" s="11"/>
      <c r="FE24" s="11"/>
      <c r="FF24" s="11"/>
      <c r="FG24" s="11"/>
      <c r="FH24" s="11"/>
      <c r="FI24" s="11"/>
      <c r="FJ24" s="11"/>
      <c r="FK24" s="11"/>
      <c r="FL24" s="11"/>
      <c r="FM24" s="11"/>
      <c r="FN24" s="11"/>
      <c r="FO24" s="11"/>
      <c r="FP24" s="11"/>
      <c r="FQ24" s="11"/>
      <c r="FR24" s="11"/>
      <c r="FS24" s="11"/>
      <c r="FT24" s="11"/>
      <c r="FU24" s="11"/>
      <c r="FV24" s="11"/>
      <c r="FW24" s="11"/>
      <c r="FX24" s="11"/>
      <c r="FY24" s="11"/>
      <c r="FZ24" s="11"/>
      <c r="GA24" s="11"/>
      <c r="GB24" s="11"/>
      <c r="GC24" s="11"/>
      <c r="GD24" s="11"/>
      <c r="GE24" s="11"/>
      <c r="GF24" s="11"/>
      <c r="GG24" s="11"/>
      <c r="GH24" s="11"/>
      <c r="GI24" s="11"/>
      <c r="GJ24" s="11"/>
      <c r="GK24" s="11"/>
      <c r="GL24" s="11"/>
      <c r="GM24" s="11"/>
      <c r="GN24" s="11"/>
      <c r="GO24" s="11"/>
      <c r="GP24" s="11"/>
      <c r="GQ24" s="11"/>
      <c r="GR24" s="11"/>
      <c r="GS24" s="11"/>
      <c r="GT24" s="11"/>
      <c r="GU24" s="11"/>
      <c r="GV24" s="11"/>
      <c r="GW24" s="11"/>
      <c r="GX24" s="11"/>
      <c r="GY24" s="11"/>
      <c r="GZ24" s="11"/>
      <c r="HA24" s="11"/>
      <c r="HB24" s="11"/>
      <c r="HC24" s="11"/>
      <c r="HD24" s="11"/>
      <c r="HE24" s="11"/>
      <c r="HF24" s="11"/>
      <c r="HG24" s="11"/>
      <c r="HH24" s="11"/>
      <c r="HI24" s="11"/>
      <c r="HJ24" s="11"/>
      <c r="HK24" s="11"/>
      <c r="HL24" s="11"/>
      <c r="HM24" s="11"/>
      <c r="HN24" s="11"/>
      <c r="HO24" s="11"/>
      <c r="HP24" s="11"/>
      <c r="HQ24" s="11"/>
      <c r="HR24" s="11"/>
      <c r="HS24" s="11"/>
      <c r="HT24" s="11"/>
      <c r="HU24" s="11"/>
      <c r="HV24" s="11"/>
      <c r="HW24" s="11"/>
      <c r="HX24" s="11"/>
      <c r="HY24" s="11"/>
      <c r="HZ24" s="11"/>
      <c r="IA24" s="11"/>
      <c r="IB24" s="11"/>
      <c r="IC24" s="11"/>
      <c r="ID24" s="11"/>
      <c r="IE24" s="11"/>
      <c r="IF24" s="11"/>
      <c r="IG24" s="11"/>
      <c r="IH24" s="11"/>
      <c r="II24" s="11"/>
      <c r="IJ24" s="11"/>
      <c r="IK24" s="11"/>
      <c r="IL24" s="11"/>
      <c r="IM24" s="11"/>
      <c r="IN24" s="11"/>
      <c r="IO24" s="11"/>
      <c r="IP24" s="11"/>
      <c r="IQ24" s="11"/>
      <c r="IR24" s="11"/>
      <c r="IS24" s="11"/>
      <c r="IT24" s="11"/>
      <c r="IU24" s="11"/>
      <c r="IV24" s="11"/>
      <c r="IW24" s="11"/>
      <c r="IX24" s="11"/>
      <c r="IY24" s="11"/>
      <c r="IZ24" s="11"/>
      <c r="JA24" s="11"/>
      <c r="JB24" s="11"/>
      <c r="JC24" s="11"/>
      <c r="JD24" s="11"/>
      <c r="JE24" s="11"/>
      <c r="JF24" s="11"/>
      <c r="JG24" s="11"/>
      <c r="JH24" s="11"/>
      <c r="JI24" s="11"/>
      <c r="JJ24" s="11"/>
      <c r="JK24" s="11"/>
      <c r="JL24" s="11"/>
      <c r="JM24" s="11"/>
      <c r="JN24" s="11"/>
      <c r="JO24" s="11"/>
      <c r="JP24" s="11"/>
      <c r="JQ24" s="11"/>
      <c r="JR24" s="11"/>
      <c r="JS24" s="11"/>
      <c r="JT24" s="11"/>
      <c r="JU24" s="11"/>
      <c r="JV24" s="11"/>
      <c r="JW24" s="11"/>
      <c r="JX24" s="11"/>
      <c r="JY24" s="11"/>
      <c r="JZ24" s="11"/>
      <c r="KA24" s="11"/>
      <c r="KB24" s="11"/>
      <c r="KC24" s="11"/>
      <c r="KD24" s="11"/>
      <c r="KE24" s="11"/>
      <c r="KF24" s="11"/>
      <c r="KG24" s="11"/>
      <c r="KH24" s="11"/>
      <c r="KI24" s="11"/>
      <c r="KJ24" s="11"/>
      <c r="KK24" s="11"/>
      <c r="KL24" s="11"/>
      <c r="KM24" s="11"/>
      <c r="KN24" s="11"/>
      <c r="KO24" s="11"/>
      <c r="KP24" s="11"/>
      <c r="KQ24" s="11"/>
      <c r="KR24" s="11"/>
      <c r="KS24" s="11"/>
      <c r="KT24" s="11"/>
      <c r="KU24" s="11"/>
      <c r="KV24" s="11"/>
      <c r="KW24" s="11"/>
      <c r="KX24" s="11"/>
      <c r="KY24" s="11"/>
      <c r="KZ24" s="11"/>
      <c r="LA24" s="11"/>
      <c r="LB24" s="11"/>
      <c r="LC24" s="11"/>
      <c r="LD24" s="11"/>
      <c r="LE24" s="11"/>
      <c r="LF24" s="11"/>
      <c r="LG24" s="11"/>
      <c r="LH24" s="11"/>
      <c r="LI24" s="11"/>
      <c r="LJ24" s="11"/>
      <c r="LK24" s="11"/>
      <c r="LL24" s="11"/>
      <c r="LM24" s="11"/>
      <c r="LN24" s="11"/>
      <c r="LO24" s="11"/>
      <c r="LP24" s="11"/>
      <c r="LQ24" s="11"/>
      <c r="LR24" s="11"/>
      <c r="LS24" s="11"/>
      <c r="LT24" s="11"/>
      <c r="LU24" s="11"/>
      <c r="LV24" s="11"/>
      <c r="LW24" s="11"/>
      <c r="LX24" s="11"/>
      <c r="LY24" s="11"/>
      <c r="LZ24" s="11"/>
      <c r="MA24" s="11"/>
      <c r="MB24" s="11"/>
      <c r="MC24" s="11"/>
      <c r="MD24" s="11"/>
      <c r="ME24" s="11"/>
      <c r="MF24" s="11"/>
      <c r="MG24" s="11"/>
      <c r="MH24" s="11"/>
      <c r="MI24" s="11"/>
      <c r="MJ24" s="11"/>
      <c r="MK24" s="11"/>
      <c r="ML24" s="11"/>
      <c r="MM24" s="11"/>
      <c r="MN24" s="11"/>
      <c r="MO24" s="11"/>
      <c r="MP24" s="11"/>
      <c r="MQ24" s="11"/>
      <c r="MR24" s="11"/>
      <c r="MS24" s="11"/>
      <c r="MT24" s="11"/>
      <c r="MU24" s="11"/>
      <c r="MV24" s="11"/>
      <c r="MW24" s="11"/>
      <c r="MX24" s="11"/>
      <c r="MY24" s="11"/>
      <c r="MZ24" s="11"/>
      <c r="NA24" s="11"/>
      <c r="NB24" s="11"/>
      <c r="NC24" s="11"/>
      <c r="ND24" s="11"/>
      <c r="NE24" s="11"/>
      <c r="NF24" s="11"/>
      <c r="NG24" s="11"/>
      <c r="NH24" s="11"/>
      <c r="NI24" s="11"/>
      <c r="NJ24" s="11"/>
      <c r="NK24" s="11"/>
      <c r="NL24" s="11"/>
      <c r="NM24" s="11"/>
      <c r="NN24" s="11"/>
      <c r="NO24" s="11"/>
      <c r="NP24" s="11"/>
      <c r="NQ24" s="11"/>
      <c r="NR24" s="11"/>
      <c r="NS24" s="11"/>
      <c r="NT24" s="11"/>
      <c r="NU24" s="11"/>
      <c r="NV24" s="11"/>
      <c r="NW24" s="11"/>
      <c r="NX24" s="11"/>
      <c r="NY24" s="11"/>
      <c r="NZ24" s="11"/>
      <c r="OA24" s="11"/>
      <c r="OB24" s="11"/>
      <c r="OC24" s="11"/>
      <c r="OD24" s="11"/>
      <c r="OE24" s="11"/>
      <c r="OF24" s="11"/>
      <c r="OG24" s="11"/>
      <c r="OH24" s="11"/>
      <c r="OI24" s="11"/>
      <c r="OJ24" s="11"/>
      <c r="OK24" s="11"/>
      <c r="OL24" s="11"/>
      <c r="OM24" s="11"/>
      <c r="ON24" s="11"/>
      <c r="OO24" s="11"/>
      <c r="OP24" s="11"/>
      <c r="OQ24" s="11"/>
      <c r="OR24" s="11"/>
      <c r="OS24" s="11"/>
      <c r="OT24" s="11"/>
      <c r="OU24" s="11"/>
      <c r="OV24" s="11"/>
      <c r="OW24" s="11"/>
      <c r="OX24" s="11"/>
      <c r="OY24" s="11"/>
      <c r="OZ24" s="11"/>
      <c r="PA24" s="11"/>
      <c r="PB24" s="11"/>
      <c r="PC24" s="11"/>
      <c r="PD24" s="11"/>
      <c r="PE24" s="11"/>
      <c r="PF24" s="11"/>
      <c r="PG24" s="11"/>
      <c r="PH24" s="11"/>
      <c r="PI24" s="11"/>
      <c r="PJ24" s="11"/>
      <c r="PK24" s="11"/>
      <c r="PL24" s="11"/>
      <c r="PM24" s="11"/>
      <c r="PN24" s="11"/>
      <c r="PO24" s="11"/>
      <c r="PP24" s="11"/>
      <c r="PQ24" s="11"/>
      <c r="PR24" s="11"/>
      <c r="PS24" s="11"/>
      <c r="PT24" s="11"/>
      <c r="PU24" s="11"/>
      <c r="PV24" s="11"/>
      <c r="PW24" s="11"/>
      <c r="PX24" s="11"/>
      <c r="PY24" s="11"/>
      <c r="PZ24" s="11"/>
      <c r="QA24" s="11"/>
      <c r="QB24" s="11"/>
      <c r="QC24" s="11"/>
      <c r="QD24" s="11"/>
      <c r="QE24" s="11"/>
      <c r="QF24" s="11"/>
      <c r="QG24" s="11"/>
      <c r="QH24" s="11"/>
      <c r="QI24" s="11"/>
      <c r="QJ24" s="11"/>
      <c r="QK24" s="11"/>
      <c r="QL24" s="11"/>
      <c r="QM24" s="11"/>
      <c r="QN24" s="11"/>
      <c r="QO24" s="11"/>
      <c r="QP24" s="11"/>
      <c r="QQ24" s="11"/>
      <c r="QR24" s="11"/>
      <c r="QS24" s="11"/>
      <c r="QT24" s="11"/>
      <c r="QU24" s="11"/>
      <c r="QV24" s="11"/>
      <c r="QW24" s="11"/>
      <c r="QX24" s="11"/>
      <c r="QY24" s="11"/>
      <c r="QZ24" s="11"/>
      <c r="RA24" s="11"/>
      <c r="RB24" s="11"/>
      <c r="RC24" s="11"/>
      <c r="RD24" s="11"/>
      <c r="RE24" s="11"/>
      <c r="RF24" s="11"/>
      <c r="RG24" s="11"/>
      <c r="RH24" s="11"/>
      <c r="RI24" s="11"/>
      <c r="RJ24" s="11"/>
      <c r="RK24" s="11"/>
      <c r="RL24" s="11"/>
      <c r="RM24" s="11"/>
      <c r="RN24" s="11"/>
      <c r="RO24" s="11"/>
      <c r="RP24" s="11"/>
      <c r="RQ24" s="11"/>
      <c r="RR24" s="11"/>
      <c r="RS24" s="11"/>
      <c r="RT24" s="11"/>
      <c r="RU24" s="11"/>
      <c r="RV24" s="11"/>
      <c r="RW24" s="11"/>
      <c r="RX24" s="11"/>
      <c r="RY24" s="11"/>
      <c r="RZ24" s="11"/>
      <c r="SA24" s="11"/>
      <c r="SB24" s="11"/>
      <c r="SC24" s="11"/>
      <c r="SD24" s="11"/>
      <c r="SE24" s="11"/>
      <c r="SF24" s="11"/>
      <c r="SG24" s="11"/>
      <c r="SH24" s="11"/>
      <c r="SI24" s="11"/>
      <c r="SJ24" s="11"/>
      <c r="SK24" s="11"/>
      <c r="SL24" s="11"/>
      <c r="SM24" s="11"/>
      <c r="SN24" s="11"/>
      <c r="SO24" s="11"/>
      <c r="SP24" s="11"/>
      <c r="SQ24" s="11"/>
      <c r="SR24" s="11"/>
      <c r="SS24" s="11"/>
      <c r="ST24" s="11"/>
      <c r="SU24" s="11"/>
      <c r="SV24" s="11"/>
      <c r="SW24" s="11"/>
      <c r="SX24" s="11"/>
      <c r="SY24" s="11"/>
      <c r="SZ24" s="11"/>
      <c r="TA24" s="11"/>
      <c r="TB24" s="11"/>
      <c r="TC24" s="11"/>
      <c r="TD24" s="11"/>
      <c r="TE24" s="11"/>
      <c r="TF24" s="11"/>
      <c r="TG24" s="11"/>
      <c r="TH24" s="11"/>
      <c r="TI24" s="11"/>
      <c r="TJ24" s="11"/>
      <c r="TK24" s="11"/>
      <c r="TL24" s="11"/>
      <c r="TM24" s="11"/>
      <c r="TN24" s="11"/>
      <c r="TO24" s="11"/>
      <c r="TP24" s="11"/>
      <c r="TQ24" s="11"/>
      <c r="TR24" s="11"/>
      <c r="TS24" s="11"/>
      <c r="TT24" s="11"/>
      <c r="TU24" s="11"/>
      <c r="TV24" s="11"/>
      <c r="TW24" s="11"/>
      <c r="TX24" s="11"/>
      <c r="TY24" s="11"/>
      <c r="TZ24" s="11"/>
      <c r="UA24" s="11"/>
      <c r="UB24" s="11"/>
      <c r="UC24" s="11"/>
      <c r="UD24" s="11"/>
      <c r="UE24" s="11"/>
      <c r="UF24" s="11"/>
      <c r="UG24" s="11"/>
      <c r="UH24" s="11"/>
      <c r="UI24" s="11"/>
      <c r="UJ24" s="11"/>
      <c r="UK24" s="11"/>
      <c r="UL24" s="11"/>
      <c r="UM24" s="11"/>
      <c r="UN24" s="11"/>
      <c r="UO24" s="11"/>
      <c r="UP24" s="11"/>
      <c r="UQ24" s="11"/>
      <c r="UR24" s="11"/>
      <c r="US24" s="11"/>
      <c r="UT24" s="11"/>
      <c r="UU24" s="11"/>
      <c r="UV24" s="11"/>
      <c r="UW24" s="11"/>
      <c r="UX24" s="11"/>
      <c r="UY24" s="11"/>
      <c r="UZ24" s="11"/>
      <c r="VA24" s="11"/>
      <c r="VB24" s="11"/>
      <c r="VC24" s="11"/>
      <c r="VD24" s="11"/>
      <c r="VE24" s="11"/>
      <c r="VF24" s="11"/>
      <c r="VG24" s="11"/>
      <c r="VH24" s="11"/>
      <c r="VI24" s="11"/>
      <c r="VJ24" s="11"/>
      <c r="VK24" s="11"/>
      <c r="VL24" s="11"/>
      <c r="VM24" s="11"/>
      <c r="VN24" s="11"/>
      <c r="VO24" s="11"/>
      <c r="VP24" s="11"/>
      <c r="VQ24" s="11"/>
      <c r="VR24" s="11"/>
      <c r="VS24" s="11"/>
      <c r="VT24" s="11"/>
      <c r="VU24" s="11"/>
      <c r="VV24" s="11"/>
      <c r="VW24" s="11"/>
      <c r="VX24" s="11"/>
      <c r="VY24" s="11"/>
      <c r="VZ24" s="11"/>
      <c r="WA24" s="11"/>
      <c r="WB24" s="11"/>
      <c r="WC24" s="11"/>
      <c r="WD24" s="11"/>
      <c r="WE24" s="11"/>
      <c r="WF24" s="11"/>
      <c r="WG24" s="11"/>
      <c r="WH24" s="11"/>
      <c r="WI24" s="11"/>
      <c r="WJ24" s="11"/>
      <c r="WK24" s="11"/>
      <c r="WL24" s="11"/>
      <c r="WM24" s="11"/>
      <c r="WN24" s="11"/>
      <c r="WO24" s="11"/>
      <c r="WP24" s="11"/>
      <c r="WQ24" s="11"/>
      <c r="WR24" s="11"/>
      <c r="WS24" s="11"/>
      <c r="WT24" s="11"/>
      <c r="WU24" s="11"/>
      <c r="WV24" s="11"/>
      <c r="WW24" s="11"/>
      <c r="WX24" s="11"/>
      <c r="WY24" s="11"/>
      <c r="WZ24" s="11"/>
      <c r="XA24" s="11"/>
      <c r="XB24" s="11"/>
      <c r="XC24" s="11"/>
      <c r="XD24" s="11"/>
      <c r="XE24" s="11"/>
      <c r="XF24" s="11"/>
      <c r="XG24" s="11"/>
      <c r="XH24" s="11"/>
      <c r="XI24" s="11"/>
      <c r="XJ24" s="11"/>
      <c r="XK24" s="11"/>
      <c r="XL24" s="11"/>
      <c r="XM24" s="11"/>
      <c r="XN24" s="11"/>
      <c r="XO24" s="11"/>
      <c r="XP24" s="11"/>
      <c r="XQ24" s="11"/>
      <c r="XR24" s="11"/>
      <c r="XS24" s="11"/>
      <c r="XT24" s="11"/>
      <c r="XU24" s="11"/>
      <c r="XV24" s="11"/>
      <c r="XW24" s="11"/>
      <c r="XX24" s="11"/>
    </row>
    <row r="25" spans="1:648">
      <c r="A25" s="47"/>
      <c r="B25" s="55"/>
      <c r="C25" s="56"/>
      <c r="D25" s="47"/>
      <c r="E25" s="47"/>
      <c r="F25" s="54"/>
      <c r="G25" s="11"/>
      <c r="H25" s="11"/>
      <c r="I25" s="11"/>
      <c r="J25" s="11"/>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c r="AP25" s="11"/>
      <c r="AQ25" s="11"/>
      <c r="AR25" s="11"/>
      <c r="AS25" s="11"/>
      <c r="AT25" s="11"/>
      <c r="AU25" s="11"/>
      <c r="AV25" s="11"/>
      <c r="AW25" s="11"/>
      <c r="AX25" s="11"/>
      <c r="AY25" s="11"/>
      <c r="AZ25" s="11"/>
      <c r="BA25" s="11"/>
      <c r="BB25" s="11"/>
      <c r="BC25" s="11"/>
      <c r="BD25" s="11"/>
      <c r="BE25" s="11"/>
      <c r="BF25" s="11"/>
      <c r="BG25" s="11"/>
      <c r="BH25" s="11"/>
      <c r="BI25" s="11"/>
      <c r="BJ25" s="11"/>
      <c r="BK25" s="11"/>
      <c r="BL25" s="11"/>
      <c r="BM25" s="11"/>
      <c r="BN25" s="11"/>
      <c r="BO25" s="11"/>
      <c r="BP25" s="11"/>
      <c r="BQ25" s="11"/>
      <c r="BR25" s="11"/>
      <c r="BS25" s="11"/>
      <c r="BT25" s="11"/>
      <c r="BU25" s="11"/>
      <c r="BV25" s="11"/>
      <c r="BW25" s="11"/>
      <c r="BX25" s="11"/>
      <c r="BY25" s="11"/>
      <c r="BZ25" s="11"/>
      <c r="CA25" s="11"/>
      <c r="CB25" s="11"/>
      <c r="CC25" s="11"/>
      <c r="CD25" s="11"/>
      <c r="CE25" s="11"/>
      <c r="CF25" s="11"/>
      <c r="CG25" s="11"/>
      <c r="CH25" s="11"/>
      <c r="CI25" s="11"/>
      <c r="CJ25" s="11"/>
      <c r="CK25" s="11"/>
      <c r="CL25" s="11"/>
      <c r="CM25" s="11"/>
      <c r="CN25" s="11"/>
      <c r="CO25" s="11"/>
      <c r="CP25" s="11"/>
      <c r="CQ25" s="11"/>
      <c r="CR25" s="11"/>
      <c r="CS25" s="11"/>
      <c r="CT25" s="11"/>
      <c r="CU25" s="11"/>
      <c r="CV25" s="11"/>
      <c r="CW25" s="11"/>
      <c r="CX25" s="11"/>
      <c r="CY25" s="11"/>
      <c r="CZ25" s="11"/>
      <c r="DA25" s="11"/>
      <c r="DB25" s="11"/>
      <c r="DC25" s="11"/>
      <c r="DD25" s="11"/>
      <c r="DE25" s="11"/>
      <c r="DF25" s="11"/>
      <c r="DG25" s="11"/>
      <c r="DH25" s="11"/>
      <c r="DI25" s="11"/>
      <c r="DJ25" s="11"/>
      <c r="DK25" s="11"/>
      <c r="DL25" s="11"/>
      <c r="DM25" s="11"/>
      <c r="DN25" s="11"/>
      <c r="DO25" s="11"/>
      <c r="DP25" s="11"/>
      <c r="DQ25" s="11"/>
      <c r="DR25" s="11"/>
      <c r="DS25" s="11"/>
      <c r="DT25" s="11"/>
      <c r="DU25" s="11"/>
      <c r="DV25" s="11"/>
      <c r="DW25" s="11"/>
      <c r="DX25" s="11"/>
      <c r="DY25" s="11"/>
      <c r="DZ25" s="11"/>
      <c r="EA25" s="11"/>
      <c r="EB25" s="11"/>
      <c r="EC25" s="11"/>
      <c r="ED25" s="11"/>
      <c r="EE25" s="11"/>
      <c r="EF25" s="11"/>
      <c r="EG25" s="11"/>
      <c r="EH25" s="11"/>
      <c r="EI25" s="11"/>
      <c r="EJ25" s="11"/>
      <c r="EK25" s="11"/>
      <c r="EL25" s="11"/>
      <c r="EM25" s="11"/>
      <c r="EN25" s="11"/>
      <c r="EO25" s="11"/>
      <c r="EP25" s="11"/>
      <c r="EQ25" s="11"/>
      <c r="ER25" s="11"/>
      <c r="ES25" s="11"/>
      <c r="ET25" s="11"/>
      <c r="EU25" s="11"/>
      <c r="EV25" s="11"/>
      <c r="EW25" s="11"/>
      <c r="EX25" s="11"/>
      <c r="EY25" s="11"/>
      <c r="EZ25" s="11"/>
      <c r="FA25" s="11"/>
      <c r="FB25" s="11"/>
      <c r="FC25" s="11"/>
      <c r="FD25" s="11"/>
      <c r="FE25" s="11"/>
      <c r="FF25" s="11"/>
      <c r="FG25" s="11"/>
      <c r="FH25" s="11"/>
      <c r="FI25" s="11"/>
      <c r="FJ25" s="11"/>
      <c r="FK25" s="11"/>
      <c r="FL25" s="11"/>
      <c r="FM25" s="11"/>
      <c r="FN25" s="11"/>
      <c r="FO25" s="11"/>
      <c r="FP25" s="11"/>
      <c r="FQ25" s="11"/>
      <c r="FR25" s="11"/>
      <c r="FS25" s="11"/>
      <c r="FT25" s="11"/>
      <c r="FU25" s="11"/>
      <c r="FV25" s="11"/>
      <c r="FW25" s="11"/>
      <c r="FX25" s="11"/>
      <c r="FY25" s="11"/>
      <c r="FZ25" s="11"/>
      <c r="GA25" s="11"/>
      <c r="GB25" s="11"/>
      <c r="GC25" s="11"/>
      <c r="GD25" s="11"/>
      <c r="GE25" s="11"/>
      <c r="GF25" s="11"/>
      <c r="GG25" s="11"/>
      <c r="GH25" s="11"/>
      <c r="GI25" s="11"/>
      <c r="GJ25" s="11"/>
      <c r="GK25" s="11"/>
      <c r="GL25" s="11"/>
      <c r="GM25" s="11"/>
      <c r="GN25" s="11"/>
      <c r="GO25" s="11"/>
      <c r="GP25" s="11"/>
      <c r="GQ25" s="11"/>
      <c r="GR25" s="11"/>
      <c r="GS25" s="11"/>
      <c r="GT25" s="11"/>
      <c r="GU25" s="11"/>
      <c r="GV25" s="11"/>
      <c r="GW25" s="11"/>
      <c r="GX25" s="11"/>
      <c r="GY25" s="11"/>
      <c r="GZ25" s="11"/>
      <c r="HA25" s="11"/>
      <c r="HB25" s="11"/>
      <c r="HC25" s="11"/>
      <c r="HD25" s="11"/>
      <c r="HE25" s="11"/>
      <c r="HF25" s="11"/>
      <c r="HG25" s="11"/>
      <c r="HH25" s="11"/>
      <c r="HI25" s="11"/>
      <c r="HJ25" s="11"/>
      <c r="HK25" s="11"/>
      <c r="HL25" s="11"/>
      <c r="HM25" s="11"/>
      <c r="HN25" s="11"/>
      <c r="HO25" s="11"/>
      <c r="HP25" s="11"/>
      <c r="HQ25" s="11"/>
      <c r="HR25" s="11"/>
      <c r="HS25" s="11"/>
      <c r="HT25" s="11"/>
      <c r="HU25" s="11"/>
      <c r="HV25" s="11"/>
      <c r="HW25" s="11"/>
      <c r="HX25" s="11"/>
      <c r="HY25" s="11"/>
      <c r="HZ25" s="11"/>
      <c r="IA25" s="11"/>
      <c r="IB25" s="11"/>
      <c r="IC25" s="11"/>
      <c r="ID25" s="11"/>
      <c r="IE25" s="11"/>
      <c r="IF25" s="11"/>
      <c r="IG25" s="11"/>
      <c r="IH25" s="11"/>
      <c r="II25" s="11"/>
      <c r="IJ25" s="11"/>
      <c r="IK25" s="11"/>
      <c r="IL25" s="11"/>
      <c r="IM25" s="11"/>
      <c r="IN25" s="11"/>
      <c r="IO25" s="11"/>
      <c r="IP25" s="11"/>
      <c r="IQ25" s="11"/>
      <c r="IR25" s="11"/>
      <c r="IS25" s="11"/>
      <c r="IT25" s="11"/>
      <c r="IU25" s="11"/>
      <c r="IV25" s="11"/>
      <c r="IW25" s="11"/>
      <c r="IX25" s="11"/>
      <c r="IY25" s="11"/>
      <c r="IZ25" s="11"/>
      <c r="JA25" s="11"/>
      <c r="JB25" s="11"/>
      <c r="JC25" s="11"/>
      <c r="JD25" s="11"/>
      <c r="JE25" s="11"/>
      <c r="JF25" s="11"/>
      <c r="JG25" s="11"/>
      <c r="JH25" s="11"/>
      <c r="JI25" s="11"/>
      <c r="JJ25" s="11"/>
      <c r="JK25" s="11"/>
      <c r="JL25" s="11"/>
      <c r="JM25" s="11"/>
      <c r="JN25" s="11"/>
      <c r="JO25" s="11"/>
      <c r="JP25" s="11"/>
      <c r="JQ25" s="11"/>
      <c r="JR25" s="11"/>
      <c r="JS25" s="11"/>
      <c r="JT25" s="11"/>
      <c r="JU25" s="11"/>
      <c r="JV25" s="11"/>
      <c r="JW25" s="11"/>
      <c r="JX25" s="11"/>
      <c r="JY25" s="11"/>
      <c r="JZ25" s="11"/>
      <c r="KA25" s="11"/>
      <c r="KB25" s="11"/>
      <c r="KC25" s="11"/>
      <c r="KD25" s="11"/>
      <c r="KE25" s="11"/>
      <c r="KF25" s="11"/>
      <c r="KG25" s="11"/>
      <c r="KH25" s="11"/>
      <c r="KI25" s="11"/>
      <c r="KJ25" s="11"/>
      <c r="KK25" s="11"/>
      <c r="KL25" s="11"/>
      <c r="KM25" s="11"/>
      <c r="KN25" s="11"/>
      <c r="KO25" s="11"/>
      <c r="KP25" s="11"/>
      <c r="KQ25" s="11"/>
      <c r="KR25" s="11"/>
      <c r="KS25" s="11"/>
      <c r="KT25" s="11"/>
      <c r="KU25" s="11"/>
      <c r="KV25" s="11"/>
      <c r="KW25" s="11"/>
      <c r="KX25" s="11"/>
      <c r="KY25" s="11"/>
      <c r="KZ25" s="11"/>
      <c r="LA25" s="11"/>
      <c r="LB25" s="11"/>
      <c r="LC25" s="11"/>
      <c r="LD25" s="11"/>
      <c r="LE25" s="11"/>
      <c r="LF25" s="11"/>
      <c r="LG25" s="11"/>
      <c r="LH25" s="11"/>
      <c r="LI25" s="11"/>
      <c r="LJ25" s="11"/>
      <c r="LK25" s="11"/>
      <c r="LL25" s="11"/>
      <c r="LM25" s="11"/>
      <c r="LN25" s="11"/>
      <c r="LO25" s="11"/>
      <c r="LP25" s="11"/>
      <c r="LQ25" s="11"/>
      <c r="LR25" s="11"/>
      <c r="LS25" s="11"/>
      <c r="LT25" s="11"/>
      <c r="LU25" s="11"/>
      <c r="LV25" s="11"/>
      <c r="LW25" s="11"/>
      <c r="LX25" s="11"/>
      <c r="LY25" s="11"/>
      <c r="LZ25" s="11"/>
      <c r="MA25" s="11"/>
      <c r="MB25" s="11"/>
      <c r="MC25" s="11"/>
      <c r="MD25" s="11"/>
      <c r="ME25" s="11"/>
      <c r="MF25" s="11"/>
      <c r="MG25" s="11"/>
      <c r="MH25" s="11"/>
      <c r="MI25" s="11"/>
      <c r="MJ25" s="11"/>
      <c r="MK25" s="11"/>
      <c r="ML25" s="11"/>
      <c r="MM25" s="11"/>
      <c r="MN25" s="11"/>
      <c r="MO25" s="11"/>
      <c r="MP25" s="11"/>
      <c r="MQ25" s="11"/>
      <c r="MR25" s="11"/>
      <c r="MS25" s="11"/>
      <c r="MT25" s="11"/>
      <c r="MU25" s="11"/>
      <c r="MV25" s="11"/>
      <c r="MW25" s="11"/>
      <c r="MX25" s="11"/>
      <c r="MY25" s="11"/>
      <c r="MZ25" s="11"/>
      <c r="NA25" s="11"/>
      <c r="NB25" s="11"/>
      <c r="NC25" s="11"/>
      <c r="ND25" s="11"/>
      <c r="NE25" s="11"/>
      <c r="NF25" s="11"/>
      <c r="NG25" s="11"/>
      <c r="NH25" s="11"/>
      <c r="NI25" s="11"/>
      <c r="NJ25" s="11"/>
      <c r="NK25" s="11"/>
      <c r="NL25" s="11"/>
      <c r="NM25" s="11"/>
      <c r="NN25" s="11"/>
      <c r="NO25" s="11"/>
      <c r="NP25" s="11"/>
      <c r="NQ25" s="11"/>
      <c r="NR25" s="11"/>
      <c r="NS25" s="11"/>
      <c r="NT25" s="11"/>
      <c r="NU25" s="11"/>
      <c r="NV25" s="11"/>
      <c r="NW25" s="11"/>
      <c r="NX25" s="11"/>
      <c r="NY25" s="11"/>
      <c r="NZ25" s="11"/>
      <c r="OA25" s="11"/>
      <c r="OB25" s="11"/>
      <c r="OC25" s="11"/>
      <c r="OD25" s="11"/>
      <c r="OE25" s="11"/>
      <c r="OF25" s="11"/>
      <c r="OG25" s="11"/>
      <c r="OH25" s="11"/>
      <c r="OI25" s="11"/>
      <c r="OJ25" s="11"/>
      <c r="OK25" s="11"/>
      <c r="OL25" s="11"/>
      <c r="OM25" s="11"/>
      <c r="ON25" s="11"/>
      <c r="OO25" s="11"/>
      <c r="OP25" s="11"/>
      <c r="OQ25" s="11"/>
      <c r="OR25" s="11"/>
      <c r="OS25" s="11"/>
      <c r="OT25" s="11"/>
      <c r="OU25" s="11"/>
      <c r="OV25" s="11"/>
      <c r="OW25" s="11"/>
      <c r="OX25" s="11"/>
      <c r="OY25" s="11"/>
      <c r="OZ25" s="11"/>
      <c r="PA25" s="11"/>
      <c r="PB25" s="11"/>
      <c r="PC25" s="11"/>
      <c r="PD25" s="11"/>
      <c r="PE25" s="11"/>
      <c r="PF25" s="11"/>
      <c r="PG25" s="11"/>
      <c r="PH25" s="11"/>
      <c r="PI25" s="11"/>
      <c r="PJ25" s="11"/>
      <c r="PK25" s="11"/>
      <c r="PL25" s="11"/>
      <c r="PM25" s="11"/>
      <c r="PN25" s="11"/>
      <c r="PO25" s="11"/>
      <c r="PP25" s="11"/>
      <c r="PQ25" s="11"/>
      <c r="PR25" s="11"/>
      <c r="PS25" s="11"/>
      <c r="PT25" s="11"/>
      <c r="PU25" s="11"/>
      <c r="PV25" s="11"/>
      <c r="PW25" s="11"/>
      <c r="PX25" s="11"/>
      <c r="PY25" s="11"/>
      <c r="PZ25" s="11"/>
      <c r="QA25" s="11"/>
      <c r="QB25" s="11"/>
      <c r="QC25" s="11"/>
      <c r="QD25" s="11"/>
      <c r="QE25" s="11"/>
      <c r="QF25" s="11"/>
      <c r="QG25" s="11"/>
      <c r="QH25" s="11"/>
      <c r="QI25" s="11"/>
      <c r="QJ25" s="11"/>
      <c r="QK25" s="11"/>
      <c r="QL25" s="11"/>
      <c r="QM25" s="11"/>
      <c r="QN25" s="11"/>
      <c r="QO25" s="11"/>
      <c r="QP25" s="11"/>
      <c r="QQ25" s="11"/>
      <c r="QR25" s="11"/>
      <c r="QS25" s="11"/>
      <c r="QT25" s="11"/>
      <c r="QU25" s="11"/>
      <c r="QV25" s="11"/>
      <c r="QW25" s="11"/>
      <c r="QX25" s="11"/>
      <c r="QY25" s="11"/>
      <c r="QZ25" s="11"/>
      <c r="RA25" s="11"/>
      <c r="RB25" s="11"/>
      <c r="RC25" s="11"/>
      <c r="RD25" s="11"/>
      <c r="RE25" s="11"/>
      <c r="RF25" s="11"/>
      <c r="RG25" s="11"/>
      <c r="RH25" s="11"/>
      <c r="RI25" s="11"/>
      <c r="RJ25" s="11"/>
      <c r="RK25" s="11"/>
      <c r="RL25" s="11"/>
      <c r="RM25" s="11"/>
      <c r="RN25" s="11"/>
      <c r="RO25" s="11"/>
      <c r="RP25" s="11"/>
      <c r="RQ25" s="11"/>
      <c r="RR25" s="11"/>
      <c r="RS25" s="11"/>
      <c r="RT25" s="11"/>
      <c r="RU25" s="11"/>
      <c r="RV25" s="11"/>
      <c r="RW25" s="11"/>
      <c r="RX25" s="11"/>
      <c r="RY25" s="11"/>
      <c r="RZ25" s="11"/>
      <c r="SA25" s="11"/>
      <c r="SB25" s="11"/>
      <c r="SC25" s="11"/>
      <c r="SD25" s="11"/>
      <c r="SE25" s="11"/>
      <c r="SF25" s="11"/>
      <c r="SG25" s="11"/>
      <c r="SH25" s="11"/>
      <c r="SI25" s="11"/>
      <c r="SJ25" s="11"/>
      <c r="SK25" s="11"/>
      <c r="SL25" s="11"/>
      <c r="SM25" s="11"/>
      <c r="SN25" s="11"/>
      <c r="SO25" s="11"/>
      <c r="SP25" s="11"/>
      <c r="SQ25" s="11"/>
      <c r="SR25" s="11"/>
      <c r="SS25" s="11"/>
      <c r="ST25" s="11"/>
      <c r="SU25" s="11"/>
      <c r="SV25" s="11"/>
      <c r="SW25" s="11"/>
      <c r="SX25" s="11"/>
      <c r="SY25" s="11"/>
      <c r="SZ25" s="11"/>
      <c r="TA25" s="11"/>
      <c r="TB25" s="11"/>
      <c r="TC25" s="11"/>
      <c r="TD25" s="11"/>
      <c r="TE25" s="11"/>
      <c r="TF25" s="11"/>
      <c r="TG25" s="11"/>
      <c r="TH25" s="11"/>
      <c r="TI25" s="11"/>
      <c r="TJ25" s="11"/>
      <c r="TK25" s="11"/>
      <c r="TL25" s="11"/>
      <c r="TM25" s="11"/>
      <c r="TN25" s="11"/>
      <c r="TO25" s="11"/>
      <c r="TP25" s="11"/>
      <c r="TQ25" s="11"/>
      <c r="TR25" s="11"/>
      <c r="TS25" s="11"/>
      <c r="TT25" s="11"/>
      <c r="TU25" s="11"/>
      <c r="TV25" s="11"/>
      <c r="TW25" s="11"/>
      <c r="TX25" s="11"/>
      <c r="TY25" s="11"/>
      <c r="TZ25" s="11"/>
      <c r="UA25" s="11"/>
      <c r="UB25" s="11"/>
      <c r="UC25" s="11"/>
      <c r="UD25" s="11"/>
      <c r="UE25" s="11"/>
      <c r="UF25" s="11"/>
      <c r="UG25" s="11"/>
      <c r="UH25" s="11"/>
      <c r="UI25" s="11"/>
      <c r="UJ25" s="11"/>
      <c r="UK25" s="11"/>
      <c r="UL25" s="11"/>
      <c r="UM25" s="11"/>
      <c r="UN25" s="11"/>
      <c r="UO25" s="11"/>
      <c r="UP25" s="11"/>
      <c r="UQ25" s="11"/>
      <c r="UR25" s="11"/>
      <c r="US25" s="11"/>
      <c r="UT25" s="11"/>
      <c r="UU25" s="11"/>
      <c r="UV25" s="11"/>
      <c r="UW25" s="11"/>
      <c r="UX25" s="11"/>
      <c r="UY25" s="11"/>
      <c r="UZ25" s="11"/>
      <c r="VA25" s="11"/>
      <c r="VB25" s="11"/>
      <c r="VC25" s="11"/>
      <c r="VD25" s="11"/>
      <c r="VE25" s="11"/>
      <c r="VF25" s="11"/>
      <c r="VG25" s="11"/>
      <c r="VH25" s="11"/>
      <c r="VI25" s="11"/>
      <c r="VJ25" s="11"/>
      <c r="VK25" s="11"/>
      <c r="VL25" s="11"/>
      <c r="VM25" s="11"/>
      <c r="VN25" s="11"/>
      <c r="VO25" s="11"/>
      <c r="VP25" s="11"/>
      <c r="VQ25" s="11"/>
      <c r="VR25" s="11"/>
      <c r="VS25" s="11"/>
      <c r="VT25" s="11"/>
      <c r="VU25" s="11"/>
      <c r="VV25" s="11"/>
      <c r="VW25" s="11"/>
      <c r="VX25" s="11"/>
      <c r="VY25" s="11"/>
      <c r="VZ25" s="11"/>
      <c r="WA25" s="11"/>
      <c r="WB25" s="11"/>
      <c r="WC25" s="11"/>
      <c r="WD25" s="11"/>
      <c r="WE25" s="11"/>
      <c r="WF25" s="11"/>
      <c r="WG25" s="11"/>
      <c r="WH25" s="11"/>
      <c r="WI25" s="11"/>
      <c r="WJ25" s="11"/>
      <c r="WK25" s="11"/>
      <c r="WL25" s="11"/>
      <c r="WM25" s="11"/>
      <c r="WN25" s="11"/>
      <c r="WO25" s="11"/>
      <c r="WP25" s="11"/>
      <c r="WQ25" s="11"/>
      <c r="WR25" s="11"/>
      <c r="WS25" s="11"/>
      <c r="WT25" s="11"/>
      <c r="WU25" s="11"/>
      <c r="WV25" s="11"/>
      <c r="WW25" s="11"/>
      <c r="WX25" s="11"/>
      <c r="WY25" s="11"/>
      <c r="WZ25" s="11"/>
      <c r="XA25" s="11"/>
      <c r="XB25" s="11"/>
      <c r="XC25" s="11"/>
      <c r="XD25" s="11"/>
      <c r="XE25" s="11"/>
      <c r="XF25" s="11"/>
      <c r="XG25" s="11"/>
      <c r="XH25" s="11"/>
      <c r="XI25" s="11"/>
      <c r="XJ25" s="11"/>
      <c r="XK25" s="11"/>
      <c r="XL25" s="11"/>
      <c r="XM25" s="11"/>
      <c r="XN25" s="11"/>
      <c r="XO25" s="11"/>
      <c r="XP25" s="11"/>
      <c r="XQ25" s="11"/>
      <c r="XR25" s="11"/>
      <c r="XS25" s="11"/>
      <c r="XT25" s="11"/>
      <c r="XU25" s="11"/>
      <c r="XV25" s="11"/>
      <c r="XW25" s="11"/>
      <c r="XX25" s="11"/>
    </row>
    <row r="26" spans="1:648">
      <c r="A26" s="47"/>
      <c r="B26" s="55"/>
      <c r="C26" s="56"/>
      <c r="D26" s="47"/>
      <c r="E26" s="47"/>
      <c r="F26" s="54"/>
      <c r="G26" s="11"/>
      <c r="H26" s="11"/>
      <c r="I26" s="11"/>
      <c r="J26" s="11"/>
      <c r="K26" s="11"/>
      <c r="L26" s="11"/>
      <c r="M26" s="11"/>
      <c r="N26" s="11"/>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c r="AP26" s="11"/>
      <c r="AQ26" s="11"/>
      <c r="AR26" s="11"/>
      <c r="AS26" s="11"/>
      <c r="AT26" s="11"/>
      <c r="AU26" s="11"/>
      <c r="AV26" s="11"/>
      <c r="AW26" s="11"/>
      <c r="AX26" s="11"/>
      <c r="AY26" s="11"/>
      <c r="AZ26" s="11"/>
      <c r="BA26" s="11"/>
      <c r="BB26" s="11"/>
      <c r="BC26" s="11"/>
      <c r="BD26" s="11"/>
      <c r="BE26" s="11"/>
      <c r="BF26" s="11"/>
      <c r="BG26" s="11"/>
      <c r="BH26" s="11"/>
      <c r="BI26" s="11"/>
      <c r="BJ26" s="11"/>
      <c r="BK26" s="11"/>
      <c r="BL26" s="11"/>
      <c r="BM26" s="11"/>
      <c r="BN26" s="11"/>
      <c r="BO26" s="11"/>
      <c r="BP26" s="11"/>
      <c r="BQ26" s="11"/>
      <c r="BR26" s="11"/>
      <c r="BS26" s="11"/>
      <c r="BT26" s="11"/>
      <c r="BU26" s="11"/>
      <c r="BV26" s="11"/>
      <c r="BW26" s="11"/>
      <c r="BX26" s="11"/>
      <c r="BY26" s="11"/>
      <c r="BZ26" s="11"/>
      <c r="CA26" s="11"/>
      <c r="CB26" s="11"/>
      <c r="CC26" s="11"/>
      <c r="CD26" s="11"/>
      <c r="CE26" s="11"/>
      <c r="CF26" s="11"/>
      <c r="CG26" s="11"/>
      <c r="CH26" s="11"/>
      <c r="CI26" s="11"/>
      <c r="CJ26" s="11"/>
      <c r="CK26" s="11"/>
      <c r="CL26" s="11"/>
      <c r="CM26" s="11"/>
      <c r="CN26" s="11"/>
      <c r="CO26" s="11"/>
      <c r="CP26" s="11"/>
      <c r="CQ26" s="11"/>
      <c r="CR26" s="11"/>
      <c r="CS26" s="11"/>
      <c r="CT26" s="11"/>
      <c r="CU26" s="11"/>
      <c r="CV26" s="11"/>
      <c r="CW26" s="11"/>
      <c r="CX26" s="11"/>
      <c r="CY26" s="11"/>
      <c r="CZ26" s="11"/>
      <c r="DA26" s="11"/>
      <c r="DB26" s="11"/>
      <c r="DC26" s="11"/>
      <c r="DD26" s="11"/>
      <c r="DE26" s="11"/>
      <c r="DF26" s="11"/>
      <c r="DG26" s="11"/>
      <c r="DH26" s="11"/>
      <c r="DI26" s="11"/>
      <c r="DJ26" s="11"/>
      <c r="DK26" s="11"/>
      <c r="DL26" s="11"/>
      <c r="DM26" s="11"/>
      <c r="DN26" s="11"/>
      <c r="DO26" s="11"/>
      <c r="DP26" s="11"/>
      <c r="DQ26" s="11"/>
      <c r="DR26" s="11"/>
      <c r="DS26" s="11"/>
      <c r="DT26" s="11"/>
      <c r="DU26" s="11"/>
      <c r="DV26" s="11"/>
      <c r="DW26" s="11"/>
      <c r="DX26" s="11"/>
      <c r="DY26" s="11"/>
      <c r="DZ26" s="11"/>
      <c r="EA26" s="11"/>
      <c r="EB26" s="11"/>
      <c r="EC26" s="11"/>
      <c r="ED26" s="11"/>
      <c r="EE26" s="11"/>
      <c r="EF26" s="11"/>
      <c r="EG26" s="11"/>
      <c r="EH26" s="11"/>
      <c r="EI26" s="11"/>
      <c r="EJ26" s="11"/>
      <c r="EK26" s="11"/>
      <c r="EL26" s="11"/>
      <c r="EM26" s="11"/>
      <c r="EN26" s="11"/>
      <c r="EO26" s="11"/>
      <c r="EP26" s="11"/>
      <c r="EQ26" s="11"/>
      <c r="ER26" s="11"/>
      <c r="ES26" s="11"/>
      <c r="ET26" s="11"/>
      <c r="EU26" s="11"/>
      <c r="EV26" s="11"/>
      <c r="EW26" s="11"/>
      <c r="EX26" s="11"/>
      <c r="EY26" s="11"/>
      <c r="EZ26" s="11"/>
      <c r="FA26" s="11"/>
      <c r="FB26" s="11"/>
      <c r="FC26" s="11"/>
      <c r="FD26" s="11"/>
      <c r="FE26" s="11"/>
      <c r="FF26" s="11"/>
      <c r="FG26" s="11"/>
      <c r="FH26" s="11"/>
      <c r="FI26" s="11"/>
      <c r="FJ26" s="11"/>
      <c r="FK26" s="11"/>
      <c r="FL26" s="11"/>
      <c r="FM26" s="11"/>
      <c r="FN26" s="11"/>
      <c r="FO26" s="11"/>
      <c r="FP26" s="11"/>
      <c r="FQ26" s="11"/>
      <c r="FR26" s="11"/>
      <c r="FS26" s="11"/>
      <c r="FT26" s="11"/>
      <c r="FU26" s="11"/>
      <c r="FV26" s="11"/>
      <c r="FW26" s="11"/>
      <c r="FX26" s="11"/>
      <c r="FY26" s="11"/>
      <c r="FZ26" s="11"/>
      <c r="GA26" s="11"/>
      <c r="GB26" s="11"/>
      <c r="GC26" s="11"/>
      <c r="GD26" s="11"/>
      <c r="GE26" s="11"/>
      <c r="GF26" s="11"/>
      <c r="GG26" s="11"/>
      <c r="GH26" s="11"/>
      <c r="GI26" s="11"/>
      <c r="GJ26" s="11"/>
      <c r="GK26" s="11"/>
      <c r="GL26" s="11"/>
      <c r="GM26" s="11"/>
      <c r="GN26" s="11"/>
      <c r="GO26" s="11"/>
      <c r="GP26" s="11"/>
      <c r="GQ26" s="11"/>
      <c r="GR26" s="11"/>
      <c r="GS26" s="11"/>
      <c r="GT26" s="11"/>
      <c r="GU26" s="11"/>
      <c r="GV26" s="11"/>
      <c r="GW26" s="11"/>
      <c r="GX26" s="11"/>
      <c r="GY26" s="11"/>
      <c r="GZ26" s="11"/>
      <c r="HA26" s="11"/>
      <c r="HB26" s="11"/>
      <c r="HC26" s="11"/>
      <c r="HD26" s="11"/>
      <c r="HE26" s="11"/>
      <c r="HF26" s="11"/>
      <c r="HG26" s="11"/>
      <c r="HH26" s="11"/>
      <c r="HI26" s="11"/>
      <c r="HJ26" s="11"/>
      <c r="HK26" s="11"/>
      <c r="HL26" s="11"/>
      <c r="HM26" s="11"/>
      <c r="HN26" s="11"/>
      <c r="HO26" s="11"/>
      <c r="HP26" s="11"/>
      <c r="HQ26" s="11"/>
      <c r="HR26" s="11"/>
      <c r="HS26" s="11"/>
      <c r="HT26" s="11"/>
      <c r="HU26" s="11"/>
      <c r="HV26" s="11"/>
      <c r="HW26" s="11"/>
      <c r="HX26" s="11"/>
      <c r="HY26" s="11"/>
      <c r="HZ26" s="11"/>
      <c r="IA26" s="11"/>
      <c r="IB26" s="11"/>
      <c r="IC26" s="11"/>
      <c r="ID26" s="11"/>
      <c r="IE26" s="11"/>
      <c r="IF26" s="11"/>
      <c r="IG26" s="11"/>
      <c r="IH26" s="11"/>
      <c r="II26" s="11"/>
      <c r="IJ26" s="11"/>
      <c r="IK26" s="11"/>
      <c r="IL26" s="11"/>
      <c r="IM26" s="11"/>
      <c r="IN26" s="11"/>
      <c r="IO26" s="11"/>
      <c r="IP26" s="11"/>
      <c r="IQ26" s="11"/>
      <c r="IR26" s="11"/>
      <c r="IS26" s="11"/>
      <c r="IT26" s="11"/>
      <c r="IU26" s="11"/>
      <c r="IV26" s="11"/>
      <c r="IW26" s="11"/>
      <c r="IX26" s="11"/>
      <c r="IY26" s="11"/>
      <c r="IZ26" s="11"/>
      <c r="JA26" s="11"/>
      <c r="JB26" s="11"/>
      <c r="JC26" s="11"/>
      <c r="JD26" s="11"/>
      <c r="JE26" s="11"/>
      <c r="JF26" s="11"/>
      <c r="JG26" s="11"/>
      <c r="JH26" s="11"/>
      <c r="JI26" s="11"/>
      <c r="JJ26" s="11"/>
      <c r="JK26" s="11"/>
      <c r="JL26" s="11"/>
      <c r="JM26" s="11"/>
      <c r="JN26" s="11"/>
      <c r="JO26" s="11"/>
      <c r="JP26" s="11"/>
      <c r="JQ26" s="11"/>
      <c r="JR26" s="11"/>
      <c r="JS26" s="11"/>
      <c r="JT26" s="11"/>
      <c r="JU26" s="11"/>
      <c r="JV26" s="11"/>
      <c r="JW26" s="11"/>
      <c r="JX26" s="11"/>
      <c r="JY26" s="11"/>
      <c r="JZ26" s="11"/>
      <c r="KA26" s="11"/>
      <c r="KB26" s="11"/>
      <c r="KC26" s="11"/>
      <c r="KD26" s="11"/>
      <c r="KE26" s="11"/>
      <c r="KF26" s="11"/>
      <c r="KG26" s="11"/>
      <c r="KH26" s="11"/>
      <c r="KI26" s="11"/>
      <c r="KJ26" s="11"/>
      <c r="KK26" s="11"/>
      <c r="KL26" s="11"/>
      <c r="KM26" s="11"/>
      <c r="KN26" s="11"/>
      <c r="KO26" s="11"/>
      <c r="KP26" s="11"/>
      <c r="KQ26" s="11"/>
      <c r="KR26" s="11"/>
      <c r="KS26" s="11"/>
      <c r="KT26" s="11"/>
      <c r="KU26" s="11"/>
      <c r="KV26" s="11"/>
      <c r="KW26" s="11"/>
      <c r="KX26" s="11"/>
      <c r="KY26" s="11"/>
      <c r="KZ26" s="11"/>
      <c r="LA26" s="11"/>
      <c r="LB26" s="11"/>
      <c r="LC26" s="11"/>
      <c r="LD26" s="11"/>
      <c r="LE26" s="11"/>
      <c r="LF26" s="11"/>
      <c r="LG26" s="11"/>
      <c r="LH26" s="11"/>
      <c r="LI26" s="11"/>
      <c r="LJ26" s="11"/>
      <c r="LK26" s="11"/>
      <c r="LL26" s="11"/>
      <c r="LM26" s="11"/>
      <c r="LN26" s="11"/>
      <c r="LO26" s="11"/>
      <c r="LP26" s="11"/>
      <c r="LQ26" s="11"/>
      <c r="LR26" s="11"/>
      <c r="LS26" s="11"/>
      <c r="LT26" s="11"/>
      <c r="LU26" s="11"/>
      <c r="LV26" s="11"/>
      <c r="LW26" s="11"/>
      <c r="LX26" s="11"/>
      <c r="LY26" s="11"/>
      <c r="LZ26" s="11"/>
      <c r="MA26" s="11"/>
      <c r="MB26" s="11"/>
      <c r="MC26" s="11"/>
      <c r="MD26" s="11"/>
      <c r="ME26" s="11"/>
      <c r="MF26" s="11"/>
      <c r="MG26" s="11"/>
      <c r="MH26" s="11"/>
      <c r="MI26" s="11"/>
      <c r="MJ26" s="11"/>
      <c r="MK26" s="11"/>
      <c r="ML26" s="11"/>
      <c r="MM26" s="11"/>
      <c r="MN26" s="11"/>
      <c r="MO26" s="11"/>
      <c r="MP26" s="11"/>
      <c r="MQ26" s="11"/>
      <c r="MR26" s="11"/>
      <c r="MS26" s="11"/>
      <c r="MT26" s="11"/>
      <c r="MU26" s="11"/>
      <c r="MV26" s="11"/>
      <c r="MW26" s="11"/>
      <c r="MX26" s="11"/>
      <c r="MY26" s="11"/>
      <c r="MZ26" s="11"/>
      <c r="NA26" s="11"/>
      <c r="NB26" s="11"/>
      <c r="NC26" s="11"/>
      <c r="ND26" s="11"/>
      <c r="NE26" s="11"/>
      <c r="NF26" s="11"/>
      <c r="NG26" s="11"/>
      <c r="NH26" s="11"/>
      <c r="NI26" s="11"/>
      <c r="NJ26" s="11"/>
      <c r="NK26" s="11"/>
      <c r="NL26" s="11"/>
      <c r="NM26" s="11"/>
      <c r="NN26" s="11"/>
      <c r="NO26" s="11"/>
      <c r="NP26" s="11"/>
      <c r="NQ26" s="11"/>
      <c r="NR26" s="11"/>
      <c r="NS26" s="11"/>
      <c r="NT26" s="11"/>
      <c r="NU26" s="11"/>
      <c r="NV26" s="11"/>
      <c r="NW26" s="11"/>
      <c r="NX26" s="11"/>
      <c r="NY26" s="11"/>
      <c r="NZ26" s="11"/>
      <c r="OA26" s="11"/>
      <c r="OB26" s="11"/>
      <c r="OC26" s="11"/>
      <c r="OD26" s="11"/>
      <c r="OE26" s="11"/>
      <c r="OF26" s="11"/>
      <c r="OG26" s="11"/>
      <c r="OH26" s="11"/>
      <c r="OI26" s="11"/>
      <c r="OJ26" s="11"/>
      <c r="OK26" s="11"/>
      <c r="OL26" s="11"/>
      <c r="OM26" s="11"/>
      <c r="ON26" s="11"/>
      <c r="OO26" s="11"/>
      <c r="OP26" s="11"/>
      <c r="OQ26" s="11"/>
      <c r="OR26" s="11"/>
      <c r="OS26" s="11"/>
      <c r="OT26" s="11"/>
      <c r="OU26" s="11"/>
      <c r="OV26" s="11"/>
      <c r="OW26" s="11"/>
      <c r="OX26" s="11"/>
      <c r="OY26" s="11"/>
      <c r="OZ26" s="11"/>
      <c r="PA26" s="11"/>
      <c r="PB26" s="11"/>
      <c r="PC26" s="11"/>
      <c r="PD26" s="11"/>
      <c r="PE26" s="11"/>
      <c r="PF26" s="11"/>
      <c r="PG26" s="11"/>
      <c r="PH26" s="11"/>
      <c r="PI26" s="11"/>
      <c r="PJ26" s="11"/>
      <c r="PK26" s="11"/>
      <c r="PL26" s="11"/>
      <c r="PM26" s="11"/>
      <c r="PN26" s="11"/>
      <c r="PO26" s="11"/>
      <c r="PP26" s="11"/>
      <c r="PQ26" s="11"/>
      <c r="PR26" s="11"/>
      <c r="PS26" s="11"/>
      <c r="PT26" s="11"/>
      <c r="PU26" s="11"/>
      <c r="PV26" s="11"/>
      <c r="PW26" s="11"/>
      <c r="PX26" s="11"/>
      <c r="PY26" s="11"/>
      <c r="PZ26" s="11"/>
      <c r="QA26" s="11"/>
      <c r="QB26" s="11"/>
      <c r="QC26" s="11"/>
      <c r="QD26" s="11"/>
      <c r="QE26" s="11"/>
      <c r="QF26" s="11"/>
      <c r="QG26" s="11"/>
      <c r="QH26" s="11"/>
      <c r="QI26" s="11"/>
      <c r="QJ26" s="11"/>
      <c r="QK26" s="11"/>
      <c r="QL26" s="11"/>
      <c r="QM26" s="11"/>
      <c r="QN26" s="11"/>
      <c r="QO26" s="11"/>
      <c r="QP26" s="11"/>
      <c r="QQ26" s="11"/>
      <c r="QR26" s="11"/>
      <c r="QS26" s="11"/>
      <c r="QT26" s="11"/>
      <c r="QU26" s="11"/>
      <c r="QV26" s="11"/>
      <c r="QW26" s="11"/>
      <c r="QX26" s="11"/>
      <c r="QY26" s="11"/>
      <c r="QZ26" s="11"/>
      <c r="RA26" s="11"/>
      <c r="RB26" s="11"/>
      <c r="RC26" s="11"/>
      <c r="RD26" s="11"/>
      <c r="RE26" s="11"/>
      <c r="RF26" s="11"/>
      <c r="RG26" s="11"/>
      <c r="RH26" s="11"/>
      <c r="RI26" s="11"/>
      <c r="RJ26" s="11"/>
      <c r="RK26" s="11"/>
      <c r="RL26" s="11"/>
      <c r="RM26" s="11"/>
      <c r="RN26" s="11"/>
      <c r="RO26" s="11"/>
      <c r="RP26" s="11"/>
      <c r="RQ26" s="11"/>
      <c r="RR26" s="11"/>
      <c r="RS26" s="11"/>
      <c r="RT26" s="11"/>
      <c r="RU26" s="11"/>
      <c r="RV26" s="11"/>
      <c r="RW26" s="11"/>
      <c r="RX26" s="11"/>
      <c r="RY26" s="11"/>
      <c r="RZ26" s="11"/>
      <c r="SA26" s="11"/>
      <c r="SB26" s="11"/>
      <c r="SC26" s="11"/>
      <c r="SD26" s="11"/>
      <c r="SE26" s="11"/>
      <c r="SF26" s="11"/>
      <c r="SG26" s="11"/>
      <c r="SH26" s="11"/>
      <c r="SI26" s="11"/>
      <c r="SJ26" s="11"/>
      <c r="SK26" s="11"/>
      <c r="SL26" s="11"/>
      <c r="SM26" s="11"/>
      <c r="SN26" s="11"/>
      <c r="SO26" s="11"/>
      <c r="SP26" s="11"/>
      <c r="SQ26" s="11"/>
      <c r="SR26" s="11"/>
      <c r="SS26" s="11"/>
      <c r="ST26" s="11"/>
      <c r="SU26" s="11"/>
      <c r="SV26" s="11"/>
      <c r="SW26" s="11"/>
      <c r="SX26" s="11"/>
      <c r="SY26" s="11"/>
      <c r="SZ26" s="11"/>
      <c r="TA26" s="11"/>
      <c r="TB26" s="11"/>
      <c r="TC26" s="11"/>
      <c r="TD26" s="11"/>
      <c r="TE26" s="11"/>
      <c r="TF26" s="11"/>
      <c r="TG26" s="11"/>
      <c r="TH26" s="11"/>
      <c r="TI26" s="11"/>
      <c r="TJ26" s="11"/>
      <c r="TK26" s="11"/>
      <c r="TL26" s="11"/>
      <c r="TM26" s="11"/>
      <c r="TN26" s="11"/>
      <c r="TO26" s="11"/>
      <c r="TP26" s="11"/>
      <c r="TQ26" s="11"/>
      <c r="TR26" s="11"/>
      <c r="TS26" s="11"/>
      <c r="TT26" s="11"/>
      <c r="TU26" s="11"/>
      <c r="TV26" s="11"/>
      <c r="TW26" s="11"/>
      <c r="TX26" s="11"/>
      <c r="TY26" s="11"/>
      <c r="TZ26" s="11"/>
      <c r="UA26" s="11"/>
      <c r="UB26" s="11"/>
      <c r="UC26" s="11"/>
      <c r="UD26" s="11"/>
      <c r="UE26" s="11"/>
      <c r="UF26" s="11"/>
      <c r="UG26" s="11"/>
      <c r="UH26" s="11"/>
      <c r="UI26" s="11"/>
      <c r="UJ26" s="11"/>
      <c r="UK26" s="11"/>
      <c r="UL26" s="11"/>
      <c r="UM26" s="11"/>
      <c r="UN26" s="11"/>
      <c r="UO26" s="11"/>
      <c r="UP26" s="11"/>
      <c r="UQ26" s="11"/>
      <c r="UR26" s="11"/>
      <c r="US26" s="11"/>
      <c r="UT26" s="11"/>
      <c r="UU26" s="11"/>
      <c r="UV26" s="11"/>
      <c r="UW26" s="11"/>
      <c r="UX26" s="11"/>
      <c r="UY26" s="11"/>
      <c r="UZ26" s="11"/>
      <c r="VA26" s="11"/>
      <c r="VB26" s="11"/>
      <c r="VC26" s="11"/>
      <c r="VD26" s="11"/>
      <c r="VE26" s="11"/>
      <c r="VF26" s="11"/>
      <c r="VG26" s="11"/>
      <c r="VH26" s="11"/>
      <c r="VI26" s="11"/>
      <c r="VJ26" s="11"/>
      <c r="VK26" s="11"/>
      <c r="VL26" s="11"/>
      <c r="VM26" s="11"/>
      <c r="VN26" s="11"/>
      <c r="VO26" s="11"/>
      <c r="VP26" s="11"/>
      <c r="VQ26" s="11"/>
      <c r="VR26" s="11"/>
      <c r="VS26" s="11"/>
      <c r="VT26" s="11"/>
      <c r="VU26" s="11"/>
      <c r="VV26" s="11"/>
      <c r="VW26" s="11"/>
      <c r="VX26" s="11"/>
      <c r="VY26" s="11"/>
      <c r="VZ26" s="11"/>
      <c r="WA26" s="11"/>
      <c r="WB26" s="11"/>
      <c r="WC26" s="11"/>
      <c r="WD26" s="11"/>
      <c r="WE26" s="11"/>
      <c r="WF26" s="11"/>
      <c r="WG26" s="11"/>
      <c r="WH26" s="11"/>
      <c r="WI26" s="11"/>
      <c r="WJ26" s="11"/>
      <c r="WK26" s="11"/>
      <c r="WL26" s="11"/>
      <c r="WM26" s="11"/>
      <c r="WN26" s="11"/>
      <c r="WO26" s="11"/>
      <c r="WP26" s="11"/>
      <c r="WQ26" s="11"/>
      <c r="WR26" s="11"/>
      <c r="WS26" s="11"/>
      <c r="WT26" s="11"/>
      <c r="WU26" s="11"/>
      <c r="WV26" s="11"/>
      <c r="WW26" s="11"/>
      <c r="WX26" s="11"/>
      <c r="WY26" s="11"/>
      <c r="WZ26" s="11"/>
      <c r="XA26" s="11"/>
      <c r="XB26" s="11"/>
      <c r="XC26" s="11"/>
      <c r="XD26" s="11"/>
      <c r="XE26" s="11"/>
      <c r="XF26" s="11"/>
      <c r="XG26" s="11"/>
      <c r="XH26" s="11"/>
      <c r="XI26" s="11"/>
      <c r="XJ26" s="11"/>
      <c r="XK26" s="11"/>
      <c r="XL26" s="11"/>
      <c r="XM26" s="11"/>
      <c r="XN26" s="11"/>
      <c r="XO26" s="11"/>
      <c r="XP26" s="11"/>
      <c r="XQ26" s="11"/>
      <c r="XR26" s="11"/>
      <c r="XS26" s="11"/>
      <c r="XT26" s="11"/>
      <c r="XU26" s="11"/>
      <c r="XV26" s="11"/>
      <c r="XW26" s="11"/>
      <c r="XX26" s="11"/>
    </row>
    <row r="27" spans="1:648">
      <c r="A27" s="47"/>
      <c r="B27" s="55"/>
      <c r="C27" s="56"/>
      <c r="D27" s="47"/>
      <c r="E27" s="47"/>
      <c r="F27" s="54"/>
      <c r="G27" s="11"/>
      <c r="H27" s="11"/>
      <c r="I27" s="11"/>
      <c r="J27" s="11"/>
      <c r="K27" s="11"/>
      <c r="L27" s="11"/>
      <c r="M27" s="11"/>
      <c r="N27" s="11"/>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c r="AP27" s="11"/>
      <c r="AQ27" s="11"/>
      <c r="AR27" s="11"/>
      <c r="AS27" s="11"/>
      <c r="AT27" s="11"/>
      <c r="AU27" s="11"/>
      <c r="AV27" s="11"/>
      <c r="AW27" s="11"/>
      <c r="AX27" s="11"/>
      <c r="AY27" s="11"/>
      <c r="AZ27" s="11"/>
      <c r="BA27" s="11"/>
      <c r="BB27" s="11"/>
      <c r="BC27" s="11"/>
      <c r="BD27" s="11"/>
      <c r="BE27" s="11"/>
      <c r="BF27" s="11"/>
      <c r="BG27" s="11"/>
      <c r="BH27" s="11"/>
      <c r="BI27" s="11"/>
      <c r="BJ27" s="11"/>
      <c r="BK27" s="11"/>
      <c r="BL27" s="11"/>
      <c r="BM27" s="11"/>
      <c r="BN27" s="11"/>
      <c r="BO27" s="11"/>
      <c r="BP27" s="11"/>
      <c r="BQ27" s="11"/>
      <c r="BR27" s="11"/>
      <c r="BS27" s="11"/>
      <c r="BT27" s="11"/>
      <c r="BU27" s="11"/>
      <c r="BV27" s="11"/>
      <c r="BW27" s="11"/>
      <c r="BX27" s="11"/>
      <c r="BY27" s="11"/>
      <c r="BZ27" s="11"/>
      <c r="CA27" s="11"/>
      <c r="CB27" s="11"/>
      <c r="CC27" s="11"/>
      <c r="CD27" s="11"/>
      <c r="CE27" s="11"/>
      <c r="CF27" s="11"/>
      <c r="CG27" s="11"/>
      <c r="CH27" s="11"/>
      <c r="CI27" s="11"/>
      <c r="CJ27" s="11"/>
      <c r="CK27" s="11"/>
      <c r="CL27" s="11"/>
      <c r="CM27" s="11"/>
      <c r="CN27" s="11"/>
      <c r="CO27" s="11"/>
      <c r="CP27" s="11"/>
      <c r="CQ27" s="11"/>
      <c r="CR27" s="11"/>
      <c r="CS27" s="11"/>
      <c r="CT27" s="11"/>
      <c r="CU27" s="11"/>
      <c r="CV27" s="11"/>
      <c r="CW27" s="11"/>
      <c r="CX27" s="11"/>
      <c r="CY27" s="11"/>
      <c r="CZ27" s="11"/>
      <c r="DA27" s="11"/>
      <c r="DB27" s="11"/>
      <c r="DC27" s="11"/>
      <c r="DD27" s="11"/>
      <c r="DE27" s="11"/>
      <c r="DF27" s="11"/>
      <c r="DG27" s="11"/>
      <c r="DH27" s="11"/>
      <c r="DI27" s="11"/>
      <c r="DJ27" s="11"/>
      <c r="DK27" s="11"/>
      <c r="DL27" s="11"/>
      <c r="DM27" s="11"/>
      <c r="DN27" s="11"/>
      <c r="DO27" s="11"/>
      <c r="DP27" s="11"/>
      <c r="DQ27" s="11"/>
      <c r="DR27" s="11"/>
      <c r="DS27" s="11"/>
      <c r="DT27" s="11"/>
      <c r="DU27" s="11"/>
      <c r="DV27" s="11"/>
      <c r="DW27" s="11"/>
      <c r="DX27" s="11"/>
      <c r="DY27" s="11"/>
      <c r="DZ27" s="11"/>
      <c r="EA27" s="11"/>
      <c r="EB27" s="11"/>
      <c r="EC27" s="11"/>
      <c r="ED27" s="11"/>
      <c r="EE27" s="11"/>
      <c r="EF27" s="11"/>
      <c r="EG27" s="11"/>
      <c r="EH27" s="11"/>
      <c r="EI27" s="11"/>
      <c r="EJ27" s="11"/>
      <c r="EK27" s="11"/>
      <c r="EL27" s="11"/>
      <c r="EM27" s="11"/>
      <c r="EN27" s="11"/>
      <c r="EO27" s="11"/>
      <c r="EP27" s="11"/>
      <c r="EQ27" s="11"/>
      <c r="ER27" s="11"/>
      <c r="ES27" s="11"/>
      <c r="ET27" s="11"/>
      <c r="EU27" s="11"/>
      <c r="EV27" s="11"/>
      <c r="EW27" s="11"/>
      <c r="EX27" s="11"/>
      <c r="EY27" s="11"/>
      <c r="EZ27" s="11"/>
      <c r="FA27" s="11"/>
      <c r="FB27" s="11"/>
      <c r="FC27" s="11"/>
      <c r="FD27" s="11"/>
      <c r="FE27" s="11"/>
      <c r="FF27" s="11"/>
      <c r="FG27" s="11"/>
      <c r="FH27" s="11"/>
      <c r="FI27" s="11"/>
      <c r="FJ27" s="11"/>
      <c r="FK27" s="11"/>
      <c r="FL27" s="11"/>
      <c r="FM27" s="11"/>
      <c r="FN27" s="11"/>
      <c r="FO27" s="11"/>
      <c r="FP27" s="11"/>
      <c r="FQ27" s="11"/>
      <c r="FR27" s="11"/>
      <c r="FS27" s="11"/>
      <c r="FT27" s="11"/>
      <c r="FU27" s="11"/>
      <c r="FV27" s="11"/>
      <c r="FW27" s="11"/>
      <c r="FX27" s="11"/>
      <c r="FY27" s="11"/>
      <c r="FZ27" s="11"/>
      <c r="GA27" s="11"/>
      <c r="GB27" s="11"/>
      <c r="GC27" s="11"/>
      <c r="GD27" s="11"/>
      <c r="GE27" s="11"/>
      <c r="GF27" s="11"/>
      <c r="GG27" s="11"/>
      <c r="GH27" s="11"/>
      <c r="GI27" s="11"/>
      <c r="GJ27" s="11"/>
      <c r="GK27" s="11"/>
      <c r="GL27" s="11"/>
      <c r="GM27" s="11"/>
      <c r="GN27" s="11"/>
      <c r="GO27" s="11"/>
      <c r="GP27" s="11"/>
      <c r="GQ27" s="11"/>
      <c r="GR27" s="11"/>
      <c r="GS27" s="11"/>
      <c r="GT27" s="11"/>
      <c r="GU27" s="11"/>
      <c r="GV27" s="11"/>
      <c r="GW27" s="11"/>
      <c r="GX27" s="11"/>
      <c r="GY27" s="11"/>
      <c r="GZ27" s="11"/>
      <c r="HA27" s="11"/>
      <c r="HB27" s="11"/>
      <c r="HC27" s="11"/>
      <c r="HD27" s="11"/>
      <c r="HE27" s="11"/>
      <c r="HF27" s="11"/>
      <c r="HG27" s="11"/>
      <c r="HH27" s="11"/>
      <c r="HI27" s="11"/>
      <c r="HJ27" s="11"/>
      <c r="HK27" s="11"/>
      <c r="HL27" s="11"/>
      <c r="HM27" s="11"/>
      <c r="HN27" s="11"/>
      <c r="HO27" s="11"/>
      <c r="HP27" s="11"/>
      <c r="HQ27" s="11"/>
      <c r="HR27" s="11"/>
      <c r="HS27" s="11"/>
      <c r="HT27" s="11"/>
      <c r="HU27" s="11"/>
      <c r="HV27" s="11"/>
      <c r="HW27" s="11"/>
      <c r="HX27" s="11"/>
      <c r="HY27" s="11"/>
      <c r="HZ27" s="11"/>
      <c r="IA27" s="11"/>
      <c r="IB27" s="11"/>
      <c r="IC27" s="11"/>
      <c r="ID27" s="11"/>
      <c r="IE27" s="11"/>
      <c r="IF27" s="11"/>
      <c r="IG27" s="11"/>
      <c r="IH27" s="11"/>
      <c r="II27" s="11"/>
      <c r="IJ27" s="11"/>
      <c r="IK27" s="11"/>
      <c r="IL27" s="11"/>
      <c r="IM27" s="11"/>
      <c r="IN27" s="11"/>
      <c r="IO27" s="11"/>
      <c r="IP27" s="11"/>
      <c r="IQ27" s="11"/>
      <c r="IR27" s="11"/>
      <c r="IS27" s="11"/>
      <c r="IT27" s="11"/>
      <c r="IU27" s="11"/>
      <c r="IV27" s="11"/>
      <c r="IW27" s="11"/>
      <c r="IX27" s="11"/>
      <c r="IY27" s="11"/>
      <c r="IZ27" s="11"/>
      <c r="JA27" s="11"/>
      <c r="JB27" s="11"/>
      <c r="JC27" s="11"/>
      <c r="JD27" s="11"/>
      <c r="JE27" s="11"/>
      <c r="JF27" s="11"/>
      <c r="JG27" s="11"/>
      <c r="JH27" s="11"/>
      <c r="JI27" s="11"/>
      <c r="JJ27" s="11"/>
      <c r="JK27" s="11"/>
      <c r="JL27" s="11"/>
      <c r="JM27" s="11"/>
      <c r="JN27" s="11"/>
      <c r="JO27" s="11"/>
      <c r="JP27" s="11"/>
      <c r="JQ27" s="11"/>
      <c r="JR27" s="11"/>
      <c r="JS27" s="11"/>
      <c r="JT27" s="11"/>
      <c r="JU27" s="11"/>
      <c r="JV27" s="11"/>
      <c r="JW27" s="11"/>
      <c r="JX27" s="11"/>
      <c r="JY27" s="11"/>
      <c r="JZ27" s="11"/>
      <c r="KA27" s="11"/>
      <c r="KB27" s="11"/>
      <c r="KC27" s="11"/>
      <c r="KD27" s="11"/>
      <c r="KE27" s="11"/>
      <c r="KF27" s="11"/>
      <c r="KG27" s="11"/>
      <c r="KH27" s="11"/>
      <c r="KI27" s="11"/>
      <c r="KJ27" s="11"/>
      <c r="KK27" s="11"/>
      <c r="KL27" s="11"/>
      <c r="KM27" s="11"/>
      <c r="KN27" s="11"/>
      <c r="KO27" s="11"/>
      <c r="KP27" s="11"/>
      <c r="KQ27" s="11"/>
      <c r="KR27" s="11"/>
      <c r="KS27" s="11"/>
      <c r="KT27" s="11"/>
      <c r="KU27" s="11"/>
      <c r="KV27" s="11"/>
      <c r="KW27" s="11"/>
      <c r="KX27" s="11"/>
      <c r="KY27" s="11"/>
      <c r="KZ27" s="11"/>
      <c r="LA27" s="11"/>
      <c r="LB27" s="11"/>
      <c r="LC27" s="11"/>
      <c r="LD27" s="11"/>
      <c r="LE27" s="11"/>
      <c r="LF27" s="11"/>
      <c r="LG27" s="11"/>
      <c r="LH27" s="11"/>
      <c r="LI27" s="11"/>
      <c r="LJ27" s="11"/>
      <c r="LK27" s="11"/>
      <c r="LL27" s="11"/>
      <c r="LM27" s="11"/>
      <c r="LN27" s="11"/>
      <c r="LO27" s="11"/>
      <c r="LP27" s="11"/>
      <c r="LQ27" s="11"/>
      <c r="LR27" s="11"/>
      <c r="LS27" s="11"/>
      <c r="LT27" s="11"/>
      <c r="LU27" s="11"/>
      <c r="LV27" s="11"/>
      <c r="LW27" s="11"/>
      <c r="LX27" s="11"/>
      <c r="LY27" s="11"/>
      <c r="LZ27" s="11"/>
      <c r="MA27" s="11"/>
      <c r="MB27" s="11"/>
      <c r="MC27" s="11"/>
      <c r="MD27" s="11"/>
      <c r="ME27" s="11"/>
      <c r="MF27" s="11"/>
      <c r="MG27" s="11"/>
      <c r="MH27" s="11"/>
      <c r="MI27" s="11"/>
      <c r="MJ27" s="11"/>
      <c r="MK27" s="11"/>
      <c r="ML27" s="11"/>
      <c r="MM27" s="11"/>
      <c r="MN27" s="11"/>
      <c r="MO27" s="11"/>
      <c r="MP27" s="11"/>
      <c r="MQ27" s="11"/>
      <c r="MR27" s="11"/>
      <c r="MS27" s="11"/>
      <c r="MT27" s="11"/>
      <c r="MU27" s="11"/>
      <c r="MV27" s="11"/>
      <c r="MW27" s="11"/>
      <c r="MX27" s="11"/>
      <c r="MY27" s="11"/>
      <c r="MZ27" s="11"/>
      <c r="NA27" s="11"/>
      <c r="NB27" s="11"/>
      <c r="NC27" s="11"/>
      <c r="ND27" s="11"/>
      <c r="NE27" s="11"/>
      <c r="NF27" s="11"/>
      <c r="NG27" s="11"/>
      <c r="NH27" s="11"/>
      <c r="NI27" s="11"/>
      <c r="NJ27" s="11"/>
      <c r="NK27" s="11"/>
      <c r="NL27" s="11"/>
      <c r="NM27" s="11"/>
      <c r="NN27" s="11"/>
      <c r="NO27" s="11"/>
      <c r="NP27" s="11"/>
      <c r="NQ27" s="11"/>
      <c r="NR27" s="11"/>
      <c r="NS27" s="11"/>
      <c r="NT27" s="11"/>
      <c r="NU27" s="11"/>
      <c r="NV27" s="11"/>
      <c r="NW27" s="11"/>
      <c r="NX27" s="11"/>
      <c r="NY27" s="11"/>
      <c r="NZ27" s="11"/>
      <c r="OA27" s="11"/>
      <c r="OB27" s="11"/>
      <c r="OC27" s="11"/>
      <c r="OD27" s="11"/>
      <c r="OE27" s="11"/>
      <c r="OF27" s="11"/>
      <c r="OG27" s="11"/>
      <c r="OH27" s="11"/>
      <c r="OI27" s="11"/>
      <c r="OJ27" s="11"/>
      <c r="OK27" s="11"/>
      <c r="OL27" s="11"/>
      <c r="OM27" s="11"/>
      <c r="ON27" s="11"/>
      <c r="OO27" s="11"/>
      <c r="OP27" s="11"/>
      <c r="OQ27" s="11"/>
      <c r="OR27" s="11"/>
      <c r="OS27" s="11"/>
      <c r="OT27" s="11"/>
      <c r="OU27" s="11"/>
      <c r="OV27" s="11"/>
      <c r="OW27" s="11"/>
      <c r="OX27" s="11"/>
      <c r="OY27" s="11"/>
      <c r="OZ27" s="11"/>
      <c r="PA27" s="11"/>
      <c r="PB27" s="11"/>
      <c r="PC27" s="11"/>
      <c r="PD27" s="11"/>
      <c r="PE27" s="11"/>
      <c r="PF27" s="11"/>
      <c r="PG27" s="11"/>
      <c r="PH27" s="11"/>
      <c r="PI27" s="11"/>
      <c r="PJ27" s="11"/>
      <c r="PK27" s="11"/>
      <c r="PL27" s="11"/>
      <c r="PM27" s="11"/>
      <c r="PN27" s="11"/>
      <c r="PO27" s="11"/>
      <c r="PP27" s="11"/>
      <c r="PQ27" s="11"/>
      <c r="PR27" s="11"/>
      <c r="PS27" s="11"/>
      <c r="PT27" s="11"/>
      <c r="PU27" s="11"/>
      <c r="PV27" s="11"/>
      <c r="PW27" s="11"/>
      <c r="PX27" s="11"/>
      <c r="PY27" s="11"/>
      <c r="PZ27" s="11"/>
      <c r="QA27" s="11"/>
      <c r="QB27" s="11"/>
      <c r="QC27" s="11"/>
      <c r="QD27" s="11"/>
      <c r="QE27" s="11"/>
      <c r="QF27" s="11"/>
      <c r="QG27" s="11"/>
      <c r="QH27" s="11"/>
      <c r="QI27" s="11"/>
      <c r="QJ27" s="11"/>
      <c r="QK27" s="11"/>
      <c r="QL27" s="11"/>
      <c r="QM27" s="11"/>
      <c r="QN27" s="11"/>
      <c r="QO27" s="11"/>
      <c r="QP27" s="11"/>
      <c r="QQ27" s="11"/>
      <c r="QR27" s="11"/>
      <c r="QS27" s="11"/>
      <c r="QT27" s="11"/>
      <c r="QU27" s="11"/>
      <c r="QV27" s="11"/>
      <c r="QW27" s="11"/>
      <c r="QX27" s="11"/>
      <c r="QY27" s="11"/>
      <c r="QZ27" s="11"/>
      <c r="RA27" s="11"/>
      <c r="RB27" s="11"/>
      <c r="RC27" s="11"/>
      <c r="RD27" s="11"/>
      <c r="RE27" s="11"/>
      <c r="RF27" s="11"/>
      <c r="RG27" s="11"/>
      <c r="RH27" s="11"/>
      <c r="RI27" s="11"/>
      <c r="RJ27" s="11"/>
      <c r="RK27" s="11"/>
      <c r="RL27" s="11"/>
      <c r="RM27" s="11"/>
      <c r="RN27" s="11"/>
      <c r="RO27" s="11"/>
      <c r="RP27" s="11"/>
      <c r="RQ27" s="11"/>
      <c r="RR27" s="11"/>
      <c r="RS27" s="11"/>
      <c r="RT27" s="11"/>
      <c r="RU27" s="11"/>
      <c r="RV27" s="11"/>
      <c r="RW27" s="11"/>
      <c r="RX27" s="11"/>
      <c r="RY27" s="11"/>
      <c r="RZ27" s="11"/>
      <c r="SA27" s="11"/>
      <c r="SB27" s="11"/>
      <c r="SC27" s="11"/>
      <c r="SD27" s="11"/>
      <c r="SE27" s="11"/>
      <c r="SF27" s="11"/>
      <c r="SG27" s="11"/>
      <c r="SH27" s="11"/>
      <c r="SI27" s="11"/>
      <c r="SJ27" s="11"/>
      <c r="SK27" s="11"/>
      <c r="SL27" s="11"/>
      <c r="SM27" s="11"/>
      <c r="SN27" s="11"/>
      <c r="SO27" s="11"/>
      <c r="SP27" s="11"/>
      <c r="SQ27" s="11"/>
      <c r="SR27" s="11"/>
      <c r="SS27" s="11"/>
      <c r="ST27" s="11"/>
      <c r="SU27" s="11"/>
      <c r="SV27" s="11"/>
      <c r="SW27" s="11"/>
      <c r="SX27" s="11"/>
      <c r="SY27" s="11"/>
      <c r="SZ27" s="11"/>
      <c r="TA27" s="11"/>
      <c r="TB27" s="11"/>
      <c r="TC27" s="11"/>
      <c r="TD27" s="11"/>
      <c r="TE27" s="11"/>
      <c r="TF27" s="11"/>
      <c r="TG27" s="11"/>
      <c r="TH27" s="11"/>
      <c r="TI27" s="11"/>
      <c r="TJ27" s="11"/>
      <c r="TK27" s="11"/>
      <c r="TL27" s="11"/>
      <c r="TM27" s="11"/>
      <c r="TN27" s="11"/>
      <c r="TO27" s="11"/>
      <c r="TP27" s="11"/>
      <c r="TQ27" s="11"/>
      <c r="TR27" s="11"/>
      <c r="TS27" s="11"/>
      <c r="TT27" s="11"/>
      <c r="TU27" s="11"/>
      <c r="TV27" s="11"/>
      <c r="TW27" s="11"/>
      <c r="TX27" s="11"/>
      <c r="TY27" s="11"/>
      <c r="TZ27" s="11"/>
      <c r="UA27" s="11"/>
      <c r="UB27" s="11"/>
      <c r="UC27" s="11"/>
      <c r="UD27" s="11"/>
      <c r="UE27" s="11"/>
      <c r="UF27" s="11"/>
      <c r="UG27" s="11"/>
      <c r="UH27" s="11"/>
      <c r="UI27" s="11"/>
      <c r="UJ27" s="11"/>
      <c r="UK27" s="11"/>
      <c r="UL27" s="11"/>
      <c r="UM27" s="11"/>
      <c r="UN27" s="11"/>
      <c r="UO27" s="11"/>
      <c r="UP27" s="11"/>
      <c r="UQ27" s="11"/>
      <c r="UR27" s="11"/>
      <c r="US27" s="11"/>
      <c r="UT27" s="11"/>
      <c r="UU27" s="11"/>
      <c r="UV27" s="11"/>
      <c r="UW27" s="11"/>
      <c r="UX27" s="11"/>
      <c r="UY27" s="11"/>
      <c r="UZ27" s="11"/>
      <c r="VA27" s="11"/>
      <c r="VB27" s="11"/>
      <c r="VC27" s="11"/>
      <c r="VD27" s="11"/>
      <c r="VE27" s="11"/>
      <c r="VF27" s="11"/>
      <c r="VG27" s="11"/>
      <c r="VH27" s="11"/>
      <c r="VI27" s="11"/>
      <c r="VJ27" s="11"/>
      <c r="VK27" s="11"/>
      <c r="VL27" s="11"/>
      <c r="VM27" s="11"/>
      <c r="VN27" s="11"/>
      <c r="VO27" s="11"/>
      <c r="VP27" s="11"/>
      <c r="VQ27" s="11"/>
      <c r="VR27" s="11"/>
      <c r="VS27" s="11"/>
      <c r="VT27" s="11"/>
      <c r="VU27" s="11"/>
      <c r="VV27" s="11"/>
      <c r="VW27" s="11"/>
      <c r="VX27" s="11"/>
      <c r="VY27" s="11"/>
      <c r="VZ27" s="11"/>
      <c r="WA27" s="11"/>
      <c r="WB27" s="11"/>
      <c r="WC27" s="11"/>
      <c r="WD27" s="11"/>
      <c r="WE27" s="11"/>
      <c r="WF27" s="11"/>
      <c r="WG27" s="11"/>
      <c r="WH27" s="11"/>
      <c r="WI27" s="11"/>
      <c r="WJ27" s="11"/>
      <c r="WK27" s="11"/>
      <c r="WL27" s="11"/>
      <c r="WM27" s="11"/>
      <c r="WN27" s="11"/>
      <c r="WO27" s="11"/>
      <c r="WP27" s="11"/>
      <c r="WQ27" s="11"/>
      <c r="WR27" s="11"/>
      <c r="WS27" s="11"/>
      <c r="WT27" s="11"/>
      <c r="WU27" s="11"/>
      <c r="WV27" s="11"/>
      <c r="WW27" s="11"/>
      <c r="WX27" s="11"/>
      <c r="WY27" s="11"/>
      <c r="WZ27" s="11"/>
      <c r="XA27" s="11"/>
      <c r="XB27" s="11"/>
      <c r="XC27" s="11"/>
      <c r="XD27" s="11"/>
      <c r="XE27" s="11"/>
      <c r="XF27" s="11"/>
      <c r="XG27" s="11"/>
      <c r="XH27" s="11"/>
      <c r="XI27" s="11"/>
      <c r="XJ27" s="11"/>
      <c r="XK27" s="11"/>
      <c r="XL27" s="11"/>
      <c r="XM27" s="11"/>
      <c r="XN27" s="11"/>
      <c r="XO27" s="11"/>
      <c r="XP27" s="11"/>
      <c r="XQ27" s="11"/>
      <c r="XR27" s="11"/>
      <c r="XS27" s="11"/>
      <c r="XT27" s="11"/>
      <c r="XU27" s="11"/>
      <c r="XV27" s="11"/>
      <c r="XW27" s="11"/>
      <c r="XX27" s="11"/>
    </row>
    <row r="28" spans="1:648">
      <c r="A28" s="47"/>
      <c r="B28" s="55"/>
      <c r="C28" s="56"/>
      <c r="D28" s="47"/>
      <c r="E28" s="47"/>
      <c r="F28" s="54"/>
      <c r="G28" s="11"/>
      <c r="H28" s="11"/>
      <c r="I28" s="11"/>
      <c r="J28" s="11"/>
      <c r="K28" s="11"/>
      <c r="L28" s="11"/>
      <c r="M28" s="11"/>
      <c r="N28" s="11"/>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c r="AP28" s="11"/>
      <c r="AQ28" s="11"/>
      <c r="AR28" s="11"/>
      <c r="AS28" s="11"/>
      <c r="AT28" s="11"/>
      <c r="AU28" s="11"/>
      <c r="AV28" s="11"/>
      <c r="AW28" s="11"/>
      <c r="AX28" s="11"/>
      <c r="AY28" s="11"/>
      <c r="AZ28" s="11"/>
      <c r="BA28" s="11"/>
      <c r="BB28" s="11"/>
      <c r="BC28" s="11"/>
      <c r="BD28" s="11"/>
      <c r="BE28" s="11"/>
      <c r="BF28" s="11"/>
      <c r="BG28" s="11"/>
      <c r="BH28" s="11"/>
      <c r="BI28" s="11"/>
      <c r="BJ28" s="11"/>
      <c r="BK28" s="11"/>
      <c r="BL28" s="11"/>
      <c r="BM28" s="11"/>
      <c r="BN28" s="11"/>
      <c r="BO28" s="11"/>
      <c r="BP28" s="11"/>
      <c r="BQ28" s="11"/>
      <c r="BR28" s="11"/>
      <c r="BS28" s="11"/>
      <c r="BT28" s="11"/>
      <c r="BU28" s="11"/>
      <c r="BV28" s="11"/>
      <c r="BW28" s="11"/>
      <c r="BX28" s="11"/>
      <c r="BY28" s="11"/>
      <c r="BZ28" s="11"/>
      <c r="CA28" s="11"/>
      <c r="CB28" s="11"/>
      <c r="CC28" s="11"/>
      <c r="CD28" s="11"/>
      <c r="CE28" s="11"/>
      <c r="CF28" s="11"/>
      <c r="CG28" s="11"/>
      <c r="CH28" s="11"/>
      <c r="CI28" s="11"/>
      <c r="CJ28" s="11"/>
      <c r="CK28" s="11"/>
      <c r="CL28" s="11"/>
      <c r="CM28" s="11"/>
      <c r="CN28" s="11"/>
      <c r="CO28" s="11"/>
      <c r="CP28" s="11"/>
      <c r="CQ28" s="11"/>
      <c r="CR28" s="11"/>
      <c r="CS28" s="11"/>
      <c r="CT28" s="11"/>
      <c r="CU28" s="11"/>
      <c r="CV28" s="11"/>
      <c r="CW28" s="11"/>
      <c r="CX28" s="11"/>
      <c r="CY28" s="11"/>
      <c r="CZ28" s="11"/>
      <c r="DA28" s="11"/>
      <c r="DB28" s="11"/>
      <c r="DC28" s="11"/>
      <c r="DD28" s="11"/>
      <c r="DE28" s="11"/>
      <c r="DF28" s="11"/>
      <c r="DG28" s="11"/>
      <c r="DH28" s="11"/>
      <c r="DI28" s="11"/>
      <c r="DJ28" s="11"/>
      <c r="DK28" s="11"/>
      <c r="DL28" s="11"/>
      <c r="DM28" s="11"/>
      <c r="DN28" s="11"/>
      <c r="DO28" s="11"/>
      <c r="DP28" s="11"/>
      <c r="DQ28" s="11"/>
      <c r="DR28" s="11"/>
      <c r="DS28" s="11"/>
      <c r="DT28" s="11"/>
      <c r="DU28" s="11"/>
      <c r="DV28" s="11"/>
      <c r="DW28" s="11"/>
      <c r="DX28" s="11"/>
      <c r="DY28" s="11"/>
      <c r="DZ28" s="11"/>
      <c r="EA28" s="11"/>
      <c r="EB28" s="11"/>
      <c r="EC28" s="11"/>
      <c r="ED28" s="11"/>
      <c r="EE28" s="11"/>
      <c r="EF28" s="11"/>
      <c r="EG28" s="11"/>
      <c r="EH28" s="11"/>
      <c r="EI28" s="11"/>
      <c r="EJ28" s="11"/>
      <c r="EK28" s="11"/>
      <c r="EL28" s="11"/>
      <c r="EM28" s="11"/>
      <c r="EN28" s="11"/>
      <c r="EO28" s="11"/>
      <c r="EP28" s="11"/>
      <c r="EQ28" s="11"/>
      <c r="ER28" s="11"/>
      <c r="ES28" s="11"/>
      <c r="ET28" s="11"/>
      <c r="EU28" s="11"/>
      <c r="EV28" s="11"/>
      <c r="EW28" s="11"/>
      <c r="EX28" s="11"/>
      <c r="EY28" s="11"/>
      <c r="EZ28" s="11"/>
      <c r="FA28" s="11"/>
      <c r="FB28" s="11"/>
      <c r="FC28" s="11"/>
      <c r="FD28" s="11"/>
      <c r="FE28" s="11"/>
      <c r="FF28" s="11"/>
      <c r="FG28" s="11"/>
      <c r="FH28" s="11"/>
      <c r="FI28" s="11"/>
      <c r="FJ28" s="11"/>
      <c r="FK28" s="11"/>
      <c r="FL28" s="11"/>
      <c r="FM28" s="11"/>
      <c r="FN28" s="11"/>
      <c r="FO28" s="11"/>
      <c r="FP28" s="11"/>
      <c r="FQ28" s="11"/>
      <c r="FR28" s="11"/>
      <c r="FS28" s="11"/>
      <c r="FT28" s="11"/>
      <c r="FU28" s="11"/>
      <c r="FV28" s="11"/>
      <c r="FW28" s="11"/>
      <c r="FX28" s="11"/>
      <c r="FY28" s="11"/>
      <c r="FZ28" s="11"/>
      <c r="GA28" s="11"/>
      <c r="GB28" s="11"/>
      <c r="GC28" s="11"/>
      <c r="GD28" s="11"/>
      <c r="GE28" s="11"/>
      <c r="GF28" s="11"/>
      <c r="GG28" s="11"/>
      <c r="GH28" s="11"/>
      <c r="GI28" s="11"/>
      <c r="GJ28" s="11"/>
      <c r="GK28" s="11"/>
      <c r="GL28" s="11"/>
      <c r="GM28" s="11"/>
      <c r="GN28" s="11"/>
      <c r="GO28" s="11"/>
      <c r="GP28" s="11"/>
      <c r="GQ28" s="11"/>
      <c r="GR28" s="11"/>
      <c r="GS28" s="11"/>
      <c r="GT28" s="11"/>
      <c r="GU28" s="11"/>
      <c r="GV28" s="11"/>
      <c r="GW28" s="11"/>
      <c r="GX28" s="11"/>
      <c r="GY28" s="11"/>
      <c r="GZ28" s="11"/>
      <c r="HA28" s="11"/>
      <c r="HB28" s="11"/>
      <c r="HC28" s="11"/>
      <c r="HD28" s="11"/>
      <c r="HE28" s="11"/>
      <c r="HF28" s="11"/>
      <c r="HG28" s="11"/>
      <c r="HH28" s="11"/>
      <c r="HI28" s="11"/>
      <c r="HJ28" s="11"/>
      <c r="HK28" s="11"/>
      <c r="HL28" s="11"/>
      <c r="HM28" s="11"/>
      <c r="HN28" s="11"/>
      <c r="HO28" s="11"/>
      <c r="HP28" s="11"/>
      <c r="HQ28" s="11"/>
      <c r="HR28" s="11"/>
      <c r="HS28" s="11"/>
      <c r="HT28" s="11"/>
      <c r="HU28" s="11"/>
      <c r="HV28" s="11"/>
      <c r="HW28" s="11"/>
      <c r="HX28" s="11"/>
      <c r="HY28" s="11"/>
      <c r="HZ28" s="11"/>
      <c r="IA28" s="11"/>
      <c r="IB28" s="11"/>
      <c r="IC28" s="11"/>
      <c r="ID28" s="11"/>
      <c r="IE28" s="11"/>
      <c r="IF28" s="11"/>
      <c r="IG28" s="11"/>
      <c r="IH28" s="11"/>
      <c r="II28" s="11"/>
      <c r="IJ28" s="11"/>
      <c r="IK28" s="11"/>
      <c r="IL28" s="11"/>
      <c r="IM28" s="11"/>
      <c r="IN28" s="11"/>
      <c r="IO28" s="11"/>
      <c r="IP28" s="11"/>
      <c r="IQ28" s="11"/>
      <c r="IR28" s="11"/>
      <c r="IS28" s="11"/>
      <c r="IT28" s="11"/>
      <c r="IU28" s="11"/>
      <c r="IV28" s="11"/>
      <c r="IW28" s="11"/>
      <c r="IX28" s="11"/>
      <c r="IY28" s="11"/>
      <c r="IZ28" s="11"/>
      <c r="JA28" s="11"/>
      <c r="JB28" s="11"/>
      <c r="JC28" s="11"/>
      <c r="JD28" s="11"/>
      <c r="JE28" s="11"/>
      <c r="JF28" s="11"/>
      <c r="JG28" s="11"/>
      <c r="JH28" s="11"/>
      <c r="JI28" s="11"/>
      <c r="JJ28" s="11"/>
      <c r="JK28" s="11"/>
      <c r="JL28" s="11"/>
      <c r="JM28" s="11"/>
      <c r="JN28" s="11"/>
      <c r="JO28" s="11"/>
      <c r="JP28" s="11"/>
      <c r="JQ28" s="11"/>
      <c r="JR28" s="11"/>
      <c r="JS28" s="11"/>
      <c r="JT28" s="11"/>
      <c r="JU28" s="11"/>
      <c r="JV28" s="11"/>
      <c r="JW28" s="11"/>
      <c r="JX28" s="11"/>
      <c r="JY28" s="11"/>
      <c r="JZ28" s="11"/>
      <c r="KA28" s="11"/>
      <c r="KB28" s="11"/>
      <c r="KC28" s="11"/>
      <c r="KD28" s="11"/>
      <c r="KE28" s="11"/>
      <c r="KF28" s="11"/>
      <c r="KG28" s="11"/>
      <c r="KH28" s="11"/>
      <c r="KI28" s="11"/>
      <c r="KJ28" s="11"/>
      <c r="KK28" s="11"/>
      <c r="KL28" s="11"/>
      <c r="KM28" s="11"/>
      <c r="KN28" s="11"/>
      <c r="KO28" s="11"/>
      <c r="KP28" s="11"/>
      <c r="KQ28" s="11"/>
      <c r="KR28" s="11"/>
      <c r="KS28" s="11"/>
      <c r="KT28" s="11"/>
      <c r="KU28" s="11"/>
      <c r="KV28" s="11"/>
      <c r="KW28" s="11"/>
      <c r="KX28" s="11"/>
      <c r="KY28" s="11"/>
      <c r="KZ28" s="11"/>
      <c r="LA28" s="11"/>
      <c r="LB28" s="11"/>
      <c r="LC28" s="11"/>
      <c r="LD28" s="11"/>
      <c r="LE28" s="11"/>
      <c r="LF28" s="11"/>
      <c r="LG28" s="11"/>
      <c r="LH28" s="11"/>
      <c r="LI28" s="11"/>
      <c r="LJ28" s="11"/>
      <c r="LK28" s="11"/>
      <c r="LL28" s="11"/>
      <c r="LM28" s="11"/>
      <c r="LN28" s="11"/>
      <c r="LO28" s="11"/>
      <c r="LP28" s="11"/>
      <c r="LQ28" s="11"/>
      <c r="LR28" s="11"/>
      <c r="LS28" s="11"/>
      <c r="LT28" s="11"/>
      <c r="LU28" s="11"/>
      <c r="LV28" s="11"/>
      <c r="LW28" s="11"/>
      <c r="LX28" s="11"/>
      <c r="LY28" s="11"/>
      <c r="LZ28" s="11"/>
      <c r="MA28" s="11"/>
      <c r="MB28" s="11"/>
      <c r="MC28" s="11"/>
      <c r="MD28" s="11"/>
      <c r="ME28" s="11"/>
      <c r="MF28" s="11"/>
      <c r="MG28" s="11"/>
      <c r="MH28" s="11"/>
      <c r="MI28" s="11"/>
      <c r="MJ28" s="11"/>
      <c r="MK28" s="11"/>
      <c r="ML28" s="11"/>
      <c r="MM28" s="11"/>
      <c r="MN28" s="11"/>
      <c r="MO28" s="11"/>
      <c r="MP28" s="11"/>
      <c r="MQ28" s="11"/>
      <c r="MR28" s="11"/>
      <c r="MS28" s="11"/>
      <c r="MT28" s="11"/>
      <c r="MU28" s="11"/>
      <c r="MV28" s="11"/>
      <c r="MW28" s="11"/>
      <c r="MX28" s="11"/>
      <c r="MY28" s="11"/>
      <c r="MZ28" s="11"/>
      <c r="NA28" s="11"/>
      <c r="NB28" s="11"/>
      <c r="NC28" s="11"/>
      <c r="ND28" s="11"/>
      <c r="NE28" s="11"/>
      <c r="NF28" s="11"/>
      <c r="NG28" s="11"/>
      <c r="NH28" s="11"/>
      <c r="NI28" s="11"/>
      <c r="NJ28" s="11"/>
      <c r="NK28" s="11"/>
      <c r="NL28" s="11"/>
      <c r="NM28" s="11"/>
      <c r="NN28" s="11"/>
      <c r="NO28" s="11"/>
      <c r="NP28" s="11"/>
      <c r="NQ28" s="11"/>
      <c r="NR28" s="11"/>
      <c r="NS28" s="11"/>
      <c r="NT28" s="11"/>
      <c r="NU28" s="11"/>
      <c r="NV28" s="11"/>
      <c r="NW28" s="11"/>
      <c r="NX28" s="11"/>
      <c r="NY28" s="11"/>
      <c r="NZ28" s="11"/>
      <c r="OA28" s="11"/>
      <c r="OB28" s="11"/>
      <c r="OC28" s="11"/>
      <c r="OD28" s="11"/>
      <c r="OE28" s="11"/>
      <c r="OF28" s="11"/>
      <c r="OG28" s="11"/>
      <c r="OH28" s="11"/>
      <c r="OI28" s="11"/>
      <c r="OJ28" s="11"/>
      <c r="OK28" s="11"/>
      <c r="OL28" s="11"/>
      <c r="OM28" s="11"/>
      <c r="ON28" s="11"/>
      <c r="OO28" s="11"/>
      <c r="OP28" s="11"/>
      <c r="OQ28" s="11"/>
      <c r="OR28" s="11"/>
      <c r="OS28" s="11"/>
      <c r="OT28" s="11"/>
      <c r="OU28" s="11"/>
      <c r="OV28" s="11"/>
      <c r="OW28" s="11"/>
      <c r="OX28" s="11"/>
      <c r="OY28" s="11"/>
      <c r="OZ28" s="11"/>
      <c r="PA28" s="11"/>
      <c r="PB28" s="11"/>
      <c r="PC28" s="11"/>
      <c r="PD28" s="11"/>
      <c r="PE28" s="11"/>
      <c r="PF28" s="11"/>
      <c r="PG28" s="11"/>
      <c r="PH28" s="11"/>
      <c r="PI28" s="11"/>
      <c r="PJ28" s="11"/>
      <c r="PK28" s="11"/>
      <c r="PL28" s="11"/>
      <c r="PM28" s="11"/>
      <c r="PN28" s="11"/>
      <c r="PO28" s="11"/>
      <c r="PP28" s="11"/>
      <c r="PQ28" s="11"/>
      <c r="PR28" s="11"/>
      <c r="PS28" s="11"/>
      <c r="PT28" s="11"/>
      <c r="PU28" s="11"/>
      <c r="PV28" s="11"/>
      <c r="PW28" s="11"/>
      <c r="PX28" s="11"/>
      <c r="PY28" s="11"/>
      <c r="PZ28" s="11"/>
      <c r="QA28" s="11"/>
      <c r="QB28" s="11"/>
      <c r="QC28" s="11"/>
      <c r="QD28" s="11"/>
      <c r="QE28" s="11"/>
      <c r="QF28" s="11"/>
      <c r="QG28" s="11"/>
      <c r="QH28" s="11"/>
      <c r="QI28" s="11"/>
      <c r="QJ28" s="11"/>
      <c r="QK28" s="11"/>
      <c r="QL28" s="11"/>
      <c r="QM28" s="11"/>
      <c r="QN28" s="11"/>
      <c r="QO28" s="11"/>
      <c r="QP28" s="11"/>
      <c r="QQ28" s="11"/>
      <c r="QR28" s="11"/>
      <c r="QS28" s="11"/>
      <c r="QT28" s="11"/>
      <c r="QU28" s="11"/>
      <c r="QV28" s="11"/>
      <c r="QW28" s="11"/>
      <c r="QX28" s="11"/>
      <c r="QY28" s="11"/>
      <c r="QZ28" s="11"/>
      <c r="RA28" s="11"/>
      <c r="RB28" s="11"/>
      <c r="RC28" s="11"/>
      <c r="RD28" s="11"/>
      <c r="RE28" s="11"/>
      <c r="RF28" s="11"/>
      <c r="RG28" s="11"/>
      <c r="RH28" s="11"/>
      <c r="RI28" s="11"/>
      <c r="RJ28" s="11"/>
      <c r="RK28" s="11"/>
      <c r="RL28" s="11"/>
      <c r="RM28" s="11"/>
      <c r="RN28" s="11"/>
      <c r="RO28" s="11"/>
      <c r="RP28" s="11"/>
      <c r="RQ28" s="11"/>
      <c r="RR28" s="11"/>
      <c r="RS28" s="11"/>
      <c r="RT28" s="11"/>
      <c r="RU28" s="11"/>
      <c r="RV28" s="11"/>
      <c r="RW28" s="11"/>
      <c r="RX28" s="11"/>
      <c r="RY28" s="11"/>
      <c r="RZ28" s="11"/>
      <c r="SA28" s="11"/>
      <c r="SB28" s="11"/>
      <c r="SC28" s="11"/>
      <c r="SD28" s="11"/>
      <c r="SE28" s="11"/>
      <c r="SF28" s="11"/>
      <c r="SG28" s="11"/>
      <c r="SH28" s="11"/>
      <c r="SI28" s="11"/>
      <c r="SJ28" s="11"/>
      <c r="SK28" s="11"/>
      <c r="SL28" s="11"/>
      <c r="SM28" s="11"/>
      <c r="SN28" s="11"/>
      <c r="SO28" s="11"/>
      <c r="SP28" s="11"/>
      <c r="SQ28" s="11"/>
      <c r="SR28" s="11"/>
      <c r="SS28" s="11"/>
      <c r="ST28" s="11"/>
      <c r="SU28" s="11"/>
      <c r="SV28" s="11"/>
      <c r="SW28" s="11"/>
      <c r="SX28" s="11"/>
      <c r="SY28" s="11"/>
      <c r="SZ28" s="11"/>
      <c r="TA28" s="11"/>
      <c r="TB28" s="11"/>
      <c r="TC28" s="11"/>
      <c r="TD28" s="11"/>
      <c r="TE28" s="11"/>
      <c r="TF28" s="11"/>
      <c r="TG28" s="11"/>
      <c r="TH28" s="11"/>
      <c r="TI28" s="11"/>
      <c r="TJ28" s="11"/>
      <c r="TK28" s="11"/>
      <c r="TL28" s="11"/>
      <c r="TM28" s="11"/>
      <c r="TN28" s="11"/>
      <c r="TO28" s="11"/>
      <c r="TP28" s="11"/>
      <c r="TQ28" s="11"/>
      <c r="TR28" s="11"/>
      <c r="TS28" s="11"/>
      <c r="TT28" s="11"/>
      <c r="TU28" s="11"/>
      <c r="TV28" s="11"/>
      <c r="TW28" s="11"/>
      <c r="TX28" s="11"/>
      <c r="TY28" s="11"/>
      <c r="TZ28" s="11"/>
      <c r="UA28" s="11"/>
      <c r="UB28" s="11"/>
      <c r="UC28" s="11"/>
      <c r="UD28" s="11"/>
      <c r="UE28" s="11"/>
      <c r="UF28" s="11"/>
      <c r="UG28" s="11"/>
      <c r="UH28" s="11"/>
      <c r="UI28" s="11"/>
      <c r="UJ28" s="11"/>
      <c r="UK28" s="11"/>
      <c r="UL28" s="11"/>
      <c r="UM28" s="11"/>
      <c r="UN28" s="11"/>
      <c r="UO28" s="11"/>
      <c r="UP28" s="11"/>
      <c r="UQ28" s="11"/>
      <c r="UR28" s="11"/>
      <c r="US28" s="11"/>
      <c r="UT28" s="11"/>
      <c r="UU28" s="11"/>
      <c r="UV28" s="11"/>
      <c r="UW28" s="11"/>
      <c r="UX28" s="11"/>
      <c r="UY28" s="11"/>
      <c r="UZ28" s="11"/>
      <c r="VA28" s="11"/>
      <c r="VB28" s="11"/>
      <c r="VC28" s="11"/>
      <c r="VD28" s="11"/>
      <c r="VE28" s="11"/>
      <c r="VF28" s="11"/>
      <c r="VG28" s="11"/>
      <c r="VH28" s="11"/>
      <c r="VI28" s="11"/>
      <c r="VJ28" s="11"/>
      <c r="VK28" s="11"/>
      <c r="VL28" s="11"/>
      <c r="VM28" s="11"/>
      <c r="VN28" s="11"/>
      <c r="VO28" s="11"/>
      <c r="VP28" s="11"/>
      <c r="VQ28" s="11"/>
      <c r="VR28" s="11"/>
      <c r="VS28" s="11"/>
      <c r="VT28" s="11"/>
      <c r="VU28" s="11"/>
      <c r="VV28" s="11"/>
      <c r="VW28" s="11"/>
      <c r="VX28" s="11"/>
      <c r="VY28" s="11"/>
      <c r="VZ28" s="11"/>
      <c r="WA28" s="11"/>
      <c r="WB28" s="11"/>
      <c r="WC28" s="11"/>
      <c r="WD28" s="11"/>
      <c r="WE28" s="11"/>
      <c r="WF28" s="11"/>
      <c r="WG28" s="11"/>
      <c r="WH28" s="11"/>
      <c r="WI28" s="11"/>
      <c r="WJ28" s="11"/>
      <c r="WK28" s="11"/>
      <c r="WL28" s="11"/>
      <c r="WM28" s="11"/>
      <c r="WN28" s="11"/>
      <c r="WO28" s="11"/>
      <c r="WP28" s="11"/>
      <c r="WQ28" s="11"/>
      <c r="WR28" s="11"/>
      <c r="WS28" s="11"/>
      <c r="WT28" s="11"/>
      <c r="WU28" s="11"/>
      <c r="WV28" s="11"/>
      <c r="WW28" s="11"/>
      <c r="WX28" s="11"/>
      <c r="WY28" s="11"/>
      <c r="WZ28" s="11"/>
      <c r="XA28" s="11"/>
      <c r="XB28" s="11"/>
      <c r="XC28" s="11"/>
      <c r="XD28" s="11"/>
      <c r="XE28" s="11"/>
      <c r="XF28" s="11"/>
      <c r="XG28" s="11"/>
      <c r="XH28" s="11"/>
      <c r="XI28" s="11"/>
      <c r="XJ28" s="11"/>
      <c r="XK28" s="11"/>
      <c r="XL28" s="11"/>
      <c r="XM28" s="11"/>
      <c r="XN28" s="11"/>
      <c r="XO28" s="11"/>
      <c r="XP28" s="11"/>
      <c r="XQ28" s="11"/>
      <c r="XR28" s="11"/>
      <c r="XS28" s="11"/>
      <c r="XT28" s="11"/>
      <c r="XU28" s="11"/>
      <c r="XV28" s="11"/>
      <c r="XW28" s="11"/>
      <c r="XX28" s="11"/>
    </row>
    <row r="29" spans="1:648">
      <c r="A29" s="47"/>
      <c r="B29" s="55"/>
      <c r="C29" s="56"/>
      <c r="D29" s="47"/>
      <c r="E29" s="47"/>
      <c r="F29" s="54"/>
      <c r="G29" s="11"/>
      <c r="H29" s="11"/>
      <c r="I29" s="11"/>
      <c r="J29" s="11"/>
      <c r="K29" s="11"/>
      <c r="L29" s="11"/>
      <c r="M29" s="11"/>
      <c r="N29" s="11"/>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c r="AP29" s="11"/>
      <c r="AQ29" s="11"/>
      <c r="AR29" s="11"/>
      <c r="AS29" s="11"/>
      <c r="AT29" s="11"/>
      <c r="AU29" s="11"/>
      <c r="AV29" s="11"/>
      <c r="AW29" s="11"/>
      <c r="AX29" s="11"/>
      <c r="AY29" s="11"/>
      <c r="AZ29" s="11"/>
      <c r="BA29" s="11"/>
      <c r="BB29" s="11"/>
      <c r="BC29" s="11"/>
      <c r="BD29" s="11"/>
      <c r="BE29" s="11"/>
      <c r="BF29" s="11"/>
      <c r="BG29" s="11"/>
      <c r="BH29" s="11"/>
      <c r="BI29" s="11"/>
      <c r="BJ29" s="11"/>
      <c r="BK29" s="11"/>
      <c r="BL29" s="11"/>
      <c r="BM29" s="11"/>
      <c r="BN29" s="11"/>
      <c r="BO29" s="11"/>
      <c r="BP29" s="11"/>
      <c r="BQ29" s="11"/>
      <c r="BR29" s="11"/>
      <c r="BS29" s="11"/>
      <c r="BT29" s="11"/>
      <c r="BU29" s="11"/>
      <c r="BV29" s="11"/>
      <c r="BW29" s="11"/>
      <c r="BX29" s="11"/>
      <c r="BY29" s="11"/>
      <c r="BZ29" s="11"/>
      <c r="CA29" s="11"/>
      <c r="CB29" s="11"/>
      <c r="CC29" s="11"/>
      <c r="CD29" s="11"/>
      <c r="CE29" s="11"/>
      <c r="CF29" s="11"/>
      <c r="CG29" s="11"/>
      <c r="CH29" s="11"/>
      <c r="CI29" s="11"/>
      <c r="CJ29" s="11"/>
      <c r="CK29" s="11"/>
      <c r="CL29" s="11"/>
      <c r="CM29" s="11"/>
      <c r="CN29" s="11"/>
      <c r="CO29" s="11"/>
      <c r="CP29" s="11"/>
      <c r="CQ29" s="11"/>
      <c r="CR29" s="11"/>
      <c r="CS29" s="11"/>
      <c r="CT29" s="11"/>
      <c r="CU29" s="11"/>
      <c r="CV29" s="11"/>
      <c r="CW29" s="11"/>
      <c r="CX29" s="11"/>
      <c r="CY29" s="11"/>
      <c r="CZ29" s="11"/>
      <c r="DA29" s="11"/>
      <c r="DB29" s="11"/>
      <c r="DC29" s="11"/>
      <c r="DD29" s="11"/>
      <c r="DE29" s="11"/>
      <c r="DF29" s="11"/>
      <c r="DG29" s="11"/>
      <c r="DH29" s="11"/>
      <c r="DI29" s="11"/>
      <c r="DJ29" s="11"/>
      <c r="DK29" s="11"/>
      <c r="DL29" s="11"/>
      <c r="DM29" s="11"/>
      <c r="DN29" s="11"/>
      <c r="DO29" s="11"/>
      <c r="DP29" s="11"/>
      <c r="DQ29" s="11"/>
      <c r="DR29" s="11"/>
      <c r="DS29" s="11"/>
      <c r="DT29" s="11"/>
      <c r="DU29" s="11"/>
      <c r="DV29" s="11"/>
      <c r="DW29" s="11"/>
      <c r="DX29" s="11"/>
      <c r="DY29" s="11"/>
      <c r="DZ29" s="11"/>
      <c r="EA29" s="11"/>
      <c r="EB29" s="11"/>
      <c r="EC29" s="11"/>
      <c r="ED29" s="11"/>
      <c r="EE29" s="11"/>
      <c r="EF29" s="11"/>
      <c r="EG29" s="11"/>
      <c r="EH29" s="11"/>
      <c r="EI29" s="11"/>
      <c r="EJ29" s="11"/>
      <c r="EK29" s="11"/>
      <c r="EL29" s="11"/>
      <c r="EM29" s="11"/>
      <c r="EN29" s="11"/>
      <c r="EO29" s="11"/>
      <c r="EP29" s="11"/>
      <c r="EQ29" s="11"/>
      <c r="ER29" s="11"/>
      <c r="ES29" s="11"/>
      <c r="ET29" s="11"/>
      <c r="EU29" s="11"/>
      <c r="EV29" s="11"/>
      <c r="EW29" s="11"/>
      <c r="EX29" s="11"/>
      <c r="EY29" s="11"/>
      <c r="EZ29" s="11"/>
      <c r="FA29" s="11"/>
      <c r="FB29" s="11"/>
      <c r="FC29" s="11"/>
      <c r="FD29" s="11"/>
      <c r="FE29" s="11"/>
      <c r="FF29" s="11"/>
      <c r="FG29" s="11"/>
      <c r="FH29" s="11"/>
      <c r="FI29" s="11"/>
      <c r="FJ29" s="11"/>
      <c r="FK29" s="11"/>
      <c r="FL29" s="11"/>
      <c r="FM29" s="11"/>
      <c r="FN29" s="11"/>
      <c r="FO29" s="11"/>
      <c r="FP29" s="11"/>
      <c r="FQ29" s="11"/>
      <c r="FR29" s="11"/>
      <c r="FS29" s="11"/>
      <c r="FT29" s="11"/>
      <c r="FU29" s="11"/>
      <c r="FV29" s="11"/>
      <c r="FW29" s="11"/>
      <c r="FX29" s="11"/>
      <c r="FY29" s="11"/>
      <c r="FZ29" s="11"/>
      <c r="GA29" s="11"/>
      <c r="GB29" s="11"/>
      <c r="GC29" s="11"/>
      <c r="GD29" s="11"/>
      <c r="GE29" s="11"/>
      <c r="GF29" s="11"/>
      <c r="GG29" s="11"/>
      <c r="GH29" s="11"/>
      <c r="GI29" s="11"/>
      <c r="GJ29" s="11"/>
      <c r="GK29" s="11"/>
      <c r="GL29" s="11"/>
      <c r="GM29" s="11"/>
      <c r="GN29" s="11"/>
      <c r="GO29" s="11"/>
      <c r="GP29" s="11"/>
      <c r="GQ29" s="11"/>
      <c r="GR29" s="11"/>
      <c r="GS29" s="11"/>
      <c r="GT29" s="11"/>
      <c r="GU29" s="11"/>
      <c r="GV29" s="11"/>
      <c r="GW29" s="11"/>
      <c r="GX29" s="11"/>
      <c r="GY29" s="11"/>
      <c r="GZ29" s="11"/>
      <c r="HA29" s="11"/>
      <c r="HB29" s="11"/>
      <c r="HC29" s="11"/>
      <c r="HD29" s="11"/>
      <c r="HE29" s="11"/>
      <c r="HF29" s="11"/>
      <c r="HG29" s="11"/>
      <c r="HH29" s="11"/>
      <c r="HI29" s="11"/>
      <c r="HJ29" s="11"/>
      <c r="HK29" s="11"/>
      <c r="HL29" s="11"/>
      <c r="HM29" s="11"/>
      <c r="HN29" s="11"/>
      <c r="HO29" s="11"/>
      <c r="HP29" s="11"/>
      <c r="HQ29" s="11"/>
      <c r="HR29" s="11"/>
      <c r="HS29" s="11"/>
      <c r="HT29" s="11"/>
      <c r="HU29" s="11"/>
      <c r="HV29" s="11"/>
      <c r="HW29" s="11"/>
      <c r="HX29" s="11"/>
      <c r="HY29" s="11"/>
      <c r="HZ29" s="11"/>
      <c r="IA29" s="11"/>
      <c r="IB29" s="11"/>
      <c r="IC29" s="11"/>
      <c r="ID29" s="11"/>
      <c r="IE29" s="11"/>
      <c r="IF29" s="11"/>
      <c r="IG29" s="11"/>
      <c r="IH29" s="11"/>
      <c r="II29" s="11"/>
      <c r="IJ29" s="11"/>
      <c r="IK29" s="11"/>
      <c r="IL29" s="11"/>
      <c r="IM29" s="11"/>
      <c r="IN29" s="11"/>
      <c r="IO29" s="11"/>
      <c r="IP29" s="11"/>
      <c r="IQ29" s="11"/>
      <c r="IR29" s="11"/>
      <c r="IS29" s="11"/>
      <c r="IT29" s="11"/>
      <c r="IU29" s="11"/>
      <c r="IV29" s="11"/>
      <c r="IW29" s="11"/>
      <c r="IX29" s="11"/>
      <c r="IY29" s="11"/>
      <c r="IZ29" s="11"/>
      <c r="JA29" s="11"/>
      <c r="JB29" s="11"/>
      <c r="JC29" s="11"/>
      <c r="JD29" s="11"/>
      <c r="JE29" s="11"/>
      <c r="JF29" s="11"/>
      <c r="JG29" s="11"/>
      <c r="JH29" s="11"/>
      <c r="JI29" s="11"/>
      <c r="JJ29" s="11"/>
      <c r="JK29" s="11"/>
      <c r="JL29" s="11"/>
      <c r="JM29" s="11"/>
      <c r="JN29" s="11"/>
      <c r="JO29" s="11"/>
      <c r="JP29" s="11"/>
      <c r="JQ29" s="11"/>
      <c r="JR29" s="11"/>
      <c r="JS29" s="11"/>
      <c r="JT29" s="11"/>
      <c r="JU29" s="11"/>
      <c r="JV29" s="11"/>
      <c r="JW29" s="11"/>
      <c r="JX29" s="11"/>
      <c r="JY29" s="11"/>
      <c r="JZ29" s="11"/>
      <c r="KA29" s="11"/>
      <c r="KB29" s="11"/>
      <c r="KC29" s="11"/>
      <c r="KD29" s="11"/>
      <c r="KE29" s="11"/>
      <c r="KF29" s="11"/>
      <c r="KG29" s="11"/>
      <c r="KH29" s="11"/>
      <c r="KI29" s="11"/>
      <c r="KJ29" s="11"/>
      <c r="KK29" s="11"/>
      <c r="KL29" s="11"/>
      <c r="KM29" s="11"/>
      <c r="KN29" s="11"/>
      <c r="KO29" s="11"/>
      <c r="KP29" s="11"/>
      <c r="KQ29" s="11"/>
      <c r="KR29" s="11"/>
      <c r="KS29" s="11"/>
      <c r="KT29" s="11"/>
      <c r="KU29" s="11"/>
      <c r="KV29" s="11"/>
      <c r="KW29" s="11"/>
      <c r="KX29" s="11"/>
      <c r="KY29" s="11"/>
      <c r="KZ29" s="11"/>
      <c r="LA29" s="11"/>
      <c r="LB29" s="11"/>
      <c r="LC29" s="11"/>
      <c r="LD29" s="11"/>
      <c r="LE29" s="11"/>
      <c r="LF29" s="11"/>
      <c r="LG29" s="11"/>
      <c r="LH29" s="11"/>
      <c r="LI29" s="11"/>
      <c r="LJ29" s="11"/>
      <c r="LK29" s="11"/>
      <c r="LL29" s="11"/>
      <c r="LM29" s="11"/>
      <c r="LN29" s="11"/>
      <c r="LO29" s="11"/>
      <c r="LP29" s="11"/>
      <c r="LQ29" s="11"/>
      <c r="LR29" s="11"/>
      <c r="LS29" s="11"/>
      <c r="LT29" s="11"/>
      <c r="LU29" s="11"/>
      <c r="LV29" s="11"/>
      <c r="LW29" s="11"/>
      <c r="LX29" s="11"/>
      <c r="LY29" s="11"/>
      <c r="LZ29" s="11"/>
      <c r="MA29" s="11"/>
      <c r="MB29" s="11"/>
      <c r="MC29" s="11"/>
      <c r="MD29" s="11"/>
      <c r="ME29" s="11"/>
      <c r="MF29" s="11"/>
      <c r="MG29" s="11"/>
      <c r="MH29" s="11"/>
      <c r="MI29" s="11"/>
      <c r="MJ29" s="11"/>
      <c r="MK29" s="11"/>
      <c r="ML29" s="11"/>
      <c r="MM29" s="11"/>
      <c r="MN29" s="11"/>
      <c r="MO29" s="11"/>
      <c r="MP29" s="11"/>
      <c r="MQ29" s="11"/>
      <c r="MR29" s="11"/>
      <c r="MS29" s="11"/>
      <c r="MT29" s="11"/>
      <c r="MU29" s="11"/>
      <c r="MV29" s="11"/>
      <c r="MW29" s="11"/>
      <c r="MX29" s="11"/>
      <c r="MY29" s="11"/>
      <c r="MZ29" s="11"/>
      <c r="NA29" s="11"/>
      <c r="NB29" s="11"/>
      <c r="NC29" s="11"/>
      <c r="ND29" s="11"/>
      <c r="NE29" s="11"/>
      <c r="NF29" s="11"/>
      <c r="NG29" s="11"/>
      <c r="NH29" s="11"/>
      <c r="NI29" s="11"/>
      <c r="NJ29" s="11"/>
      <c r="NK29" s="11"/>
      <c r="NL29" s="11"/>
      <c r="NM29" s="11"/>
      <c r="NN29" s="11"/>
      <c r="NO29" s="11"/>
      <c r="NP29" s="11"/>
      <c r="NQ29" s="11"/>
      <c r="NR29" s="11"/>
      <c r="NS29" s="11"/>
      <c r="NT29" s="11"/>
      <c r="NU29" s="11"/>
      <c r="NV29" s="11"/>
      <c r="NW29" s="11"/>
      <c r="NX29" s="11"/>
      <c r="NY29" s="11"/>
      <c r="NZ29" s="11"/>
      <c r="OA29" s="11"/>
      <c r="OB29" s="11"/>
      <c r="OC29" s="11"/>
      <c r="OD29" s="11"/>
      <c r="OE29" s="11"/>
      <c r="OF29" s="11"/>
      <c r="OG29" s="11"/>
      <c r="OH29" s="11"/>
      <c r="OI29" s="11"/>
      <c r="OJ29" s="11"/>
      <c r="OK29" s="11"/>
      <c r="OL29" s="11"/>
      <c r="OM29" s="11"/>
      <c r="ON29" s="11"/>
      <c r="OO29" s="11"/>
      <c r="OP29" s="11"/>
      <c r="OQ29" s="11"/>
      <c r="OR29" s="11"/>
      <c r="OS29" s="11"/>
      <c r="OT29" s="11"/>
      <c r="OU29" s="11"/>
      <c r="OV29" s="11"/>
      <c r="OW29" s="11"/>
      <c r="OX29" s="11"/>
      <c r="OY29" s="11"/>
      <c r="OZ29" s="11"/>
      <c r="PA29" s="11"/>
      <c r="PB29" s="11"/>
      <c r="PC29" s="11"/>
      <c r="PD29" s="11"/>
      <c r="PE29" s="11"/>
      <c r="PF29" s="11"/>
      <c r="PG29" s="11"/>
      <c r="PH29" s="11"/>
      <c r="PI29" s="11"/>
      <c r="PJ29" s="11"/>
      <c r="PK29" s="11"/>
      <c r="PL29" s="11"/>
      <c r="PM29" s="11"/>
      <c r="PN29" s="11"/>
      <c r="PO29" s="11"/>
      <c r="PP29" s="11"/>
      <c r="PQ29" s="11"/>
      <c r="PR29" s="11"/>
      <c r="PS29" s="11"/>
      <c r="PT29" s="11"/>
      <c r="PU29" s="11"/>
      <c r="PV29" s="11"/>
      <c r="PW29" s="11"/>
      <c r="PX29" s="11"/>
      <c r="PY29" s="11"/>
      <c r="PZ29" s="11"/>
      <c r="QA29" s="11"/>
      <c r="QB29" s="11"/>
      <c r="QC29" s="11"/>
      <c r="QD29" s="11"/>
      <c r="QE29" s="11"/>
      <c r="QF29" s="11"/>
      <c r="QG29" s="11"/>
      <c r="QH29" s="11"/>
      <c r="QI29" s="11"/>
      <c r="QJ29" s="11"/>
      <c r="QK29" s="11"/>
      <c r="QL29" s="11"/>
      <c r="QM29" s="11"/>
      <c r="QN29" s="11"/>
      <c r="QO29" s="11"/>
      <c r="QP29" s="11"/>
      <c r="QQ29" s="11"/>
      <c r="QR29" s="11"/>
      <c r="QS29" s="11"/>
      <c r="QT29" s="11"/>
      <c r="QU29" s="11"/>
      <c r="QV29" s="11"/>
      <c r="QW29" s="11"/>
      <c r="QX29" s="11"/>
      <c r="QY29" s="11"/>
      <c r="QZ29" s="11"/>
      <c r="RA29" s="11"/>
      <c r="RB29" s="11"/>
      <c r="RC29" s="11"/>
      <c r="RD29" s="11"/>
      <c r="RE29" s="11"/>
      <c r="RF29" s="11"/>
      <c r="RG29" s="11"/>
      <c r="RH29" s="11"/>
      <c r="RI29" s="11"/>
      <c r="RJ29" s="11"/>
      <c r="RK29" s="11"/>
      <c r="RL29" s="11"/>
      <c r="RM29" s="11"/>
      <c r="RN29" s="11"/>
      <c r="RO29" s="11"/>
      <c r="RP29" s="11"/>
      <c r="RQ29" s="11"/>
      <c r="RR29" s="11"/>
      <c r="RS29" s="11"/>
      <c r="RT29" s="11"/>
      <c r="RU29" s="11"/>
      <c r="RV29" s="11"/>
      <c r="RW29" s="11"/>
      <c r="RX29" s="11"/>
      <c r="RY29" s="11"/>
      <c r="RZ29" s="11"/>
      <c r="SA29" s="11"/>
      <c r="SB29" s="11"/>
      <c r="SC29" s="11"/>
      <c r="SD29" s="11"/>
      <c r="SE29" s="11"/>
      <c r="SF29" s="11"/>
      <c r="SG29" s="11"/>
      <c r="SH29" s="11"/>
      <c r="SI29" s="11"/>
      <c r="SJ29" s="11"/>
      <c r="SK29" s="11"/>
      <c r="SL29" s="11"/>
      <c r="SM29" s="11"/>
      <c r="SN29" s="11"/>
      <c r="SO29" s="11"/>
      <c r="SP29" s="11"/>
      <c r="SQ29" s="11"/>
      <c r="SR29" s="11"/>
      <c r="SS29" s="11"/>
      <c r="ST29" s="11"/>
      <c r="SU29" s="11"/>
      <c r="SV29" s="11"/>
      <c r="SW29" s="11"/>
      <c r="SX29" s="11"/>
      <c r="SY29" s="11"/>
      <c r="SZ29" s="11"/>
      <c r="TA29" s="11"/>
      <c r="TB29" s="11"/>
      <c r="TC29" s="11"/>
      <c r="TD29" s="11"/>
      <c r="TE29" s="11"/>
      <c r="TF29" s="11"/>
      <c r="TG29" s="11"/>
      <c r="TH29" s="11"/>
      <c r="TI29" s="11"/>
      <c r="TJ29" s="11"/>
      <c r="TK29" s="11"/>
      <c r="TL29" s="11"/>
      <c r="TM29" s="11"/>
      <c r="TN29" s="11"/>
      <c r="TO29" s="11"/>
      <c r="TP29" s="11"/>
      <c r="TQ29" s="11"/>
      <c r="TR29" s="11"/>
      <c r="TS29" s="11"/>
      <c r="TT29" s="11"/>
      <c r="TU29" s="11"/>
      <c r="TV29" s="11"/>
      <c r="TW29" s="11"/>
      <c r="TX29" s="11"/>
      <c r="TY29" s="11"/>
      <c r="TZ29" s="11"/>
      <c r="UA29" s="11"/>
      <c r="UB29" s="11"/>
      <c r="UC29" s="11"/>
      <c r="UD29" s="11"/>
      <c r="UE29" s="11"/>
      <c r="UF29" s="11"/>
      <c r="UG29" s="11"/>
      <c r="UH29" s="11"/>
      <c r="UI29" s="11"/>
      <c r="UJ29" s="11"/>
      <c r="UK29" s="11"/>
      <c r="UL29" s="11"/>
      <c r="UM29" s="11"/>
      <c r="UN29" s="11"/>
      <c r="UO29" s="11"/>
      <c r="UP29" s="11"/>
      <c r="UQ29" s="11"/>
      <c r="UR29" s="11"/>
      <c r="US29" s="11"/>
      <c r="UT29" s="11"/>
      <c r="UU29" s="11"/>
      <c r="UV29" s="11"/>
      <c r="UW29" s="11"/>
      <c r="UX29" s="11"/>
      <c r="UY29" s="11"/>
      <c r="UZ29" s="11"/>
      <c r="VA29" s="11"/>
      <c r="VB29" s="11"/>
      <c r="VC29" s="11"/>
      <c r="VD29" s="11"/>
      <c r="VE29" s="11"/>
      <c r="VF29" s="11"/>
      <c r="VG29" s="11"/>
      <c r="VH29" s="11"/>
      <c r="VI29" s="11"/>
      <c r="VJ29" s="11"/>
      <c r="VK29" s="11"/>
      <c r="VL29" s="11"/>
      <c r="VM29" s="11"/>
      <c r="VN29" s="11"/>
      <c r="VO29" s="11"/>
      <c r="VP29" s="11"/>
      <c r="VQ29" s="11"/>
      <c r="VR29" s="11"/>
      <c r="VS29" s="11"/>
      <c r="VT29" s="11"/>
      <c r="VU29" s="11"/>
      <c r="VV29" s="11"/>
      <c r="VW29" s="11"/>
      <c r="VX29" s="11"/>
      <c r="VY29" s="11"/>
      <c r="VZ29" s="11"/>
      <c r="WA29" s="11"/>
      <c r="WB29" s="11"/>
      <c r="WC29" s="11"/>
      <c r="WD29" s="11"/>
      <c r="WE29" s="11"/>
      <c r="WF29" s="11"/>
      <c r="WG29" s="11"/>
      <c r="WH29" s="11"/>
      <c r="WI29" s="11"/>
      <c r="WJ29" s="11"/>
      <c r="WK29" s="11"/>
      <c r="WL29" s="11"/>
      <c r="WM29" s="11"/>
      <c r="WN29" s="11"/>
      <c r="WO29" s="11"/>
      <c r="WP29" s="11"/>
      <c r="WQ29" s="11"/>
      <c r="WR29" s="11"/>
      <c r="WS29" s="11"/>
      <c r="WT29" s="11"/>
      <c r="WU29" s="11"/>
      <c r="WV29" s="11"/>
      <c r="WW29" s="11"/>
      <c r="WX29" s="11"/>
      <c r="WY29" s="11"/>
      <c r="WZ29" s="11"/>
      <c r="XA29" s="11"/>
      <c r="XB29" s="11"/>
      <c r="XC29" s="11"/>
      <c r="XD29" s="11"/>
      <c r="XE29" s="11"/>
      <c r="XF29" s="11"/>
      <c r="XG29" s="11"/>
      <c r="XH29" s="11"/>
      <c r="XI29" s="11"/>
      <c r="XJ29" s="11"/>
      <c r="XK29" s="11"/>
      <c r="XL29" s="11"/>
      <c r="XM29" s="11"/>
      <c r="XN29" s="11"/>
      <c r="XO29" s="11"/>
      <c r="XP29" s="11"/>
      <c r="XQ29" s="11"/>
      <c r="XR29" s="11"/>
      <c r="XS29" s="11"/>
      <c r="XT29" s="11"/>
      <c r="XU29" s="11"/>
      <c r="XV29" s="11"/>
      <c r="XW29" s="11"/>
      <c r="XX29" s="11"/>
    </row>
    <row r="30" spans="1:648">
      <c r="A30" s="47"/>
      <c r="B30" s="55"/>
      <c r="C30" s="56"/>
      <c r="D30" s="47"/>
      <c r="E30" s="47"/>
      <c r="F30" s="54"/>
      <c r="G30" s="11"/>
      <c r="H30" s="11"/>
      <c r="I30" s="11"/>
      <c r="J30" s="11"/>
      <c r="K30" s="11"/>
      <c r="L30" s="11"/>
      <c r="M30" s="11"/>
      <c r="N30" s="11"/>
      <c r="O30" s="11"/>
      <c r="P30" s="11"/>
      <c r="Q30" s="11"/>
      <c r="R30" s="11"/>
      <c r="S30" s="11"/>
      <c r="T30" s="11"/>
      <c r="U30" s="11"/>
      <c r="V30" s="11"/>
      <c r="W30" s="11"/>
      <c r="X30" s="11"/>
      <c r="Y30" s="11"/>
      <c r="Z30" s="11"/>
      <c r="AA30" s="11"/>
      <c r="AB30" s="11"/>
      <c r="AC30" s="11"/>
      <c r="AD30" s="11"/>
      <c r="AE30" s="11"/>
      <c r="AF30" s="11"/>
      <c r="AG30" s="11"/>
      <c r="AH30" s="11"/>
      <c r="AI30" s="11"/>
      <c r="AJ30" s="11"/>
      <c r="AK30" s="11"/>
      <c r="AL30" s="11"/>
      <c r="AM30" s="11"/>
      <c r="AN30" s="11"/>
      <c r="AO30" s="11"/>
      <c r="AP30" s="11"/>
      <c r="AQ30" s="11"/>
      <c r="AR30" s="11"/>
      <c r="AS30" s="11"/>
      <c r="AT30" s="11"/>
      <c r="AU30" s="11"/>
      <c r="AV30" s="11"/>
      <c r="AW30" s="11"/>
      <c r="AX30" s="11"/>
      <c r="AY30" s="11"/>
      <c r="AZ30" s="11"/>
      <c r="BA30" s="11"/>
      <c r="BB30" s="11"/>
      <c r="BC30" s="11"/>
      <c r="BD30" s="11"/>
      <c r="BE30" s="11"/>
      <c r="BF30" s="11"/>
      <c r="BG30" s="11"/>
      <c r="BH30" s="11"/>
      <c r="BI30" s="11"/>
      <c r="BJ30" s="11"/>
      <c r="BK30" s="11"/>
      <c r="BL30" s="11"/>
      <c r="BM30" s="11"/>
      <c r="BN30" s="11"/>
      <c r="BO30" s="11"/>
      <c r="BP30" s="11"/>
      <c r="BQ30" s="11"/>
      <c r="BR30" s="11"/>
      <c r="BS30" s="11"/>
      <c r="BT30" s="11"/>
      <c r="BU30" s="11"/>
      <c r="BV30" s="11"/>
      <c r="BW30" s="11"/>
      <c r="BX30" s="11"/>
      <c r="BY30" s="11"/>
      <c r="BZ30" s="11"/>
      <c r="CA30" s="11"/>
      <c r="CB30" s="11"/>
      <c r="CC30" s="11"/>
      <c r="CD30" s="11"/>
      <c r="CE30" s="11"/>
      <c r="CF30" s="11"/>
      <c r="CG30" s="11"/>
      <c r="CH30" s="11"/>
      <c r="CI30" s="11"/>
      <c r="CJ30" s="11"/>
      <c r="CK30" s="11"/>
      <c r="CL30" s="11"/>
      <c r="CM30" s="11"/>
      <c r="CN30" s="11"/>
      <c r="CO30" s="11"/>
      <c r="CP30" s="11"/>
      <c r="CQ30" s="11"/>
      <c r="CR30" s="11"/>
      <c r="CS30" s="11"/>
      <c r="CT30" s="11"/>
      <c r="CU30" s="11"/>
      <c r="CV30" s="11"/>
      <c r="CW30" s="11"/>
      <c r="CX30" s="11"/>
      <c r="CY30" s="11"/>
      <c r="CZ30" s="11"/>
      <c r="DA30" s="11"/>
      <c r="DB30" s="11"/>
      <c r="DC30" s="11"/>
      <c r="DD30" s="11"/>
      <c r="DE30" s="11"/>
      <c r="DF30" s="11"/>
      <c r="DG30" s="11"/>
      <c r="DH30" s="11"/>
      <c r="DI30" s="11"/>
      <c r="DJ30" s="11"/>
      <c r="DK30" s="11"/>
      <c r="DL30" s="11"/>
      <c r="DM30" s="11"/>
      <c r="DN30" s="11"/>
      <c r="DO30" s="11"/>
      <c r="DP30" s="11"/>
      <c r="DQ30" s="11"/>
      <c r="DR30" s="11"/>
      <c r="DS30" s="11"/>
      <c r="DT30" s="11"/>
      <c r="DU30" s="11"/>
      <c r="DV30" s="11"/>
      <c r="DW30" s="11"/>
      <c r="DX30" s="11"/>
      <c r="DY30" s="11"/>
      <c r="DZ30" s="11"/>
      <c r="EA30" s="11"/>
      <c r="EB30" s="11"/>
      <c r="EC30" s="11"/>
      <c r="ED30" s="11"/>
      <c r="EE30" s="11"/>
      <c r="EF30" s="11"/>
      <c r="EG30" s="11"/>
      <c r="EH30" s="11"/>
      <c r="EI30" s="11"/>
      <c r="EJ30" s="11"/>
      <c r="EK30" s="11"/>
      <c r="EL30" s="11"/>
      <c r="EM30" s="11"/>
      <c r="EN30" s="11"/>
      <c r="EO30" s="11"/>
      <c r="EP30" s="11"/>
      <c r="EQ30" s="11"/>
      <c r="ER30" s="11"/>
      <c r="ES30" s="11"/>
      <c r="ET30" s="11"/>
      <c r="EU30" s="11"/>
      <c r="EV30" s="11"/>
      <c r="EW30" s="11"/>
      <c r="EX30" s="11"/>
      <c r="EY30" s="11"/>
      <c r="EZ30" s="11"/>
      <c r="FA30" s="11"/>
      <c r="FB30" s="11"/>
      <c r="FC30" s="11"/>
      <c r="FD30" s="11"/>
      <c r="FE30" s="11"/>
      <c r="FF30" s="11"/>
      <c r="FG30" s="11"/>
      <c r="FH30" s="11"/>
      <c r="FI30" s="11"/>
      <c r="FJ30" s="11"/>
      <c r="FK30" s="11"/>
      <c r="FL30" s="11"/>
      <c r="FM30" s="11"/>
      <c r="FN30" s="11"/>
      <c r="FO30" s="11"/>
      <c r="FP30" s="11"/>
      <c r="FQ30" s="11"/>
      <c r="FR30" s="11"/>
      <c r="FS30" s="11"/>
      <c r="FT30" s="11"/>
      <c r="FU30" s="11"/>
      <c r="FV30" s="11"/>
      <c r="FW30" s="11"/>
      <c r="FX30" s="11"/>
      <c r="FY30" s="11"/>
      <c r="FZ30" s="11"/>
      <c r="GA30" s="11"/>
      <c r="GB30" s="11"/>
      <c r="GC30" s="11"/>
      <c r="GD30" s="11"/>
      <c r="GE30" s="11"/>
      <c r="GF30" s="11"/>
      <c r="GG30" s="11"/>
      <c r="GH30" s="11"/>
      <c r="GI30" s="11"/>
      <c r="GJ30" s="11"/>
      <c r="GK30" s="11"/>
      <c r="GL30" s="11"/>
      <c r="GM30" s="11"/>
      <c r="GN30" s="11"/>
      <c r="GO30" s="11"/>
      <c r="GP30" s="11"/>
      <c r="GQ30" s="11"/>
      <c r="GR30" s="11"/>
      <c r="GS30" s="11"/>
      <c r="GT30" s="11"/>
      <c r="GU30" s="11"/>
      <c r="GV30" s="11"/>
      <c r="GW30" s="11"/>
      <c r="GX30" s="11"/>
      <c r="GY30" s="11"/>
      <c r="GZ30" s="11"/>
      <c r="HA30" s="11"/>
      <c r="HB30" s="11"/>
      <c r="HC30" s="11"/>
      <c r="HD30" s="11"/>
      <c r="HE30" s="11"/>
      <c r="HF30" s="11"/>
      <c r="HG30" s="11"/>
      <c r="HH30" s="11"/>
      <c r="HI30" s="11"/>
      <c r="HJ30" s="11"/>
      <c r="HK30" s="11"/>
      <c r="HL30" s="11"/>
      <c r="HM30" s="11"/>
      <c r="HN30" s="11"/>
      <c r="HO30" s="11"/>
      <c r="HP30" s="11"/>
      <c r="HQ30" s="11"/>
      <c r="HR30" s="11"/>
      <c r="HS30" s="11"/>
      <c r="HT30" s="11"/>
      <c r="HU30" s="11"/>
      <c r="HV30" s="11"/>
      <c r="HW30" s="11"/>
      <c r="HX30" s="11"/>
      <c r="HY30" s="11"/>
      <c r="HZ30" s="11"/>
      <c r="IA30" s="11"/>
      <c r="IB30" s="11"/>
      <c r="IC30" s="11"/>
      <c r="ID30" s="11"/>
      <c r="IE30" s="11"/>
      <c r="IF30" s="11"/>
      <c r="IG30" s="11"/>
      <c r="IH30" s="11"/>
      <c r="II30" s="11"/>
      <c r="IJ30" s="11"/>
      <c r="IK30" s="11"/>
      <c r="IL30" s="11"/>
      <c r="IM30" s="11"/>
      <c r="IN30" s="11"/>
      <c r="IO30" s="11"/>
      <c r="IP30" s="11"/>
      <c r="IQ30" s="11"/>
      <c r="IR30" s="11"/>
      <c r="IS30" s="11"/>
      <c r="IT30" s="11"/>
      <c r="IU30" s="11"/>
      <c r="IV30" s="11"/>
      <c r="IW30" s="11"/>
      <c r="IX30" s="11"/>
      <c r="IY30" s="11"/>
      <c r="IZ30" s="11"/>
      <c r="JA30" s="11"/>
      <c r="JB30" s="11"/>
      <c r="JC30" s="11"/>
      <c r="JD30" s="11"/>
      <c r="JE30" s="11"/>
      <c r="JF30" s="11"/>
      <c r="JG30" s="11"/>
      <c r="JH30" s="11"/>
      <c r="JI30" s="11"/>
      <c r="JJ30" s="11"/>
      <c r="JK30" s="11"/>
      <c r="JL30" s="11"/>
      <c r="JM30" s="11"/>
      <c r="JN30" s="11"/>
      <c r="JO30" s="11"/>
      <c r="JP30" s="11"/>
      <c r="JQ30" s="11"/>
      <c r="JR30" s="11"/>
      <c r="JS30" s="11"/>
      <c r="JT30" s="11"/>
      <c r="JU30" s="11"/>
      <c r="JV30" s="11"/>
      <c r="JW30" s="11"/>
      <c r="JX30" s="11"/>
      <c r="JY30" s="11"/>
      <c r="JZ30" s="11"/>
      <c r="KA30" s="11"/>
      <c r="KB30" s="11"/>
      <c r="KC30" s="11"/>
      <c r="KD30" s="11"/>
      <c r="KE30" s="11"/>
      <c r="KF30" s="11"/>
      <c r="KG30" s="11"/>
      <c r="KH30" s="11"/>
      <c r="KI30" s="11"/>
      <c r="KJ30" s="11"/>
      <c r="KK30" s="11"/>
      <c r="KL30" s="11"/>
      <c r="KM30" s="11"/>
      <c r="KN30" s="11"/>
      <c r="KO30" s="11"/>
      <c r="KP30" s="11"/>
      <c r="KQ30" s="11"/>
      <c r="KR30" s="11"/>
      <c r="KS30" s="11"/>
      <c r="KT30" s="11"/>
      <c r="KU30" s="11"/>
      <c r="KV30" s="11"/>
      <c r="KW30" s="11"/>
      <c r="KX30" s="11"/>
      <c r="KY30" s="11"/>
      <c r="KZ30" s="11"/>
      <c r="LA30" s="11"/>
      <c r="LB30" s="11"/>
      <c r="LC30" s="11"/>
      <c r="LD30" s="11"/>
      <c r="LE30" s="11"/>
      <c r="LF30" s="11"/>
      <c r="LG30" s="11"/>
      <c r="LH30" s="11"/>
      <c r="LI30" s="11"/>
      <c r="LJ30" s="11"/>
      <c r="LK30" s="11"/>
      <c r="LL30" s="11"/>
      <c r="LM30" s="11"/>
      <c r="LN30" s="11"/>
      <c r="LO30" s="11"/>
      <c r="LP30" s="11"/>
      <c r="LQ30" s="11"/>
      <c r="LR30" s="11"/>
      <c r="LS30" s="11"/>
      <c r="LT30" s="11"/>
      <c r="LU30" s="11"/>
      <c r="LV30" s="11"/>
      <c r="LW30" s="11"/>
      <c r="LX30" s="11"/>
      <c r="LY30" s="11"/>
      <c r="LZ30" s="11"/>
      <c r="MA30" s="11"/>
      <c r="MB30" s="11"/>
      <c r="MC30" s="11"/>
      <c r="MD30" s="11"/>
      <c r="ME30" s="11"/>
      <c r="MF30" s="11"/>
      <c r="MG30" s="11"/>
      <c r="MH30" s="11"/>
      <c r="MI30" s="11"/>
      <c r="MJ30" s="11"/>
      <c r="MK30" s="11"/>
      <c r="ML30" s="11"/>
      <c r="MM30" s="11"/>
      <c r="MN30" s="11"/>
      <c r="MO30" s="11"/>
      <c r="MP30" s="11"/>
      <c r="MQ30" s="11"/>
      <c r="MR30" s="11"/>
      <c r="MS30" s="11"/>
      <c r="MT30" s="11"/>
      <c r="MU30" s="11"/>
      <c r="MV30" s="11"/>
      <c r="MW30" s="11"/>
      <c r="MX30" s="11"/>
      <c r="MY30" s="11"/>
      <c r="MZ30" s="11"/>
      <c r="NA30" s="11"/>
      <c r="NB30" s="11"/>
      <c r="NC30" s="11"/>
      <c r="ND30" s="11"/>
      <c r="NE30" s="11"/>
      <c r="NF30" s="11"/>
      <c r="NG30" s="11"/>
      <c r="NH30" s="11"/>
      <c r="NI30" s="11"/>
      <c r="NJ30" s="11"/>
      <c r="NK30" s="11"/>
      <c r="NL30" s="11"/>
      <c r="NM30" s="11"/>
      <c r="NN30" s="11"/>
      <c r="NO30" s="11"/>
      <c r="NP30" s="11"/>
      <c r="NQ30" s="11"/>
      <c r="NR30" s="11"/>
      <c r="NS30" s="11"/>
      <c r="NT30" s="11"/>
      <c r="NU30" s="11"/>
      <c r="NV30" s="11"/>
      <c r="NW30" s="11"/>
      <c r="NX30" s="11"/>
      <c r="NY30" s="11"/>
      <c r="NZ30" s="11"/>
      <c r="OA30" s="11"/>
      <c r="OB30" s="11"/>
      <c r="OC30" s="11"/>
      <c r="OD30" s="11"/>
      <c r="OE30" s="11"/>
      <c r="OF30" s="11"/>
      <c r="OG30" s="11"/>
      <c r="OH30" s="11"/>
      <c r="OI30" s="11"/>
      <c r="OJ30" s="11"/>
      <c r="OK30" s="11"/>
      <c r="OL30" s="11"/>
      <c r="OM30" s="11"/>
      <c r="ON30" s="11"/>
      <c r="OO30" s="11"/>
      <c r="OP30" s="11"/>
      <c r="OQ30" s="11"/>
      <c r="OR30" s="11"/>
      <c r="OS30" s="11"/>
      <c r="OT30" s="11"/>
      <c r="OU30" s="11"/>
      <c r="OV30" s="11"/>
      <c r="OW30" s="11"/>
      <c r="OX30" s="11"/>
      <c r="OY30" s="11"/>
      <c r="OZ30" s="11"/>
      <c r="PA30" s="11"/>
      <c r="PB30" s="11"/>
      <c r="PC30" s="11"/>
      <c r="PD30" s="11"/>
      <c r="PE30" s="11"/>
      <c r="PF30" s="11"/>
      <c r="PG30" s="11"/>
      <c r="PH30" s="11"/>
      <c r="PI30" s="11"/>
      <c r="PJ30" s="11"/>
      <c r="PK30" s="11"/>
      <c r="PL30" s="11"/>
      <c r="PM30" s="11"/>
      <c r="PN30" s="11"/>
      <c r="PO30" s="11"/>
      <c r="PP30" s="11"/>
      <c r="PQ30" s="11"/>
      <c r="PR30" s="11"/>
      <c r="PS30" s="11"/>
      <c r="PT30" s="11"/>
      <c r="PU30" s="11"/>
      <c r="PV30" s="11"/>
      <c r="PW30" s="11"/>
      <c r="PX30" s="11"/>
      <c r="PY30" s="11"/>
      <c r="PZ30" s="11"/>
      <c r="QA30" s="11"/>
      <c r="QB30" s="11"/>
      <c r="QC30" s="11"/>
      <c r="QD30" s="11"/>
      <c r="QE30" s="11"/>
      <c r="QF30" s="11"/>
      <c r="QG30" s="11"/>
      <c r="QH30" s="11"/>
      <c r="QI30" s="11"/>
      <c r="QJ30" s="11"/>
      <c r="QK30" s="11"/>
      <c r="QL30" s="11"/>
      <c r="QM30" s="11"/>
      <c r="QN30" s="11"/>
      <c r="QO30" s="11"/>
      <c r="QP30" s="11"/>
      <c r="QQ30" s="11"/>
      <c r="QR30" s="11"/>
      <c r="QS30" s="11"/>
      <c r="QT30" s="11"/>
      <c r="QU30" s="11"/>
      <c r="QV30" s="11"/>
      <c r="QW30" s="11"/>
      <c r="QX30" s="11"/>
      <c r="QY30" s="11"/>
      <c r="QZ30" s="11"/>
      <c r="RA30" s="11"/>
      <c r="RB30" s="11"/>
      <c r="RC30" s="11"/>
      <c r="RD30" s="11"/>
      <c r="RE30" s="11"/>
      <c r="RF30" s="11"/>
      <c r="RG30" s="11"/>
      <c r="RH30" s="11"/>
      <c r="RI30" s="11"/>
      <c r="RJ30" s="11"/>
      <c r="RK30" s="11"/>
      <c r="RL30" s="11"/>
      <c r="RM30" s="11"/>
      <c r="RN30" s="11"/>
      <c r="RO30" s="11"/>
      <c r="RP30" s="11"/>
      <c r="RQ30" s="11"/>
      <c r="RR30" s="11"/>
      <c r="RS30" s="11"/>
      <c r="RT30" s="11"/>
      <c r="RU30" s="11"/>
      <c r="RV30" s="11"/>
      <c r="RW30" s="11"/>
      <c r="RX30" s="11"/>
      <c r="RY30" s="11"/>
      <c r="RZ30" s="11"/>
      <c r="SA30" s="11"/>
      <c r="SB30" s="11"/>
      <c r="SC30" s="11"/>
      <c r="SD30" s="11"/>
      <c r="SE30" s="11"/>
      <c r="SF30" s="11"/>
      <c r="SG30" s="11"/>
      <c r="SH30" s="11"/>
      <c r="SI30" s="11"/>
      <c r="SJ30" s="11"/>
      <c r="SK30" s="11"/>
      <c r="SL30" s="11"/>
      <c r="SM30" s="11"/>
      <c r="SN30" s="11"/>
      <c r="SO30" s="11"/>
      <c r="SP30" s="11"/>
      <c r="SQ30" s="11"/>
      <c r="SR30" s="11"/>
      <c r="SS30" s="11"/>
      <c r="ST30" s="11"/>
      <c r="SU30" s="11"/>
      <c r="SV30" s="11"/>
      <c r="SW30" s="11"/>
      <c r="SX30" s="11"/>
      <c r="SY30" s="11"/>
      <c r="SZ30" s="11"/>
      <c r="TA30" s="11"/>
      <c r="TB30" s="11"/>
      <c r="TC30" s="11"/>
      <c r="TD30" s="11"/>
      <c r="TE30" s="11"/>
      <c r="TF30" s="11"/>
      <c r="TG30" s="11"/>
      <c r="TH30" s="11"/>
      <c r="TI30" s="11"/>
      <c r="TJ30" s="11"/>
      <c r="TK30" s="11"/>
      <c r="TL30" s="11"/>
      <c r="TM30" s="11"/>
      <c r="TN30" s="11"/>
      <c r="TO30" s="11"/>
      <c r="TP30" s="11"/>
      <c r="TQ30" s="11"/>
      <c r="TR30" s="11"/>
      <c r="TS30" s="11"/>
      <c r="TT30" s="11"/>
      <c r="TU30" s="11"/>
      <c r="TV30" s="11"/>
      <c r="TW30" s="11"/>
      <c r="TX30" s="11"/>
      <c r="TY30" s="11"/>
      <c r="TZ30" s="11"/>
      <c r="UA30" s="11"/>
      <c r="UB30" s="11"/>
      <c r="UC30" s="11"/>
      <c r="UD30" s="11"/>
      <c r="UE30" s="11"/>
      <c r="UF30" s="11"/>
      <c r="UG30" s="11"/>
      <c r="UH30" s="11"/>
      <c r="UI30" s="11"/>
      <c r="UJ30" s="11"/>
      <c r="UK30" s="11"/>
      <c r="UL30" s="11"/>
      <c r="UM30" s="11"/>
      <c r="UN30" s="11"/>
      <c r="UO30" s="11"/>
      <c r="UP30" s="11"/>
      <c r="UQ30" s="11"/>
      <c r="UR30" s="11"/>
      <c r="US30" s="11"/>
      <c r="UT30" s="11"/>
      <c r="UU30" s="11"/>
      <c r="UV30" s="11"/>
      <c r="UW30" s="11"/>
      <c r="UX30" s="11"/>
      <c r="UY30" s="11"/>
      <c r="UZ30" s="11"/>
      <c r="VA30" s="11"/>
      <c r="VB30" s="11"/>
      <c r="VC30" s="11"/>
      <c r="VD30" s="11"/>
      <c r="VE30" s="11"/>
      <c r="VF30" s="11"/>
      <c r="VG30" s="11"/>
      <c r="VH30" s="11"/>
      <c r="VI30" s="11"/>
      <c r="VJ30" s="11"/>
      <c r="VK30" s="11"/>
      <c r="VL30" s="11"/>
      <c r="VM30" s="11"/>
      <c r="VN30" s="11"/>
      <c r="VO30" s="11"/>
      <c r="VP30" s="11"/>
      <c r="VQ30" s="11"/>
      <c r="VR30" s="11"/>
      <c r="VS30" s="11"/>
      <c r="VT30" s="11"/>
      <c r="VU30" s="11"/>
      <c r="VV30" s="11"/>
      <c r="VW30" s="11"/>
      <c r="VX30" s="11"/>
      <c r="VY30" s="11"/>
      <c r="VZ30" s="11"/>
      <c r="WA30" s="11"/>
      <c r="WB30" s="11"/>
      <c r="WC30" s="11"/>
      <c r="WD30" s="11"/>
      <c r="WE30" s="11"/>
      <c r="WF30" s="11"/>
      <c r="WG30" s="11"/>
      <c r="WH30" s="11"/>
      <c r="WI30" s="11"/>
      <c r="WJ30" s="11"/>
      <c r="WK30" s="11"/>
      <c r="WL30" s="11"/>
      <c r="WM30" s="11"/>
      <c r="WN30" s="11"/>
      <c r="WO30" s="11"/>
      <c r="WP30" s="11"/>
      <c r="WQ30" s="11"/>
      <c r="WR30" s="11"/>
      <c r="WS30" s="11"/>
      <c r="WT30" s="11"/>
      <c r="WU30" s="11"/>
      <c r="WV30" s="11"/>
      <c r="WW30" s="11"/>
      <c r="WX30" s="11"/>
      <c r="WY30" s="11"/>
      <c r="WZ30" s="11"/>
      <c r="XA30" s="11"/>
      <c r="XB30" s="11"/>
      <c r="XC30" s="11"/>
      <c r="XD30" s="11"/>
      <c r="XE30" s="11"/>
      <c r="XF30" s="11"/>
      <c r="XG30" s="11"/>
      <c r="XH30" s="11"/>
      <c r="XI30" s="11"/>
      <c r="XJ30" s="11"/>
      <c r="XK30" s="11"/>
      <c r="XL30" s="11"/>
      <c r="XM30" s="11"/>
      <c r="XN30" s="11"/>
      <c r="XO30" s="11"/>
      <c r="XP30" s="11"/>
      <c r="XQ30" s="11"/>
      <c r="XR30" s="11"/>
      <c r="XS30" s="11"/>
      <c r="XT30" s="11"/>
      <c r="XU30" s="11"/>
      <c r="XV30" s="11"/>
      <c r="XW30" s="11"/>
      <c r="XX30" s="11"/>
    </row>
    <row r="31" spans="1:648">
      <c r="A31" s="47"/>
      <c r="B31" s="55"/>
      <c r="C31" s="56"/>
      <c r="D31" s="47"/>
      <c r="E31" s="47"/>
      <c r="F31" s="54"/>
      <c r="G31" s="11"/>
      <c r="H31" s="11"/>
      <c r="I31" s="11"/>
      <c r="J31" s="11"/>
      <c r="K31" s="11"/>
      <c r="L31" s="11"/>
      <c r="M31" s="11"/>
      <c r="N31" s="11"/>
      <c r="O31" s="11"/>
      <c r="P31" s="11"/>
      <c r="Q31" s="11"/>
      <c r="R31" s="11"/>
      <c r="S31" s="11"/>
      <c r="T31" s="11"/>
      <c r="U31" s="11"/>
      <c r="V31" s="11"/>
      <c r="W31" s="11"/>
      <c r="X31" s="11"/>
      <c r="Y31" s="11"/>
      <c r="Z31" s="11"/>
      <c r="AA31" s="11"/>
      <c r="AB31" s="11"/>
      <c r="AC31" s="11"/>
      <c r="AD31" s="11"/>
      <c r="AE31" s="11"/>
      <c r="AF31" s="11"/>
      <c r="AG31" s="11"/>
      <c r="AH31" s="11"/>
      <c r="AI31" s="11"/>
      <c r="AJ31" s="11"/>
      <c r="AK31" s="11"/>
      <c r="AL31" s="11"/>
      <c r="AM31" s="11"/>
      <c r="AN31" s="11"/>
      <c r="AO31" s="11"/>
      <c r="AP31" s="11"/>
      <c r="AQ31" s="11"/>
      <c r="AR31" s="11"/>
      <c r="AS31" s="11"/>
      <c r="AT31" s="11"/>
      <c r="AU31" s="11"/>
      <c r="AV31" s="11"/>
      <c r="AW31" s="11"/>
      <c r="AX31" s="11"/>
      <c r="AY31" s="11"/>
      <c r="AZ31" s="11"/>
      <c r="BA31" s="11"/>
      <c r="BB31" s="11"/>
      <c r="BC31" s="11"/>
      <c r="BD31" s="11"/>
      <c r="BE31" s="11"/>
      <c r="BF31" s="11"/>
      <c r="BG31" s="11"/>
      <c r="BH31" s="11"/>
      <c r="BI31" s="11"/>
      <c r="BJ31" s="11"/>
      <c r="BK31" s="11"/>
      <c r="BL31" s="11"/>
      <c r="BM31" s="11"/>
      <c r="BN31" s="11"/>
      <c r="BO31" s="11"/>
      <c r="BP31" s="11"/>
      <c r="BQ31" s="11"/>
      <c r="BR31" s="11"/>
      <c r="BS31" s="11"/>
      <c r="BT31" s="11"/>
      <c r="BU31" s="11"/>
      <c r="BV31" s="11"/>
      <c r="BW31" s="11"/>
      <c r="BX31" s="11"/>
      <c r="BY31" s="11"/>
      <c r="BZ31" s="11"/>
      <c r="CA31" s="11"/>
      <c r="CB31" s="11"/>
      <c r="CC31" s="11"/>
      <c r="CD31" s="11"/>
      <c r="CE31" s="11"/>
      <c r="CF31" s="11"/>
      <c r="CG31" s="11"/>
      <c r="CH31" s="11"/>
      <c r="CI31" s="11"/>
      <c r="CJ31" s="11"/>
      <c r="CK31" s="11"/>
      <c r="CL31" s="11"/>
      <c r="CM31" s="11"/>
      <c r="CN31" s="11"/>
      <c r="CO31" s="11"/>
      <c r="CP31" s="11"/>
      <c r="CQ31" s="11"/>
      <c r="CR31" s="11"/>
      <c r="CS31" s="11"/>
      <c r="CT31" s="11"/>
      <c r="CU31" s="11"/>
      <c r="CV31" s="11"/>
      <c r="CW31" s="11"/>
      <c r="CX31" s="11"/>
      <c r="CY31" s="11"/>
      <c r="CZ31" s="11"/>
      <c r="DA31" s="11"/>
      <c r="DB31" s="11"/>
      <c r="DC31" s="11"/>
      <c r="DD31" s="11"/>
      <c r="DE31" s="11"/>
      <c r="DF31" s="11"/>
      <c r="DG31" s="11"/>
      <c r="DH31" s="11"/>
      <c r="DI31" s="11"/>
      <c r="DJ31" s="11"/>
      <c r="DK31" s="11"/>
      <c r="DL31" s="11"/>
      <c r="DM31" s="11"/>
      <c r="DN31" s="11"/>
      <c r="DO31" s="11"/>
      <c r="DP31" s="11"/>
      <c r="DQ31" s="11"/>
      <c r="DR31" s="11"/>
      <c r="DS31" s="11"/>
      <c r="DT31" s="11"/>
      <c r="DU31" s="11"/>
      <c r="DV31" s="11"/>
      <c r="DW31" s="11"/>
      <c r="DX31" s="11"/>
      <c r="DY31" s="11"/>
      <c r="DZ31" s="11"/>
      <c r="EA31" s="11"/>
      <c r="EB31" s="11"/>
      <c r="EC31" s="11"/>
      <c r="ED31" s="11"/>
      <c r="EE31" s="11"/>
      <c r="EF31" s="11"/>
      <c r="EG31" s="11"/>
      <c r="EH31" s="11"/>
      <c r="EI31" s="11"/>
      <c r="EJ31" s="11"/>
      <c r="EK31" s="11"/>
      <c r="EL31" s="11"/>
      <c r="EM31" s="11"/>
      <c r="EN31" s="11"/>
      <c r="EO31" s="11"/>
      <c r="EP31" s="11"/>
      <c r="EQ31" s="11"/>
      <c r="ER31" s="11"/>
      <c r="ES31" s="11"/>
      <c r="ET31" s="11"/>
      <c r="EU31" s="11"/>
      <c r="EV31" s="11"/>
      <c r="EW31" s="11"/>
      <c r="EX31" s="11"/>
      <c r="EY31" s="11"/>
      <c r="EZ31" s="11"/>
      <c r="FA31" s="11"/>
      <c r="FB31" s="11"/>
      <c r="FC31" s="11"/>
      <c r="FD31" s="11"/>
      <c r="FE31" s="11"/>
      <c r="FF31" s="11"/>
      <c r="FG31" s="11"/>
      <c r="FH31" s="11"/>
      <c r="FI31" s="11"/>
      <c r="FJ31" s="11"/>
      <c r="FK31" s="11"/>
      <c r="FL31" s="11"/>
      <c r="FM31" s="11"/>
      <c r="FN31" s="11"/>
      <c r="FO31" s="11"/>
      <c r="FP31" s="11"/>
      <c r="FQ31" s="11"/>
      <c r="FR31" s="11"/>
      <c r="FS31" s="11"/>
      <c r="FT31" s="11"/>
      <c r="FU31" s="11"/>
      <c r="FV31" s="11"/>
      <c r="FW31" s="11"/>
      <c r="FX31" s="11"/>
      <c r="FY31" s="11"/>
      <c r="FZ31" s="11"/>
      <c r="GA31" s="11"/>
      <c r="GB31" s="11"/>
      <c r="GC31" s="11"/>
      <c r="GD31" s="11"/>
      <c r="GE31" s="11"/>
      <c r="GF31" s="11"/>
      <c r="GG31" s="11"/>
      <c r="GH31" s="11"/>
      <c r="GI31" s="11"/>
      <c r="GJ31" s="11"/>
      <c r="GK31" s="11"/>
      <c r="GL31" s="11"/>
      <c r="GM31" s="11"/>
      <c r="GN31" s="11"/>
      <c r="GO31" s="11"/>
      <c r="GP31" s="11"/>
      <c r="GQ31" s="11"/>
      <c r="GR31" s="11"/>
      <c r="GS31" s="11"/>
      <c r="GT31" s="11"/>
      <c r="GU31" s="11"/>
      <c r="GV31" s="11"/>
      <c r="GW31" s="11"/>
      <c r="GX31" s="11"/>
      <c r="GY31" s="11"/>
      <c r="GZ31" s="11"/>
      <c r="HA31" s="11"/>
      <c r="HB31" s="11"/>
      <c r="HC31" s="11"/>
      <c r="HD31" s="11"/>
      <c r="HE31" s="11"/>
      <c r="HF31" s="11"/>
      <c r="HG31" s="11"/>
      <c r="HH31" s="11"/>
      <c r="HI31" s="11"/>
      <c r="HJ31" s="11"/>
      <c r="HK31" s="11"/>
      <c r="HL31" s="11"/>
      <c r="HM31" s="11"/>
      <c r="HN31" s="11"/>
      <c r="HO31" s="11"/>
      <c r="HP31" s="11"/>
      <c r="HQ31" s="11"/>
      <c r="HR31" s="11"/>
      <c r="HS31" s="11"/>
      <c r="HT31" s="11"/>
      <c r="HU31" s="11"/>
      <c r="HV31" s="11"/>
      <c r="HW31" s="11"/>
      <c r="HX31" s="11"/>
      <c r="HY31" s="11"/>
      <c r="HZ31" s="11"/>
      <c r="IA31" s="11"/>
      <c r="IB31" s="11"/>
      <c r="IC31" s="11"/>
      <c r="ID31" s="11"/>
      <c r="IE31" s="11"/>
      <c r="IF31" s="11"/>
      <c r="IG31" s="11"/>
      <c r="IH31" s="11"/>
      <c r="II31" s="11"/>
      <c r="IJ31" s="11"/>
      <c r="IK31" s="11"/>
      <c r="IL31" s="11"/>
      <c r="IM31" s="11"/>
      <c r="IN31" s="11"/>
      <c r="IO31" s="11"/>
      <c r="IP31" s="11"/>
      <c r="IQ31" s="11"/>
      <c r="IR31" s="11"/>
      <c r="IS31" s="11"/>
      <c r="IT31" s="11"/>
      <c r="IU31" s="11"/>
      <c r="IV31" s="11"/>
      <c r="IW31" s="11"/>
      <c r="IX31" s="11"/>
      <c r="IY31" s="11"/>
      <c r="IZ31" s="11"/>
      <c r="JA31" s="11"/>
      <c r="JB31" s="11"/>
      <c r="JC31" s="11"/>
      <c r="JD31" s="11"/>
      <c r="JE31" s="11"/>
      <c r="JF31" s="11"/>
      <c r="JG31" s="11"/>
      <c r="JH31" s="11"/>
      <c r="JI31" s="11"/>
      <c r="JJ31" s="11"/>
      <c r="JK31" s="11"/>
      <c r="JL31" s="11"/>
      <c r="JM31" s="11"/>
      <c r="JN31" s="11"/>
      <c r="JO31" s="11"/>
      <c r="JP31" s="11"/>
      <c r="JQ31" s="11"/>
      <c r="JR31" s="11"/>
      <c r="JS31" s="11"/>
      <c r="JT31" s="11"/>
      <c r="JU31" s="11"/>
      <c r="JV31" s="11"/>
      <c r="JW31" s="11"/>
      <c r="JX31" s="11"/>
      <c r="JY31" s="11"/>
      <c r="JZ31" s="11"/>
      <c r="KA31" s="11"/>
      <c r="KB31" s="11"/>
      <c r="KC31" s="11"/>
      <c r="KD31" s="11"/>
      <c r="KE31" s="11"/>
      <c r="KF31" s="11"/>
      <c r="KG31" s="11"/>
      <c r="KH31" s="11"/>
      <c r="KI31" s="11"/>
      <c r="KJ31" s="11"/>
      <c r="KK31" s="11"/>
      <c r="KL31" s="11"/>
      <c r="KM31" s="11"/>
      <c r="KN31" s="11"/>
      <c r="KO31" s="11"/>
      <c r="KP31" s="11"/>
      <c r="KQ31" s="11"/>
      <c r="KR31" s="11"/>
      <c r="KS31" s="11"/>
      <c r="KT31" s="11"/>
      <c r="KU31" s="11"/>
      <c r="KV31" s="11"/>
      <c r="KW31" s="11"/>
      <c r="KX31" s="11"/>
      <c r="KY31" s="11"/>
      <c r="KZ31" s="11"/>
      <c r="LA31" s="11"/>
      <c r="LB31" s="11"/>
      <c r="LC31" s="11"/>
      <c r="LD31" s="11"/>
      <c r="LE31" s="11"/>
      <c r="LF31" s="11"/>
      <c r="LG31" s="11"/>
      <c r="LH31" s="11"/>
      <c r="LI31" s="11"/>
      <c r="LJ31" s="11"/>
      <c r="LK31" s="11"/>
      <c r="LL31" s="11"/>
      <c r="LM31" s="11"/>
      <c r="LN31" s="11"/>
      <c r="LO31" s="11"/>
      <c r="LP31" s="11"/>
      <c r="LQ31" s="11"/>
      <c r="LR31" s="11"/>
      <c r="LS31" s="11"/>
      <c r="LT31" s="11"/>
      <c r="LU31" s="11"/>
      <c r="LV31" s="11"/>
      <c r="LW31" s="11"/>
      <c r="LX31" s="11"/>
      <c r="LY31" s="11"/>
      <c r="LZ31" s="11"/>
      <c r="MA31" s="11"/>
      <c r="MB31" s="11"/>
      <c r="MC31" s="11"/>
      <c r="MD31" s="11"/>
      <c r="ME31" s="11"/>
      <c r="MF31" s="11"/>
      <c r="MG31" s="11"/>
      <c r="MH31" s="11"/>
      <c r="MI31" s="11"/>
      <c r="MJ31" s="11"/>
      <c r="MK31" s="11"/>
      <c r="ML31" s="11"/>
      <c r="MM31" s="11"/>
      <c r="MN31" s="11"/>
      <c r="MO31" s="11"/>
      <c r="MP31" s="11"/>
      <c r="MQ31" s="11"/>
      <c r="MR31" s="11"/>
      <c r="MS31" s="11"/>
      <c r="MT31" s="11"/>
      <c r="MU31" s="11"/>
      <c r="MV31" s="11"/>
      <c r="MW31" s="11"/>
      <c r="MX31" s="11"/>
      <c r="MY31" s="11"/>
      <c r="MZ31" s="11"/>
      <c r="NA31" s="11"/>
      <c r="NB31" s="11"/>
      <c r="NC31" s="11"/>
      <c r="ND31" s="11"/>
      <c r="NE31" s="11"/>
      <c r="NF31" s="11"/>
      <c r="NG31" s="11"/>
      <c r="NH31" s="11"/>
      <c r="NI31" s="11"/>
      <c r="NJ31" s="11"/>
      <c r="NK31" s="11"/>
      <c r="NL31" s="11"/>
      <c r="NM31" s="11"/>
      <c r="NN31" s="11"/>
      <c r="NO31" s="11"/>
      <c r="NP31" s="11"/>
      <c r="NQ31" s="11"/>
      <c r="NR31" s="11"/>
      <c r="NS31" s="11"/>
      <c r="NT31" s="11"/>
      <c r="NU31" s="11"/>
      <c r="NV31" s="11"/>
      <c r="NW31" s="11"/>
      <c r="NX31" s="11"/>
      <c r="NY31" s="11"/>
      <c r="NZ31" s="11"/>
      <c r="OA31" s="11"/>
      <c r="OB31" s="11"/>
      <c r="OC31" s="11"/>
      <c r="OD31" s="11"/>
      <c r="OE31" s="11"/>
      <c r="OF31" s="11"/>
      <c r="OG31" s="11"/>
      <c r="OH31" s="11"/>
      <c r="OI31" s="11"/>
      <c r="OJ31" s="11"/>
      <c r="OK31" s="11"/>
      <c r="OL31" s="11"/>
      <c r="OM31" s="11"/>
      <c r="ON31" s="11"/>
      <c r="OO31" s="11"/>
      <c r="OP31" s="11"/>
      <c r="OQ31" s="11"/>
      <c r="OR31" s="11"/>
      <c r="OS31" s="11"/>
      <c r="OT31" s="11"/>
      <c r="OU31" s="11"/>
      <c r="OV31" s="11"/>
      <c r="OW31" s="11"/>
      <c r="OX31" s="11"/>
      <c r="OY31" s="11"/>
      <c r="OZ31" s="11"/>
      <c r="PA31" s="11"/>
      <c r="PB31" s="11"/>
      <c r="PC31" s="11"/>
      <c r="PD31" s="11"/>
      <c r="PE31" s="11"/>
      <c r="PF31" s="11"/>
      <c r="PG31" s="11"/>
      <c r="PH31" s="11"/>
      <c r="PI31" s="11"/>
      <c r="PJ31" s="11"/>
      <c r="PK31" s="11"/>
      <c r="PL31" s="11"/>
      <c r="PM31" s="11"/>
      <c r="PN31" s="11"/>
      <c r="PO31" s="11"/>
      <c r="PP31" s="11"/>
      <c r="PQ31" s="11"/>
      <c r="PR31" s="11"/>
      <c r="PS31" s="11"/>
      <c r="PT31" s="11"/>
      <c r="PU31" s="11"/>
      <c r="PV31" s="11"/>
      <c r="PW31" s="11"/>
      <c r="PX31" s="11"/>
      <c r="PY31" s="11"/>
      <c r="PZ31" s="11"/>
      <c r="QA31" s="11"/>
      <c r="QB31" s="11"/>
      <c r="QC31" s="11"/>
      <c r="QD31" s="11"/>
      <c r="QE31" s="11"/>
      <c r="QF31" s="11"/>
      <c r="QG31" s="11"/>
      <c r="QH31" s="11"/>
      <c r="QI31" s="11"/>
      <c r="QJ31" s="11"/>
      <c r="QK31" s="11"/>
      <c r="QL31" s="11"/>
      <c r="QM31" s="11"/>
      <c r="QN31" s="11"/>
      <c r="QO31" s="11"/>
      <c r="QP31" s="11"/>
      <c r="QQ31" s="11"/>
      <c r="QR31" s="11"/>
      <c r="QS31" s="11"/>
      <c r="QT31" s="11"/>
      <c r="QU31" s="11"/>
      <c r="QV31" s="11"/>
      <c r="QW31" s="11"/>
      <c r="QX31" s="11"/>
      <c r="QY31" s="11"/>
      <c r="QZ31" s="11"/>
      <c r="RA31" s="11"/>
      <c r="RB31" s="11"/>
      <c r="RC31" s="11"/>
      <c r="RD31" s="11"/>
      <c r="RE31" s="11"/>
      <c r="RF31" s="11"/>
      <c r="RG31" s="11"/>
      <c r="RH31" s="11"/>
      <c r="RI31" s="11"/>
      <c r="RJ31" s="11"/>
      <c r="RK31" s="11"/>
      <c r="RL31" s="11"/>
      <c r="RM31" s="11"/>
      <c r="RN31" s="11"/>
      <c r="RO31" s="11"/>
      <c r="RP31" s="11"/>
      <c r="RQ31" s="11"/>
      <c r="RR31" s="11"/>
      <c r="RS31" s="11"/>
      <c r="RT31" s="11"/>
      <c r="RU31" s="11"/>
      <c r="RV31" s="11"/>
      <c r="RW31" s="11"/>
      <c r="RX31" s="11"/>
      <c r="RY31" s="11"/>
      <c r="RZ31" s="11"/>
      <c r="SA31" s="11"/>
      <c r="SB31" s="11"/>
      <c r="SC31" s="11"/>
      <c r="SD31" s="11"/>
      <c r="SE31" s="11"/>
      <c r="SF31" s="11"/>
      <c r="SG31" s="11"/>
      <c r="SH31" s="11"/>
      <c r="SI31" s="11"/>
      <c r="SJ31" s="11"/>
      <c r="SK31" s="11"/>
      <c r="SL31" s="11"/>
      <c r="SM31" s="11"/>
      <c r="SN31" s="11"/>
      <c r="SO31" s="11"/>
      <c r="SP31" s="11"/>
      <c r="SQ31" s="11"/>
      <c r="SR31" s="11"/>
      <c r="SS31" s="11"/>
      <c r="ST31" s="11"/>
      <c r="SU31" s="11"/>
      <c r="SV31" s="11"/>
      <c r="SW31" s="11"/>
      <c r="SX31" s="11"/>
      <c r="SY31" s="11"/>
      <c r="SZ31" s="11"/>
      <c r="TA31" s="11"/>
      <c r="TB31" s="11"/>
      <c r="TC31" s="11"/>
      <c r="TD31" s="11"/>
      <c r="TE31" s="11"/>
      <c r="TF31" s="11"/>
      <c r="TG31" s="11"/>
      <c r="TH31" s="11"/>
      <c r="TI31" s="11"/>
      <c r="TJ31" s="11"/>
      <c r="TK31" s="11"/>
      <c r="TL31" s="11"/>
      <c r="TM31" s="11"/>
      <c r="TN31" s="11"/>
      <c r="TO31" s="11"/>
      <c r="TP31" s="11"/>
      <c r="TQ31" s="11"/>
      <c r="TR31" s="11"/>
      <c r="TS31" s="11"/>
      <c r="TT31" s="11"/>
      <c r="TU31" s="11"/>
      <c r="TV31" s="11"/>
      <c r="TW31" s="11"/>
      <c r="TX31" s="11"/>
      <c r="TY31" s="11"/>
      <c r="TZ31" s="11"/>
      <c r="UA31" s="11"/>
      <c r="UB31" s="11"/>
      <c r="UC31" s="11"/>
      <c r="UD31" s="11"/>
      <c r="UE31" s="11"/>
      <c r="UF31" s="11"/>
      <c r="UG31" s="11"/>
      <c r="UH31" s="11"/>
      <c r="UI31" s="11"/>
      <c r="UJ31" s="11"/>
      <c r="UK31" s="11"/>
      <c r="UL31" s="11"/>
      <c r="UM31" s="11"/>
      <c r="UN31" s="11"/>
      <c r="UO31" s="11"/>
      <c r="UP31" s="11"/>
      <c r="UQ31" s="11"/>
      <c r="UR31" s="11"/>
      <c r="US31" s="11"/>
      <c r="UT31" s="11"/>
      <c r="UU31" s="11"/>
      <c r="UV31" s="11"/>
      <c r="UW31" s="11"/>
      <c r="UX31" s="11"/>
      <c r="UY31" s="11"/>
      <c r="UZ31" s="11"/>
      <c r="VA31" s="11"/>
      <c r="VB31" s="11"/>
      <c r="VC31" s="11"/>
      <c r="VD31" s="11"/>
      <c r="VE31" s="11"/>
      <c r="VF31" s="11"/>
      <c r="VG31" s="11"/>
      <c r="VH31" s="11"/>
      <c r="VI31" s="11"/>
      <c r="VJ31" s="11"/>
      <c r="VK31" s="11"/>
      <c r="VL31" s="11"/>
      <c r="VM31" s="11"/>
      <c r="VN31" s="11"/>
      <c r="VO31" s="11"/>
      <c r="VP31" s="11"/>
      <c r="VQ31" s="11"/>
      <c r="VR31" s="11"/>
      <c r="VS31" s="11"/>
      <c r="VT31" s="11"/>
      <c r="VU31" s="11"/>
      <c r="VV31" s="11"/>
      <c r="VW31" s="11"/>
      <c r="VX31" s="11"/>
      <c r="VY31" s="11"/>
      <c r="VZ31" s="11"/>
      <c r="WA31" s="11"/>
      <c r="WB31" s="11"/>
      <c r="WC31" s="11"/>
      <c r="WD31" s="11"/>
      <c r="WE31" s="11"/>
      <c r="WF31" s="11"/>
      <c r="WG31" s="11"/>
      <c r="WH31" s="11"/>
      <c r="WI31" s="11"/>
      <c r="WJ31" s="11"/>
      <c r="WK31" s="11"/>
      <c r="WL31" s="11"/>
      <c r="WM31" s="11"/>
      <c r="WN31" s="11"/>
      <c r="WO31" s="11"/>
      <c r="WP31" s="11"/>
      <c r="WQ31" s="11"/>
      <c r="WR31" s="11"/>
      <c r="WS31" s="11"/>
      <c r="WT31" s="11"/>
      <c r="WU31" s="11"/>
      <c r="WV31" s="11"/>
      <c r="WW31" s="11"/>
      <c r="WX31" s="11"/>
      <c r="WY31" s="11"/>
      <c r="WZ31" s="11"/>
      <c r="XA31" s="11"/>
      <c r="XB31" s="11"/>
      <c r="XC31" s="11"/>
      <c r="XD31" s="11"/>
      <c r="XE31" s="11"/>
      <c r="XF31" s="11"/>
      <c r="XG31" s="11"/>
      <c r="XH31" s="11"/>
      <c r="XI31" s="11"/>
      <c r="XJ31" s="11"/>
      <c r="XK31" s="11"/>
      <c r="XL31" s="11"/>
      <c r="XM31" s="11"/>
      <c r="XN31" s="11"/>
      <c r="XO31" s="11"/>
      <c r="XP31" s="11"/>
      <c r="XQ31" s="11"/>
      <c r="XR31" s="11"/>
      <c r="XS31" s="11"/>
      <c r="XT31" s="11"/>
      <c r="XU31" s="11"/>
      <c r="XV31" s="11"/>
      <c r="XW31" s="11"/>
      <c r="XX31" s="11"/>
    </row>
    <row r="32" spans="1:648">
      <c r="A32" s="47"/>
      <c r="B32" s="55"/>
      <c r="C32" s="56"/>
      <c r="D32" s="47"/>
      <c r="E32" s="47"/>
      <c r="F32" s="54"/>
      <c r="G32" s="11"/>
      <c r="H32" s="11"/>
      <c r="I32" s="11"/>
      <c r="J32" s="11"/>
      <c r="K32" s="11"/>
      <c r="L32" s="11"/>
      <c r="M32" s="11"/>
      <c r="N32" s="11"/>
      <c r="O32" s="11"/>
      <c r="P32" s="11"/>
      <c r="Q32" s="11"/>
      <c r="R32" s="11"/>
      <c r="S32" s="11"/>
      <c r="T32" s="11"/>
      <c r="U32" s="11"/>
      <c r="V32" s="11"/>
      <c r="W32" s="11"/>
      <c r="X32" s="11"/>
      <c r="Y32" s="11"/>
      <c r="Z32" s="11"/>
      <c r="AA32" s="11"/>
      <c r="AB32" s="11"/>
      <c r="AC32" s="11"/>
      <c r="AD32" s="11"/>
      <c r="AE32" s="11"/>
      <c r="AF32" s="11"/>
      <c r="AG32" s="11"/>
      <c r="AH32" s="11"/>
      <c r="AI32" s="11"/>
      <c r="AJ32" s="11"/>
      <c r="AK32" s="11"/>
      <c r="AL32" s="11"/>
      <c r="AM32" s="11"/>
      <c r="AN32" s="11"/>
      <c r="AO32" s="11"/>
      <c r="AP32" s="11"/>
      <c r="AQ32" s="11"/>
      <c r="AR32" s="11"/>
      <c r="AS32" s="11"/>
      <c r="AT32" s="11"/>
      <c r="AU32" s="11"/>
      <c r="AV32" s="11"/>
      <c r="AW32" s="11"/>
      <c r="AX32" s="11"/>
      <c r="AY32" s="11"/>
      <c r="AZ32" s="11"/>
      <c r="BA32" s="11"/>
      <c r="BB32" s="11"/>
      <c r="BC32" s="11"/>
      <c r="BD32" s="11"/>
      <c r="BE32" s="11"/>
      <c r="BF32" s="11"/>
      <c r="BG32" s="11"/>
      <c r="BH32" s="11"/>
      <c r="BI32" s="11"/>
      <c r="BJ32" s="11"/>
      <c r="BK32" s="11"/>
      <c r="BL32" s="11"/>
      <c r="BM32" s="11"/>
      <c r="BN32" s="11"/>
      <c r="BO32" s="11"/>
      <c r="BP32" s="11"/>
      <c r="BQ32" s="11"/>
      <c r="BR32" s="11"/>
      <c r="BS32" s="11"/>
      <c r="BT32" s="11"/>
      <c r="BU32" s="11"/>
      <c r="BV32" s="11"/>
      <c r="BW32" s="11"/>
      <c r="BX32" s="11"/>
      <c r="BY32" s="11"/>
      <c r="BZ32" s="11"/>
      <c r="CA32" s="11"/>
      <c r="CB32" s="11"/>
      <c r="CC32" s="11"/>
      <c r="CD32" s="11"/>
      <c r="CE32" s="11"/>
      <c r="CF32" s="11"/>
      <c r="CG32" s="11"/>
      <c r="CH32" s="11"/>
      <c r="CI32" s="11"/>
      <c r="CJ32" s="11"/>
      <c r="CK32" s="11"/>
      <c r="CL32" s="11"/>
      <c r="CM32" s="11"/>
      <c r="CN32" s="11"/>
      <c r="CO32" s="11"/>
      <c r="CP32" s="11"/>
      <c r="CQ32" s="11"/>
      <c r="CR32" s="11"/>
      <c r="CS32" s="11"/>
      <c r="CT32" s="11"/>
      <c r="CU32" s="11"/>
      <c r="CV32" s="11"/>
      <c r="CW32" s="11"/>
      <c r="CX32" s="11"/>
      <c r="CY32" s="11"/>
      <c r="CZ32" s="11"/>
      <c r="DA32" s="11"/>
      <c r="DB32" s="11"/>
      <c r="DC32" s="11"/>
      <c r="DD32" s="11"/>
      <c r="DE32" s="11"/>
      <c r="DF32" s="11"/>
      <c r="DG32" s="11"/>
      <c r="DH32" s="11"/>
      <c r="DI32" s="11"/>
      <c r="DJ32" s="11"/>
      <c r="DK32" s="11"/>
      <c r="DL32" s="11"/>
      <c r="DM32" s="11"/>
      <c r="DN32" s="11"/>
      <c r="DO32" s="11"/>
      <c r="DP32" s="11"/>
      <c r="DQ32" s="11"/>
      <c r="DR32" s="11"/>
      <c r="DS32" s="11"/>
      <c r="DT32" s="11"/>
      <c r="DU32" s="11"/>
      <c r="DV32" s="11"/>
      <c r="DW32" s="11"/>
      <c r="DX32" s="11"/>
      <c r="DY32" s="11"/>
      <c r="DZ32" s="11"/>
      <c r="EA32" s="11"/>
      <c r="EB32" s="11"/>
      <c r="EC32" s="11"/>
      <c r="ED32" s="11"/>
      <c r="EE32" s="11"/>
      <c r="EF32" s="11"/>
      <c r="EG32" s="11"/>
      <c r="EH32" s="11"/>
      <c r="EI32" s="11"/>
      <c r="EJ32" s="11"/>
      <c r="EK32" s="11"/>
      <c r="EL32" s="11"/>
      <c r="EM32" s="11"/>
      <c r="EN32" s="11"/>
      <c r="EO32" s="11"/>
      <c r="EP32" s="11"/>
      <c r="EQ32" s="11"/>
      <c r="ER32" s="11"/>
      <c r="ES32" s="11"/>
      <c r="ET32" s="11"/>
      <c r="EU32" s="11"/>
      <c r="EV32" s="11"/>
      <c r="EW32" s="11"/>
      <c r="EX32" s="11"/>
      <c r="EY32" s="11"/>
      <c r="EZ32" s="11"/>
      <c r="FA32" s="11"/>
      <c r="FB32" s="11"/>
      <c r="FC32" s="11"/>
      <c r="FD32" s="11"/>
      <c r="FE32" s="11"/>
      <c r="FF32" s="11"/>
      <c r="FG32" s="11"/>
      <c r="FH32" s="11"/>
      <c r="FI32" s="11"/>
      <c r="FJ32" s="11"/>
      <c r="FK32" s="11"/>
      <c r="FL32" s="11"/>
      <c r="FM32" s="11"/>
      <c r="FN32" s="11"/>
      <c r="FO32" s="11"/>
      <c r="FP32" s="11"/>
      <c r="FQ32" s="11"/>
      <c r="FR32" s="11"/>
      <c r="FS32" s="11"/>
      <c r="FT32" s="11"/>
      <c r="FU32" s="11"/>
      <c r="FV32" s="11"/>
      <c r="FW32" s="11"/>
      <c r="FX32" s="11"/>
      <c r="FY32" s="11"/>
      <c r="FZ32" s="11"/>
      <c r="GA32" s="11"/>
      <c r="GB32" s="11"/>
      <c r="GC32" s="11"/>
      <c r="GD32" s="11"/>
      <c r="GE32" s="11"/>
      <c r="GF32" s="11"/>
      <c r="GG32" s="11"/>
      <c r="GH32" s="11"/>
      <c r="GI32" s="11"/>
      <c r="GJ32" s="11"/>
      <c r="GK32" s="11"/>
      <c r="GL32" s="11"/>
      <c r="GM32" s="11"/>
      <c r="GN32" s="11"/>
      <c r="GO32" s="11"/>
      <c r="GP32" s="11"/>
      <c r="GQ32" s="11"/>
      <c r="GR32" s="11"/>
      <c r="GS32" s="11"/>
      <c r="GT32" s="11"/>
      <c r="GU32" s="11"/>
      <c r="GV32" s="11"/>
      <c r="GW32" s="11"/>
      <c r="GX32" s="11"/>
      <c r="GY32" s="11"/>
      <c r="GZ32" s="11"/>
      <c r="HA32" s="11"/>
      <c r="HB32" s="11"/>
      <c r="HC32" s="11"/>
      <c r="HD32" s="11"/>
      <c r="HE32" s="11"/>
      <c r="HF32" s="11"/>
      <c r="HG32" s="11"/>
      <c r="HH32" s="11"/>
      <c r="HI32" s="11"/>
      <c r="HJ32" s="11"/>
      <c r="HK32" s="11"/>
      <c r="HL32" s="11"/>
      <c r="HM32" s="11"/>
      <c r="HN32" s="11"/>
      <c r="HO32" s="11"/>
      <c r="HP32" s="11"/>
      <c r="HQ32" s="11"/>
      <c r="HR32" s="11"/>
      <c r="HS32" s="11"/>
      <c r="HT32" s="11"/>
      <c r="HU32" s="11"/>
      <c r="HV32" s="11"/>
      <c r="HW32" s="11"/>
      <c r="HX32" s="11"/>
      <c r="HY32" s="11"/>
      <c r="HZ32" s="11"/>
      <c r="IA32" s="11"/>
      <c r="IB32" s="11"/>
      <c r="IC32" s="11"/>
      <c r="ID32" s="11"/>
      <c r="IE32" s="11"/>
      <c r="IF32" s="11"/>
      <c r="IG32" s="11"/>
      <c r="IH32" s="11"/>
      <c r="II32" s="11"/>
      <c r="IJ32" s="11"/>
      <c r="IK32" s="11"/>
      <c r="IL32" s="11"/>
      <c r="IM32" s="11"/>
      <c r="IN32" s="11"/>
      <c r="IO32" s="11"/>
      <c r="IP32" s="11"/>
      <c r="IQ32" s="11"/>
      <c r="IR32" s="11"/>
      <c r="IS32" s="11"/>
      <c r="IT32" s="11"/>
      <c r="IU32" s="11"/>
      <c r="IV32" s="11"/>
      <c r="IW32" s="11"/>
      <c r="IX32" s="11"/>
      <c r="IY32" s="11"/>
      <c r="IZ32" s="11"/>
      <c r="JA32" s="11"/>
      <c r="JB32" s="11"/>
      <c r="JC32" s="11"/>
      <c r="JD32" s="11"/>
      <c r="JE32" s="11"/>
      <c r="JF32" s="11"/>
      <c r="JG32" s="11"/>
      <c r="JH32" s="11"/>
      <c r="JI32" s="11"/>
      <c r="JJ32" s="11"/>
      <c r="JK32" s="11"/>
      <c r="JL32" s="11"/>
      <c r="JM32" s="11"/>
      <c r="JN32" s="11"/>
      <c r="JO32" s="11"/>
      <c r="JP32" s="11"/>
      <c r="JQ32" s="11"/>
      <c r="JR32" s="11"/>
      <c r="JS32" s="11"/>
      <c r="JT32" s="11"/>
      <c r="JU32" s="11"/>
      <c r="JV32" s="11"/>
      <c r="JW32" s="11"/>
      <c r="JX32" s="11"/>
      <c r="JY32" s="11"/>
      <c r="JZ32" s="11"/>
      <c r="KA32" s="11"/>
      <c r="KB32" s="11"/>
      <c r="KC32" s="11"/>
      <c r="KD32" s="11"/>
      <c r="KE32" s="11"/>
      <c r="KF32" s="11"/>
      <c r="KG32" s="11"/>
      <c r="KH32" s="11"/>
      <c r="KI32" s="11"/>
      <c r="KJ32" s="11"/>
      <c r="KK32" s="11"/>
      <c r="KL32" s="11"/>
      <c r="KM32" s="11"/>
      <c r="KN32" s="11"/>
      <c r="KO32" s="11"/>
      <c r="KP32" s="11"/>
      <c r="KQ32" s="11"/>
      <c r="KR32" s="11"/>
      <c r="KS32" s="11"/>
      <c r="KT32" s="11"/>
      <c r="KU32" s="11"/>
      <c r="KV32" s="11"/>
      <c r="KW32" s="11"/>
      <c r="KX32" s="11"/>
      <c r="KY32" s="11"/>
      <c r="KZ32" s="11"/>
      <c r="LA32" s="11"/>
      <c r="LB32" s="11"/>
      <c r="LC32" s="11"/>
      <c r="LD32" s="11"/>
      <c r="LE32" s="11"/>
      <c r="LF32" s="11"/>
      <c r="LG32" s="11"/>
      <c r="LH32" s="11"/>
      <c r="LI32" s="11"/>
      <c r="LJ32" s="11"/>
      <c r="LK32" s="11"/>
      <c r="LL32" s="11"/>
      <c r="LM32" s="11"/>
      <c r="LN32" s="11"/>
      <c r="LO32" s="11"/>
      <c r="LP32" s="11"/>
      <c r="LQ32" s="11"/>
      <c r="LR32" s="11"/>
      <c r="LS32" s="11"/>
      <c r="LT32" s="11"/>
      <c r="LU32" s="11"/>
      <c r="LV32" s="11"/>
      <c r="LW32" s="11"/>
      <c r="LX32" s="11"/>
      <c r="LY32" s="11"/>
      <c r="LZ32" s="11"/>
      <c r="MA32" s="11"/>
      <c r="MB32" s="11"/>
      <c r="MC32" s="11"/>
      <c r="MD32" s="11"/>
      <c r="ME32" s="11"/>
      <c r="MF32" s="11"/>
      <c r="MG32" s="11"/>
      <c r="MH32" s="11"/>
      <c r="MI32" s="11"/>
      <c r="MJ32" s="11"/>
      <c r="MK32" s="11"/>
      <c r="ML32" s="11"/>
      <c r="MM32" s="11"/>
      <c r="MN32" s="11"/>
      <c r="MO32" s="11"/>
      <c r="MP32" s="11"/>
      <c r="MQ32" s="11"/>
      <c r="MR32" s="11"/>
      <c r="MS32" s="11"/>
      <c r="MT32" s="11"/>
      <c r="MU32" s="11"/>
      <c r="MV32" s="11"/>
      <c r="MW32" s="11"/>
      <c r="MX32" s="11"/>
      <c r="MY32" s="11"/>
      <c r="MZ32" s="11"/>
      <c r="NA32" s="11"/>
      <c r="NB32" s="11"/>
      <c r="NC32" s="11"/>
      <c r="ND32" s="11"/>
      <c r="NE32" s="11"/>
      <c r="NF32" s="11"/>
      <c r="NG32" s="11"/>
      <c r="NH32" s="11"/>
      <c r="NI32" s="11"/>
      <c r="NJ32" s="11"/>
      <c r="NK32" s="11"/>
      <c r="NL32" s="11"/>
      <c r="NM32" s="11"/>
      <c r="NN32" s="11"/>
      <c r="NO32" s="11"/>
      <c r="NP32" s="11"/>
      <c r="NQ32" s="11"/>
      <c r="NR32" s="11"/>
      <c r="NS32" s="11"/>
      <c r="NT32" s="11"/>
      <c r="NU32" s="11"/>
      <c r="NV32" s="11"/>
      <c r="NW32" s="11"/>
      <c r="NX32" s="11"/>
      <c r="NY32" s="11"/>
      <c r="NZ32" s="11"/>
      <c r="OA32" s="11"/>
      <c r="OB32" s="11"/>
      <c r="OC32" s="11"/>
      <c r="OD32" s="11"/>
      <c r="OE32" s="11"/>
      <c r="OF32" s="11"/>
      <c r="OG32" s="11"/>
      <c r="OH32" s="11"/>
      <c r="OI32" s="11"/>
      <c r="OJ32" s="11"/>
      <c r="OK32" s="11"/>
      <c r="OL32" s="11"/>
      <c r="OM32" s="11"/>
      <c r="ON32" s="11"/>
      <c r="OO32" s="11"/>
      <c r="OP32" s="11"/>
      <c r="OQ32" s="11"/>
      <c r="OR32" s="11"/>
      <c r="OS32" s="11"/>
      <c r="OT32" s="11"/>
      <c r="OU32" s="11"/>
      <c r="OV32" s="11"/>
      <c r="OW32" s="11"/>
      <c r="OX32" s="11"/>
      <c r="OY32" s="11"/>
      <c r="OZ32" s="11"/>
      <c r="PA32" s="11"/>
      <c r="PB32" s="11"/>
      <c r="PC32" s="11"/>
      <c r="PD32" s="11"/>
      <c r="PE32" s="11"/>
      <c r="PF32" s="11"/>
      <c r="PG32" s="11"/>
      <c r="PH32" s="11"/>
      <c r="PI32" s="11"/>
      <c r="PJ32" s="11"/>
      <c r="PK32" s="11"/>
      <c r="PL32" s="11"/>
      <c r="PM32" s="11"/>
      <c r="PN32" s="11"/>
      <c r="PO32" s="11"/>
      <c r="PP32" s="11"/>
      <c r="PQ32" s="11"/>
      <c r="PR32" s="11"/>
      <c r="PS32" s="11"/>
      <c r="PT32" s="11"/>
      <c r="PU32" s="11"/>
      <c r="PV32" s="11"/>
      <c r="PW32" s="11"/>
      <c r="PX32" s="11"/>
      <c r="PY32" s="11"/>
      <c r="PZ32" s="11"/>
      <c r="QA32" s="11"/>
      <c r="QB32" s="11"/>
      <c r="QC32" s="11"/>
      <c r="QD32" s="11"/>
      <c r="QE32" s="11"/>
      <c r="QF32" s="11"/>
      <c r="QG32" s="11"/>
      <c r="QH32" s="11"/>
      <c r="QI32" s="11"/>
      <c r="QJ32" s="11"/>
      <c r="QK32" s="11"/>
      <c r="QL32" s="11"/>
      <c r="QM32" s="11"/>
      <c r="QN32" s="11"/>
      <c r="QO32" s="11"/>
      <c r="QP32" s="11"/>
      <c r="QQ32" s="11"/>
      <c r="QR32" s="11"/>
      <c r="QS32" s="11"/>
      <c r="QT32" s="11"/>
      <c r="QU32" s="11"/>
      <c r="QV32" s="11"/>
      <c r="QW32" s="11"/>
      <c r="QX32" s="11"/>
      <c r="QY32" s="11"/>
      <c r="QZ32" s="11"/>
      <c r="RA32" s="11"/>
      <c r="RB32" s="11"/>
      <c r="RC32" s="11"/>
      <c r="RD32" s="11"/>
      <c r="RE32" s="11"/>
      <c r="RF32" s="11"/>
      <c r="RG32" s="11"/>
      <c r="RH32" s="11"/>
      <c r="RI32" s="11"/>
      <c r="RJ32" s="11"/>
      <c r="RK32" s="11"/>
      <c r="RL32" s="11"/>
      <c r="RM32" s="11"/>
      <c r="RN32" s="11"/>
      <c r="RO32" s="11"/>
      <c r="RP32" s="11"/>
      <c r="RQ32" s="11"/>
      <c r="RR32" s="11"/>
      <c r="RS32" s="11"/>
      <c r="RT32" s="11"/>
      <c r="RU32" s="11"/>
      <c r="RV32" s="11"/>
      <c r="RW32" s="11"/>
      <c r="RX32" s="11"/>
      <c r="RY32" s="11"/>
      <c r="RZ32" s="11"/>
      <c r="SA32" s="11"/>
      <c r="SB32" s="11"/>
      <c r="SC32" s="11"/>
      <c r="SD32" s="11"/>
      <c r="SE32" s="11"/>
      <c r="SF32" s="11"/>
      <c r="SG32" s="11"/>
      <c r="SH32" s="11"/>
      <c r="SI32" s="11"/>
      <c r="SJ32" s="11"/>
      <c r="SK32" s="11"/>
      <c r="SL32" s="11"/>
      <c r="SM32" s="11"/>
      <c r="SN32" s="11"/>
      <c r="SO32" s="11"/>
      <c r="SP32" s="11"/>
      <c r="SQ32" s="11"/>
      <c r="SR32" s="11"/>
      <c r="SS32" s="11"/>
      <c r="ST32" s="11"/>
      <c r="SU32" s="11"/>
      <c r="SV32" s="11"/>
      <c r="SW32" s="11"/>
      <c r="SX32" s="11"/>
      <c r="SY32" s="11"/>
      <c r="SZ32" s="11"/>
      <c r="TA32" s="11"/>
      <c r="TB32" s="11"/>
      <c r="TC32" s="11"/>
      <c r="TD32" s="11"/>
      <c r="TE32" s="11"/>
      <c r="TF32" s="11"/>
      <c r="TG32" s="11"/>
      <c r="TH32" s="11"/>
      <c r="TI32" s="11"/>
      <c r="TJ32" s="11"/>
      <c r="TK32" s="11"/>
      <c r="TL32" s="11"/>
      <c r="TM32" s="11"/>
      <c r="TN32" s="11"/>
      <c r="TO32" s="11"/>
      <c r="TP32" s="11"/>
      <c r="TQ32" s="11"/>
      <c r="TR32" s="11"/>
      <c r="TS32" s="11"/>
      <c r="TT32" s="11"/>
      <c r="TU32" s="11"/>
      <c r="TV32" s="11"/>
      <c r="TW32" s="11"/>
      <c r="TX32" s="11"/>
      <c r="TY32" s="11"/>
      <c r="TZ32" s="11"/>
      <c r="UA32" s="11"/>
      <c r="UB32" s="11"/>
      <c r="UC32" s="11"/>
      <c r="UD32" s="11"/>
      <c r="UE32" s="11"/>
      <c r="UF32" s="11"/>
      <c r="UG32" s="11"/>
      <c r="UH32" s="11"/>
      <c r="UI32" s="11"/>
      <c r="UJ32" s="11"/>
      <c r="UK32" s="11"/>
      <c r="UL32" s="11"/>
      <c r="UM32" s="11"/>
      <c r="UN32" s="11"/>
      <c r="UO32" s="11"/>
      <c r="UP32" s="11"/>
      <c r="UQ32" s="11"/>
      <c r="UR32" s="11"/>
      <c r="US32" s="11"/>
      <c r="UT32" s="11"/>
      <c r="UU32" s="11"/>
      <c r="UV32" s="11"/>
      <c r="UW32" s="11"/>
      <c r="UX32" s="11"/>
      <c r="UY32" s="11"/>
      <c r="UZ32" s="11"/>
      <c r="VA32" s="11"/>
      <c r="VB32" s="11"/>
      <c r="VC32" s="11"/>
      <c r="VD32" s="11"/>
      <c r="VE32" s="11"/>
      <c r="VF32" s="11"/>
      <c r="VG32" s="11"/>
      <c r="VH32" s="11"/>
      <c r="VI32" s="11"/>
      <c r="VJ32" s="11"/>
      <c r="VK32" s="11"/>
      <c r="VL32" s="11"/>
      <c r="VM32" s="11"/>
      <c r="VN32" s="11"/>
      <c r="VO32" s="11"/>
      <c r="VP32" s="11"/>
      <c r="VQ32" s="11"/>
      <c r="VR32" s="11"/>
      <c r="VS32" s="11"/>
      <c r="VT32" s="11"/>
      <c r="VU32" s="11"/>
      <c r="VV32" s="11"/>
      <c r="VW32" s="11"/>
      <c r="VX32" s="11"/>
      <c r="VY32" s="11"/>
      <c r="VZ32" s="11"/>
      <c r="WA32" s="11"/>
      <c r="WB32" s="11"/>
      <c r="WC32" s="11"/>
      <c r="WD32" s="11"/>
      <c r="WE32" s="11"/>
      <c r="WF32" s="11"/>
      <c r="WG32" s="11"/>
      <c r="WH32" s="11"/>
      <c r="WI32" s="11"/>
      <c r="WJ32" s="11"/>
      <c r="WK32" s="11"/>
      <c r="WL32" s="11"/>
      <c r="WM32" s="11"/>
      <c r="WN32" s="11"/>
      <c r="WO32" s="11"/>
      <c r="WP32" s="11"/>
      <c r="WQ32" s="11"/>
      <c r="WR32" s="11"/>
      <c r="WS32" s="11"/>
      <c r="WT32" s="11"/>
      <c r="WU32" s="11"/>
      <c r="WV32" s="11"/>
      <c r="WW32" s="11"/>
      <c r="WX32" s="11"/>
      <c r="WY32" s="11"/>
      <c r="WZ32" s="11"/>
      <c r="XA32" s="11"/>
      <c r="XB32" s="11"/>
      <c r="XC32" s="11"/>
      <c r="XD32" s="11"/>
      <c r="XE32" s="11"/>
      <c r="XF32" s="11"/>
      <c r="XG32" s="11"/>
      <c r="XH32" s="11"/>
      <c r="XI32" s="11"/>
      <c r="XJ32" s="11"/>
      <c r="XK32" s="11"/>
      <c r="XL32" s="11"/>
      <c r="XM32" s="11"/>
      <c r="XN32" s="11"/>
      <c r="XO32" s="11"/>
      <c r="XP32" s="11"/>
      <c r="XQ32" s="11"/>
      <c r="XR32" s="11"/>
      <c r="XS32" s="11"/>
      <c r="XT32" s="11"/>
      <c r="XU32" s="11"/>
      <c r="XV32" s="11"/>
      <c r="XW32" s="11"/>
      <c r="XX32" s="11"/>
    </row>
    <row r="33" spans="1:648">
      <c r="A33" s="47"/>
      <c r="B33" s="55"/>
      <c r="C33" s="56"/>
      <c r="D33" s="47"/>
      <c r="E33" s="47"/>
      <c r="F33" s="54"/>
      <c r="G33" s="11"/>
      <c r="H33" s="11"/>
      <c r="I33" s="11"/>
      <c r="J33" s="11"/>
      <c r="K33" s="11"/>
      <c r="L33" s="11"/>
      <c r="M33" s="11"/>
      <c r="N33" s="11"/>
      <c r="O33" s="11"/>
      <c r="P33" s="11"/>
      <c r="Q33" s="11"/>
      <c r="R33" s="11"/>
      <c r="S33" s="11"/>
      <c r="T33" s="11"/>
      <c r="U33" s="11"/>
      <c r="V33" s="11"/>
      <c r="W33" s="11"/>
      <c r="X33" s="11"/>
      <c r="Y33" s="11"/>
      <c r="Z33" s="11"/>
      <c r="AA33" s="11"/>
      <c r="AB33" s="11"/>
      <c r="AC33" s="11"/>
      <c r="AD33" s="11"/>
      <c r="AE33" s="11"/>
      <c r="AF33" s="11"/>
      <c r="AG33" s="11"/>
      <c r="AH33" s="11"/>
      <c r="AI33" s="11"/>
      <c r="AJ33" s="11"/>
      <c r="AK33" s="11"/>
      <c r="AL33" s="11"/>
      <c r="AM33" s="11"/>
      <c r="AN33" s="11"/>
      <c r="AO33" s="11"/>
      <c r="AP33" s="11"/>
      <c r="AQ33" s="11"/>
      <c r="AR33" s="11"/>
      <c r="AS33" s="11"/>
      <c r="AT33" s="11"/>
      <c r="AU33" s="11"/>
      <c r="AV33" s="11"/>
      <c r="AW33" s="11"/>
      <c r="AX33" s="11"/>
      <c r="AY33" s="11"/>
      <c r="AZ33" s="11"/>
      <c r="BA33" s="11"/>
      <c r="BB33" s="11"/>
      <c r="BC33" s="11"/>
      <c r="BD33" s="11"/>
      <c r="BE33" s="11"/>
      <c r="BF33" s="11"/>
      <c r="BG33" s="11"/>
      <c r="BH33" s="11"/>
      <c r="BI33" s="11"/>
      <c r="BJ33" s="11"/>
      <c r="BK33" s="11"/>
      <c r="BL33" s="11"/>
      <c r="BM33" s="11"/>
      <c r="BN33" s="11"/>
      <c r="BO33" s="11"/>
      <c r="BP33" s="11"/>
      <c r="BQ33" s="11"/>
      <c r="BR33" s="11"/>
      <c r="BS33" s="11"/>
      <c r="BT33" s="11"/>
      <c r="BU33" s="11"/>
      <c r="BV33" s="11"/>
      <c r="BW33" s="11"/>
      <c r="BX33" s="11"/>
      <c r="BY33" s="11"/>
      <c r="BZ33" s="11"/>
      <c r="CA33" s="11"/>
      <c r="CB33" s="11"/>
      <c r="CC33" s="11"/>
      <c r="CD33" s="11"/>
      <c r="CE33" s="11"/>
      <c r="CF33" s="11"/>
      <c r="CG33" s="11"/>
      <c r="CH33" s="11"/>
      <c r="CI33" s="11"/>
      <c r="CJ33" s="11"/>
      <c r="CK33" s="11"/>
      <c r="CL33" s="11"/>
      <c r="CM33" s="11"/>
      <c r="CN33" s="11"/>
      <c r="CO33" s="11"/>
      <c r="CP33" s="11"/>
      <c r="CQ33" s="11"/>
      <c r="CR33" s="11"/>
      <c r="CS33" s="11"/>
      <c r="CT33" s="11"/>
      <c r="CU33" s="11"/>
      <c r="CV33" s="11"/>
      <c r="CW33" s="11"/>
      <c r="CX33" s="11"/>
      <c r="CY33" s="11"/>
      <c r="CZ33" s="11"/>
      <c r="DA33" s="11"/>
      <c r="DB33" s="11"/>
      <c r="DC33" s="11"/>
      <c r="DD33" s="11"/>
      <c r="DE33" s="11"/>
      <c r="DF33" s="11"/>
      <c r="DG33" s="11"/>
      <c r="DH33" s="11"/>
      <c r="DI33" s="11"/>
      <c r="DJ33" s="11"/>
      <c r="DK33" s="11"/>
      <c r="DL33" s="11"/>
      <c r="DM33" s="11"/>
      <c r="DN33" s="11"/>
      <c r="DO33" s="11"/>
      <c r="DP33" s="11"/>
      <c r="DQ33" s="11"/>
      <c r="DR33" s="11"/>
      <c r="DS33" s="11"/>
      <c r="DT33" s="11"/>
      <c r="DU33" s="11"/>
      <c r="DV33" s="11"/>
      <c r="DW33" s="11"/>
      <c r="DX33" s="11"/>
      <c r="DY33" s="11"/>
      <c r="DZ33" s="11"/>
      <c r="EA33" s="11"/>
      <c r="EB33" s="11"/>
      <c r="EC33" s="11"/>
      <c r="ED33" s="11"/>
      <c r="EE33" s="11"/>
      <c r="EF33" s="11"/>
      <c r="EG33" s="11"/>
      <c r="EH33" s="11"/>
      <c r="EI33" s="11"/>
      <c r="EJ33" s="11"/>
      <c r="EK33" s="11"/>
      <c r="EL33" s="11"/>
      <c r="EM33" s="11"/>
      <c r="EN33" s="11"/>
      <c r="EO33" s="11"/>
      <c r="EP33" s="11"/>
      <c r="EQ33" s="11"/>
      <c r="ER33" s="11"/>
      <c r="ES33" s="11"/>
      <c r="ET33" s="11"/>
      <c r="EU33" s="11"/>
      <c r="EV33" s="11"/>
      <c r="EW33" s="11"/>
      <c r="EX33" s="11"/>
      <c r="EY33" s="11"/>
      <c r="EZ33" s="11"/>
      <c r="FA33" s="11"/>
      <c r="FB33" s="11"/>
      <c r="FC33" s="11"/>
      <c r="FD33" s="11"/>
      <c r="FE33" s="11"/>
      <c r="FF33" s="11"/>
      <c r="FG33" s="11"/>
      <c r="FH33" s="11"/>
      <c r="FI33" s="11"/>
      <c r="FJ33" s="11"/>
      <c r="FK33" s="11"/>
      <c r="FL33" s="11"/>
      <c r="FM33" s="11"/>
      <c r="FN33" s="11"/>
      <c r="FO33" s="11"/>
      <c r="FP33" s="11"/>
      <c r="FQ33" s="11"/>
      <c r="FR33" s="11"/>
      <c r="FS33" s="11"/>
      <c r="FT33" s="11"/>
      <c r="FU33" s="11"/>
      <c r="FV33" s="11"/>
      <c r="FW33" s="11"/>
      <c r="FX33" s="11"/>
      <c r="FY33" s="11"/>
      <c r="FZ33" s="11"/>
      <c r="GA33" s="11"/>
      <c r="GB33" s="11"/>
      <c r="GC33" s="11"/>
      <c r="GD33" s="11"/>
      <c r="GE33" s="11"/>
      <c r="GF33" s="11"/>
      <c r="GG33" s="11"/>
      <c r="GH33" s="11"/>
      <c r="GI33" s="11"/>
      <c r="GJ33" s="11"/>
      <c r="GK33" s="11"/>
      <c r="GL33" s="11"/>
      <c r="GM33" s="11"/>
      <c r="GN33" s="11"/>
      <c r="GO33" s="11"/>
      <c r="GP33" s="11"/>
      <c r="GQ33" s="11"/>
      <c r="GR33" s="11"/>
      <c r="GS33" s="11"/>
      <c r="GT33" s="11"/>
      <c r="GU33" s="11"/>
      <c r="GV33" s="11"/>
      <c r="GW33" s="11"/>
      <c r="GX33" s="11"/>
      <c r="GY33" s="11"/>
      <c r="GZ33" s="11"/>
      <c r="HA33" s="11"/>
      <c r="HB33" s="11"/>
      <c r="HC33" s="11"/>
      <c r="HD33" s="11"/>
      <c r="HE33" s="11"/>
      <c r="HF33" s="11"/>
      <c r="HG33" s="11"/>
      <c r="HH33" s="11"/>
      <c r="HI33" s="11"/>
      <c r="HJ33" s="11"/>
      <c r="HK33" s="11"/>
      <c r="HL33" s="11"/>
      <c r="HM33" s="11"/>
      <c r="HN33" s="11"/>
      <c r="HO33" s="11"/>
      <c r="HP33" s="11"/>
      <c r="HQ33" s="11"/>
      <c r="HR33" s="11"/>
      <c r="HS33" s="11"/>
      <c r="HT33" s="11"/>
      <c r="HU33" s="11"/>
      <c r="HV33" s="11"/>
      <c r="HW33" s="11"/>
      <c r="HX33" s="11"/>
      <c r="HY33" s="11"/>
      <c r="HZ33" s="11"/>
      <c r="IA33" s="11"/>
      <c r="IB33" s="11"/>
      <c r="IC33" s="11"/>
      <c r="ID33" s="11"/>
      <c r="IE33" s="11"/>
      <c r="IF33" s="11"/>
      <c r="IG33" s="11"/>
      <c r="IH33" s="11"/>
      <c r="II33" s="11"/>
      <c r="IJ33" s="11"/>
      <c r="IK33" s="11"/>
      <c r="IL33" s="11"/>
      <c r="IM33" s="11"/>
      <c r="IN33" s="11"/>
      <c r="IO33" s="11"/>
      <c r="IP33" s="11"/>
      <c r="IQ33" s="11"/>
      <c r="IR33" s="11"/>
      <c r="IS33" s="11"/>
      <c r="IT33" s="11"/>
      <c r="IU33" s="11"/>
      <c r="IV33" s="11"/>
      <c r="IW33" s="11"/>
      <c r="IX33" s="11"/>
      <c r="IY33" s="11"/>
      <c r="IZ33" s="11"/>
      <c r="JA33" s="11"/>
      <c r="JB33" s="11"/>
      <c r="JC33" s="11"/>
      <c r="JD33" s="11"/>
      <c r="JE33" s="11"/>
      <c r="JF33" s="11"/>
      <c r="JG33" s="11"/>
      <c r="JH33" s="11"/>
      <c r="JI33" s="11"/>
      <c r="JJ33" s="11"/>
      <c r="JK33" s="11"/>
      <c r="JL33" s="11"/>
      <c r="JM33" s="11"/>
      <c r="JN33" s="11"/>
      <c r="JO33" s="11"/>
      <c r="JP33" s="11"/>
      <c r="JQ33" s="11"/>
      <c r="JR33" s="11"/>
      <c r="JS33" s="11"/>
      <c r="JT33" s="11"/>
      <c r="JU33" s="11"/>
      <c r="JV33" s="11"/>
      <c r="JW33" s="11"/>
      <c r="JX33" s="11"/>
      <c r="JY33" s="11"/>
      <c r="JZ33" s="11"/>
      <c r="KA33" s="11"/>
      <c r="KB33" s="11"/>
      <c r="KC33" s="11"/>
      <c r="KD33" s="11"/>
      <c r="KE33" s="11"/>
      <c r="KF33" s="11"/>
      <c r="KG33" s="11"/>
      <c r="KH33" s="11"/>
      <c r="KI33" s="11"/>
      <c r="KJ33" s="11"/>
      <c r="KK33" s="11"/>
      <c r="KL33" s="11"/>
      <c r="KM33" s="11"/>
      <c r="KN33" s="11"/>
      <c r="KO33" s="11"/>
      <c r="KP33" s="11"/>
      <c r="KQ33" s="11"/>
      <c r="KR33" s="11"/>
      <c r="KS33" s="11"/>
      <c r="KT33" s="11"/>
      <c r="KU33" s="11"/>
      <c r="KV33" s="11"/>
      <c r="KW33" s="11"/>
      <c r="KX33" s="11"/>
      <c r="KY33" s="11"/>
      <c r="KZ33" s="11"/>
      <c r="LA33" s="11"/>
      <c r="LB33" s="11"/>
      <c r="LC33" s="11"/>
      <c r="LD33" s="11"/>
      <c r="LE33" s="11"/>
      <c r="LF33" s="11"/>
      <c r="LG33" s="11"/>
      <c r="LH33" s="11"/>
      <c r="LI33" s="11"/>
      <c r="LJ33" s="11"/>
      <c r="LK33" s="11"/>
      <c r="LL33" s="11"/>
      <c r="LM33" s="11"/>
      <c r="LN33" s="11"/>
      <c r="LO33" s="11"/>
      <c r="LP33" s="11"/>
      <c r="LQ33" s="11"/>
      <c r="LR33" s="11"/>
      <c r="LS33" s="11"/>
      <c r="LT33" s="11"/>
      <c r="LU33" s="11"/>
      <c r="LV33" s="11"/>
      <c r="LW33" s="11"/>
      <c r="LX33" s="11"/>
      <c r="LY33" s="11"/>
      <c r="LZ33" s="11"/>
      <c r="MA33" s="11"/>
      <c r="MB33" s="11"/>
      <c r="MC33" s="11"/>
      <c r="MD33" s="11"/>
      <c r="ME33" s="11"/>
      <c r="MF33" s="11"/>
      <c r="MG33" s="11"/>
      <c r="MH33" s="11"/>
      <c r="MI33" s="11"/>
      <c r="MJ33" s="11"/>
      <c r="MK33" s="11"/>
      <c r="ML33" s="11"/>
      <c r="MM33" s="11"/>
      <c r="MN33" s="11"/>
      <c r="MO33" s="11"/>
      <c r="MP33" s="11"/>
      <c r="MQ33" s="11"/>
      <c r="MR33" s="11"/>
      <c r="MS33" s="11"/>
      <c r="MT33" s="11"/>
      <c r="MU33" s="11"/>
      <c r="MV33" s="11"/>
      <c r="MW33" s="11"/>
      <c r="MX33" s="11"/>
      <c r="MY33" s="11"/>
      <c r="MZ33" s="11"/>
      <c r="NA33" s="11"/>
      <c r="NB33" s="11"/>
      <c r="NC33" s="11"/>
      <c r="ND33" s="11"/>
      <c r="NE33" s="11"/>
      <c r="NF33" s="11"/>
      <c r="NG33" s="11"/>
      <c r="NH33" s="11"/>
      <c r="NI33" s="11"/>
      <c r="NJ33" s="11"/>
      <c r="NK33" s="11"/>
      <c r="NL33" s="11"/>
      <c r="NM33" s="11"/>
      <c r="NN33" s="11"/>
      <c r="NO33" s="11"/>
      <c r="NP33" s="11"/>
      <c r="NQ33" s="11"/>
      <c r="NR33" s="11"/>
      <c r="NS33" s="11"/>
      <c r="NT33" s="11"/>
      <c r="NU33" s="11"/>
      <c r="NV33" s="11"/>
      <c r="NW33" s="11"/>
      <c r="NX33" s="11"/>
      <c r="NY33" s="11"/>
      <c r="NZ33" s="11"/>
      <c r="OA33" s="11"/>
      <c r="OB33" s="11"/>
      <c r="OC33" s="11"/>
      <c r="OD33" s="11"/>
      <c r="OE33" s="11"/>
      <c r="OF33" s="11"/>
      <c r="OG33" s="11"/>
      <c r="OH33" s="11"/>
      <c r="OI33" s="11"/>
      <c r="OJ33" s="11"/>
      <c r="OK33" s="11"/>
      <c r="OL33" s="11"/>
      <c r="OM33" s="11"/>
      <c r="ON33" s="11"/>
      <c r="OO33" s="11"/>
      <c r="OP33" s="11"/>
      <c r="OQ33" s="11"/>
      <c r="OR33" s="11"/>
      <c r="OS33" s="11"/>
      <c r="OT33" s="11"/>
      <c r="OU33" s="11"/>
      <c r="OV33" s="11"/>
      <c r="OW33" s="11"/>
      <c r="OX33" s="11"/>
      <c r="OY33" s="11"/>
      <c r="OZ33" s="11"/>
      <c r="PA33" s="11"/>
      <c r="PB33" s="11"/>
      <c r="PC33" s="11"/>
      <c r="PD33" s="11"/>
      <c r="PE33" s="11"/>
      <c r="PF33" s="11"/>
      <c r="PG33" s="11"/>
      <c r="PH33" s="11"/>
      <c r="PI33" s="11"/>
      <c r="PJ33" s="11"/>
      <c r="PK33" s="11"/>
      <c r="PL33" s="11"/>
      <c r="PM33" s="11"/>
      <c r="PN33" s="11"/>
      <c r="PO33" s="11"/>
      <c r="PP33" s="11"/>
      <c r="PQ33" s="11"/>
      <c r="PR33" s="11"/>
      <c r="PS33" s="11"/>
      <c r="PT33" s="11"/>
      <c r="PU33" s="11"/>
      <c r="PV33" s="11"/>
      <c r="PW33" s="11"/>
      <c r="PX33" s="11"/>
      <c r="PY33" s="11"/>
      <c r="PZ33" s="11"/>
      <c r="QA33" s="11"/>
      <c r="QB33" s="11"/>
      <c r="QC33" s="11"/>
      <c r="QD33" s="11"/>
      <c r="QE33" s="11"/>
      <c r="QF33" s="11"/>
      <c r="QG33" s="11"/>
      <c r="QH33" s="11"/>
      <c r="QI33" s="11"/>
      <c r="QJ33" s="11"/>
      <c r="QK33" s="11"/>
      <c r="QL33" s="11"/>
      <c r="QM33" s="11"/>
      <c r="QN33" s="11"/>
      <c r="QO33" s="11"/>
      <c r="QP33" s="11"/>
      <c r="QQ33" s="11"/>
      <c r="QR33" s="11"/>
      <c r="QS33" s="11"/>
      <c r="QT33" s="11"/>
      <c r="QU33" s="11"/>
      <c r="QV33" s="11"/>
      <c r="QW33" s="11"/>
      <c r="QX33" s="11"/>
      <c r="QY33" s="11"/>
      <c r="QZ33" s="11"/>
      <c r="RA33" s="11"/>
      <c r="RB33" s="11"/>
      <c r="RC33" s="11"/>
      <c r="RD33" s="11"/>
      <c r="RE33" s="11"/>
      <c r="RF33" s="11"/>
      <c r="RG33" s="11"/>
      <c r="RH33" s="11"/>
      <c r="RI33" s="11"/>
      <c r="RJ33" s="11"/>
      <c r="RK33" s="11"/>
      <c r="RL33" s="11"/>
      <c r="RM33" s="11"/>
      <c r="RN33" s="11"/>
      <c r="RO33" s="11"/>
      <c r="RP33" s="11"/>
      <c r="RQ33" s="11"/>
      <c r="RR33" s="11"/>
      <c r="RS33" s="11"/>
      <c r="RT33" s="11"/>
      <c r="RU33" s="11"/>
      <c r="RV33" s="11"/>
      <c r="RW33" s="11"/>
      <c r="RX33" s="11"/>
      <c r="RY33" s="11"/>
      <c r="RZ33" s="11"/>
      <c r="SA33" s="11"/>
      <c r="SB33" s="11"/>
      <c r="SC33" s="11"/>
      <c r="SD33" s="11"/>
      <c r="SE33" s="11"/>
      <c r="SF33" s="11"/>
      <c r="SG33" s="11"/>
      <c r="SH33" s="11"/>
      <c r="SI33" s="11"/>
      <c r="SJ33" s="11"/>
      <c r="SK33" s="11"/>
      <c r="SL33" s="11"/>
      <c r="SM33" s="11"/>
      <c r="SN33" s="11"/>
      <c r="SO33" s="11"/>
      <c r="SP33" s="11"/>
      <c r="SQ33" s="11"/>
      <c r="SR33" s="11"/>
      <c r="SS33" s="11"/>
      <c r="ST33" s="11"/>
      <c r="SU33" s="11"/>
      <c r="SV33" s="11"/>
      <c r="SW33" s="11"/>
      <c r="SX33" s="11"/>
      <c r="SY33" s="11"/>
      <c r="SZ33" s="11"/>
      <c r="TA33" s="11"/>
      <c r="TB33" s="11"/>
      <c r="TC33" s="11"/>
      <c r="TD33" s="11"/>
      <c r="TE33" s="11"/>
      <c r="TF33" s="11"/>
      <c r="TG33" s="11"/>
      <c r="TH33" s="11"/>
      <c r="TI33" s="11"/>
      <c r="TJ33" s="11"/>
      <c r="TK33" s="11"/>
      <c r="TL33" s="11"/>
      <c r="TM33" s="11"/>
      <c r="TN33" s="11"/>
      <c r="TO33" s="11"/>
      <c r="TP33" s="11"/>
      <c r="TQ33" s="11"/>
      <c r="TR33" s="11"/>
      <c r="TS33" s="11"/>
      <c r="TT33" s="11"/>
      <c r="TU33" s="11"/>
      <c r="TV33" s="11"/>
      <c r="TW33" s="11"/>
      <c r="TX33" s="11"/>
      <c r="TY33" s="11"/>
      <c r="TZ33" s="11"/>
      <c r="UA33" s="11"/>
      <c r="UB33" s="11"/>
      <c r="UC33" s="11"/>
      <c r="UD33" s="11"/>
      <c r="UE33" s="11"/>
      <c r="UF33" s="11"/>
      <c r="UG33" s="11"/>
      <c r="UH33" s="11"/>
      <c r="UI33" s="11"/>
      <c r="UJ33" s="11"/>
      <c r="UK33" s="11"/>
      <c r="UL33" s="11"/>
      <c r="UM33" s="11"/>
      <c r="UN33" s="11"/>
      <c r="UO33" s="11"/>
      <c r="UP33" s="11"/>
      <c r="UQ33" s="11"/>
      <c r="UR33" s="11"/>
      <c r="US33" s="11"/>
      <c r="UT33" s="11"/>
      <c r="UU33" s="11"/>
      <c r="UV33" s="11"/>
      <c r="UW33" s="11"/>
      <c r="UX33" s="11"/>
      <c r="UY33" s="11"/>
      <c r="UZ33" s="11"/>
      <c r="VA33" s="11"/>
      <c r="VB33" s="11"/>
      <c r="VC33" s="11"/>
      <c r="VD33" s="11"/>
      <c r="VE33" s="11"/>
      <c r="VF33" s="11"/>
      <c r="VG33" s="11"/>
      <c r="VH33" s="11"/>
      <c r="VI33" s="11"/>
      <c r="VJ33" s="11"/>
      <c r="VK33" s="11"/>
      <c r="VL33" s="11"/>
      <c r="VM33" s="11"/>
      <c r="VN33" s="11"/>
      <c r="VO33" s="11"/>
      <c r="VP33" s="11"/>
      <c r="VQ33" s="11"/>
      <c r="VR33" s="11"/>
      <c r="VS33" s="11"/>
      <c r="VT33" s="11"/>
      <c r="VU33" s="11"/>
      <c r="VV33" s="11"/>
      <c r="VW33" s="11"/>
      <c r="VX33" s="11"/>
      <c r="VY33" s="11"/>
      <c r="VZ33" s="11"/>
      <c r="WA33" s="11"/>
      <c r="WB33" s="11"/>
      <c r="WC33" s="11"/>
      <c r="WD33" s="11"/>
      <c r="WE33" s="11"/>
      <c r="WF33" s="11"/>
      <c r="WG33" s="11"/>
      <c r="WH33" s="11"/>
      <c r="WI33" s="11"/>
      <c r="WJ33" s="11"/>
      <c r="WK33" s="11"/>
      <c r="WL33" s="11"/>
      <c r="WM33" s="11"/>
      <c r="WN33" s="11"/>
      <c r="WO33" s="11"/>
      <c r="WP33" s="11"/>
      <c r="WQ33" s="11"/>
      <c r="WR33" s="11"/>
      <c r="WS33" s="11"/>
      <c r="WT33" s="11"/>
      <c r="WU33" s="11"/>
      <c r="WV33" s="11"/>
      <c r="WW33" s="11"/>
      <c r="WX33" s="11"/>
      <c r="WY33" s="11"/>
      <c r="WZ33" s="11"/>
      <c r="XA33" s="11"/>
      <c r="XB33" s="11"/>
      <c r="XC33" s="11"/>
      <c r="XD33" s="11"/>
      <c r="XE33" s="11"/>
      <c r="XF33" s="11"/>
      <c r="XG33" s="11"/>
      <c r="XH33" s="11"/>
      <c r="XI33" s="11"/>
      <c r="XJ33" s="11"/>
      <c r="XK33" s="11"/>
      <c r="XL33" s="11"/>
      <c r="XM33" s="11"/>
      <c r="XN33" s="11"/>
      <c r="XO33" s="11"/>
      <c r="XP33" s="11"/>
      <c r="XQ33" s="11"/>
      <c r="XR33" s="11"/>
      <c r="XS33" s="11"/>
      <c r="XT33" s="11"/>
      <c r="XU33" s="11"/>
      <c r="XV33" s="11"/>
      <c r="XW33" s="11"/>
      <c r="XX33" s="11"/>
    </row>
    <row r="34" spans="1:648">
      <c r="A34" s="47"/>
      <c r="B34" s="55"/>
      <c r="C34" s="56"/>
      <c r="D34" s="47"/>
      <c r="E34" s="47"/>
      <c r="F34" s="54"/>
      <c r="G34" s="11"/>
      <c r="H34" s="11"/>
      <c r="I34" s="11"/>
      <c r="J34" s="11"/>
      <c r="K34" s="11"/>
      <c r="L34" s="11"/>
      <c r="M34" s="11"/>
      <c r="N34" s="11"/>
      <c r="O34" s="11"/>
      <c r="P34" s="11"/>
      <c r="Q34" s="11"/>
      <c r="R34" s="11"/>
      <c r="S34" s="11"/>
      <c r="T34" s="11"/>
      <c r="U34" s="11"/>
      <c r="V34" s="11"/>
      <c r="W34" s="11"/>
      <c r="X34" s="11"/>
      <c r="Y34" s="11"/>
      <c r="Z34" s="11"/>
      <c r="AA34" s="11"/>
      <c r="AB34" s="11"/>
      <c r="AC34" s="11"/>
      <c r="AD34" s="11"/>
      <c r="AE34" s="11"/>
      <c r="AF34" s="11"/>
      <c r="AG34" s="11"/>
      <c r="AH34" s="11"/>
      <c r="AI34" s="11"/>
      <c r="AJ34" s="11"/>
      <c r="AK34" s="11"/>
      <c r="AL34" s="11"/>
      <c r="AM34" s="11"/>
      <c r="AN34" s="11"/>
      <c r="AO34" s="11"/>
      <c r="AP34" s="11"/>
      <c r="AQ34" s="11"/>
      <c r="AR34" s="11"/>
      <c r="AS34" s="11"/>
      <c r="AT34" s="11"/>
      <c r="AU34" s="11"/>
      <c r="AV34" s="11"/>
      <c r="AW34" s="11"/>
      <c r="AX34" s="11"/>
      <c r="AY34" s="11"/>
      <c r="AZ34" s="11"/>
      <c r="BA34" s="11"/>
      <c r="BB34" s="11"/>
      <c r="BC34" s="11"/>
      <c r="BD34" s="11"/>
      <c r="BE34" s="11"/>
      <c r="BF34" s="11"/>
      <c r="BG34" s="11"/>
      <c r="BH34" s="11"/>
      <c r="BI34" s="11"/>
      <c r="BJ34" s="11"/>
      <c r="BK34" s="11"/>
      <c r="BL34" s="11"/>
      <c r="BM34" s="11"/>
      <c r="BN34" s="11"/>
      <c r="BO34" s="11"/>
      <c r="BP34" s="11"/>
      <c r="BQ34" s="11"/>
      <c r="BR34" s="11"/>
      <c r="BS34" s="11"/>
      <c r="BT34" s="11"/>
      <c r="BU34" s="11"/>
      <c r="BV34" s="11"/>
      <c r="BW34" s="11"/>
      <c r="BX34" s="11"/>
      <c r="BY34" s="11"/>
      <c r="BZ34" s="11"/>
      <c r="CA34" s="11"/>
      <c r="CB34" s="11"/>
      <c r="CC34" s="11"/>
      <c r="CD34" s="11"/>
      <c r="CE34" s="11"/>
      <c r="CF34" s="11"/>
      <c r="CG34" s="11"/>
      <c r="CH34" s="11"/>
      <c r="CI34" s="11"/>
      <c r="CJ34" s="11"/>
      <c r="CK34" s="11"/>
      <c r="CL34" s="11"/>
      <c r="CM34" s="11"/>
      <c r="CN34" s="11"/>
      <c r="CO34" s="11"/>
      <c r="CP34" s="11"/>
      <c r="CQ34" s="11"/>
      <c r="CR34" s="11"/>
      <c r="CS34" s="11"/>
      <c r="CT34" s="11"/>
      <c r="CU34" s="11"/>
      <c r="CV34" s="11"/>
      <c r="CW34" s="11"/>
      <c r="CX34" s="11"/>
      <c r="CY34" s="11"/>
      <c r="CZ34" s="11"/>
      <c r="DA34" s="11"/>
      <c r="DB34" s="11"/>
      <c r="DC34" s="11"/>
      <c r="DD34" s="11"/>
      <c r="DE34" s="11"/>
      <c r="DF34" s="11"/>
      <c r="DG34" s="11"/>
      <c r="DH34" s="11"/>
      <c r="DI34" s="11"/>
      <c r="DJ34" s="11"/>
      <c r="DK34" s="11"/>
      <c r="DL34" s="11"/>
      <c r="DM34" s="11"/>
      <c r="DN34" s="11"/>
      <c r="DO34" s="11"/>
      <c r="DP34" s="11"/>
      <c r="DQ34" s="11"/>
      <c r="DR34" s="11"/>
      <c r="DS34" s="11"/>
      <c r="DT34" s="11"/>
      <c r="DU34" s="11"/>
      <c r="DV34" s="11"/>
      <c r="DW34" s="11"/>
      <c r="DX34" s="11"/>
      <c r="DY34" s="11"/>
      <c r="DZ34" s="11"/>
      <c r="EA34" s="11"/>
      <c r="EB34" s="11"/>
      <c r="EC34" s="11"/>
      <c r="ED34" s="11"/>
      <c r="EE34" s="11"/>
      <c r="EF34" s="11"/>
      <c r="EG34" s="11"/>
      <c r="EH34" s="11"/>
      <c r="EI34" s="11"/>
      <c r="EJ34" s="11"/>
      <c r="EK34" s="11"/>
      <c r="EL34" s="11"/>
      <c r="EM34" s="11"/>
      <c r="EN34" s="11"/>
      <c r="EO34" s="11"/>
      <c r="EP34" s="11"/>
      <c r="EQ34" s="11"/>
      <c r="ER34" s="11"/>
      <c r="ES34" s="11"/>
      <c r="ET34" s="11"/>
      <c r="EU34" s="11"/>
      <c r="EV34" s="11"/>
      <c r="EW34" s="11"/>
      <c r="EX34" s="11"/>
      <c r="EY34" s="11"/>
      <c r="EZ34" s="11"/>
      <c r="FA34" s="11"/>
      <c r="FB34" s="11"/>
      <c r="FC34" s="11"/>
      <c r="FD34" s="11"/>
      <c r="FE34" s="11"/>
      <c r="FF34" s="11"/>
      <c r="FG34" s="11"/>
      <c r="FH34" s="11"/>
      <c r="FI34" s="11"/>
      <c r="FJ34" s="11"/>
      <c r="FK34" s="11"/>
      <c r="FL34" s="11"/>
      <c r="FM34" s="11"/>
      <c r="FN34" s="11"/>
      <c r="FO34" s="11"/>
      <c r="FP34" s="11"/>
      <c r="FQ34" s="11"/>
      <c r="FR34" s="11"/>
      <c r="FS34" s="11"/>
      <c r="FT34" s="11"/>
      <c r="FU34" s="11"/>
      <c r="FV34" s="11"/>
      <c r="FW34" s="11"/>
      <c r="FX34" s="11"/>
      <c r="FY34" s="11"/>
      <c r="FZ34" s="11"/>
      <c r="GA34" s="11"/>
      <c r="GB34" s="11"/>
      <c r="GC34" s="11"/>
      <c r="GD34" s="11"/>
      <c r="GE34" s="11"/>
      <c r="GF34" s="11"/>
      <c r="GG34" s="11"/>
      <c r="GH34" s="11"/>
      <c r="GI34" s="11"/>
      <c r="GJ34" s="11"/>
      <c r="GK34" s="11"/>
      <c r="GL34" s="11"/>
      <c r="GM34" s="11"/>
      <c r="GN34" s="11"/>
      <c r="GO34" s="11"/>
      <c r="GP34" s="11"/>
      <c r="GQ34" s="11"/>
      <c r="GR34" s="11"/>
      <c r="GS34" s="11"/>
      <c r="GT34" s="11"/>
      <c r="GU34" s="11"/>
      <c r="GV34" s="11"/>
      <c r="GW34" s="11"/>
      <c r="GX34" s="11"/>
      <c r="GY34" s="11"/>
      <c r="GZ34" s="11"/>
      <c r="HA34" s="11"/>
      <c r="HB34" s="11"/>
      <c r="HC34" s="11"/>
      <c r="HD34" s="11"/>
      <c r="HE34" s="11"/>
      <c r="HF34" s="11"/>
      <c r="HG34" s="11"/>
      <c r="HH34" s="11"/>
      <c r="HI34" s="11"/>
      <c r="HJ34" s="11"/>
      <c r="HK34" s="11"/>
      <c r="HL34" s="11"/>
      <c r="HM34" s="11"/>
      <c r="HN34" s="11"/>
      <c r="HO34" s="11"/>
      <c r="HP34" s="11"/>
      <c r="HQ34" s="11"/>
      <c r="HR34" s="11"/>
      <c r="HS34" s="11"/>
      <c r="HT34" s="11"/>
      <c r="HU34" s="11"/>
      <c r="HV34" s="11"/>
      <c r="HW34" s="11"/>
      <c r="HX34" s="11"/>
      <c r="HY34" s="11"/>
      <c r="HZ34" s="11"/>
      <c r="IA34" s="11"/>
      <c r="IB34" s="11"/>
      <c r="IC34" s="11"/>
      <c r="ID34" s="11"/>
      <c r="IE34" s="11"/>
      <c r="IF34" s="11"/>
      <c r="IG34" s="11"/>
      <c r="IH34" s="11"/>
      <c r="II34" s="11"/>
      <c r="IJ34" s="11"/>
      <c r="IK34" s="11"/>
      <c r="IL34" s="11"/>
      <c r="IM34" s="11"/>
      <c r="IN34" s="11"/>
      <c r="IO34" s="11"/>
      <c r="IP34" s="11"/>
      <c r="IQ34" s="11"/>
      <c r="IR34" s="11"/>
      <c r="IS34" s="11"/>
      <c r="IT34" s="11"/>
      <c r="IU34" s="11"/>
      <c r="IV34" s="11"/>
      <c r="IW34" s="11"/>
      <c r="IX34" s="11"/>
      <c r="IY34" s="11"/>
      <c r="IZ34" s="11"/>
      <c r="JA34" s="11"/>
      <c r="JB34" s="11"/>
      <c r="JC34" s="11"/>
      <c r="JD34" s="11"/>
      <c r="JE34" s="11"/>
      <c r="JF34" s="11"/>
      <c r="JG34" s="11"/>
      <c r="JH34" s="11"/>
      <c r="JI34" s="11"/>
      <c r="JJ34" s="11"/>
      <c r="JK34" s="11"/>
      <c r="JL34" s="11"/>
      <c r="JM34" s="11"/>
      <c r="JN34" s="11"/>
      <c r="JO34" s="11"/>
      <c r="JP34" s="11"/>
      <c r="JQ34" s="11"/>
      <c r="JR34" s="11"/>
      <c r="JS34" s="11"/>
      <c r="JT34" s="11"/>
      <c r="JU34" s="11"/>
      <c r="JV34" s="11"/>
      <c r="JW34" s="11"/>
      <c r="JX34" s="11"/>
      <c r="JY34" s="11"/>
      <c r="JZ34" s="11"/>
      <c r="KA34" s="11"/>
      <c r="KB34" s="11"/>
      <c r="KC34" s="11"/>
      <c r="KD34" s="11"/>
      <c r="KE34" s="11"/>
      <c r="KF34" s="11"/>
      <c r="KG34" s="11"/>
      <c r="KH34" s="11"/>
      <c r="KI34" s="11"/>
      <c r="KJ34" s="11"/>
      <c r="KK34" s="11"/>
      <c r="KL34" s="11"/>
      <c r="KM34" s="11"/>
      <c r="KN34" s="11"/>
      <c r="KO34" s="11"/>
      <c r="KP34" s="11"/>
      <c r="KQ34" s="11"/>
      <c r="KR34" s="11"/>
      <c r="KS34" s="11"/>
      <c r="KT34" s="11"/>
      <c r="KU34" s="11"/>
      <c r="KV34" s="11"/>
      <c r="KW34" s="11"/>
      <c r="KX34" s="11"/>
      <c r="KY34" s="11"/>
      <c r="KZ34" s="11"/>
      <c r="LA34" s="11"/>
      <c r="LB34" s="11"/>
      <c r="LC34" s="11"/>
      <c r="LD34" s="11"/>
      <c r="LE34" s="11"/>
      <c r="LF34" s="11"/>
      <c r="LG34" s="11"/>
      <c r="LH34" s="11"/>
      <c r="LI34" s="11"/>
      <c r="LJ34" s="11"/>
      <c r="LK34" s="11"/>
      <c r="LL34" s="11"/>
      <c r="LM34" s="11"/>
      <c r="LN34" s="11"/>
      <c r="LO34" s="11"/>
      <c r="LP34" s="11"/>
      <c r="LQ34" s="11"/>
      <c r="LR34" s="11"/>
      <c r="LS34" s="11"/>
      <c r="LT34" s="11"/>
      <c r="LU34" s="11"/>
      <c r="LV34" s="11"/>
      <c r="LW34" s="11"/>
      <c r="LX34" s="11"/>
      <c r="LY34" s="11"/>
      <c r="LZ34" s="11"/>
      <c r="MA34" s="11"/>
      <c r="MB34" s="11"/>
      <c r="MC34" s="11"/>
      <c r="MD34" s="11"/>
      <c r="ME34" s="11"/>
      <c r="MF34" s="11"/>
      <c r="MG34" s="11"/>
      <c r="MH34" s="11"/>
      <c r="MI34" s="11"/>
      <c r="MJ34" s="11"/>
      <c r="MK34" s="11"/>
      <c r="ML34" s="11"/>
      <c r="MM34" s="11"/>
      <c r="MN34" s="11"/>
      <c r="MO34" s="11"/>
      <c r="MP34" s="11"/>
      <c r="MQ34" s="11"/>
      <c r="MR34" s="11"/>
      <c r="MS34" s="11"/>
      <c r="MT34" s="11"/>
      <c r="MU34" s="11"/>
      <c r="MV34" s="11"/>
      <c r="MW34" s="11"/>
      <c r="MX34" s="11"/>
      <c r="MY34" s="11"/>
      <c r="MZ34" s="11"/>
      <c r="NA34" s="11"/>
      <c r="NB34" s="11"/>
      <c r="NC34" s="11"/>
      <c r="ND34" s="11"/>
      <c r="NE34" s="11"/>
      <c r="NF34" s="11"/>
      <c r="NG34" s="11"/>
      <c r="NH34" s="11"/>
      <c r="NI34" s="11"/>
      <c r="NJ34" s="11"/>
      <c r="NK34" s="11"/>
      <c r="NL34" s="11"/>
      <c r="NM34" s="11"/>
      <c r="NN34" s="11"/>
      <c r="NO34" s="11"/>
      <c r="NP34" s="11"/>
      <c r="NQ34" s="11"/>
      <c r="NR34" s="11"/>
      <c r="NS34" s="11"/>
      <c r="NT34" s="11"/>
      <c r="NU34" s="11"/>
      <c r="NV34" s="11"/>
      <c r="NW34" s="11"/>
      <c r="NX34" s="11"/>
      <c r="NY34" s="11"/>
      <c r="NZ34" s="11"/>
      <c r="OA34" s="11"/>
      <c r="OB34" s="11"/>
      <c r="OC34" s="11"/>
      <c r="OD34" s="11"/>
      <c r="OE34" s="11"/>
      <c r="OF34" s="11"/>
      <c r="OG34" s="11"/>
      <c r="OH34" s="11"/>
      <c r="OI34" s="11"/>
      <c r="OJ34" s="11"/>
      <c r="OK34" s="11"/>
      <c r="OL34" s="11"/>
      <c r="OM34" s="11"/>
      <c r="ON34" s="11"/>
      <c r="OO34" s="11"/>
      <c r="OP34" s="11"/>
      <c r="OQ34" s="11"/>
      <c r="OR34" s="11"/>
      <c r="OS34" s="11"/>
      <c r="OT34" s="11"/>
      <c r="OU34" s="11"/>
      <c r="OV34" s="11"/>
      <c r="OW34" s="11"/>
      <c r="OX34" s="11"/>
      <c r="OY34" s="11"/>
      <c r="OZ34" s="11"/>
      <c r="PA34" s="11"/>
      <c r="PB34" s="11"/>
      <c r="PC34" s="11"/>
      <c r="PD34" s="11"/>
      <c r="PE34" s="11"/>
      <c r="PF34" s="11"/>
      <c r="PG34" s="11"/>
      <c r="PH34" s="11"/>
      <c r="PI34" s="11"/>
      <c r="PJ34" s="11"/>
      <c r="PK34" s="11"/>
      <c r="PL34" s="11"/>
      <c r="PM34" s="11"/>
      <c r="PN34" s="11"/>
      <c r="PO34" s="11"/>
      <c r="PP34" s="11"/>
      <c r="PQ34" s="11"/>
      <c r="PR34" s="11"/>
      <c r="PS34" s="11"/>
      <c r="PT34" s="11"/>
      <c r="PU34" s="11"/>
      <c r="PV34" s="11"/>
      <c r="PW34" s="11"/>
      <c r="PX34" s="11"/>
      <c r="PY34" s="11"/>
      <c r="PZ34" s="11"/>
      <c r="QA34" s="11"/>
      <c r="QB34" s="11"/>
      <c r="QC34" s="11"/>
      <c r="QD34" s="11"/>
      <c r="QE34" s="11"/>
      <c r="QF34" s="11"/>
      <c r="QG34" s="11"/>
      <c r="QH34" s="11"/>
      <c r="QI34" s="11"/>
      <c r="QJ34" s="11"/>
      <c r="QK34" s="11"/>
      <c r="QL34" s="11"/>
      <c r="QM34" s="11"/>
      <c r="QN34" s="11"/>
      <c r="QO34" s="11"/>
      <c r="QP34" s="11"/>
      <c r="QQ34" s="11"/>
      <c r="QR34" s="11"/>
      <c r="QS34" s="11"/>
      <c r="QT34" s="11"/>
      <c r="QU34" s="11"/>
      <c r="QV34" s="11"/>
      <c r="QW34" s="11"/>
      <c r="QX34" s="11"/>
      <c r="QY34" s="11"/>
      <c r="QZ34" s="11"/>
      <c r="RA34" s="11"/>
      <c r="RB34" s="11"/>
      <c r="RC34" s="11"/>
      <c r="RD34" s="11"/>
      <c r="RE34" s="11"/>
      <c r="RF34" s="11"/>
      <c r="RG34" s="11"/>
      <c r="RH34" s="11"/>
      <c r="RI34" s="11"/>
      <c r="RJ34" s="11"/>
      <c r="RK34" s="11"/>
      <c r="RL34" s="11"/>
      <c r="RM34" s="11"/>
      <c r="RN34" s="11"/>
      <c r="RO34" s="11"/>
      <c r="RP34" s="11"/>
      <c r="RQ34" s="11"/>
      <c r="RR34" s="11"/>
      <c r="RS34" s="11"/>
      <c r="RT34" s="11"/>
      <c r="RU34" s="11"/>
      <c r="RV34" s="11"/>
      <c r="RW34" s="11"/>
      <c r="RX34" s="11"/>
      <c r="RY34" s="11"/>
      <c r="RZ34" s="11"/>
      <c r="SA34" s="11"/>
      <c r="SB34" s="11"/>
      <c r="SC34" s="11"/>
      <c r="SD34" s="11"/>
      <c r="SE34" s="11"/>
      <c r="SF34" s="11"/>
      <c r="SG34" s="11"/>
      <c r="SH34" s="11"/>
      <c r="SI34" s="11"/>
      <c r="SJ34" s="11"/>
      <c r="SK34" s="11"/>
      <c r="SL34" s="11"/>
      <c r="SM34" s="11"/>
      <c r="SN34" s="11"/>
      <c r="SO34" s="11"/>
      <c r="SP34" s="11"/>
      <c r="SQ34" s="11"/>
      <c r="SR34" s="11"/>
      <c r="SS34" s="11"/>
      <c r="ST34" s="11"/>
      <c r="SU34" s="11"/>
      <c r="SV34" s="11"/>
      <c r="SW34" s="11"/>
      <c r="SX34" s="11"/>
      <c r="SY34" s="11"/>
      <c r="SZ34" s="11"/>
      <c r="TA34" s="11"/>
      <c r="TB34" s="11"/>
      <c r="TC34" s="11"/>
      <c r="TD34" s="11"/>
      <c r="TE34" s="11"/>
      <c r="TF34" s="11"/>
      <c r="TG34" s="11"/>
      <c r="TH34" s="11"/>
      <c r="TI34" s="11"/>
      <c r="TJ34" s="11"/>
      <c r="TK34" s="11"/>
      <c r="TL34" s="11"/>
      <c r="TM34" s="11"/>
      <c r="TN34" s="11"/>
      <c r="TO34" s="11"/>
      <c r="TP34" s="11"/>
      <c r="TQ34" s="11"/>
      <c r="TR34" s="11"/>
      <c r="TS34" s="11"/>
      <c r="TT34" s="11"/>
      <c r="TU34" s="11"/>
      <c r="TV34" s="11"/>
      <c r="TW34" s="11"/>
      <c r="TX34" s="11"/>
      <c r="TY34" s="11"/>
      <c r="TZ34" s="11"/>
      <c r="UA34" s="11"/>
      <c r="UB34" s="11"/>
      <c r="UC34" s="11"/>
      <c r="UD34" s="11"/>
      <c r="UE34" s="11"/>
      <c r="UF34" s="11"/>
      <c r="UG34" s="11"/>
      <c r="UH34" s="11"/>
      <c r="UI34" s="11"/>
      <c r="UJ34" s="11"/>
      <c r="UK34" s="11"/>
      <c r="UL34" s="11"/>
      <c r="UM34" s="11"/>
      <c r="UN34" s="11"/>
      <c r="UO34" s="11"/>
      <c r="UP34" s="11"/>
      <c r="UQ34" s="11"/>
      <c r="UR34" s="11"/>
      <c r="US34" s="11"/>
      <c r="UT34" s="11"/>
      <c r="UU34" s="11"/>
      <c r="UV34" s="11"/>
      <c r="UW34" s="11"/>
      <c r="UX34" s="11"/>
      <c r="UY34" s="11"/>
      <c r="UZ34" s="11"/>
      <c r="VA34" s="11"/>
      <c r="VB34" s="11"/>
      <c r="VC34" s="11"/>
      <c r="VD34" s="11"/>
      <c r="VE34" s="11"/>
      <c r="VF34" s="11"/>
      <c r="VG34" s="11"/>
      <c r="VH34" s="11"/>
      <c r="VI34" s="11"/>
      <c r="VJ34" s="11"/>
      <c r="VK34" s="11"/>
      <c r="VL34" s="11"/>
      <c r="VM34" s="11"/>
      <c r="VN34" s="11"/>
      <c r="VO34" s="11"/>
      <c r="VP34" s="11"/>
      <c r="VQ34" s="11"/>
      <c r="VR34" s="11"/>
      <c r="VS34" s="11"/>
      <c r="VT34" s="11"/>
      <c r="VU34" s="11"/>
      <c r="VV34" s="11"/>
      <c r="VW34" s="11"/>
      <c r="VX34" s="11"/>
      <c r="VY34" s="11"/>
      <c r="VZ34" s="11"/>
      <c r="WA34" s="11"/>
      <c r="WB34" s="11"/>
      <c r="WC34" s="11"/>
      <c r="WD34" s="11"/>
      <c r="WE34" s="11"/>
      <c r="WF34" s="11"/>
      <c r="WG34" s="11"/>
      <c r="WH34" s="11"/>
      <c r="WI34" s="11"/>
      <c r="WJ34" s="11"/>
      <c r="WK34" s="11"/>
      <c r="WL34" s="11"/>
      <c r="WM34" s="11"/>
      <c r="WN34" s="11"/>
      <c r="WO34" s="11"/>
      <c r="WP34" s="11"/>
      <c r="WQ34" s="11"/>
      <c r="WR34" s="11"/>
      <c r="WS34" s="11"/>
      <c r="WT34" s="11"/>
      <c r="WU34" s="11"/>
      <c r="WV34" s="11"/>
      <c r="WW34" s="11"/>
      <c r="WX34" s="11"/>
      <c r="WY34" s="11"/>
      <c r="WZ34" s="11"/>
      <c r="XA34" s="11"/>
      <c r="XB34" s="11"/>
      <c r="XC34" s="11"/>
      <c r="XD34" s="11"/>
      <c r="XE34" s="11"/>
      <c r="XF34" s="11"/>
      <c r="XG34" s="11"/>
      <c r="XH34" s="11"/>
      <c r="XI34" s="11"/>
      <c r="XJ34" s="11"/>
      <c r="XK34" s="11"/>
      <c r="XL34" s="11"/>
      <c r="XM34" s="11"/>
      <c r="XN34" s="11"/>
      <c r="XO34" s="11"/>
      <c r="XP34" s="11"/>
      <c r="XQ34" s="11"/>
      <c r="XR34" s="11"/>
      <c r="XS34" s="11"/>
      <c r="XT34" s="11"/>
      <c r="XU34" s="11"/>
      <c r="XV34" s="11"/>
      <c r="XW34" s="11"/>
      <c r="XX34" s="11"/>
    </row>
    <row r="35" spans="1:648">
      <c r="A35" s="47"/>
      <c r="B35" s="55"/>
      <c r="C35" s="56"/>
      <c r="D35" s="47"/>
      <c r="E35" s="47"/>
      <c r="F35" s="54"/>
      <c r="G35" s="11"/>
      <c r="H35" s="11"/>
      <c r="I35" s="11"/>
      <c r="J35" s="11"/>
      <c r="K35" s="11"/>
      <c r="L35" s="11"/>
      <c r="M35" s="11"/>
      <c r="N35" s="11"/>
      <c r="O35" s="11"/>
      <c r="P35" s="11"/>
      <c r="Q35" s="11"/>
      <c r="R35" s="11"/>
      <c r="S35" s="11"/>
      <c r="T35" s="11"/>
      <c r="U35" s="11"/>
      <c r="V35" s="11"/>
      <c r="W35" s="11"/>
      <c r="X35" s="11"/>
      <c r="Y35" s="11"/>
      <c r="Z35" s="11"/>
      <c r="AA35" s="11"/>
      <c r="AB35" s="11"/>
      <c r="AC35" s="11"/>
      <c r="AD35" s="11"/>
      <c r="AE35" s="11"/>
      <c r="AF35" s="11"/>
      <c r="AG35" s="11"/>
      <c r="AH35" s="11"/>
      <c r="AI35" s="11"/>
      <c r="AJ35" s="11"/>
      <c r="AK35" s="11"/>
      <c r="AL35" s="11"/>
      <c r="AM35" s="11"/>
      <c r="AN35" s="11"/>
      <c r="AO35" s="11"/>
      <c r="AP35" s="11"/>
      <c r="AQ35" s="11"/>
      <c r="AR35" s="11"/>
      <c r="AS35" s="11"/>
      <c r="AT35" s="11"/>
      <c r="AU35" s="11"/>
      <c r="AV35" s="11"/>
      <c r="AW35" s="11"/>
      <c r="AX35" s="11"/>
      <c r="AY35" s="11"/>
      <c r="AZ35" s="11"/>
      <c r="BA35" s="11"/>
      <c r="BB35" s="11"/>
      <c r="BC35" s="11"/>
      <c r="BD35" s="11"/>
      <c r="BE35" s="11"/>
      <c r="BF35" s="11"/>
      <c r="BG35" s="11"/>
      <c r="BH35" s="11"/>
      <c r="BI35" s="11"/>
      <c r="BJ35" s="11"/>
      <c r="BK35" s="11"/>
      <c r="BL35" s="11"/>
      <c r="BM35" s="11"/>
      <c r="BN35" s="11"/>
      <c r="BO35" s="11"/>
      <c r="BP35" s="11"/>
      <c r="BQ35" s="11"/>
      <c r="BR35" s="11"/>
      <c r="BS35" s="11"/>
      <c r="BT35" s="11"/>
      <c r="BU35" s="11"/>
      <c r="BV35" s="11"/>
      <c r="BW35" s="11"/>
      <c r="BX35" s="11"/>
      <c r="BY35" s="11"/>
      <c r="BZ35" s="11"/>
      <c r="CA35" s="11"/>
      <c r="CB35" s="11"/>
      <c r="CC35" s="11"/>
      <c r="CD35" s="11"/>
      <c r="CE35" s="11"/>
      <c r="CF35" s="11"/>
      <c r="CG35" s="11"/>
      <c r="CH35" s="11"/>
      <c r="CI35" s="11"/>
      <c r="CJ35" s="11"/>
      <c r="CK35" s="11"/>
      <c r="CL35" s="11"/>
      <c r="CM35" s="11"/>
      <c r="CN35" s="11"/>
      <c r="CO35" s="11"/>
      <c r="CP35" s="11"/>
      <c r="CQ35" s="11"/>
      <c r="CR35" s="11"/>
      <c r="CS35" s="11"/>
      <c r="CT35" s="11"/>
      <c r="CU35" s="11"/>
      <c r="CV35" s="11"/>
      <c r="CW35" s="11"/>
      <c r="CX35" s="11"/>
      <c r="CY35" s="11"/>
      <c r="CZ35" s="11"/>
      <c r="DA35" s="11"/>
      <c r="DB35" s="11"/>
      <c r="DC35" s="11"/>
      <c r="DD35" s="11"/>
      <c r="DE35" s="11"/>
      <c r="DF35" s="11"/>
      <c r="DG35" s="11"/>
      <c r="DH35" s="11"/>
      <c r="DI35" s="11"/>
      <c r="DJ35" s="11"/>
      <c r="DK35" s="11"/>
      <c r="DL35" s="11"/>
      <c r="DM35" s="11"/>
      <c r="DN35" s="11"/>
      <c r="DO35" s="11"/>
      <c r="DP35" s="11"/>
      <c r="DQ35" s="11"/>
      <c r="DR35" s="11"/>
      <c r="DS35" s="11"/>
      <c r="DT35" s="11"/>
      <c r="DU35" s="11"/>
      <c r="DV35" s="11"/>
      <c r="DW35" s="11"/>
      <c r="DX35" s="11"/>
      <c r="DY35" s="11"/>
      <c r="DZ35" s="11"/>
      <c r="EA35" s="11"/>
      <c r="EB35" s="11"/>
      <c r="EC35" s="11"/>
      <c r="ED35" s="11"/>
      <c r="EE35" s="11"/>
      <c r="EF35" s="11"/>
      <c r="EG35" s="11"/>
      <c r="EH35" s="11"/>
      <c r="EI35" s="11"/>
      <c r="EJ35" s="11"/>
      <c r="EK35" s="11"/>
      <c r="EL35" s="11"/>
      <c r="EM35" s="11"/>
      <c r="EN35" s="11"/>
      <c r="EO35" s="11"/>
      <c r="EP35" s="11"/>
      <c r="EQ35" s="11"/>
      <c r="ER35" s="11"/>
      <c r="ES35" s="11"/>
      <c r="ET35" s="11"/>
      <c r="EU35" s="11"/>
      <c r="EV35" s="11"/>
      <c r="EW35" s="11"/>
      <c r="EX35" s="11"/>
      <c r="EY35" s="11"/>
      <c r="EZ35" s="11"/>
      <c r="FA35" s="11"/>
      <c r="FB35" s="11"/>
      <c r="FC35" s="11"/>
      <c r="FD35" s="11"/>
      <c r="FE35" s="11"/>
      <c r="FF35" s="11"/>
      <c r="FG35" s="11"/>
      <c r="FH35" s="11"/>
      <c r="FI35" s="11"/>
      <c r="FJ35" s="11"/>
      <c r="FK35" s="11"/>
      <c r="FL35" s="11"/>
      <c r="FM35" s="11"/>
      <c r="FN35" s="11"/>
      <c r="FO35" s="11"/>
      <c r="FP35" s="11"/>
      <c r="FQ35" s="11"/>
      <c r="FR35" s="11"/>
      <c r="FS35" s="11"/>
      <c r="FT35" s="11"/>
      <c r="FU35" s="11"/>
      <c r="FV35" s="11"/>
      <c r="FW35" s="11"/>
      <c r="FX35" s="11"/>
      <c r="FY35" s="11"/>
      <c r="FZ35" s="11"/>
      <c r="GA35" s="11"/>
      <c r="GB35" s="11"/>
      <c r="GC35" s="11"/>
      <c r="GD35" s="11"/>
      <c r="GE35" s="11"/>
      <c r="GF35" s="11"/>
      <c r="GG35" s="11"/>
      <c r="GH35" s="11"/>
      <c r="GI35" s="11"/>
      <c r="GJ35" s="11"/>
      <c r="GK35" s="11"/>
      <c r="GL35" s="11"/>
      <c r="GM35" s="11"/>
      <c r="GN35" s="11"/>
      <c r="GO35" s="11"/>
      <c r="GP35" s="11"/>
      <c r="GQ35" s="11"/>
      <c r="GR35" s="11"/>
      <c r="GS35" s="11"/>
      <c r="GT35" s="11"/>
      <c r="GU35" s="11"/>
      <c r="GV35" s="11"/>
      <c r="GW35" s="11"/>
      <c r="GX35" s="11"/>
      <c r="GY35" s="11"/>
      <c r="GZ35" s="11"/>
      <c r="HA35" s="11"/>
      <c r="HB35" s="11"/>
      <c r="HC35" s="11"/>
      <c r="HD35" s="11"/>
      <c r="HE35" s="11"/>
      <c r="HF35" s="11"/>
      <c r="HG35" s="11"/>
      <c r="HH35" s="11"/>
      <c r="HI35" s="11"/>
      <c r="HJ35" s="11"/>
      <c r="HK35" s="11"/>
      <c r="HL35" s="11"/>
      <c r="HM35" s="11"/>
      <c r="HN35" s="11"/>
      <c r="HO35" s="11"/>
      <c r="HP35" s="11"/>
      <c r="HQ35" s="11"/>
      <c r="HR35" s="11"/>
      <c r="HS35" s="11"/>
      <c r="HT35" s="11"/>
      <c r="HU35" s="11"/>
      <c r="HV35" s="11"/>
      <c r="HW35" s="11"/>
      <c r="HX35" s="11"/>
      <c r="HY35" s="11"/>
      <c r="HZ35" s="11"/>
      <c r="IA35" s="11"/>
      <c r="IB35" s="11"/>
      <c r="IC35" s="11"/>
      <c r="ID35" s="11"/>
      <c r="IE35" s="11"/>
      <c r="IF35" s="11"/>
      <c r="IG35" s="11"/>
      <c r="IH35" s="11"/>
      <c r="II35" s="11"/>
      <c r="IJ35" s="11"/>
      <c r="IK35" s="11"/>
      <c r="IL35" s="11"/>
      <c r="IM35" s="11"/>
      <c r="IN35" s="11"/>
      <c r="IO35" s="11"/>
      <c r="IP35" s="11"/>
      <c r="IQ35" s="11"/>
      <c r="IR35" s="11"/>
      <c r="IS35" s="11"/>
      <c r="IT35" s="11"/>
      <c r="IU35" s="11"/>
      <c r="IV35" s="11"/>
      <c r="IW35" s="11"/>
      <c r="IX35" s="11"/>
      <c r="IY35" s="11"/>
      <c r="IZ35" s="11"/>
      <c r="JA35" s="11"/>
      <c r="JB35" s="11"/>
      <c r="JC35" s="11"/>
      <c r="JD35" s="11"/>
      <c r="JE35" s="11"/>
      <c r="JF35" s="11"/>
      <c r="JG35" s="11"/>
      <c r="JH35" s="11"/>
      <c r="JI35" s="11"/>
      <c r="JJ35" s="11"/>
      <c r="JK35" s="11"/>
      <c r="JL35" s="11"/>
      <c r="JM35" s="11"/>
      <c r="JN35" s="11"/>
      <c r="JO35" s="11"/>
      <c r="JP35" s="11"/>
      <c r="JQ35" s="11"/>
      <c r="JR35" s="11"/>
      <c r="JS35" s="11"/>
      <c r="JT35" s="11"/>
      <c r="JU35" s="11"/>
      <c r="JV35" s="11"/>
      <c r="JW35" s="11"/>
      <c r="JX35" s="11"/>
      <c r="JY35" s="11"/>
      <c r="JZ35" s="11"/>
      <c r="KA35" s="11"/>
      <c r="KB35" s="11"/>
      <c r="KC35" s="11"/>
      <c r="KD35" s="11"/>
      <c r="KE35" s="11"/>
      <c r="KF35" s="11"/>
      <c r="KG35" s="11"/>
      <c r="KH35" s="11"/>
      <c r="KI35" s="11"/>
      <c r="KJ35" s="11"/>
      <c r="KK35" s="11"/>
      <c r="KL35" s="11"/>
      <c r="KM35" s="11"/>
      <c r="KN35" s="11"/>
      <c r="KO35" s="11"/>
      <c r="KP35" s="11"/>
      <c r="KQ35" s="11"/>
      <c r="KR35" s="11"/>
      <c r="KS35" s="11"/>
      <c r="KT35" s="11"/>
      <c r="KU35" s="11"/>
      <c r="KV35" s="11"/>
      <c r="KW35" s="11"/>
      <c r="KX35" s="11"/>
      <c r="KY35" s="11"/>
      <c r="KZ35" s="11"/>
      <c r="LA35" s="11"/>
      <c r="LB35" s="11"/>
      <c r="LC35" s="11"/>
      <c r="LD35" s="11"/>
      <c r="LE35" s="11"/>
      <c r="LF35" s="11"/>
      <c r="LG35" s="11"/>
      <c r="LH35" s="11"/>
      <c r="LI35" s="11"/>
      <c r="LJ35" s="11"/>
      <c r="LK35" s="11"/>
      <c r="LL35" s="11"/>
      <c r="LM35" s="11"/>
      <c r="LN35" s="11"/>
      <c r="LO35" s="11"/>
      <c r="LP35" s="11"/>
      <c r="LQ35" s="11"/>
      <c r="LR35" s="11"/>
      <c r="LS35" s="11"/>
      <c r="LT35" s="11"/>
      <c r="LU35" s="11"/>
      <c r="LV35" s="11"/>
      <c r="LW35" s="11"/>
      <c r="LX35" s="11"/>
      <c r="LY35" s="11"/>
      <c r="LZ35" s="11"/>
      <c r="MA35" s="11"/>
      <c r="MB35" s="11"/>
      <c r="MC35" s="11"/>
      <c r="MD35" s="11"/>
      <c r="ME35" s="11"/>
      <c r="MF35" s="11"/>
      <c r="MG35" s="11"/>
      <c r="MH35" s="11"/>
      <c r="MI35" s="11"/>
      <c r="MJ35" s="11"/>
      <c r="MK35" s="11"/>
      <c r="ML35" s="11"/>
      <c r="MM35" s="11"/>
      <c r="MN35" s="11"/>
      <c r="MO35" s="11"/>
      <c r="MP35" s="11"/>
      <c r="MQ35" s="11"/>
      <c r="MR35" s="11"/>
      <c r="MS35" s="11"/>
      <c r="MT35" s="11"/>
      <c r="MU35" s="11"/>
      <c r="MV35" s="11"/>
      <c r="MW35" s="11"/>
      <c r="MX35" s="11"/>
      <c r="MY35" s="11"/>
      <c r="MZ35" s="11"/>
      <c r="NA35" s="11"/>
      <c r="NB35" s="11"/>
      <c r="NC35" s="11"/>
      <c r="ND35" s="11"/>
      <c r="NE35" s="11"/>
      <c r="NF35" s="11"/>
      <c r="NG35" s="11"/>
      <c r="NH35" s="11"/>
      <c r="NI35" s="11"/>
      <c r="NJ35" s="11"/>
      <c r="NK35" s="11"/>
      <c r="NL35" s="11"/>
      <c r="NM35" s="11"/>
      <c r="NN35" s="11"/>
      <c r="NO35" s="11"/>
      <c r="NP35" s="11"/>
      <c r="NQ35" s="11"/>
      <c r="NR35" s="11"/>
      <c r="NS35" s="11"/>
      <c r="NT35" s="11"/>
      <c r="NU35" s="11"/>
      <c r="NV35" s="11"/>
      <c r="NW35" s="11"/>
      <c r="NX35" s="11"/>
      <c r="NY35" s="11"/>
      <c r="NZ35" s="11"/>
      <c r="OA35" s="11"/>
      <c r="OB35" s="11"/>
      <c r="OC35" s="11"/>
      <c r="OD35" s="11"/>
      <c r="OE35" s="11"/>
      <c r="OF35" s="11"/>
      <c r="OG35" s="11"/>
      <c r="OH35" s="11"/>
      <c r="OI35" s="11"/>
      <c r="OJ35" s="11"/>
      <c r="OK35" s="11"/>
      <c r="OL35" s="11"/>
      <c r="OM35" s="11"/>
      <c r="ON35" s="11"/>
      <c r="OO35" s="11"/>
      <c r="OP35" s="11"/>
      <c r="OQ35" s="11"/>
      <c r="OR35" s="11"/>
      <c r="OS35" s="11"/>
      <c r="OT35" s="11"/>
      <c r="OU35" s="11"/>
      <c r="OV35" s="11"/>
      <c r="OW35" s="11"/>
      <c r="OX35" s="11"/>
      <c r="OY35" s="11"/>
      <c r="OZ35" s="11"/>
      <c r="PA35" s="11"/>
      <c r="PB35" s="11"/>
      <c r="PC35" s="11"/>
      <c r="PD35" s="11"/>
      <c r="PE35" s="11"/>
      <c r="PF35" s="11"/>
      <c r="PG35" s="11"/>
      <c r="PH35" s="11"/>
      <c r="PI35" s="11"/>
      <c r="PJ35" s="11"/>
      <c r="PK35" s="11"/>
      <c r="PL35" s="11"/>
      <c r="PM35" s="11"/>
      <c r="PN35" s="11"/>
      <c r="PO35" s="11"/>
      <c r="PP35" s="11"/>
      <c r="PQ35" s="11"/>
      <c r="PR35" s="11"/>
      <c r="PS35" s="11"/>
      <c r="PT35" s="11"/>
      <c r="PU35" s="11"/>
      <c r="PV35" s="11"/>
      <c r="PW35" s="11"/>
      <c r="PX35" s="11"/>
      <c r="PY35" s="11"/>
      <c r="PZ35" s="11"/>
      <c r="QA35" s="11"/>
      <c r="QB35" s="11"/>
      <c r="QC35" s="11"/>
      <c r="QD35" s="11"/>
      <c r="QE35" s="11"/>
      <c r="QF35" s="11"/>
      <c r="QG35" s="11"/>
      <c r="QH35" s="11"/>
      <c r="QI35" s="11"/>
      <c r="QJ35" s="11"/>
      <c r="QK35" s="11"/>
      <c r="QL35" s="11"/>
      <c r="QM35" s="11"/>
      <c r="QN35" s="11"/>
      <c r="QO35" s="11"/>
      <c r="QP35" s="11"/>
      <c r="QQ35" s="11"/>
      <c r="QR35" s="11"/>
      <c r="QS35" s="11"/>
      <c r="QT35" s="11"/>
      <c r="QU35" s="11"/>
      <c r="QV35" s="11"/>
      <c r="QW35" s="11"/>
      <c r="QX35" s="11"/>
      <c r="QY35" s="11"/>
      <c r="QZ35" s="11"/>
      <c r="RA35" s="11"/>
      <c r="RB35" s="11"/>
      <c r="RC35" s="11"/>
      <c r="RD35" s="11"/>
      <c r="RE35" s="11"/>
      <c r="RF35" s="11"/>
      <c r="RG35" s="11"/>
      <c r="RH35" s="11"/>
      <c r="RI35" s="11"/>
      <c r="RJ35" s="11"/>
      <c r="RK35" s="11"/>
      <c r="RL35" s="11"/>
      <c r="RM35" s="11"/>
      <c r="RN35" s="11"/>
      <c r="RO35" s="11"/>
      <c r="RP35" s="11"/>
      <c r="RQ35" s="11"/>
      <c r="RR35" s="11"/>
      <c r="RS35" s="11"/>
      <c r="RT35" s="11"/>
      <c r="RU35" s="11"/>
      <c r="RV35" s="11"/>
      <c r="RW35" s="11"/>
      <c r="RX35" s="11"/>
      <c r="RY35" s="11"/>
      <c r="RZ35" s="11"/>
      <c r="SA35" s="11"/>
      <c r="SB35" s="11"/>
      <c r="SC35" s="11"/>
      <c r="SD35" s="11"/>
      <c r="SE35" s="11"/>
      <c r="SF35" s="11"/>
      <c r="SG35" s="11"/>
      <c r="SH35" s="11"/>
      <c r="SI35" s="11"/>
      <c r="SJ35" s="11"/>
      <c r="SK35" s="11"/>
      <c r="SL35" s="11"/>
      <c r="SM35" s="11"/>
      <c r="SN35" s="11"/>
      <c r="SO35" s="11"/>
      <c r="SP35" s="11"/>
      <c r="SQ35" s="11"/>
      <c r="SR35" s="11"/>
      <c r="SS35" s="11"/>
      <c r="ST35" s="11"/>
      <c r="SU35" s="11"/>
      <c r="SV35" s="11"/>
      <c r="SW35" s="11"/>
      <c r="SX35" s="11"/>
      <c r="SY35" s="11"/>
      <c r="SZ35" s="11"/>
      <c r="TA35" s="11"/>
      <c r="TB35" s="11"/>
      <c r="TC35" s="11"/>
      <c r="TD35" s="11"/>
      <c r="TE35" s="11"/>
      <c r="TF35" s="11"/>
      <c r="TG35" s="11"/>
      <c r="TH35" s="11"/>
      <c r="TI35" s="11"/>
      <c r="TJ35" s="11"/>
      <c r="TK35" s="11"/>
      <c r="TL35" s="11"/>
      <c r="TM35" s="11"/>
      <c r="TN35" s="11"/>
      <c r="TO35" s="11"/>
      <c r="TP35" s="11"/>
      <c r="TQ35" s="11"/>
      <c r="TR35" s="11"/>
      <c r="TS35" s="11"/>
      <c r="TT35" s="11"/>
      <c r="TU35" s="11"/>
      <c r="TV35" s="11"/>
      <c r="TW35" s="11"/>
      <c r="TX35" s="11"/>
      <c r="TY35" s="11"/>
      <c r="TZ35" s="11"/>
      <c r="UA35" s="11"/>
      <c r="UB35" s="11"/>
      <c r="UC35" s="11"/>
      <c r="UD35" s="11"/>
      <c r="UE35" s="11"/>
      <c r="UF35" s="11"/>
      <c r="UG35" s="11"/>
      <c r="UH35" s="11"/>
      <c r="UI35" s="11"/>
      <c r="UJ35" s="11"/>
      <c r="UK35" s="11"/>
      <c r="UL35" s="11"/>
      <c r="UM35" s="11"/>
      <c r="UN35" s="11"/>
      <c r="UO35" s="11"/>
      <c r="UP35" s="11"/>
      <c r="UQ35" s="11"/>
      <c r="UR35" s="11"/>
      <c r="US35" s="11"/>
      <c r="UT35" s="11"/>
      <c r="UU35" s="11"/>
      <c r="UV35" s="11"/>
      <c r="UW35" s="11"/>
      <c r="UX35" s="11"/>
      <c r="UY35" s="11"/>
      <c r="UZ35" s="11"/>
      <c r="VA35" s="11"/>
      <c r="VB35" s="11"/>
      <c r="VC35" s="11"/>
      <c r="VD35" s="11"/>
      <c r="VE35" s="11"/>
      <c r="VF35" s="11"/>
      <c r="VG35" s="11"/>
      <c r="VH35" s="11"/>
      <c r="VI35" s="11"/>
      <c r="VJ35" s="11"/>
      <c r="VK35" s="11"/>
      <c r="VL35" s="11"/>
      <c r="VM35" s="11"/>
      <c r="VN35" s="11"/>
      <c r="VO35" s="11"/>
      <c r="VP35" s="11"/>
      <c r="VQ35" s="11"/>
      <c r="VR35" s="11"/>
      <c r="VS35" s="11"/>
      <c r="VT35" s="11"/>
      <c r="VU35" s="11"/>
      <c r="VV35" s="11"/>
      <c r="VW35" s="11"/>
      <c r="VX35" s="11"/>
      <c r="VY35" s="11"/>
      <c r="VZ35" s="11"/>
      <c r="WA35" s="11"/>
      <c r="WB35" s="11"/>
      <c r="WC35" s="11"/>
      <c r="WD35" s="11"/>
      <c r="WE35" s="11"/>
      <c r="WF35" s="11"/>
      <c r="WG35" s="11"/>
      <c r="WH35" s="11"/>
      <c r="WI35" s="11"/>
      <c r="WJ35" s="11"/>
      <c r="WK35" s="11"/>
      <c r="WL35" s="11"/>
      <c r="WM35" s="11"/>
      <c r="WN35" s="11"/>
      <c r="WO35" s="11"/>
      <c r="WP35" s="11"/>
      <c r="WQ35" s="11"/>
      <c r="WR35" s="11"/>
      <c r="WS35" s="11"/>
      <c r="WT35" s="11"/>
      <c r="WU35" s="11"/>
      <c r="WV35" s="11"/>
      <c r="WW35" s="11"/>
      <c r="WX35" s="11"/>
      <c r="WY35" s="11"/>
      <c r="WZ35" s="11"/>
      <c r="XA35" s="11"/>
      <c r="XB35" s="11"/>
      <c r="XC35" s="11"/>
      <c r="XD35" s="11"/>
      <c r="XE35" s="11"/>
      <c r="XF35" s="11"/>
      <c r="XG35" s="11"/>
      <c r="XH35" s="11"/>
      <c r="XI35" s="11"/>
      <c r="XJ35" s="11"/>
      <c r="XK35" s="11"/>
      <c r="XL35" s="11"/>
      <c r="XM35" s="11"/>
      <c r="XN35" s="11"/>
      <c r="XO35" s="11"/>
      <c r="XP35" s="11"/>
      <c r="XQ35" s="11"/>
      <c r="XR35" s="11"/>
      <c r="XS35" s="11"/>
      <c r="XT35" s="11"/>
      <c r="XU35" s="11"/>
      <c r="XV35" s="11"/>
      <c r="XW35" s="11"/>
      <c r="XX35" s="11"/>
    </row>
    <row r="36" spans="1:648">
      <c r="A36" s="47"/>
      <c r="B36" s="55"/>
      <c r="C36" s="56"/>
      <c r="D36" s="47"/>
      <c r="E36" s="47"/>
      <c r="F36" s="54"/>
      <c r="G36" s="11"/>
      <c r="H36" s="11"/>
      <c r="I36" s="11"/>
      <c r="J36" s="11"/>
      <c r="K36" s="11"/>
      <c r="L36" s="11"/>
      <c r="M36" s="11"/>
      <c r="N36" s="11"/>
      <c r="O36" s="11"/>
      <c r="P36" s="11"/>
      <c r="Q36" s="11"/>
      <c r="R36" s="11"/>
      <c r="S36" s="11"/>
      <c r="T36" s="11"/>
      <c r="U36" s="11"/>
      <c r="V36" s="11"/>
      <c r="W36" s="11"/>
      <c r="X36" s="11"/>
      <c r="Y36" s="11"/>
      <c r="Z36" s="11"/>
      <c r="AA36" s="11"/>
      <c r="AB36" s="11"/>
      <c r="AC36" s="11"/>
      <c r="AD36" s="11"/>
      <c r="AE36" s="11"/>
      <c r="AF36" s="11"/>
      <c r="AG36" s="11"/>
      <c r="AH36" s="11"/>
      <c r="AI36" s="11"/>
      <c r="AJ36" s="11"/>
      <c r="AK36" s="11"/>
      <c r="AL36" s="11"/>
      <c r="AM36" s="11"/>
      <c r="AN36" s="11"/>
      <c r="AO36" s="11"/>
      <c r="AP36" s="11"/>
      <c r="AQ36" s="11"/>
      <c r="AR36" s="11"/>
      <c r="AS36" s="11"/>
      <c r="AT36" s="11"/>
      <c r="AU36" s="11"/>
      <c r="AV36" s="11"/>
      <c r="AW36" s="11"/>
      <c r="AX36" s="11"/>
      <c r="AY36" s="11"/>
      <c r="AZ36" s="11"/>
      <c r="BA36" s="11"/>
      <c r="BB36" s="11"/>
      <c r="BC36" s="11"/>
      <c r="BD36" s="11"/>
      <c r="BE36" s="11"/>
      <c r="BF36" s="11"/>
      <c r="BG36" s="11"/>
      <c r="BH36" s="11"/>
      <c r="BI36" s="11"/>
      <c r="BJ36" s="11"/>
      <c r="BK36" s="11"/>
      <c r="BL36" s="11"/>
      <c r="BM36" s="11"/>
      <c r="BN36" s="11"/>
      <c r="BO36" s="11"/>
      <c r="BP36" s="11"/>
      <c r="BQ36" s="11"/>
      <c r="BR36" s="11"/>
      <c r="BS36" s="11"/>
      <c r="BT36" s="11"/>
      <c r="BU36" s="11"/>
      <c r="BV36" s="11"/>
      <c r="BW36" s="11"/>
      <c r="BX36" s="11"/>
      <c r="BY36" s="11"/>
      <c r="BZ36" s="11"/>
      <c r="CA36" s="11"/>
      <c r="CB36" s="11"/>
      <c r="CC36" s="11"/>
      <c r="CD36" s="11"/>
      <c r="CE36" s="11"/>
      <c r="CF36" s="11"/>
      <c r="CG36" s="11"/>
      <c r="CH36" s="11"/>
      <c r="CI36" s="11"/>
      <c r="CJ36" s="11"/>
      <c r="CK36" s="11"/>
      <c r="CL36" s="11"/>
      <c r="CM36" s="11"/>
      <c r="CN36" s="11"/>
      <c r="CO36" s="11"/>
      <c r="CP36" s="11"/>
      <c r="CQ36" s="11"/>
      <c r="CR36" s="11"/>
      <c r="CS36" s="11"/>
      <c r="CT36" s="11"/>
      <c r="CU36" s="11"/>
      <c r="CV36" s="11"/>
      <c r="CW36" s="11"/>
      <c r="CX36" s="11"/>
      <c r="CY36" s="11"/>
      <c r="CZ36" s="11"/>
      <c r="DA36" s="11"/>
      <c r="DB36" s="11"/>
      <c r="DC36" s="11"/>
      <c r="DD36" s="11"/>
      <c r="DE36" s="11"/>
      <c r="DF36" s="11"/>
      <c r="DG36" s="11"/>
      <c r="DH36" s="11"/>
      <c r="DI36" s="11"/>
      <c r="DJ36" s="11"/>
      <c r="DK36" s="11"/>
      <c r="DL36" s="11"/>
      <c r="DM36" s="11"/>
      <c r="DN36" s="11"/>
      <c r="DO36" s="11"/>
      <c r="DP36" s="11"/>
      <c r="DQ36" s="11"/>
      <c r="DR36" s="11"/>
      <c r="DS36" s="11"/>
      <c r="DT36" s="11"/>
      <c r="DU36" s="11"/>
      <c r="DV36" s="11"/>
      <c r="DW36" s="11"/>
      <c r="DX36" s="11"/>
      <c r="DY36" s="11"/>
      <c r="DZ36" s="11"/>
      <c r="EA36" s="11"/>
      <c r="EB36" s="11"/>
      <c r="EC36" s="11"/>
      <c r="ED36" s="11"/>
      <c r="EE36" s="11"/>
      <c r="EF36" s="11"/>
      <c r="EG36" s="11"/>
      <c r="EH36" s="11"/>
      <c r="EI36" s="11"/>
      <c r="EJ36" s="11"/>
      <c r="EK36" s="11"/>
      <c r="EL36" s="11"/>
      <c r="EM36" s="11"/>
      <c r="EN36" s="11"/>
      <c r="EO36" s="11"/>
      <c r="EP36" s="11"/>
      <c r="EQ36" s="11"/>
      <c r="ER36" s="11"/>
      <c r="ES36" s="11"/>
      <c r="ET36" s="11"/>
      <c r="EU36" s="11"/>
      <c r="EV36" s="11"/>
      <c r="EW36" s="11"/>
      <c r="EX36" s="11"/>
      <c r="EY36" s="11"/>
      <c r="EZ36" s="11"/>
      <c r="FA36" s="11"/>
      <c r="FB36" s="11"/>
      <c r="FC36" s="11"/>
      <c r="FD36" s="11"/>
      <c r="FE36" s="11"/>
      <c r="FF36" s="11"/>
      <c r="FG36" s="11"/>
      <c r="FH36" s="11"/>
      <c r="FI36" s="11"/>
      <c r="FJ36" s="11"/>
      <c r="FK36" s="11"/>
      <c r="FL36" s="11"/>
      <c r="FM36" s="11"/>
      <c r="FN36" s="11"/>
      <c r="FO36" s="11"/>
      <c r="FP36" s="11"/>
      <c r="FQ36" s="11"/>
      <c r="FR36" s="11"/>
      <c r="FS36" s="11"/>
      <c r="FT36" s="11"/>
      <c r="FU36" s="11"/>
      <c r="FV36" s="11"/>
      <c r="FW36" s="11"/>
      <c r="FX36" s="11"/>
      <c r="FY36" s="11"/>
      <c r="FZ36" s="11"/>
      <c r="GA36" s="11"/>
      <c r="GB36" s="11"/>
      <c r="GC36" s="11"/>
      <c r="GD36" s="11"/>
      <c r="GE36" s="11"/>
      <c r="GF36" s="11"/>
      <c r="GG36" s="11"/>
      <c r="GH36" s="11"/>
      <c r="GI36" s="11"/>
      <c r="GJ36" s="11"/>
      <c r="GK36" s="11"/>
      <c r="GL36" s="11"/>
      <c r="GM36" s="11"/>
      <c r="GN36" s="11"/>
      <c r="GO36" s="11"/>
      <c r="GP36" s="11"/>
      <c r="GQ36" s="11"/>
      <c r="GR36" s="11"/>
      <c r="GS36" s="11"/>
      <c r="GT36" s="11"/>
      <c r="GU36" s="11"/>
      <c r="GV36" s="11"/>
      <c r="GW36" s="11"/>
      <c r="GX36" s="11"/>
      <c r="GY36" s="11"/>
      <c r="GZ36" s="11"/>
      <c r="HA36" s="11"/>
      <c r="HB36" s="11"/>
      <c r="HC36" s="11"/>
      <c r="HD36" s="11"/>
      <c r="HE36" s="11"/>
      <c r="HF36" s="11"/>
      <c r="HG36" s="11"/>
      <c r="HH36" s="11"/>
      <c r="HI36" s="11"/>
      <c r="HJ36" s="11"/>
      <c r="HK36" s="11"/>
      <c r="HL36" s="11"/>
      <c r="HM36" s="11"/>
      <c r="HN36" s="11"/>
      <c r="HO36" s="11"/>
      <c r="HP36" s="11"/>
      <c r="HQ36" s="11"/>
      <c r="HR36" s="11"/>
      <c r="HS36" s="11"/>
      <c r="HT36" s="11"/>
      <c r="HU36" s="11"/>
      <c r="HV36" s="11"/>
      <c r="HW36" s="11"/>
      <c r="HX36" s="11"/>
      <c r="HY36" s="11"/>
      <c r="HZ36" s="11"/>
      <c r="IA36" s="11"/>
      <c r="IB36" s="11"/>
      <c r="IC36" s="11"/>
      <c r="ID36" s="11"/>
      <c r="IE36" s="11"/>
      <c r="IF36" s="11"/>
      <c r="IG36" s="11"/>
      <c r="IH36" s="11"/>
      <c r="II36" s="11"/>
      <c r="IJ36" s="11"/>
      <c r="IK36" s="11"/>
      <c r="IL36" s="11"/>
      <c r="IM36" s="11"/>
      <c r="IN36" s="11"/>
      <c r="IO36" s="11"/>
      <c r="IP36" s="11"/>
      <c r="IQ36" s="11"/>
      <c r="IR36" s="11"/>
      <c r="IS36" s="11"/>
      <c r="IT36" s="11"/>
      <c r="IU36" s="11"/>
      <c r="IV36" s="11"/>
      <c r="IW36" s="11"/>
      <c r="IX36" s="11"/>
      <c r="IY36" s="11"/>
      <c r="IZ36" s="11"/>
      <c r="JA36" s="11"/>
      <c r="JB36" s="11"/>
      <c r="JC36" s="11"/>
      <c r="JD36" s="11"/>
      <c r="JE36" s="11"/>
      <c r="JF36" s="11"/>
      <c r="JG36" s="11"/>
      <c r="JH36" s="11"/>
      <c r="JI36" s="11"/>
      <c r="JJ36" s="11"/>
      <c r="JK36" s="11"/>
      <c r="JL36" s="11"/>
      <c r="JM36" s="11"/>
      <c r="JN36" s="11"/>
      <c r="JO36" s="11"/>
      <c r="JP36" s="11"/>
      <c r="JQ36" s="11"/>
      <c r="JR36" s="11"/>
      <c r="JS36" s="11"/>
      <c r="JT36" s="11"/>
      <c r="JU36" s="11"/>
      <c r="JV36" s="11"/>
      <c r="JW36" s="11"/>
      <c r="JX36" s="11"/>
      <c r="JY36" s="11"/>
      <c r="JZ36" s="11"/>
      <c r="KA36" s="11"/>
      <c r="KB36" s="11"/>
      <c r="KC36" s="11"/>
      <c r="KD36" s="11"/>
      <c r="KE36" s="11"/>
      <c r="KF36" s="11"/>
      <c r="KG36" s="11"/>
      <c r="KH36" s="11"/>
      <c r="KI36" s="11"/>
      <c r="KJ36" s="11"/>
      <c r="KK36" s="11"/>
      <c r="KL36" s="11"/>
      <c r="KM36" s="11"/>
      <c r="KN36" s="11"/>
      <c r="KO36" s="11"/>
      <c r="KP36" s="11"/>
      <c r="KQ36" s="11"/>
      <c r="KR36" s="11"/>
      <c r="KS36" s="11"/>
      <c r="KT36" s="11"/>
      <c r="KU36" s="11"/>
      <c r="KV36" s="11"/>
      <c r="KW36" s="11"/>
      <c r="KX36" s="11"/>
      <c r="KY36" s="11"/>
      <c r="KZ36" s="11"/>
      <c r="LA36" s="11"/>
      <c r="LB36" s="11"/>
      <c r="LC36" s="11"/>
      <c r="LD36" s="11"/>
      <c r="LE36" s="11"/>
      <c r="LF36" s="11"/>
      <c r="LG36" s="11"/>
      <c r="LH36" s="11"/>
      <c r="LI36" s="11"/>
      <c r="LJ36" s="11"/>
      <c r="LK36" s="11"/>
      <c r="LL36" s="11"/>
      <c r="LM36" s="11"/>
      <c r="LN36" s="11"/>
      <c r="LO36" s="11"/>
      <c r="LP36" s="11"/>
      <c r="LQ36" s="11"/>
      <c r="LR36" s="11"/>
      <c r="LS36" s="11"/>
      <c r="LT36" s="11"/>
      <c r="LU36" s="11"/>
      <c r="LV36" s="11"/>
      <c r="LW36" s="11"/>
      <c r="LX36" s="11"/>
      <c r="LY36" s="11"/>
      <c r="LZ36" s="11"/>
      <c r="MA36" s="11"/>
      <c r="MB36" s="11"/>
      <c r="MC36" s="11"/>
      <c r="MD36" s="11"/>
      <c r="ME36" s="11"/>
      <c r="MF36" s="11"/>
      <c r="MG36" s="11"/>
      <c r="MH36" s="11"/>
      <c r="MI36" s="11"/>
      <c r="MJ36" s="11"/>
      <c r="MK36" s="11"/>
      <c r="ML36" s="11"/>
      <c r="MM36" s="11"/>
      <c r="MN36" s="11"/>
      <c r="MO36" s="11"/>
      <c r="MP36" s="11"/>
      <c r="MQ36" s="11"/>
      <c r="MR36" s="11"/>
      <c r="MS36" s="11"/>
      <c r="MT36" s="11"/>
      <c r="MU36" s="11"/>
      <c r="MV36" s="11"/>
      <c r="MW36" s="11"/>
      <c r="MX36" s="11"/>
      <c r="MY36" s="11"/>
      <c r="MZ36" s="11"/>
      <c r="NA36" s="11"/>
      <c r="NB36" s="11"/>
      <c r="NC36" s="11"/>
      <c r="ND36" s="11"/>
      <c r="NE36" s="11"/>
      <c r="NF36" s="11"/>
      <c r="NG36" s="11"/>
      <c r="NH36" s="11"/>
      <c r="NI36" s="11"/>
      <c r="NJ36" s="11"/>
      <c r="NK36" s="11"/>
      <c r="NL36" s="11"/>
      <c r="NM36" s="11"/>
      <c r="NN36" s="11"/>
      <c r="NO36" s="11"/>
      <c r="NP36" s="11"/>
      <c r="NQ36" s="11"/>
      <c r="NR36" s="11"/>
      <c r="NS36" s="11"/>
      <c r="NT36" s="11"/>
      <c r="NU36" s="11"/>
      <c r="NV36" s="11"/>
      <c r="NW36" s="11"/>
      <c r="NX36" s="11"/>
      <c r="NY36" s="11"/>
      <c r="NZ36" s="11"/>
      <c r="OA36" s="11"/>
      <c r="OB36" s="11"/>
      <c r="OC36" s="11"/>
      <c r="OD36" s="11"/>
      <c r="OE36" s="11"/>
      <c r="OF36" s="11"/>
      <c r="OG36" s="11"/>
      <c r="OH36" s="11"/>
      <c r="OI36" s="11"/>
      <c r="OJ36" s="11"/>
      <c r="OK36" s="11"/>
      <c r="OL36" s="11"/>
      <c r="OM36" s="11"/>
      <c r="ON36" s="11"/>
      <c r="OO36" s="11"/>
      <c r="OP36" s="11"/>
      <c r="OQ36" s="11"/>
      <c r="OR36" s="11"/>
      <c r="OS36" s="11"/>
      <c r="OT36" s="11"/>
      <c r="OU36" s="11"/>
      <c r="OV36" s="11"/>
      <c r="OW36" s="11"/>
      <c r="OX36" s="11"/>
      <c r="OY36" s="11"/>
      <c r="OZ36" s="11"/>
      <c r="PA36" s="11"/>
      <c r="PB36" s="11"/>
      <c r="PC36" s="11"/>
      <c r="PD36" s="11"/>
      <c r="PE36" s="11"/>
      <c r="PF36" s="11"/>
      <c r="PG36" s="11"/>
      <c r="PH36" s="11"/>
      <c r="PI36" s="11"/>
      <c r="PJ36" s="11"/>
      <c r="PK36" s="11"/>
      <c r="PL36" s="11"/>
      <c r="PM36" s="11"/>
      <c r="PN36" s="11"/>
      <c r="PO36" s="11"/>
      <c r="PP36" s="11"/>
      <c r="PQ36" s="11"/>
      <c r="PR36" s="11"/>
      <c r="PS36" s="11"/>
      <c r="PT36" s="11"/>
      <c r="PU36" s="11"/>
      <c r="PV36" s="11"/>
      <c r="PW36" s="11"/>
      <c r="PX36" s="11"/>
      <c r="PY36" s="11"/>
      <c r="PZ36" s="11"/>
      <c r="QA36" s="11"/>
      <c r="QB36" s="11"/>
      <c r="QC36" s="11"/>
      <c r="QD36" s="11"/>
      <c r="QE36" s="11"/>
      <c r="QF36" s="11"/>
      <c r="QG36" s="11"/>
      <c r="QH36" s="11"/>
      <c r="QI36" s="11"/>
      <c r="QJ36" s="11"/>
      <c r="QK36" s="11"/>
      <c r="QL36" s="11"/>
      <c r="QM36" s="11"/>
      <c r="QN36" s="11"/>
      <c r="QO36" s="11"/>
      <c r="QP36" s="11"/>
      <c r="QQ36" s="11"/>
      <c r="QR36" s="11"/>
      <c r="QS36" s="11"/>
      <c r="QT36" s="11"/>
      <c r="QU36" s="11"/>
      <c r="QV36" s="11"/>
      <c r="QW36" s="11"/>
      <c r="QX36" s="11"/>
      <c r="QY36" s="11"/>
      <c r="QZ36" s="11"/>
      <c r="RA36" s="11"/>
      <c r="RB36" s="11"/>
      <c r="RC36" s="11"/>
      <c r="RD36" s="11"/>
      <c r="RE36" s="11"/>
      <c r="RF36" s="11"/>
      <c r="RG36" s="11"/>
      <c r="RH36" s="11"/>
      <c r="RI36" s="11"/>
      <c r="RJ36" s="11"/>
      <c r="RK36" s="11"/>
      <c r="RL36" s="11"/>
      <c r="RM36" s="11"/>
      <c r="RN36" s="11"/>
      <c r="RO36" s="11"/>
      <c r="RP36" s="11"/>
      <c r="RQ36" s="11"/>
      <c r="RR36" s="11"/>
      <c r="RS36" s="11"/>
      <c r="RT36" s="11"/>
      <c r="RU36" s="11"/>
      <c r="RV36" s="11"/>
      <c r="RW36" s="11"/>
      <c r="RX36" s="11"/>
      <c r="RY36" s="11"/>
      <c r="RZ36" s="11"/>
      <c r="SA36" s="11"/>
      <c r="SB36" s="11"/>
      <c r="SC36" s="11"/>
      <c r="SD36" s="11"/>
      <c r="SE36" s="11"/>
      <c r="SF36" s="11"/>
      <c r="SG36" s="11"/>
      <c r="SH36" s="11"/>
      <c r="SI36" s="11"/>
      <c r="SJ36" s="11"/>
      <c r="SK36" s="11"/>
      <c r="SL36" s="11"/>
      <c r="SM36" s="11"/>
      <c r="SN36" s="11"/>
      <c r="SO36" s="11"/>
      <c r="SP36" s="11"/>
      <c r="SQ36" s="11"/>
      <c r="SR36" s="11"/>
      <c r="SS36" s="11"/>
      <c r="ST36" s="11"/>
      <c r="SU36" s="11"/>
      <c r="SV36" s="11"/>
      <c r="SW36" s="11"/>
      <c r="SX36" s="11"/>
      <c r="SY36" s="11"/>
      <c r="SZ36" s="11"/>
      <c r="TA36" s="11"/>
      <c r="TB36" s="11"/>
      <c r="TC36" s="11"/>
      <c r="TD36" s="11"/>
      <c r="TE36" s="11"/>
      <c r="TF36" s="11"/>
      <c r="TG36" s="11"/>
      <c r="TH36" s="11"/>
      <c r="TI36" s="11"/>
      <c r="TJ36" s="11"/>
      <c r="TK36" s="11"/>
      <c r="TL36" s="11"/>
      <c r="TM36" s="11"/>
      <c r="TN36" s="11"/>
      <c r="TO36" s="11"/>
      <c r="TP36" s="11"/>
      <c r="TQ36" s="11"/>
      <c r="TR36" s="11"/>
      <c r="TS36" s="11"/>
      <c r="TT36" s="11"/>
      <c r="TU36" s="11"/>
      <c r="TV36" s="11"/>
      <c r="TW36" s="11"/>
      <c r="TX36" s="11"/>
      <c r="TY36" s="11"/>
      <c r="TZ36" s="11"/>
      <c r="UA36" s="11"/>
      <c r="UB36" s="11"/>
      <c r="UC36" s="11"/>
      <c r="UD36" s="11"/>
      <c r="UE36" s="11"/>
      <c r="UF36" s="11"/>
      <c r="UG36" s="11"/>
      <c r="UH36" s="11"/>
      <c r="UI36" s="11"/>
      <c r="UJ36" s="11"/>
      <c r="UK36" s="11"/>
      <c r="UL36" s="11"/>
      <c r="UM36" s="11"/>
      <c r="UN36" s="11"/>
      <c r="UO36" s="11"/>
      <c r="UP36" s="11"/>
      <c r="UQ36" s="11"/>
      <c r="UR36" s="11"/>
      <c r="US36" s="11"/>
      <c r="UT36" s="11"/>
      <c r="UU36" s="11"/>
      <c r="UV36" s="11"/>
      <c r="UW36" s="11"/>
      <c r="UX36" s="11"/>
      <c r="UY36" s="11"/>
      <c r="UZ36" s="11"/>
      <c r="VA36" s="11"/>
      <c r="VB36" s="11"/>
      <c r="VC36" s="11"/>
      <c r="VD36" s="11"/>
      <c r="VE36" s="11"/>
      <c r="VF36" s="11"/>
      <c r="VG36" s="11"/>
      <c r="VH36" s="11"/>
      <c r="VI36" s="11"/>
      <c r="VJ36" s="11"/>
      <c r="VK36" s="11"/>
      <c r="VL36" s="11"/>
      <c r="VM36" s="11"/>
      <c r="VN36" s="11"/>
      <c r="VO36" s="11"/>
      <c r="VP36" s="11"/>
      <c r="VQ36" s="11"/>
      <c r="VR36" s="11"/>
      <c r="VS36" s="11"/>
      <c r="VT36" s="11"/>
      <c r="VU36" s="11"/>
      <c r="VV36" s="11"/>
      <c r="VW36" s="11"/>
      <c r="VX36" s="11"/>
      <c r="VY36" s="11"/>
      <c r="VZ36" s="11"/>
      <c r="WA36" s="11"/>
      <c r="WB36" s="11"/>
      <c r="WC36" s="11"/>
      <c r="WD36" s="11"/>
      <c r="WE36" s="11"/>
      <c r="WF36" s="11"/>
      <c r="WG36" s="11"/>
      <c r="WH36" s="11"/>
      <c r="WI36" s="11"/>
      <c r="WJ36" s="11"/>
      <c r="WK36" s="11"/>
      <c r="WL36" s="11"/>
      <c r="WM36" s="11"/>
      <c r="WN36" s="11"/>
      <c r="WO36" s="11"/>
      <c r="WP36" s="11"/>
      <c r="WQ36" s="11"/>
      <c r="WR36" s="11"/>
      <c r="WS36" s="11"/>
      <c r="WT36" s="11"/>
      <c r="WU36" s="11"/>
      <c r="WV36" s="11"/>
      <c r="WW36" s="11"/>
      <c r="WX36" s="11"/>
      <c r="WY36" s="11"/>
      <c r="WZ36" s="11"/>
      <c r="XA36" s="11"/>
      <c r="XB36" s="11"/>
      <c r="XC36" s="11"/>
      <c r="XD36" s="11"/>
      <c r="XE36" s="11"/>
      <c r="XF36" s="11"/>
      <c r="XG36" s="11"/>
      <c r="XH36" s="11"/>
      <c r="XI36" s="11"/>
      <c r="XJ36" s="11"/>
      <c r="XK36" s="11"/>
      <c r="XL36" s="11"/>
      <c r="XM36" s="11"/>
      <c r="XN36" s="11"/>
      <c r="XO36" s="11"/>
      <c r="XP36" s="11"/>
      <c r="XQ36" s="11"/>
      <c r="XR36" s="11"/>
      <c r="XS36" s="11"/>
      <c r="XT36" s="11"/>
      <c r="XU36" s="11"/>
      <c r="XV36" s="11"/>
      <c r="XW36" s="11"/>
      <c r="XX36" s="11"/>
    </row>
    <row r="37" spans="1:648">
      <c r="A37" s="47"/>
      <c r="B37" s="55"/>
      <c r="C37" s="56"/>
      <c r="D37" s="47"/>
      <c r="E37" s="47"/>
      <c r="F37" s="54"/>
      <c r="G37" s="11"/>
      <c r="H37" s="11"/>
      <c r="I37" s="11"/>
      <c r="J37" s="11"/>
      <c r="K37" s="11"/>
      <c r="L37" s="11"/>
      <c r="M37" s="11"/>
      <c r="N37" s="11"/>
      <c r="O37" s="11"/>
      <c r="P37" s="11"/>
      <c r="Q37" s="11"/>
      <c r="R37" s="11"/>
      <c r="S37" s="11"/>
      <c r="T37" s="11"/>
      <c r="U37" s="11"/>
      <c r="V37" s="11"/>
      <c r="W37" s="11"/>
      <c r="X37" s="11"/>
      <c r="Y37" s="11"/>
      <c r="Z37" s="11"/>
      <c r="AA37" s="11"/>
      <c r="AB37" s="11"/>
      <c r="AC37" s="11"/>
      <c r="AD37" s="11"/>
      <c r="AE37" s="11"/>
      <c r="AF37" s="11"/>
      <c r="AG37" s="11"/>
      <c r="AH37" s="11"/>
      <c r="AI37" s="11"/>
      <c r="AJ37" s="11"/>
      <c r="AK37" s="11"/>
      <c r="AL37" s="11"/>
      <c r="AM37" s="11"/>
      <c r="AN37" s="11"/>
      <c r="AO37" s="11"/>
      <c r="AP37" s="11"/>
      <c r="AQ37" s="11"/>
      <c r="AR37" s="11"/>
      <c r="AS37" s="11"/>
      <c r="AT37" s="11"/>
      <c r="AU37" s="11"/>
      <c r="AV37" s="11"/>
      <c r="AW37" s="11"/>
      <c r="AX37" s="11"/>
      <c r="AY37" s="11"/>
      <c r="AZ37" s="11"/>
      <c r="BA37" s="11"/>
      <c r="BB37" s="11"/>
      <c r="BC37" s="11"/>
      <c r="BD37" s="11"/>
      <c r="BE37" s="11"/>
      <c r="BF37" s="11"/>
      <c r="BG37" s="11"/>
      <c r="BH37" s="11"/>
      <c r="BI37" s="11"/>
      <c r="BJ37" s="11"/>
      <c r="BK37" s="11"/>
      <c r="BL37" s="11"/>
      <c r="BM37" s="11"/>
      <c r="BN37" s="11"/>
      <c r="BO37" s="11"/>
      <c r="BP37" s="11"/>
      <c r="BQ37" s="11"/>
      <c r="BR37" s="11"/>
      <c r="BS37" s="11"/>
      <c r="BT37" s="11"/>
      <c r="BU37" s="11"/>
      <c r="BV37" s="11"/>
      <c r="BW37" s="11"/>
      <c r="BX37" s="11"/>
      <c r="BY37" s="11"/>
      <c r="BZ37" s="11"/>
      <c r="CA37" s="11"/>
      <c r="CB37" s="11"/>
      <c r="CC37" s="11"/>
      <c r="CD37" s="11"/>
      <c r="CE37" s="11"/>
      <c r="CF37" s="11"/>
      <c r="CG37" s="11"/>
      <c r="CH37" s="11"/>
      <c r="CI37" s="11"/>
      <c r="CJ37" s="11"/>
      <c r="CK37" s="11"/>
      <c r="CL37" s="11"/>
      <c r="CM37" s="11"/>
      <c r="CN37" s="11"/>
      <c r="CO37" s="11"/>
      <c r="CP37" s="11"/>
      <c r="CQ37" s="11"/>
      <c r="CR37" s="11"/>
      <c r="CS37" s="11"/>
      <c r="CT37" s="11"/>
      <c r="CU37" s="11"/>
      <c r="CV37" s="11"/>
      <c r="CW37" s="11"/>
      <c r="CX37" s="11"/>
      <c r="CY37" s="11"/>
      <c r="CZ37" s="11"/>
      <c r="DA37" s="11"/>
      <c r="DB37" s="11"/>
      <c r="DC37" s="11"/>
      <c r="DD37" s="11"/>
      <c r="DE37" s="11"/>
      <c r="DF37" s="11"/>
      <c r="DG37" s="11"/>
      <c r="DH37" s="11"/>
      <c r="DI37" s="11"/>
      <c r="DJ37" s="11"/>
      <c r="DK37" s="11"/>
      <c r="DL37" s="11"/>
      <c r="DM37" s="11"/>
      <c r="DN37" s="11"/>
      <c r="DO37" s="11"/>
      <c r="DP37" s="11"/>
      <c r="DQ37" s="11"/>
      <c r="DR37" s="11"/>
      <c r="DS37" s="11"/>
      <c r="DT37" s="11"/>
      <c r="DU37" s="11"/>
      <c r="DV37" s="11"/>
      <c r="DW37" s="11"/>
      <c r="DX37" s="11"/>
      <c r="DY37" s="11"/>
      <c r="DZ37" s="11"/>
      <c r="EA37" s="11"/>
      <c r="EB37" s="11"/>
      <c r="EC37" s="11"/>
      <c r="ED37" s="11"/>
      <c r="EE37" s="11"/>
      <c r="EF37" s="11"/>
      <c r="EG37" s="11"/>
      <c r="EH37" s="11"/>
      <c r="EI37" s="11"/>
      <c r="EJ37" s="11"/>
      <c r="EK37" s="11"/>
      <c r="EL37" s="11"/>
      <c r="EM37" s="11"/>
      <c r="EN37" s="11"/>
      <c r="EO37" s="11"/>
      <c r="EP37" s="11"/>
      <c r="EQ37" s="11"/>
      <c r="ER37" s="11"/>
      <c r="ES37" s="11"/>
      <c r="ET37" s="11"/>
      <c r="EU37" s="11"/>
      <c r="EV37" s="11"/>
      <c r="EW37" s="11"/>
      <c r="EX37" s="11"/>
      <c r="EY37" s="11"/>
      <c r="EZ37" s="11"/>
      <c r="FA37" s="11"/>
      <c r="FB37" s="11"/>
      <c r="FC37" s="11"/>
      <c r="FD37" s="11"/>
      <c r="FE37" s="11"/>
      <c r="FF37" s="11"/>
      <c r="FG37" s="11"/>
      <c r="FH37" s="11"/>
      <c r="FI37" s="11"/>
      <c r="FJ37" s="11"/>
      <c r="FK37" s="11"/>
      <c r="FL37" s="11"/>
      <c r="FM37" s="11"/>
      <c r="FN37" s="11"/>
      <c r="FO37" s="11"/>
      <c r="FP37" s="11"/>
      <c r="FQ37" s="11"/>
      <c r="FR37" s="11"/>
      <c r="FS37" s="11"/>
      <c r="FT37" s="11"/>
      <c r="FU37" s="11"/>
      <c r="FV37" s="11"/>
      <c r="FW37" s="11"/>
      <c r="FX37" s="11"/>
      <c r="FY37" s="11"/>
      <c r="FZ37" s="11"/>
      <c r="GA37" s="11"/>
      <c r="GB37" s="11"/>
      <c r="GC37" s="11"/>
      <c r="GD37" s="11"/>
      <c r="GE37" s="11"/>
      <c r="GF37" s="11"/>
      <c r="GG37" s="11"/>
      <c r="GH37" s="11"/>
      <c r="GI37" s="11"/>
      <c r="GJ37" s="11"/>
      <c r="GK37" s="11"/>
      <c r="GL37" s="11"/>
      <c r="GM37" s="11"/>
      <c r="GN37" s="11"/>
      <c r="GO37" s="11"/>
      <c r="GP37" s="11"/>
      <c r="GQ37" s="11"/>
      <c r="GR37" s="11"/>
      <c r="GS37" s="11"/>
      <c r="GT37" s="11"/>
      <c r="GU37" s="11"/>
      <c r="GV37" s="11"/>
      <c r="GW37" s="11"/>
      <c r="GX37" s="11"/>
      <c r="GY37" s="11"/>
      <c r="GZ37" s="11"/>
      <c r="HA37" s="11"/>
      <c r="HB37" s="11"/>
      <c r="HC37" s="11"/>
      <c r="HD37" s="11"/>
      <c r="HE37" s="11"/>
      <c r="HF37" s="11"/>
      <c r="HG37" s="11"/>
      <c r="HH37" s="11"/>
      <c r="HI37" s="11"/>
      <c r="HJ37" s="11"/>
      <c r="HK37" s="11"/>
      <c r="HL37" s="11"/>
      <c r="HM37" s="11"/>
      <c r="HN37" s="11"/>
      <c r="HO37" s="11"/>
      <c r="HP37" s="11"/>
      <c r="HQ37" s="11"/>
      <c r="HR37" s="11"/>
      <c r="HS37" s="11"/>
      <c r="HT37" s="11"/>
      <c r="HU37" s="11"/>
      <c r="HV37" s="11"/>
      <c r="HW37" s="11"/>
      <c r="HX37" s="11"/>
      <c r="HY37" s="11"/>
      <c r="HZ37" s="11"/>
      <c r="IA37" s="11"/>
      <c r="IB37" s="11"/>
      <c r="IC37" s="11"/>
      <c r="ID37" s="11"/>
      <c r="IE37" s="11"/>
      <c r="IF37" s="11"/>
      <c r="IG37" s="11"/>
      <c r="IH37" s="11"/>
      <c r="II37" s="11"/>
      <c r="IJ37" s="11"/>
      <c r="IK37" s="11"/>
      <c r="IL37" s="11"/>
      <c r="IM37" s="11"/>
      <c r="IN37" s="11"/>
      <c r="IO37" s="11"/>
      <c r="IP37" s="11"/>
      <c r="IQ37" s="11"/>
      <c r="IR37" s="11"/>
      <c r="IS37" s="11"/>
      <c r="IT37" s="11"/>
      <c r="IU37" s="11"/>
      <c r="IV37" s="11"/>
      <c r="IW37" s="11"/>
      <c r="IX37" s="11"/>
      <c r="IY37" s="11"/>
      <c r="IZ37" s="11"/>
      <c r="JA37" s="11"/>
      <c r="JB37" s="11"/>
      <c r="JC37" s="11"/>
      <c r="JD37" s="11"/>
      <c r="JE37" s="11"/>
      <c r="JF37" s="11"/>
      <c r="JG37" s="11"/>
      <c r="JH37" s="11"/>
      <c r="JI37" s="11"/>
      <c r="JJ37" s="11"/>
      <c r="JK37" s="11"/>
      <c r="JL37" s="11"/>
      <c r="JM37" s="11"/>
      <c r="JN37" s="11"/>
      <c r="JO37" s="11"/>
      <c r="JP37" s="11"/>
      <c r="JQ37" s="11"/>
      <c r="JR37" s="11"/>
      <c r="JS37" s="11"/>
      <c r="JT37" s="11"/>
      <c r="JU37" s="11"/>
      <c r="JV37" s="11"/>
      <c r="JW37" s="11"/>
      <c r="JX37" s="11"/>
      <c r="JY37" s="11"/>
      <c r="JZ37" s="11"/>
      <c r="KA37" s="11"/>
      <c r="KB37" s="11"/>
      <c r="KC37" s="11"/>
      <c r="KD37" s="11"/>
      <c r="KE37" s="11"/>
      <c r="KF37" s="11"/>
      <c r="KG37" s="11"/>
      <c r="KH37" s="11"/>
      <c r="KI37" s="11"/>
      <c r="KJ37" s="11"/>
      <c r="KK37" s="11"/>
      <c r="KL37" s="11"/>
      <c r="KM37" s="11"/>
      <c r="KN37" s="11"/>
      <c r="KO37" s="11"/>
      <c r="KP37" s="11"/>
      <c r="KQ37" s="11"/>
      <c r="KR37" s="11"/>
      <c r="KS37" s="11"/>
      <c r="KT37" s="11"/>
      <c r="KU37" s="11"/>
      <c r="KV37" s="11"/>
      <c r="KW37" s="11"/>
      <c r="KX37" s="11"/>
      <c r="KY37" s="11"/>
      <c r="KZ37" s="11"/>
      <c r="LA37" s="11"/>
      <c r="LB37" s="11"/>
      <c r="LC37" s="11"/>
      <c r="LD37" s="11"/>
      <c r="LE37" s="11"/>
      <c r="LF37" s="11"/>
      <c r="LG37" s="11"/>
      <c r="LH37" s="11"/>
      <c r="LI37" s="11"/>
      <c r="LJ37" s="11"/>
      <c r="LK37" s="11"/>
      <c r="LL37" s="11"/>
      <c r="LM37" s="11"/>
      <c r="LN37" s="11"/>
      <c r="LO37" s="11"/>
      <c r="LP37" s="11"/>
      <c r="LQ37" s="11"/>
      <c r="LR37" s="11"/>
      <c r="LS37" s="11"/>
      <c r="LT37" s="11"/>
      <c r="LU37" s="11"/>
      <c r="LV37" s="11"/>
      <c r="LW37" s="11"/>
      <c r="LX37" s="11"/>
      <c r="LY37" s="11"/>
      <c r="LZ37" s="11"/>
      <c r="MA37" s="11"/>
      <c r="MB37" s="11"/>
      <c r="MC37" s="11"/>
      <c r="MD37" s="11"/>
      <c r="ME37" s="11"/>
      <c r="MF37" s="11"/>
      <c r="MG37" s="11"/>
      <c r="MH37" s="11"/>
      <c r="MI37" s="11"/>
      <c r="MJ37" s="11"/>
      <c r="MK37" s="11"/>
      <c r="ML37" s="11"/>
      <c r="MM37" s="11"/>
      <c r="MN37" s="11"/>
      <c r="MO37" s="11"/>
      <c r="MP37" s="11"/>
      <c r="MQ37" s="11"/>
      <c r="MR37" s="11"/>
      <c r="MS37" s="11"/>
      <c r="MT37" s="11"/>
      <c r="MU37" s="11"/>
      <c r="MV37" s="11"/>
      <c r="MW37" s="11"/>
      <c r="MX37" s="11"/>
      <c r="MY37" s="11"/>
      <c r="MZ37" s="11"/>
      <c r="NA37" s="11"/>
      <c r="NB37" s="11"/>
      <c r="NC37" s="11"/>
      <c r="ND37" s="11"/>
      <c r="NE37" s="11"/>
      <c r="NF37" s="11"/>
      <c r="NG37" s="11"/>
      <c r="NH37" s="11"/>
      <c r="NI37" s="11"/>
      <c r="NJ37" s="11"/>
      <c r="NK37" s="11"/>
      <c r="NL37" s="11"/>
      <c r="NM37" s="11"/>
      <c r="NN37" s="11"/>
      <c r="NO37" s="11"/>
      <c r="NP37" s="11"/>
      <c r="NQ37" s="11"/>
      <c r="NR37" s="11"/>
      <c r="NS37" s="11"/>
      <c r="NT37" s="11"/>
      <c r="NU37" s="11"/>
      <c r="NV37" s="11"/>
      <c r="NW37" s="11"/>
      <c r="NX37" s="11"/>
      <c r="NY37" s="11"/>
      <c r="NZ37" s="11"/>
      <c r="OA37" s="11"/>
      <c r="OB37" s="11"/>
      <c r="OC37" s="11"/>
      <c r="OD37" s="11"/>
      <c r="OE37" s="11"/>
      <c r="OF37" s="11"/>
      <c r="OG37" s="11"/>
      <c r="OH37" s="11"/>
      <c r="OI37" s="11"/>
      <c r="OJ37" s="11"/>
      <c r="OK37" s="11"/>
      <c r="OL37" s="11"/>
      <c r="OM37" s="11"/>
      <c r="ON37" s="11"/>
      <c r="OO37" s="11"/>
      <c r="OP37" s="11"/>
      <c r="OQ37" s="11"/>
      <c r="OR37" s="11"/>
      <c r="OS37" s="11"/>
      <c r="OT37" s="11"/>
      <c r="OU37" s="11"/>
      <c r="OV37" s="11"/>
      <c r="OW37" s="11"/>
      <c r="OX37" s="11"/>
      <c r="OY37" s="11"/>
      <c r="OZ37" s="11"/>
      <c r="PA37" s="11"/>
      <c r="PB37" s="11"/>
      <c r="PC37" s="11"/>
      <c r="PD37" s="11"/>
      <c r="PE37" s="11"/>
      <c r="PF37" s="11"/>
      <c r="PG37" s="11"/>
      <c r="PH37" s="11"/>
      <c r="PI37" s="11"/>
      <c r="PJ37" s="11"/>
      <c r="PK37" s="11"/>
      <c r="PL37" s="11"/>
      <c r="PM37" s="11"/>
      <c r="PN37" s="11"/>
      <c r="PO37" s="11"/>
      <c r="PP37" s="11"/>
      <c r="PQ37" s="11"/>
      <c r="PR37" s="11"/>
      <c r="PS37" s="11"/>
      <c r="PT37" s="11"/>
      <c r="PU37" s="11"/>
      <c r="PV37" s="11"/>
      <c r="PW37" s="11"/>
      <c r="PX37" s="11"/>
      <c r="PY37" s="11"/>
      <c r="PZ37" s="11"/>
      <c r="QA37" s="11"/>
      <c r="QB37" s="11"/>
      <c r="QC37" s="11"/>
      <c r="QD37" s="11"/>
      <c r="QE37" s="11"/>
      <c r="QF37" s="11"/>
      <c r="QG37" s="11"/>
      <c r="QH37" s="11"/>
      <c r="QI37" s="11"/>
      <c r="QJ37" s="11"/>
      <c r="QK37" s="11"/>
      <c r="QL37" s="11"/>
      <c r="QM37" s="11"/>
      <c r="QN37" s="11"/>
      <c r="QO37" s="11"/>
      <c r="QP37" s="11"/>
      <c r="QQ37" s="11"/>
      <c r="QR37" s="11"/>
      <c r="QS37" s="11"/>
      <c r="QT37" s="11"/>
      <c r="QU37" s="11"/>
      <c r="QV37" s="11"/>
      <c r="QW37" s="11"/>
      <c r="QX37" s="11"/>
      <c r="QY37" s="11"/>
      <c r="QZ37" s="11"/>
      <c r="RA37" s="11"/>
      <c r="RB37" s="11"/>
      <c r="RC37" s="11"/>
      <c r="RD37" s="11"/>
      <c r="RE37" s="11"/>
      <c r="RF37" s="11"/>
      <c r="RG37" s="11"/>
      <c r="RH37" s="11"/>
      <c r="RI37" s="11"/>
      <c r="RJ37" s="11"/>
      <c r="RK37" s="11"/>
      <c r="RL37" s="11"/>
      <c r="RM37" s="11"/>
      <c r="RN37" s="11"/>
      <c r="RO37" s="11"/>
      <c r="RP37" s="11"/>
      <c r="RQ37" s="11"/>
      <c r="RR37" s="11"/>
      <c r="RS37" s="11"/>
      <c r="RT37" s="11"/>
      <c r="RU37" s="11"/>
      <c r="RV37" s="11"/>
      <c r="RW37" s="11"/>
      <c r="RX37" s="11"/>
      <c r="RY37" s="11"/>
      <c r="RZ37" s="11"/>
      <c r="SA37" s="11"/>
      <c r="SB37" s="11"/>
      <c r="SC37" s="11"/>
      <c r="SD37" s="11"/>
      <c r="SE37" s="11"/>
      <c r="SF37" s="11"/>
      <c r="SG37" s="11"/>
      <c r="SH37" s="11"/>
      <c r="SI37" s="11"/>
      <c r="SJ37" s="11"/>
      <c r="SK37" s="11"/>
      <c r="SL37" s="11"/>
      <c r="SM37" s="11"/>
      <c r="SN37" s="11"/>
      <c r="SO37" s="11"/>
      <c r="SP37" s="11"/>
      <c r="SQ37" s="11"/>
      <c r="SR37" s="11"/>
      <c r="SS37" s="11"/>
      <c r="ST37" s="11"/>
      <c r="SU37" s="11"/>
      <c r="SV37" s="11"/>
      <c r="SW37" s="11"/>
      <c r="SX37" s="11"/>
      <c r="SY37" s="11"/>
      <c r="SZ37" s="11"/>
      <c r="TA37" s="11"/>
      <c r="TB37" s="11"/>
      <c r="TC37" s="11"/>
      <c r="TD37" s="11"/>
      <c r="TE37" s="11"/>
      <c r="TF37" s="11"/>
      <c r="TG37" s="11"/>
      <c r="TH37" s="11"/>
      <c r="TI37" s="11"/>
      <c r="TJ37" s="11"/>
      <c r="TK37" s="11"/>
      <c r="TL37" s="11"/>
      <c r="TM37" s="11"/>
      <c r="TN37" s="11"/>
      <c r="TO37" s="11"/>
      <c r="TP37" s="11"/>
      <c r="TQ37" s="11"/>
      <c r="TR37" s="11"/>
      <c r="TS37" s="11"/>
      <c r="TT37" s="11"/>
      <c r="TU37" s="11"/>
      <c r="TV37" s="11"/>
      <c r="TW37" s="11"/>
      <c r="TX37" s="11"/>
      <c r="TY37" s="11"/>
      <c r="TZ37" s="11"/>
      <c r="UA37" s="11"/>
      <c r="UB37" s="11"/>
      <c r="UC37" s="11"/>
      <c r="UD37" s="11"/>
      <c r="UE37" s="11"/>
      <c r="UF37" s="11"/>
      <c r="UG37" s="11"/>
      <c r="UH37" s="11"/>
      <c r="UI37" s="11"/>
      <c r="UJ37" s="11"/>
      <c r="UK37" s="11"/>
      <c r="UL37" s="11"/>
      <c r="UM37" s="11"/>
      <c r="UN37" s="11"/>
      <c r="UO37" s="11"/>
      <c r="UP37" s="11"/>
      <c r="UQ37" s="11"/>
      <c r="UR37" s="11"/>
      <c r="US37" s="11"/>
      <c r="UT37" s="11"/>
      <c r="UU37" s="11"/>
      <c r="UV37" s="11"/>
      <c r="UW37" s="11"/>
      <c r="UX37" s="11"/>
      <c r="UY37" s="11"/>
      <c r="UZ37" s="11"/>
      <c r="VA37" s="11"/>
      <c r="VB37" s="11"/>
      <c r="VC37" s="11"/>
      <c r="VD37" s="11"/>
      <c r="VE37" s="11"/>
      <c r="VF37" s="11"/>
      <c r="VG37" s="11"/>
      <c r="VH37" s="11"/>
      <c r="VI37" s="11"/>
      <c r="VJ37" s="11"/>
      <c r="VK37" s="11"/>
      <c r="VL37" s="11"/>
      <c r="VM37" s="11"/>
      <c r="VN37" s="11"/>
      <c r="VO37" s="11"/>
      <c r="VP37" s="11"/>
      <c r="VQ37" s="11"/>
      <c r="VR37" s="11"/>
      <c r="VS37" s="11"/>
      <c r="VT37" s="11"/>
      <c r="VU37" s="11"/>
      <c r="VV37" s="11"/>
      <c r="VW37" s="11"/>
      <c r="VX37" s="11"/>
      <c r="VY37" s="11"/>
      <c r="VZ37" s="11"/>
      <c r="WA37" s="11"/>
      <c r="WB37" s="11"/>
      <c r="WC37" s="11"/>
      <c r="WD37" s="11"/>
      <c r="WE37" s="11"/>
      <c r="WF37" s="11"/>
      <c r="WG37" s="11"/>
      <c r="WH37" s="11"/>
      <c r="WI37" s="11"/>
      <c r="WJ37" s="11"/>
      <c r="WK37" s="11"/>
      <c r="WL37" s="11"/>
      <c r="WM37" s="11"/>
      <c r="WN37" s="11"/>
      <c r="WO37" s="11"/>
      <c r="WP37" s="11"/>
      <c r="WQ37" s="11"/>
      <c r="WR37" s="11"/>
      <c r="WS37" s="11"/>
      <c r="WT37" s="11"/>
      <c r="WU37" s="11"/>
      <c r="WV37" s="11"/>
      <c r="WW37" s="11"/>
      <c r="WX37" s="11"/>
      <c r="WY37" s="11"/>
      <c r="WZ37" s="11"/>
      <c r="XA37" s="11"/>
      <c r="XB37" s="11"/>
      <c r="XC37" s="11"/>
      <c r="XD37" s="11"/>
      <c r="XE37" s="11"/>
      <c r="XF37" s="11"/>
      <c r="XG37" s="11"/>
      <c r="XH37" s="11"/>
      <c r="XI37" s="11"/>
      <c r="XJ37" s="11"/>
      <c r="XK37" s="11"/>
      <c r="XL37" s="11"/>
      <c r="XM37" s="11"/>
      <c r="XN37" s="11"/>
      <c r="XO37" s="11"/>
      <c r="XP37" s="11"/>
      <c r="XQ37" s="11"/>
      <c r="XR37" s="11"/>
      <c r="XS37" s="11"/>
      <c r="XT37" s="11"/>
      <c r="XU37" s="11"/>
      <c r="XV37" s="11"/>
      <c r="XW37" s="11"/>
      <c r="XX37" s="11"/>
    </row>
    <row r="38" spans="1:648">
      <c r="A38" s="47"/>
      <c r="B38" s="55"/>
      <c r="C38" s="56"/>
      <c r="D38" s="47"/>
      <c r="E38" s="47"/>
      <c r="F38" s="54"/>
      <c r="G38" s="11"/>
      <c r="H38" s="11"/>
      <c r="I38" s="11"/>
      <c r="J38" s="11"/>
      <c r="K38" s="11"/>
      <c r="L38" s="11"/>
      <c r="M38" s="11"/>
      <c r="N38" s="11"/>
      <c r="O38" s="11"/>
      <c r="P38" s="11"/>
      <c r="Q38" s="11"/>
      <c r="R38" s="11"/>
      <c r="S38" s="11"/>
      <c r="T38" s="11"/>
      <c r="U38" s="11"/>
      <c r="V38" s="11"/>
      <c r="W38" s="11"/>
      <c r="X38" s="11"/>
      <c r="Y38" s="11"/>
      <c r="Z38" s="11"/>
      <c r="AA38" s="11"/>
      <c r="AB38" s="11"/>
      <c r="AC38" s="11"/>
      <c r="AD38" s="11"/>
      <c r="AE38" s="11"/>
      <c r="AF38" s="11"/>
      <c r="AG38" s="11"/>
      <c r="AH38" s="11"/>
      <c r="AI38" s="11"/>
      <c r="AJ38" s="11"/>
      <c r="AK38" s="11"/>
      <c r="AL38" s="11"/>
      <c r="AM38" s="11"/>
      <c r="AN38" s="11"/>
      <c r="AO38" s="11"/>
      <c r="AP38" s="11"/>
      <c r="AQ38" s="11"/>
      <c r="AR38" s="11"/>
      <c r="AS38" s="11"/>
      <c r="AT38" s="11"/>
      <c r="AU38" s="11"/>
      <c r="AV38" s="11"/>
      <c r="AW38" s="11"/>
      <c r="AX38" s="11"/>
      <c r="AY38" s="11"/>
      <c r="AZ38" s="11"/>
      <c r="BA38" s="11"/>
      <c r="BB38" s="11"/>
      <c r="BC38" s="11"/>
      <c r="BD38" s="11"/>
      <c r="BE38" s="11"/>
      <c r="BF38" s="11"/>
      <c r="BG38" s="11"/>
      <c r="BH38" s="11"/>
      <c r="BI38" s="11"/>
      <c r="BJ38" s="11"/>
      <c r="BK38" s="11"/>
      <c r="BL38" s="11"/>
      <c r="BM38" s="11"/>
      <c r="BN38" s="11"/>
      <c r="BO38" s="11"/>
      <c r="BP38" s="11"/>
      <c r="BQ38" s="11"/>
      <c r="BR38" s="11"/>
      <c r="BS38" s="11"/>
      <c r="BT38" s="11"/>
      <c r="BU38" s="11"/>
      <c r="BV38" s="11"/>
      <c r="BW38" s="11"/>
      <c r="BX38" s="11"/>
      <c r="BY38" s="11"/>
      <c r="BZ38" s="11"/>
      <c r="CA38" s="11"/>
      <c r="CB38" s="11"/>
      <c r="CC38" s="11"/>
      <c r="CD38" s="11"/>
      <c r="CE38" s="11"/>
      <c r="CF38" s="11"/>
      <c r="CG38" s="11"/>
      <c r="CH38" s="11"/>
      <c r="CI38" s="11"/>
      <c r="CJ38" s="11"/>
      <c r="CK38" s="11"/>
      <c r="CL38" s="11"/>
      <c r="CM38" s="11"/>
      <c r="CN38" s="11"/>
      <c r="CO38" s="11"/>
      <c r="CP38" s="11"/>
      <c r="CQ38" s="11"/>
      <c r="CR38" s="11"/>
      <c r="CS38" s="11"/>
      <c r="CT38" s="11"/>
      <c r="CU38" s="11"/>
      <c r="CV38" s="11"/>
      <c r="CW38" s="11"/>
      <c r="CX38" s="11"/>
      <c r="CY38" s="11"/>
      <c r="CZ38" s="11"/>
      <c r="DA38" s="11"/>
      <c r="DB38" s="11"/>
      <c r="DC38" s="11"/>
      <c r="DD38" s="11"/>
      <c r="DE38" s="11"/>
      <c r="DF38" s="11"/>
      <c r="DG38" s="11"/>
      <c r="DH38" s="11"/>
      <c r="DI38" s="11"/>
      <c r="DJ38" s="11"/>
      <c r="DK38" s="11"/>
      <c r="DL38" s="11"/>
      <c r="DM38" s="11"/>
      <c r="DN38" s="11"/>
      <c r="DO38" s="11"/>
      <c r="DP38" s="11"/>
      <c r="DQ38" s="11"/>
      <c r="DR38" s="11"/>
      <c r="DS38" s="11"/>
      <c r="DT38" s="11"/>
      <c r="DU38" s="11"/>
      <c r="DV38" s="11"/>
      <c r="DW38" s="11"/>
      <c r="DX38" s="11"/>
      <c r="DY38" s="11"/>
      <c r="DZ38" s="11"/>
      <c r="EA38" s="11"/>
      <c r="EB38" s="11"/>
      <c r="EC38" s="11"/>
      <c r="ED38" s="11"/>
      <c r="EE38" s="11"/>
      <c r="EF38" s="11"/>
      <c r="EG38" s="11"/>
      <c r="EH38" s="11"/>
      <c r="EI38" s="11"/>
      <c r="EJ38" s="11"/>
      <c r="EK38" s="11"/>
      <c r="EL38" s="11"/>
      <c r="EM38" s="11"/>
      <c r="EN38" s="11"/>
      <c r="EO38" s="11"/>
      <c r="EP38" s="11"/>
      <c r="EQ38" s="11"/>
      <c r="ER38" s="11"/>
      <c r="ES38" s="11"/>
      <c r="ET38" s="11"/>
      <c r="EU38" s="11"/>
      <c r="EV38" s="11"/>
      <c r="EW38" s="11"/>
      <c r="EX38" s="11"/>
      <c r="EY38" s="11"/>
      <c r="EZ38" s="11"/>
      <c r="FA38" s="11"/>
      <c r="FB38" s="11"/>
      <c r="FC38" s="11"/>
      <c r="FD38" s="11"/>
      <c r="FE38" s="11"/>
      <c r="FF38" s="11"/>
      <c r="FG38" s="11"/>
      <c r="FH38" s="11"/>
      <c r="FI38" s="11"/>
      <c r="FJ38" s="11"/>
      <c r="FK38" s="11"/>
      <c r="FL38" s="11"/>
      <c r="FM38" s="11"/>
      <c r="FN38" s="11"/>
      <c r="FO38" s="11"/>
      <c r="FP38" s="11"/>
      <c r="FQ38" s="11"/>
      <c r="FR38" s="11"/>
      <c r="FS38" s="11"/>
      <c r="FT38" s="11"/>
      <c r="FU38" s="11"/>
      <c r="FV38" s="11"/>
      <c r="FW38" s="11"/>
      <c r="FX38" s="11"/>
      <c r="FY38" s="11"/>
      <c r="FZ38" s="11"/>
      <c r="GA38" s="11"/>
      <c r="GB38" s="11"/>
      <c r="GC38" s="11"/>
      <c r="GD38" s="11"/>
      <c r="GE38" s="11"/>
      <c r="GF38" s="11"/>
      <c r="GG38" s="11"/>
      <c r="GH38" s="11"/>
      <c r="GI38" s="11"/>
      <c r="GJ38" s="11"/>
      <c r="GK38" s="11"/>
      <c r="GL38" s="11"/>
      <c r="GM38" s="11"/>
      <c r="GN38" s="11"/>
      <c r="GO38" s="11"/>
      <c r="GP38" s="11"/>
      <c r="GQ38" s="11"/>
      <c r="GR38" s="11"/>
      <c r="GS38" s="11"/>
      <c r="GT38" s="11"/>
      <c r="GU38" s="11"/>
      <c r="GV38" s="11"/>
      <c r="GW38" s="11"/>
      <c r="GX38" s="11"/>
      <c r="GY38" s="11"/>
      <c r="GZ38" s="11"/>
      <c r="HA38" s="11"/>
      <c r="HB38" s="11"/>
      <c r="HC38" s="11"/>
      <c r="HD38" s="11"/>
      <c r="HE38" s="11"/>
      <c r="HF38" s="11"/>
      <c r="HG38" s="11"/>
      <c r="HH38" s="11"/>
      <c r="HI38" s="11"/>
      <c r="HJ38" s="11"/>
      <c r="HK38" s="11"/>
      <c r="HL38" s="11"/>
      <c r="HM38" s="11"/>
      <c r="HN38" s="11"/>
      <c r="HO38" s="11"/>
      <c r="HP38" s="11"/>
      <c r="HQ38" s="11"/>
      <c r="HR38" s="11"/>
      <c r="HS38" s="11"/>
      <c r="HT38" s="11"/>
      <c r="HU38" s="11"/>
      <c r="HV38" s="11"/>
      <c r="HW38" s="11"/>
      <c r="HX38" s="11"/>
      <c r="HY38" s="11"/>
      <c r="HZ38" s="11"/>
      <c r="IA38" s="11"/>
      <c r="IB38" s="11"/>
      <c r="IC38" s="11"/>
      <c r="ID38" s="11"/>
      <c r="IE38" s="11"/>
      <c r="IF38" s="11"/>
      <c r="IG38" s="11"/>
      <c r="IH38" s="11"/>
      <c r="II38" s="11"/>
      <c r="IJ38" s="11"/>
      <c r="IK38" s="11"/>
      <c r="IL38" s="11"/>
      <c r="IM38" s="11"/>
      <c r="IN38" s="11"/>
      <c r="IO38" s="11"/>
      <c r="IP38" s="11"/>
      <c r="IQ38" s="11"/>
      <c r="IR38" s="11"/>
      <c r="IS38" s="11"/>
      <c r="IT38" s="11"/>
      <c r="IU38" s="11"/>
      <c r="IV38" s="11"/>
      <c r="IW38" s="11"/>
      <c r="IX38" s="11"/>
      <c r="IY38" s="11"/>
      <c r="IZ38" s="11"/>
      <c r="JA38" s="11"/>
      <c r="JB38" s="11"/>
      <c r="JC38" s="11"/>
      <c r="JD38" s="11"/>
      <c r="JE38" s="11"/>
      <c r="JF38" s="11"/>
      <c r="JG38" s="11"/>
      <c r="JH38" s="11"/>
      <c r="JI38" s="11"/>
      <c r="JJ38" s="11"/>
      <c r="JK38" s="11"/>
      <c r="JL38" s="11"/>
      <c r="JM38" s="11"/>
      <c r="JN38" s="11"/>
      <c r="JO38" s="11"/>
      <c r="JP38" s="11"/>
      <c r="JQ38" s="11"/>
      <c r="JR38" s="11"/>
      <c r="JS38" s="11"/>
      <c r="JT38" s="11"/>
      <c r="JU38" s="11"/>
      <c r="JV38" s="11"/>
      <c r="JW38" s="11"/>
      <c r="JX38" s="11"/>
      <c r="JY38" s="11"/>
      <c r="JZ38" s="11"/>
      <c r="KA38" s="11"/>
      <c r="KB38" s="11"/>
      <c r="KC38" s="11"/>
      <c r="KD38" s="11"/>
      <c r="KE38" s="11"/>
      <c r="KF38" s="11"/>
      <c r="KG38" s="11"/>
      <c r="KH38" s="11"/>
      <c r="KI38" s="11"/>
      <c r="KJ38" s="11"/>
      <c r="KK38" s="11"/>
      <c r="KL38" s="11"/>
      <c r="KM38" s="11"/>
      <c r="KN38" s="11"/>
      <c r="KO38" s="11"/>
      <c r="KP38" s="11"/>
      <c r="KQ38" s="11"/>
      <c r="KR38" s="11"/>
      <c r="KS38" s="11"/>
      <c r="KT38" s="11"/>
      <c r="KU38" s="11"/>
      <c r="KV38" s="11"/>
      <c r="KW38" s="11"/>
      <c r="KX38" s="11"/>
      <c r="KY38" s="11"/>
      <c r="KZ38" s="11"/>
      <c r="LA38" s="11"/>
      <c r="LB38" s="11"/>
      <c r="LC38" s="11"/>
      <c r="LD38" s="11"/>
      <c r="LE38" s="11"/>
      <c r="LF38" s="11"/>
      <c r="LG38" s="11"/>
      <c r="LH38" s="11"/>
      <c r="LI38" s="11"/>
      <c r="LJ38" s="11"/>
      <c r="LK38" s="11"/>
      <c r="LL38" s="11"/>
      <c r="LM38" s="11"/>
      <c r="LN38" s="11"/>
      <c r="LO38" s="11"/>
      <c r="LP38" s="11"/>
      <c r="LQ38" s="11"/>
      <c r="LR38" s="11"/>
      <c r="LS38" s="11"/>
      <c r="LT38" s="11"/>
      <c r="LU38" s="11"/>
      <c r="LV38" s="11"/>
      <c r="LW38" s="11"/>
      <c r="LX38" s="11"/>
      <c r="LY38" s="11"/>
      <c r="LZ38" s="11"/>
      <c r="MA38" s="11"/>
      <c r="MB38" s="11"/>
      <c r="MC38" s="11"/>
      <c r="MD38" s="11"/>
      <c r="ME38" s="11"/>
      <c r="MF38" s="11"/>
      <c r="MG38" s="11"/>
      <c r="MH38" s="11"/>
      <c r="MI38" s="11"/>
      <c r="MJ38" s="11"/>
      <c r="MK38" s="11"/>
      <c r="ML38" s="11"/>
      <c r="MM38" s="11"/>
      <c r="MN38" s="11"/>
      <c r="MO38" s="11"/>
      <c r="MP38" s="11"/>
      <c r="MQ38" s="11"/>
      <c r="MR38" s="11"/>
      <c r="MS38" s="11"/>
      <c r="MT38" s="11"/>
      <c r="MU38" s="11"/>
      <c r="MV38" s="11"/>
      <c r="MW38" s="11"/>
      <c r="MX38" s="11"/>
      <c r="MY38" s="11"/>
      <c r="MZ38" s="11"/>
      <c r="NA38" s="11"/>
      <c r="NB38" s="11"/>
      <c r="NC38" s="11"/>
      <c r="ND38" s="11"/>
      <c r="NE38" s="11"/>
      <c r="NF38" s="11"/>
      <c r="NG38" s="11"/>
      <c r="NH38" s="11"/>
      <c r="NI38" s="11"/>
      <c r="NJ38" s="11"/>
      <c r="NK38" s="11"/>
      <c r="NL38" s="11"/>
      <c r="NM38" s="11"/>
      <c r="NN38" s="11"/>
      <c r="NO38" s="11"/>
      <c r="NP38" s="11"/>
      <c r="NQ38" s="11"/>
      <c r="NR38" s="11"/>
      <c r="NS38" s="11"/>
      <c r="NT38" s="11"/>
      <c r="NU38" s="11"/>
      <c r="NV38" s="11"/>
      <c r="NW38" s="11"/>
      <c r="NX38" s="11"/>
      <c r="NY38" s="11"/>
      <c r="NZ38" s="11"/>
      <c r="OA38" s="11"/>
      <c r="OB38" s="11"/>
      <c r="OC38" s="11"/>
      <c r="OD38" s="11"/>
      <c r="OE38" s="11"/>
      <c r="OF38" s="11"/>
      <c r="OG38" s="11"/>
      <c r="OH38" s="11"/>
      <c r="OI38" s="11"/>
      <c r="OJ38" s="11"/>
      <c r="OK38" s="11"/>
      <c r="OL38" s="11"/>
      <c r="OM38" s="11"/>
      <c r="ON38" s="11"/>
      <c r="OO38" s="11"/>
      <c r="OP38" s="11"/>
      <c r="OQ38" s="11"/>
      <c r="OR38" s="11"/>
      <c r="OS38" s="11"/>
      <c r="OT38" s="11"/>
      <c r="OU38" s="11"/>
      <c r="OV38" s="11"/>
      <c r="OW38" s="11"/>
      <c r="OX38" s="11"/>
      <c r="OY38" s="11"/>
      <c r="OZ38" s="11"/>
      <c r="PA38" s="11"/>
      <c r="PB38" s="11"/>
      <c r="PC38" s="11"/>
      <c r="PD38" s="11"/>
      <c r="PE38" s="11"/>
      <c r="PF38" s="11"/>
      <c r="PG38" s="11"/>
      <c r="PH38" s="11"/>
      <c r="PI38" s="11"/>
      <c r="PJ38" s="11"/>
      <c r="PK38" s="11"/>
      <c r="PL38" s="11"/>
      <c r="PM38" s="11"/>
      <c r="PN38" s="11"/>
      <c r="PO38" s="11"/>
      <c r="PP38" s="11"/>
      <c r="PQ38" s="11"/>
      <c r="PR38" s="11"/>
      <c r="PS38" s="11"/>
      <c r="PT38" s="11"/>
      <c r="PU38" s="11"/>
      <c r="PV38" s="11"/>
      <c r="PW38" s="11"/>
      <c r="PX38" s="11"/>
      <c r="PY38" s="11"/>
      <c r="PZ38" s="11"/>
      <c r="QA38" s="11"/>
      <c r="QB38" s="11"/>
      <c r="QC38" s="11"/>
      <c r="QD38" s="11"/>
      <c r="QE38" s="11"/>
      <c r="QF38" s="11"/>
      <c r="QG38" s="11"/>
      <c r="QH38" s="11"/>
      <c r="QI38" s="11"/>
      <c r="QJ38" s="11"/>
      <c r="QK38" s="11"/>
      <c r="QL38" s="11"/>
      <c r="QM38" s="11"/>
      <c r="QN38" s="11"/>
      <c r="QO38" s="11"/>
      <c r="QP38" s="11"/>
      <c r="QQ38" s="11"/>
      <c r="QR38" s="11"/>
      <c r="QS38" s="11"/>
      <c r="QT38" s="11"/>
      <c r="QU38" s="11"/>
      <c r="QV38" s="11"/>
      <c r="QW38" s="11"/>
      <c r="QX38" s="11"/>
      <c r="QY38" s="11"/>
      <c r="QZ38" s="11"/>
      <c r="RA38" s="11"/>
      <c r="RB38" s="11"/>
      <c r="RC38" s="11"/>
      <c r="RD38" s="11"/>
      <c r="RE38" s="11"/>
      <c r="RF38" s="11"/>
      <c r="RG38" s="11"/>
      <c r="RH38" s="11"/>
      <c r="RI38" s="11"/>
      <c r="RJ38" s="11"/>
      <c r="RK38" s="11"/>
      <c r="RL38" s="11"/>
      <c r="RM38" s="11"/>
      <c r="RN38" s="11"/>
      <c r="RO38" s="11"/>
      <c r="RP38" s="11"/>
      <c r="RQ38" s="11"/>
      <c r="RR38" s="11"/>
      <c r="RS38" s="11"/>
      <c r="RT38" s="11"/>
      <c r="RU38" s="11"/>
      <c r="RV38" s="11"/>
      <c r="RW38" s="11"/>
      <c r="RX38" s="11"/>
      <c r="RY38" s="11"/>
      <c r="RZ38" s="11"/>
      <c r="SA38" s="11"/>
      <c r="SB38" s="11"/>
      <c r="SC38" s="11"/>
      <c r="SD38" s="11"/>
      <c r="SE38" s="11"/>
      <c r="SF38" s="11"/>
      <c r="SG38" s="11"/>
      <c r="SH38" s="11"/>
      <c r="SI38" s="11"/>
      <c r="SJ38" s="11"/>
      <c r="SK38" s="11"/>
      <c r="SL38" s="11"/>
      <c r="SM38" s="11"/>
      <c r="SN38" s="11"/>
      <c r="SO38" s="11"/>
      <c r="SP38" s="11"/>
      <c r="SQ38" s="11"/>
      <c r="SR38" s="11"/>
      <c r="SS38" s="11"/>
      <c r="ST38" s="11"/>
      <c r="SU38" s="11"/>
      <c r="SV38" s="11"/>
      <c r="SW38" s="11"/>
      <c r="SX38" s="11"/>
      <c r="SY38" s="11"/>
      <c r="SZ38" s="11"/>
      <c r="TA38" s="11"/>
      <c r="TB38" s="11"/>
      <c r="TC38" s="11"/>
      <c r="TD38" s="11"/>
      <c r="TE38" s="11"/>
      <c r="TF38" s="11"/>
      <c r="TG38" s="11"/>
      <c r="TH38" s="11"/>
      <c r="TI38" s="11"/>
      <c r="TJ38" s="11"/>
      <c r="TK38" s="11"/>
      <c r="TL38" s="11"/>
      <c r="TM38" s="11"/>
      <c r="TN38" s="11"/>
      <c r="TO38" s="11"/>
      <c r="TP38" s="11"/>
      <c r="TQ38" s="11"/>
      <c r="TR38" s="11"/>
      <c r="TS38" s="11"/>
      <c r="TT38" s="11"/>
      <c r="TU38" s="11"/>
      <c r="TV38" s="11"/>
      <c r="TW38" s="11"/>
      <c r="TX38" s="11"/>
      <c r="TY38" s="11"/>
      <c r="TZ38" s="11"/>
      <c r="UA38" s="11"/>
      <c r="UB38" s="11"/>
      <c r="UC38" s="11"/>
      <c r="UD38" s="11"/>
      <c r="UE38" s="11"/>
      <c r="UF38" s="11"/>
      <c r="UG38" s="11"/>
      <c r="UH38" s="11"/>
      <c r="UI38" s="11"/>
      <c r="UJ38" s="11"/>
      <c r="UK38" s="11"/>
      <c r="UL38" s="11"/>
      <c r="UM38" s="11"/>
      <c r="UN38" s="11"/>
      <c r="UO38" s="11"/>
      <c r="UP38" s="11"/>
      <c r="UQ38" s="11"/>
      <c r="UR38" s="11"/>
      <c r="US38" s="11"/>
      <c r="UT38" s="11"/>
      <c r="UU38" s="11"/>
      <c r="UV38" s="11"/>
      <c r="UW38" s="11"/>
      <c r="UX38" s="11"/>
      <c r="UY38" s="11"/>
      <c r="UZ38" s="11"/>
      <c r="VA38" s="11"/>
      <c r="VB38" s="11"/>
      <c r="VC38" s="11"/>
      <c r="VD38" s="11"/>
      <c r="VE38" s="11"/>
      <c r="VF38" s="11"/>
      <c r="VG38" s="11"/>
      <c r="VH38" s="11"/>
      <c r="VI38" s="11"/>
      <c r="VJ38" s="11"/>
      <c r="VK38" s="11"/>
      <c r="VL38" s="11"/>
      <c r="VM38" s="11"/>
      <c r="VN38" s="11"/>
      <c r="VO38" s="11"/>
      <c r="VP38" s="11"/>
      <c r="VQ38" s="11"/>
      <c r="VR38" s="11"/>
      <c r="VS38" s="11"/>
      <c r="VT38" s="11"/>
      <c r="VU38" s="11"/>
      <c r="VV38" s="11"/>
      <c r="VW38" s="11"/>
      <c r="VX38" s="11"/>
      <c r="VY38" s="11"/>
      <c r="VZ38" s="11"/>
      <c r="WA38" s="11"/>
      <c r="WB38" s="11"/>
      <c r="WC38" s="11"/>
      <c r="WD38" s="11"/>
      <c r="WE38" s="11"/>
      <c r="WF38" s="11"/>
      <c r="WG38" s="11"/>
      <c r="WH38" s="11"/>
      <c r="WI38" s="11"/>
      <c r="WJ38" s="11"/>
      <c r="WK38" s="11"/>
      <c r="WL38" s="11"/>
      <c r="WM38" s="11"/>
      <c r="WN38" s="11"/>
      <c r="WO38" s="11"/>
      <c r="WP38" s="11"/>
      <c r="WQ38" s="11"/>
      <c r="WR38" s="11"/>
      <c r="WS38" s="11"/>
      <c r="WT38" s="11"/>
      <c r="WU38" s="11"/>
      <c r="WV38" s="11"/>
      <c r="WW38" s="11"/>
      <c r="WX38" s="11"/>
      <c r="WY38" s="11"/>
      <c r="WZ38" s="11"/>
      <c r="XA38" s="11"/>
      <c r="XB38" s="11"/>
      <c r="XC38" s="11"/>
      <c r="XD38" s="11"/>
      <c r="XE38" s="11"/>
      <c r="XF38" s="11"/>
      <c r="XG38" s="11"/>
      <c r="XH38" s="11"/>
      <c r="XI38" s="11"/>
      <c r="XJ38" s="11"/>
      <c r="XK38" s="11"/>
      <c r="XL38" s="11"/>
      <c r="XM38" s="11"/>
      <c r="XN38" s="11"/>
      <c r="XO38" s="11"/>
      <c r="XP38" s="11"/>
      <c r="XQ38" s="11"/>
      <c r="XR38" s="11"/>
      <c r="XS38" s="11"/>
      <c r="XT38" s="11"/>
      <c r="XU38" s="11"/>
      <c r="XV38" s="11"/>
      <c r="XW38" s="11"/>
      <c r="XX38" s="11"/>
    </row>
    <row r="39" spans="1:648">
      <c r="A39" s="47"/>
      <c r="B39" s="55"/>
      <c r="C39" s="56"/>
      <c r="D39" s="47"/>
      <c r="E39" s="47"/>
      <c r="F39" s="54"/>
      <c r="G39" s="11"/>
      <c r="H39" s="11"/>
      <c r="I39" s="11"/>
      <c r="J39" s="11"/>
      <c r="K39" s="11"/>
      <c r="L39" s="11"/>
      <c r="M39" s="11"/>
      <c r="N39" s="11"/>
      <c r="O39" s="11"/>
      <c r="P39" s="11"/>
      <c r="Q39" s="11"/>
      <c r="R39" s="11"/>
      <c r="S39" s="11"/>
      <c r="T39" s="11"/>
      <c r="U39" s="11"/>
      <c r="V39" s="11"/>
      <c r="W39" s="11"/>
      <c r="X39" s="11"/>
      <c r="Y39" s="11"/>
      <c r="Z39" s="11"/>
      <c r="AA39" s="11"/>
      <c r="AB39" s="11"/>
      <c r="AC39" s="11"/>
      <c r="AD39" s="11"/>
      <c r="AE39" s="11"/>
      <c r="AF39" s="11"/>
      <c r="AG39" s="11"/>
      <c r="AH39" s="11"/>
      <c r="AI39" s="11"/>
      <c r="AJ39" s="11"/>
      <c r="AK39" s="11"/>
      <c r="AL39" s="11"/>
      <c r="AM39" s="11"/>
      <c r="AN39" s="11"/>
      <c r="AO39" s="11"/>
      <c r="AP39" s="11"/>
      <c r="AQ39" s="11"/>
      <c r="AR39" s="11"/>
      <c r="AS39" s="11"/>
      <c r="AT39" s="11"/>
      <c r="AU39" s="11"/>
      <c r="AV39" s="11"/>
      <c r="AW39" s="11"/>
      <c r="AX39" s="11"/>
      <c r="AY39" s="11"/>
      <c r="AZ39" s="11"/>
      <c r="BA39" s="11"/>
      <c r="BB39" s="11"/>
      <c r="BC39" s="11"/>
      <c r="BD39" s="11"/>
      <c r="BE39" s="11"/>
      <c r="BF39" s="11"/>
      <c r="BG39" s="11"/>
      <c r="BH39" s="11"/>
      <c r="BI39" s="11"/>
      <c r="BJ39" s="11"/>
      <c r="BK39" s="11"/>
      <c r="BL39" s="11"/>
      <c r="BM39" s="11"/>
      <c r="BN39" s="11"/>
      <c r="BO39" s="11"/>
      <c r="BP39" s="11"/>
      <c r="BQ39" s="11"/>
      <c r="BR39" s="11"/>
      <c r="BS39" s="11"/>
      <c r="BT39" s="11"/>
      <c r="BU39" s="11"/>
      <c r="BV39" s="11"/>
      <c r="BW39" s="11"/>
      <c r="BX39" s="11"/>
      <c r="BY39" s="11"/>
      <c r="BZ39" s="11"/>
      <c r="CA39" s="11"/>
      <c r="CB39" s="11"/>
      <c r="CC39" s="11"/>
      <c r="CD39" s="11"/>
      <c r="CE39" s="11"/>
      <c r="CF39" s="11"/>
      <c r="CG39" s="11"/>
      <c r="CH39" s="11"/>
      <c r="CI39" s="11"/>
      <c r="CJ39" s="11"/>
      <c r="CK39" s="11"/>
      <c r="CL39" s="11"/>
      <c r="CM39" s="11"/>
      <c r="CN39" s="11"/>
      <c r="CO39" s="11"/>
      <c r="CP39" s="11"/>
      <c r="CQ39" s="11"/>
      <c r="CR39" s="11"/>
      <c r="CS39" s="11"/>
      <c r="CT39" s="11"/>
      <c r="CU39" s="11"/>
      <c r="CV39" s="11"/>
      <c r="CW39" s="11"/>
      <c r="CX39" s="11"/>
      <c r="CY39" s="11"/>
      <c r="CZ39" s="11"/>
      <c r="DA39" s="11"/>
      <c r="DB39" s="11"/>
      <c r="DC39" s="11"/>
      <c r="DD39" s="11"/>
      <c r="DE39" s="11"/>
      <c r="DF39" s="11"/>
      <c r="DG39" s="11"/>
      <c r="DH39" s="11"/>
      <c r="DI39" s="11"/>
      <c r="DJ39" s="11"/>
      <c r="DK39" s="11"/>
      <c r="DL39" s="11"/>
      <c r="DM39" s="11"/>
      <c r="DN39" s="11"/>
      <c r="DO39" s="11"/>
      <c r="DP39" s="11"/>
      <c r="DQ39" s="11"/>
      <c r="DR39" s="11"/>
      <c r="DS39" s="11"/>
      <c r="DT39" s="11"/>
      <c r="DU39" s="11"/>
      <c r="DV39" s="11"/>
      <c r="DW39" s="11"/>
      <c r="DX39" s="11"/>
      <c r="DY39" s="11"/>
      <c r="DZ39" s="11"/>
      <c r="EA39" s="11"/>
      <c r="EB39" s="11"/>
      <c r="EC39" s="11"/>
      <c r="ED39" s="11"/>
      <c r="EE39" s="11"/>
      <c r="EF39" s="11"/>
      <c r="EG39" s="11"/>
      <c r="EH39" s="11"/>
      <c r="EI39" s="11"/>
      <c r="EJ39" s="11"/>
      <c r="EK39" s="11"/>
      <c r="EL39" s="11"/>
      <c r="EM39" s="11"/>
      <c r="EN39" s="11"/>
      <c r="EO39" s="11"/>
      <c r="EP39" s="11"/>
      <c r="EQ39" s="11"/>
      <c r="ER39" s="11"/>
      <c r="ES39" s="11"/>
      <c r="ET39" s="11"/>
      <c r="EU39" s="11"/>
      <c r="EV39" s="11"/>
      <c r="EW39" s="11"/>
      <c r="EX39" s="11"/>
      <c r="EY39" s="11"/>
      <c r="EZ39" s="11"/>
      <c r="FA39" s="11"/>
      <c r="FB39" s="11"/>
      <c r="FC39" s="11"/>
      <c r="FD39" s="11"/>
      <c r="FE39" s="11"/>
      <c r="FF39" s="11"/>
      <c r="FG39" s="11"/>
      <c r="FH39" s="11"/>
      <c r="FI39" s="11"/>
      <c r="FJ39" s="11"/>
      <c r="FK39" s="11"/>
      <c r="FL39" s="11"/>
      <c r="FM39" s="11"/>
      <c r="FN39" s="11"/>
      <c r="FO39" s="11"/>
      <c r="FP39" s="11"/>
      <c r="FQ39" s="11"/>
      <c r="FR39" s="11"/>
      <c r="FS39" s="11"/>
      <c r="FT39" s="11"/>
      <c r="FU39" s="11"/>
      <c r="FV39" s="11"/>
      <c r="FW39" s="11"/>
      <c r="FX39" s="11"/>
      <c r="FY39" s="11"/>
      <c r="FZ39" s="11"/>
      <c r="GA39" s="11"/>
      <c r="GB39" s="11"/>
      <c r="GC39" s="11"/>
      <c r="GD39" s="11"/>
      <c r="GE39" s="11"/>
      <c r="GF39" s="11"/>
      <c r="GG39" s="11"/>
      <c r="GH39" s="11"/>
      <c r="GI39" s="11"/>
      <c r="GJ39" s="11"/>
      <c r="GK39" s="11"/>
      <c r="GL39" s="11"/>
      <c r="GM39" s="11"/>
      <c r="GN39" s="11"/>
      <c r="GO39" s="11"/>
      <c r="GP39" s="11"/>
      <c r="GQ39" s="11"/>
      <c r="GR39" s="11"/>
      <c r="GS39" s="11"/>
      <c r="GT39" s="11"/>
      <c r="GU39" s="11"/>
      <c r="GV39" s="11"/>
      <c r="GW39" s="11"/>
      <c r="GX39" s="11"/>
      <c r="GY39" s="11"/>
      <c r="GZ39" s="11"/>
      <c r="HA39" s="11"/>
      <c r="HB39" s="11"/>
      <c r="HC39" s="11"/>
      <c r="HD39" s="11"/>
      <c r="HE39" s="11"/>
      <c r="HF39" s="11"/>
      <c r="HG39" s="11"/>
      <c r="HH39" s="11"/>
      <c r="HI39" s="11"/>
      <c r="HJ39" s="11"/>
      <c r="HK39" s="11"/>
      <c r="HL39" s="11"/>
      <c r="HM39" s="11"/>
      <c r="HN39" s="11"/>
      <c r="HO39" s="11"/>
      <c r="HP39" s="11"/>
      <c r="HQ39" s="11"/>
      <c r="HR39" s="11"/>
      <c r="HS39" s="11"/>
      <c r="HT39" s="11"/>
      <c r="HU39" s="11"/>
      <c r="HV39" s="11"/>
      <c r="HW39" s="11"/>
      <c r="HX39" s="11"/>
      <c r="HY39" s="11"/>
      <c r="HZ39" s="11"/>
      <c r="IA39" s="11"/>
      <c r="IB39" s="11"/>
      <c r="IC39" s="11"/>
      <c r="ID39" s="11"/>
      <c r="IE39" s="11"/>
      <c r="IF39" s="11"/>
      <c r="IG39" s="11"/>
      <c r="IH39" s="11"/>
      <c r="II39" s="11"/>
      <c r="IJ39" s="11"/>
      <c r="IK39" s="11"/>
      <c r="IL39" s="11"/>
      <c r="IM39" s="11"/>
      <c r="IN39" s="11"/>
      <c r="IO39" s="11"/>
      <c r="IP39" s="11"/>
      <c r="IQ39" s="11"/>
      <c r="IR39" s="11"/>
      <c r="IS39" s="11"/>
      <c r="IT39" s="11"/>
      <c r="IU39" s="11"/>
      <c r="IV39" s="11"/>
      <c r="IW39" s="11"/>
      <c r="IX39" s="11"/>
      <c r="IY39" s="11"/>
      <c r="IZ39" s="11"/>
      <c r="JA39" s="11"/>
      <c r="JB39" s="11"/>
      <c r="JC39" s="11"/>
      <c r="JD39" s="11"/>
      <c r="JE39" s="11"/>
      <c r="JF39" s="11"/>
      <c r="JG39" s="11"/>
      <c r="JH39" s="11"/>
      <c r="JI39" s="11"/>
      <c r="JJ39" s="11"/>
      <c r="JK39" s="11"/>
      <c r="JL39" s="11"/>
      <c r="JM39" s="11"/>
      <c r="JN39" s="11"/>
      <c r="JO39" s="11"/>
      <c r="JP39" s="11"/>
      <c r="JQ39" s="11"/>
      <c r="JR39" s="11"/>
      <c r="JS39" s="11"/>
      <c r="JT39" s="11"/>
      <c r="JU39" s="11"/>
      <c r="JV39" s="11"/>
      <c r="JW39" s="11"/>
      <c r="JX39" s="11"/>
      <c r="JY39" s="11"/>
      <c r="JZ39" s="11"/>
      <c r="KA39" s="11"/>
      <c r="KB39" s="11"/>
      <c r="KC39" s="11"/>
      <c r="KD39" s="11"/>
      <c r="KE39" s="11"/>
      <c r="KF39" s="11"/>
      <c r="KG39" s="11"/>
      <c r="KH39" s="11"/>
      <c r="KI39" s="11"/>
      <c r="KJ39" s="11"/>
      <c r="KK39" s="11"/>
      <c r="KL39" s="11"/>
      <c r="KM39" s="11"/>
      <c r="KN39" s="11"/>
      <c r="KO39" s="11"/>
      <c r="KP39" s="11"/>
      <c r="KQ39" s="11"/>
      <c r="KR39" s="11"/>
      <c r="KS39" s="11"/>
      <c r="KT39" s="11"/>
      <c r="KU39" s="11"/>
      <c r="KV39" s="11"/>
      <c r="KW39" s="11"/>
      <c r="KX39" s="11"/>
      <c r="KY39" s="11"/>
      <c r="KZ39" s="11"/>
      <c r="LA39" s="11"/>
      <c r="LB39" s="11"/>
      <c r="LC39" s="11"/>
      <c r="LD39" s="11"/>
      <c r="LE39" s="11"/>
      <c r="LF39" s="11"/>
      <c r="LG39" s="11"/>
      <c r="LH39" s="11"/>
      <c r="LI39" s="11"/>
      <c r="LJ39" s="11"/>
      <c r="LK39" s="11"/>
      <c r="LL39" s="11"/>
      <c r="LM39" s="11"/>
      <c r="LN39" s="11"/>
      <c r="LO39" s="11"/>
      <c r="LP39" s="11"/>
      <c r="LQ39" s="11"/>
      <c r="LR39" s="11"/>
      <c r="LS39" s="11"/>
      <c r="LT39" s="11"/>
      <c r="LU39" s="11"/>
      <c r="LV39" s="11"/>
      <c r="LW39" s="11"/>
      <c r="LX39" s="11"/>
      <c r="LY39" s="11"/>
      <c r="LZ39" s="11"/>
      <c r="MA39" s="11"/>
      <c r="MB39" s="11"/>
      <c r="MC39" s="11"/>
      <c r="MD39" s="11"/>
      <c r="ME39" s="11"/>
      <c r="MF39" s="11"/>
      <c r="MG39" s="11"/>
      <c r="MH39" s="11"/>
      <c r="MI39" s="11"/>
      <c r="MJ39" s="11"/>
      <c r="MK39" s="11"/>
      <c r="ML39" s="11"/>
      <c r="MM39" s="11"/>
      <c r="MN39" s="11"/>
      <c r="MO39" s="11"/>
      <c r="MP39" s="11"/>
      <c r="MQ39" s="11"/>
      <c r="MR39" s="11"/>
      <c r="MS39" s="11"/>
      <c r="MT39" s="11"/>
      <c r="MU39" s="11"/>
      <c r="MV39" s="11"/>
      <c r="MW39" s="11"/>
      <c r="MX39" s="11"/>
      <c r="MY39" s="11"/>
      <c r="MZ39" s="11"/>
      <c r="NA39" s="11"/>
      <c r="NB39" s="11"/>
      <c r="NC39" s="11"/>
      <c r="ND39" s="11"/>
      <c r="NE39" s="11"/>
      <c r="NF39" s="11"/>
      <c r="NG39" s="11"/>
      <c r="NH39" s="11"/>
      <c r="NI39" s="11"/>
      <c r="NJ39" s="11"/>
      <c r="NK39" s="11"/>
      <c r="NL39" s="11"/>
      <c r="NM39" s="11"/>
      <c r="NN39" s="11"/>
      <c r="NO39" s="11"/>
      <c r="NP39" s="11"/>
      <c r="NQ39" s="11"/>
      <c r="NR39" s="11"/>
      <c r="NS39" s="11"/>
      <c r="NT39" s="11"/>
      <c r="NU39" s="11"/>
      <c r="NV39" s="11"/>
      <c r="NW39" s="11"/>
      <c r="NX39" s="11"/>
      <c r="NY39" s="11"/>
      <c r="NZ39" s="11"/>
      <c r="OA39" s="11"/>
      <c r="OB39" s="11"/>
      <c r="OC39" s="11"/>
      <c r="OD39" s="11"/>
      <c r="OE39" s="11"/>
      <c r="OF39" s="11"/>
      <c r="OG39" s="11"/>
      <c r="OH39" s="11"/>
      <c r="OI39" s="11"/>
      <c r="OJ39" s="11"/>
      <c r="OK39" s="11"/>
      <c r="OL39" s="11"/>
      <c r="OM39" s="11"/>
      <c r="ON39" s="11"/>
      <c r="OO39" s="11"/>
      <c r="OP39" s="11"/>
      <c r="OQ39" s="11"/>
      <c r="OR39" s="11"/>
      <c r="OS39" s="11"/>
      <c r="OT39" s="11"/>
      <c r="OU39" s="11"/>
      <c r="OV39" s="11"/>
      <c r="OW39" s="11"/>
      <c r="OX39" s="11"/>
      <c r="OY39" s="11"/>
      <c r="OZ39" s="11"/>
      <c r="PA39" s="11"/>
      <c r="PB39" s="11"/>
      <c r="PC39" s="11"/>
      <c r="PD39" s="11"/>
      <c r="PE39" s="11"/>
      <c r="PF39" s="11"/>
      <c r="PG39" s="11"/>
      <c r="PH39" s="11"/>
      <c r="PI39" s="11"/>
      <c r="PJ39" s="11"/>
      <c r="PK39" s="11"/>
      <c r="PL39" s="11"/>
      <c r="PM39" s="11"/>
      <c r="PN39" s="11"/>
      <c r="PO39" s="11"/>
      <c r="PP39" s="11"/>
      <c r="PQ39" s="11"/>
      <c r="PR39" s="11"/>
      <c r="PS39" s="11"/>
      <c r="PT39" s="11"/>
      <c r="PU39" s="11"/>
      <c r="PV39" s="11"/>
      <c r="PW39" s="11"/>
      <c r="PX39" s="11"/>
      <c r="PY39" s="11"/>
      <c r="PZ39" s="11"/>
      <c r="QA39" s="11"/>
      <c r="QB39" s="11"/>
      <c r="QC39" s="11"/>
      <c r="QD39" s="11"/>
      <c r="QE39" s="11"/>
      <c r="QF39" s="11"/>
      <c r="QG39" s="11"/>
      <c r="QH39" s="11"/>
      <c r="QI39" s="11"/>
      <c r="QJ39" s="11"/>
      <c r="QK39" s="11"/>
      <c r="QL39" s="11"/>
      <c r="QM39" s="11"/>
      <c r="QN39" s="11"/>
      <c r="QO39" s="11"/>
      <c r="QP39" s="11"/>
      <c r="QQ39" s="11"/>
      <c r="QR39" s="11"/>
      <c r="QS39" s="11"/>
      <c r="QT39" s="11"/>
      <c r="QU39" s="11"/>
      <c r="QV39" s="11"/>
      <c r="QW39" s="11"/>
      <c r="QX39" s="11"/>
      <c r="QY39" s="11"/>
      <c r="QZ39" s="11"/>
      <c r="RA39" s="11"/>
      <c r="RB39" s="11"/>
      <c r="RC39" s="11"/>
      <c r="RD39" s="11"/>
      <c r="RE39" s="11"/>
      <c r="RF39" s="11"/>
      <c r="RG39" s="11"/>
      <c r="RH39" s="11"/>
      <c r="RI39" s="11"/>
      <c r="RJ39" s="11"/>
      <c r="RK39" s="11"/>
      <c r="RL39" s="11"/>
      <c r="RM39" s="11"/>
      <c r="RN39" s="11"/>
      <c r="RO39" s="11"/>
      <c r="RP39" s="11"/>
      <c r="RQ39" s="11"/>
      <c r="RR39" s="11"/>
      <c r="RS39" s="11"/>
      <c r="RT39" s="11"/>
      <c r="RU39" s="11"/>
      <c r="RV39" s="11"/>
      <c r="RW39" s="11"/>
      <c r="RX39" s="11"/>
      <c r="RY39" s="11"/>
      <c r="RZ39" s="11"/>
      <c r="SA39" s="11"/>
      <c r="SB39" s="11"/>
      <c r="SC39" s="11"/>
      <c r="SD39" s="11"/>
      <c r="SE39" s="11"/>
      <c r="SF39" s="11"/>
      <c r="SG39" s="11"/>
      <c r="SH39" s="11"/>
      <c r="SI39" s="11"/>
      <c r="SJ39" s="11"/>
      <c r="SK39" s="11"/>
      <c r="SL39" s="11"/>
      <c r="SM39" s="11"/>
      <c r="SN39" s="11"/>
      <c r="SO39" s="11"/>
      <c r="SP39" s="11"/>
      <c r="SQ39" s="11"/>
      <c r="SR39" s="11"/>
      <c r="SS39" s="11"/>
      <c r="ST39" s="11"/>
      <c r="SU39" s="11"/>
      <c r="SV39" s="11"/>
      <c r="SW39" s="11"/>
      <c r="SX39" s="11"/>
      <c r="SY39" s="11"/>
      <c r="SZ39" s="11"/>
      <c r="TA39" s="11"/>
      <c r="TB39" s="11"/>
      <c r="TC39" s="11"/>
      <c r="TD39" s="11"/>
      <c r="TE39" s="11"/>
      <c r="TF39" s="11"/>
      <c r="TG39" s="11"/>
      <c r="TH39" s="11"/>
      <c r="TI39" s="11"/>
      <c r="TJ39" s="11"/>
      <c r="TK39" s="11"/>
      <c r="TL39" s="11"/>
      <c r="TM39" s="11"/>
      <c r="TN39" s="11"/>
      <c r="TO39" s="11"/>
      <c r="TP39" s="11"/>
      <c r="TQ39" s="11"/>
      <c r="TR39" s="11"/>
      <c r="TS39" s="11"/>
      <c r="TT39" s="11"/>
      <c r="TU39" s="11"/>
      <c r="TV39" s="11"/>
      <c r="TW39" s="11"/>
      <c r="TX39" s="11"/>
      <c r="TY39" s="11"/>
      <c r="TZ39" s="11"/>
      <c r="UA39" s="11"/>
      <c r="UB39" s="11"/>
      <c r="UC39" s="11"/>
      <c r="UD39" s="11"/>
      <c r="UE39" s="11"/>
      <c r="UF39" s="11"/>
      <c r="UG39" s="11"/>
      <c r="UH39" s="11"/>
      <c r="UI39" s="11"/>
      <c r="UJ39" s="11"/>
      <c r="UK39" s="11"/>
      <c r="UL39" s="11"/>
      <c r="UM39" s="11"/>
      <c r="UN39" s="11"/>
      <c r="UO39" s="11"/>
      <c r="UP39" s="11"/>
      <c r="UQ39" s="11"/>
      <c r="UR39" s="11"/>
      <c r="US39" s="11"/>
      <c r="UT39" s="11"/>
      <c r="UU39" s="11"/>
      <c r="UV39" s="11"/>
      <c r="UW39" s="11"/>
      <c r="UX39" s="11"/>
      <c r="UY39" s="11"/>
      <c r="UZ39" s="11"/>
      <c r="VA39" s="11"/>
      <c r="VB39" s="11"/>
      <c r="VC39" s="11"/>
      <c r="VD39" s="11"/>
      <c r="VE39" s="11"/>
      <c r="VF39" s="11"/>
      <c r="VG39" s="11"/>
      <c r="VH39" s="11"/>
      <c r="VI39" s="11"/>
      <c r="VJ39" s="11"/>
      <c r="VK39" s="11"/>
      <c r="VL39" s="11"/>
      <c r="VM39" s="11"/>
      <c r="VN39" s="11"/>
      <c r="VO39" s="11"/>
      <c r="VP39" s="11"/>
      <c r="VQ39" s="11"/>
      <c r="VR39" s="11"/>
      <c r="VS39" s="11"/>
      <c r="VT39" s="11"/>
      <c r="VU39" s="11"/>
      <c r="VV39" s="11"/>
      <c r="VW39" s="11"/>
      <c r="VX39" s="11"/>
      <c r="VY39" s="11"/>
      <c r="VZ39" s="11"/>
      <c r="WA39" s="11"/>
      <c r="WB39" s="11"/>
      <c r="WC39" s="11"/>
      <c r="WD39" s="11"/>
      <c r="WE39" s="11"/>
      <c r="WF39" s="11"/>
      <c r="WG39" s="11"/>
      <c r="WH39" s="11"/>
      <c r="WI39" s="11"/>
      <c r="WJ39" s="11"/>
      <c r="WK39" s="11"/>
      <c r="WL39" s="11"/>
      <c r="WM39" s="11"/>
      <c r="WN39" s="11"/>
      <c r="WO39" s="11"/>
      <c r="WP39" s="11"/>
      <c r="WQ39" s="11"/>
      <c r="WR39" s="11"/>
      <c r="WS39" s="11"/>
      <c r="WT39" s="11"/>
      <c r="WU39" s="11"/>
      <c r="WV39" s="11"/>
      <c r="WW39" s="11"/>
      <c r="WX39" s="11"/>
      <c r="WY39" s="11"/>
      <c r="WZ39" s="11"/>
      <c r="XA39" s="11"/>
      <c r="XB39" s="11"/>
      <c r="XC39" s="11"/>
      <c r="XD39" s="11"/>
      <c r="XE39" s="11"/>
      <c r="XF39" s="11"/>
      <c r="XG39" s="11"/>
      <c r="XH39" s="11"/>
      <c r="XI39" s="11"/>
      <c r="XJ39" s="11"/>
      <c r="XK39" s="11"/>
      <c r="XL39" s="11"/>
      <c r="XM39" s="11"/>
      <c r="XN39" s="11"/>
      <c r="XO39" s="11"/>
      <c r="XP39" s="11"/>
      <c r="XQ39" s="11"/>
      <c r="XR39" s="11"/>
      <c r="XS39" s="11"/>
      <c r="XT39" s="11"/>
      <c r="XU39" s="11"/>
      <c r="XV39" s="11"/>
      <c r="XW39" s="11"/>
      <c r="XX39" s="11"/>
    </row>
    <row r="40" spans="1:648">
      <c r="A40" s="47"/>
      <c r="B40" s="55"/>
      <c r="C40" s="56"/>
      <c r="D40" s="47"/>
      <c r="E40" s="47">
        <f>COUNT(G40:XX40)</f>
        <v>0</v>
      </c>
      <c r="F40" s="54"/>
      <c r="G40" s="11"/>
      <c r="H40" s="11"/>
      <c r="I40" s="11"/>
      <c r="J40" s="11"/>
      <c r="K40" s="11"/>
      <c r="L40" s="11"/>
      <c r="M40" s="11"/>
      <c r="N40" s="11"/>
      <c r="O40" s="11"/>
      <c r="P40" s="11"/>
      <c r="Q40" s="11"/>
      <c r="R40" s="11"/>
      <c r="S40" s="11"/>
      <c r="T40" s="11"/>
      <c r="U40" s="11"/>
      <c r="V40" s="11"/>
      <c r="W40" s="11"/>
      <c r="X40" s="11"/>
      <c r="Y40" s="11"/>
      <c r="Z40" s="11"/>
      <c r="AA40" s="11"/>
      <c r="AB40" s="11"/>
      <c r="AC40" s="11"/>
      <c r="AD40" s="11"/>
      <c r="AE40" s="11"/>
      <c r="AF40" s="11"/>
      <c r="AG40" s="11"/>
      <c r="AH40" s="11"/>
      <c r="AI40" s="11"/>
      <c r="AJ40" s="11"/>
      <c r="AK40" s="11"/>
      <c r="AL40" s="11"/>
      <c r="AM40" s="11"/>
      <c r="AN40" s="11"/>
      <c r="AO40" s="11"/>
      <c r="AP40" s="11"/>
      <c r="AQ40" s="11"/>
      <c r="AR40" s="11"/>
      <c r="AS40" s="11"/>
      <c r="AT40" s="11"/>
      <c r="AU40" s="11"/>
      <c r="AV40" s="11"/>
      <c r="AW40" s="11"/>
      <c r="AX40" s="11"/>
      <c r="AY40" s="11"/>
      <c r="AZ40" s="11"/>
      <c r="BA40" s="11"/>
      <c r="BB40" s="11"/>
      <c r="BC40" s="11"/>
      <c r="BD40" s="11"/>
      <c r="BE40" s="11"/>
      <c r="BF40" s="11"/>
      <c r="BG40" s="11"/>
      <c r="BH40" s="11"/>
      <c r="BI40" s="11"/>
      <c r="BJ40" s="11"/>
      <c r="BK40" s="11"/>
      <c r="BL40" s="11"/>
      <c r="BM40" s="11"/>
      <c r="BN40" s="11"/>
      <c r="BO40" s="11"/>
      <c r="BP40" s="11"/>
      <c r="BQ40" s="11"/>
      <c r="BR40" s="11"/>
      <c r="BS40" s="11"/>
      <c r="BT40" s="11"/>
      <c r="BU40" s="11"/>
      <c r="BV40" s="11"/>
      <c r="BW40" s="11"/>
      <c r="BX40" s="11"/>
      <c r="BY40" s="11"/>
      <c r="BZ40" s="11"/>
      <c r="CA40" s="11"/>
      <c r="CB40" s="11"/>
      <c r="CC40" s="11"/>
      <c r="CD40" s="11"/>
      <c r="CE40" s="11"/>
      <c r="CF40" s="11"/>
      <c r="CG40" s="11"/>
      <c r="CH40" s="11"/>
      <c r="CI40" s="11"/>
      <c r="CJ40" s="11"/>
      <c r="CK40" s="11"/>
      <c r="CL40" s="11"/>
      <c r="CM40" s="11"/>
      <c r="CN40" s="11"/>
      <c r="CO40" s="11"/>
      <c r="CP40" s="11"/>
      <c r="CQ40" s="11"/>
      <c r="CR40" s="11"/>
      <c r="CS40" s="11"/>
      <c r="CT40" s="11"/>
      <c r="CU40" s="11"/>
      <c r="CV40" s="11"/>
      <c r="CW40" s="11"/>
      <c r="CX40" s="11"/>
      <c r="CY40" s="11"/>
      <c r="CZ40" s="11"/>
      <c r="DA40" s="11"/>
      <c r="DB40" s="11"/>
      <c r="DC40" s="11"/>
      <c r="DD40" s="11"/>
      <c r="DE40" s="11"/>
      <c r="DF40" s="11"/>
      <c r="DG40" s="11"/>
      <c r="DH40" s="11"/>
      <c r="DI40" s="11"/>
      <c r="DJ40" s="11"/>
      <c r="DK40" s="11"/>
      <c r="DL40" s="11"/>
      <c r="DM40" s="11"/>
      <c r="DN40" s="11"/>
      <c r="DO40" s="11"/>
      <c r="DP40" s="11"/>
      <c r="DQ40" s="11"/>
      <c r="DR40" s="11"/>
      <c r="DS40" s="11"/>
      <c r="DT40" s="11"/>
      <c r="DU40" s="11"/>
      <c r="DV40" s="11"/>
      <c r="DW40" s="11"/>
      <c r="DX40" s="11"/>
      <c r="DY40" s="11"/>
      <c r="DZ40" s="11"/>
      <c r="EA40" s="11"/>
      <c r="EB40" s="11"/>
      <c r="EC40" s="11"/>
      <c r="ED40" s="11"/>
      <c r="EE40" s="11"/>
      <c r="EF40" s="11"/>
      <c r="EG40" s="11"/>
      <c r="EH40" s="11"/>
      <c r="EI40" s="11"/>
      <c r="EJ40" s="11"/>
      <c r="EK40" s="11"/>
      <c r="EL40" s="11"/>
      <c r="EM40" s="11"/>
      <c r="EN40" s="11"/>
      <c r="EO40" s="11"/>
      <c r="EP40" s="11"/>
      <c r="EQ40" s="11"/>
      <c r="ER40" s="11"/>
      <c r="ES40" s="11"/>
      <c r="ET40" s="11"/>
      <c r="EU40" s="11"/>
      <c r="EV40" s="11"/>
      <c r="EW40" s="11"/>
      <c r="EX40" s="11"/>
      <c r="EY40" s="11"/>
      <c r="EZ40" s="11"/>
      <c r="FA40" s="11"/>
      <c r="FB40" s="11"/>
      <c r="FC40" s="11"/>
      <c r="FD40" s="11"/>
      <c r="FE40" s="11"/>
      <c r="FF40" s="11"/>
      <c r="FG40" s="11"/>
      <c r="FH40" s="11"/>
      <c r="FI40" s="11"/>
      <c r="FJ40" s="11"/>
      <c r="FK40" s="11"/>
      <c r="FL40" s="11"/>
      <c r="FM40" s="11"/>
      <c r="FN40" s="11"/>
      <c r="FO40" s="11"/>
      <c r="FP40" s="11"/>
      <c r="FQ40" s="11"/>
      <c r="FR40" s="11"/>
      <c r="FS40" s="11"/>
      <c r="FT40" s="11"/>
      <c r="FU40" s="11"/>
      <c r="FV40" s="11"/>
      <c r="FW40" s="11"/>
      <c r="FX40" s="11"/>
      <c r="FY40" s="11"/>
      <c r="FZ40" s="11"/>
      <c r="GA40" s="11"/>
      <c r="GB40" s="11"/>
      <c r="GC40" s="11"/>
      <c r="GD40" s="11"/>
      <c r="GE40" s="11"/>
      <c r="GF40" s="11"/>
      <c r="GG40" s="11"/>
      <c r="GH40" s="11"/>
      <c r="GI40" s="11"/>
      <c r="GJ40" s="11"/>
      <c r="GK40" s="11"/>
      <c r="GL40" s="11"/>
      <c r="GM40" s="11"/>
      <c r="GN40" s="11"/>
      <c r="GO40" s="11"/>
      <c r="GP40" s="11"/>
      <c r="GQ40" s="11"/>
      <c r="GR40" s="11"/>
      <c r="GS40" s="11"/>
      <c r="GT40" s="11"/>
      <c r="GU40" s="11"/>
      <c r="GV40" s="11"/>
      <c r="GW40" s="11"/>
      <c r="GX40" s="11"/>
      <c r="GY40" s="11"/>
      <c r="GZ40" s="11"/>
      <c r="HA40" s="11"/>
      <c r="HB40" s="11"/>
      <c r="HC40" s="11"/>
      <c r="HD40" s="11"/>
      <c r="HE40" s="11"/>
      <c r="HF40" s="11"/>
      <c r="HG40" s="11"/>
      <c r="HH40" s="11"/>
      <c r="HI40" s="11"/>
      <c r="HJ40" s="11"/>
      <c r="HK40" s="11"/>
      <c r="HL40" s="11"/>
      <c r="HM40" s="11"/>
      <c r="HN40" s="11"/>
      <c r="HO40" s="11"/>
      <c r="HP40" s="11"/>
      <c r="HQ40" s="11"/>
      <c r="HR40" s="11"/>
      <c r="HS40" s="11"/>
      <c r="HT40" s="11"/>
      <c r="HU40" s="11"/>
      <c r="HV40" s="11"/>
      <c r="HW40" s="11"/>
      <c r="HX40" s="11"/>
      <c r="HY40" s="11"/>
      <c r="HZ40" s="11"/>
      <c r="IA40" s="11"/>
      <c r="IB40" s="11"/>
      <c r="IC40" s="11"/>
      <c r="ID40" s="11"/>
      <c r="IE40" s="11"/>
      <c r="IF40" s="11"/>
      <c r="IG40" s="11"/>
      <c r="IH40" s="11"/>
      <c r="II40" s="11"/>
      <c r="IJ40" s="11"/>
      <c r="IK40" s="11"/>
      <c r="IL40" s="11"/>
      <c r="IM40" s="11"/>
      <c r="IN40" s="11"/>
      <c r="IO40" s="11"/>
      <c r="IP40" s="11"/>
      <c r="IQ40" s="11"/>
      <c r="IR40" s="11"/>
      <c r="IS40" s="11"/>
      <c r="IT40" s="11"/>
      <c r="IU40" s="11"/>
      <c r="IV40" s="11"/>
      <c r="IW40" s="11"/>
      <c r="IX40" s="11"/>
      <c r="IY40" s="11"/>
      <c r="IZ40" s="11"/>
      <c r="JA40" s="11"/>
      <c r="JB40" s="11"/>
      <c r="JC40" s="11"/>
      <c r="JD40" s="11"/>
      <c r="JE40" s="11"/>
      <c r="JF40" s="11"/>
      <c r="JG40" s="11"/>
      <c r="JH40" s="11"/>
      <c r="JI40" s="11"/>
      <c r="JJ40" s="11"/>
      <c r="JK40" s="11"/>
      <c r="JL40" s="11"/>
      <c r="JM40" s="11"/>
      <c r="JN40" s="11"/>
      <c r="JO40" s="11"/>
      <c r="JP40" s="11"/>
      <c r="JQ40" s="11"/>
      <c r="JR40" s="11"/>
      <c r="JS40" s="11"/>
      <c r="JT40" s="11"/>
      <c r="JU40" s="11"/>
      <c r="JV40" s="11"/>
      <c r="JW40" s="11"/>
      <c r="JX40" s="11"/>
      <c r="JY40" s="11"/>
      <c r="JZ40" s="11"/>
      <c r="KA40" s="11"/>
      <c r="KB40" s="11"/>
      <c r="KC40" s="11"/>
      <c r="KD40" s="11"/>
      <c r="KE40" s="11"/>
      <c r="KF40" s="11"/>
      <c r="KG40" s="11"/>
      <c r="KH40" s="11"/>
      <c r="KI40" s="11"/>
      <c r="KJ40" s="11"/>
      <c r="KK40" s="11"/>
      <c r="KL40" s="11"/>
      <c r="KM40" s="11"/>
      <c r="KN40" s="11"/>
      <c r="KO40" s="11"/>
      <c r="KP40" s="11"/>
      <c r="KQ40" s="11"/>
      <c r="KR40" s="11"/>
      <c r="KS40" s="11"/>
      <c r="KT40" s="11"/>
      <c r="KU40" s="11"/>
      <c r="KV40" s="11"/>
      <c r="KW40" s="11"/>
      <c r="KX40" s="11"/>
      <c r="KY40" s="11"/>
      <c r="KZ40" s="11"/>
      <c r="LA40" s="11"/>
      <c r="LB40" s="11"/>
      <c r="LC40" s="11"/>
      <c r="LD40" s="11"/>
      <c r="LE40" s="11"/>
      <c r="LF40" s="11"/>
      <c r="LG40" s="11"/>
      <c r="LH40" s="11"/>
      <c r="LI40" s="11"/>
      <c r="LJ40" s="11"/>
      <c r="LK40" s="11"/>
      <c r="LL40" s="11"/>
      <c r="LM40" s="11"/>
      <c r="LN40" s="11"/>
      <c r="LO40" s="11"/>
      <c r="LP40" s="11"/>
      <c r="LQ40" s="11"/>
      <c r="LR40" s="11"/>
      <c r="LS40" s="11"/>
      <c r="LT40" s="11"/>
      <c r="LU40" s="11"/>
      <c r="LV40" s="11"/>
      <c r="LW40" s="11"/>
      <c r="LX40" s="11"/>
      <c r="LY40" s="11"/>
      <c r="LZ40" s="11"/>
      <c r="MA40" s="11"/>
      <c r="MB40" s="11"/>
      <c r="MC40" s="11"/>
      <c r="MD40" s="11"/>
      <c r="ME40" s="11"/>
      <c r="MF40" s="11"/>
      <c r="MG40" s="11"/>
      <c r="MH40" s="11"/>
      <c r="MI40" s="11"/>
      <c r="MJ40" s="11"/>
      <c r="MK40" s="11"/>
      <c r="ML40" s="11"/>
      <c r="MM40" s="11"/>
      <c r="MN40" s="11"/>
      <c r="MO40" s="11"/>
      <c r="MP40" s="11"/>
      <c r="MQ40" s="11"/>
      <c r="MR40" s="11"/>
      <c r="MS40" s="11"/>
      <c r="MT40" s="11"/>
      <c r="MU40" s="11"/>
      <c r="MV40" s="11"/>
      <c r="MW40" s="11"/>
      <c r="MX40" s="11"/>
      <c r="MY40" s="11"/>
      <c r="MZ40" s="11"/>
      <c r="NA40" s="11"/>
      <c r="NB40" s="11"/>
      <c r="NC40" s="11"/>
      <c r="ND40" s="11"/>
      <c r="NE40" s="11"/>
      <c r="NF40" s="11"/>
      <c r="NG40" s="11"/>
      <c r="NH40" s="11"/>
      <c r="NI40" s="11"/>
      <c r="NJ40" s="11"/>
      <c r="NK40" s="11"/>
      <c r="NL40" s="11"/>
      <c r="NM40" s="11"/>
      <c r="NN40" s="11"/>
      <c r="NO40" s="11"/>
      <c r="NP40" s="11"/>
      <c r="NQ40" s="11"/>
      <c r="NR40" s="11"/>
      <c r="NS40" s="11"/>
      <c r="NT40" s="11"/>
      <c r="NU40" s="11"/>
      <c r="NV40" s="11"/>
      <c r="NW40" s="11"/>
      <c r="NX40" s="11"/>
      <c r="NY40" s="11"/>
      <c r="NZ40" s="11"/>
      <c r="OA40" s="11"/>
      <c r="OB40" s="11"/>
      <c r="OC40" s="11"/>
      <c r="OD40" s="11"/>
      <c r="OE40" s="11"/>
      <c r="OF40" s="11"/>
      <c r="OG40" s="11"/>
      <c r="OH40" s="11"/>
      <c r="OI40" s="11"/>
      <c r="OJ40" s="11"/>
      <c r="OK40" s="11"/>
      <c r="OL40" s="11"/>
      <c r="OM40" s="11"/>
      <c r="ON40" s="11"/>
      <c r="OO40" s="11"/>
      <c r="OP40" s="11"/>
      <c r="OQ40" s="11"/>
      <c r="OR40" s="11"/>
      <c r="OS40" s="11"/>
      <c r="OT40" s="11"/>
      <c r="OU40" s="11"/>
      <c r="OV40" s="11"/>
      <c r="OW40" s="11"/>
      <c r="OX40" s="11"/>
      <c r="OY40" s="11"/>
      <c r="OZ40" s="11"/>
      <c r="PA40" s="11"/>
      <c r="PB40" s="11"/>
      <c r="PC40" s="11"/>
      <c r="PD40" s="11"/>
      <c r="PE40" s="11"/>
      <c r="PF40" s="11"/>
      <c r="PG40" s="11"/>
      <c r="PH40" s="11"/>
      <c r="PI40" s="11"/>
      <c r="PJ40" s="11"/>
      <c r="PK40" s="11"/>
      <c r="PL40" s="11"/>
      <c r="PM40" s="11"/>
      <c r="PN40" s="11"/>
      <c r="PO40" s="11"/>
      <c r="PP40" s="11"/>
      <c r="PQ40" s="11"/>
      <c r="PR40" s="11"/>
      <c r="PS40" s="11"/>
      <c r="PT40" s="11"/>
      <c r="PU40" s="11"/>
      <c r="PV40" s="11"/>
      <c r="PW40" s="11"/>
      <c r="PX40" s="11"/>
      <c r="PY40" s="11"/>
      <c r="PZ40" s="11"/>
      <c r="QA40" s="11"/>
      <c r="QB40" s="11"/>
      <c r="QC40" s="11"/>
      <c r="QD40" s="11"/>
      <c r="QE40" s="11"/>
      <c r="QF40" s="11"/>
      <c r="QG40" s="11"/>
      <c r="QH40" s="11"/>
      <c r="QI40" s="11"/>
      <c r="QJ40" s="11"/>
      <c r="QK40" s="11"/>
      <c r="QL40" s="11"/>
      <c r="QM40" s="11"/>
      <c r="QN40" s="11"/>
      <c r="QO40" s="11"/>
      <c r="QP40" s="11"/>
      <c r="QQ40" s="11"/>
      <c r="QR40" s="11"/>
      <c r="QS40" s="11"/>
      <c r="QT40" s="11"/>
      <c r="QU40" s="11"/>
      <c r="QV40" s="11"/>
      <c r="QW40" s="11"/>
      <c r="QX40" s="11"/>
      <c r="QY40" s="11"/>
      <c r="QZ40" s="11"/>
      <c r="RA40" s="11"/>
      <c r="RB40" s="11"/>
      <c r="RC40" s="11"/>
      <c r="RD40" s="11"/>
      <c r="RE40" s="11"/>
      <c r="RF40" s="11"/>
      <c r="RG40" s="11"/>
      <c r="RH40" s="11"/>
      <c r="RI40" s="11"/>
      <c r="RJ40" s="11"/>
      <c r="RK40" s="11"/>
      <c r="RL40" s="11"/>
      <c r="RM40" s="11"/>
      <c r="RN40" s="11"/>
      <c r="RO40" s="11"/>
      <c r="RP40" s="11"/>
      <c r="RQ40" s="11"/>
      <c r="RR40" s="11"/>
      <c r="RS40" s="11"/>
      <c r="RT40" s="11"/>
      <c r="RU40" s="11"/>
      <c r="RV40" s="11"/>
      <c r="RW40" s="11"/>
      <c r="RX40" s="11"/>
      <c r="RY40" s="11"/>
      <c r="RZ40" s="11"/>
      <c r="SA40" s="11"/>
      <c r="SB40" s="11"/>
      <c r="SC40" s="11"/>
      <c r="SD40" s="11"/>
      <c r="SE40" s="11"/>
      <c r="SF40" s="11"/>
      <c r="SG40" s="11"/>
      <c r="SH40" s="11"/>
      <c r="SI40" s="11"/>
      <c r="SJ40" s="11"/>
      <c r="SK40" s="11"/>
      <c r="SL40" s="11"/>
      <c r="SM40" s="11"/>
      <c r="SN40" s="11"/>
      <c r="SO40" s="11"/>
      <c r="SP40" s="11"/>
      <c r="SQ40" s="11"/>
      <c r="SR40" s="11"/>
      <c r="SS40" s="11"/>
      <c r="ST40" s="11"/>
      <c r="SU40" s="11"/>
      <c r="SV40" s="11"/>
      <c r="SW40" s="11"/>
      <c r="SX40" s="11"/>
      <c r="SY40" s="11"/>
      <c r="SZ40" s="11"/>
      <c r="TA40" s="11"/>
      <c r="TB40" s="11"/>
      <c r="TC40" s="11"/>
      <c r="TD40" s="11"/>
      <c r="TE40" s="11"/>
      <c r="TF40" s="11"/>
      <c r="TG40" s="11"/>
      <c r="TH40" s="11"/>
      <c r="TI40" s="11"/>
      <c r="TJ40" s="11"/>
      <c r="TK40" s="11"/>
      <c r="TL40" s="11"/>
      <c r="TM40" s="11"/>
      <c r="TN40" s="11"/>
      <c r="TO40" s="11"/>
      <c r="TP40" s="11"/>
      <c r="TQ40" s="11"/>
      <c r="TR40" s="11"/>
      <c r="TS40" s="11"/>
      <c r="TT40" s="11"/>
      <c r="TU40" s="11"/>
      <c r="TV40" s="11"/>
      <c r="TW40" s="11"/>
      <c r="TX40" s="11"/>
      <c r="TY40" s="11"/>
      <c r="TZ40" s="11"/>
      <c r="UA40" s="11"/>
      <c r="UB40" s="11"/>
      <c r="UC40" s="11"/>
      <c r="UD40" s="11"/>
      <c r="UE40" s="11"/>
      <c r="UF40" s="11"/>
      <c r="UG40" s="11"/>
      <c r="UH40" s="11"/>
      <c r="UI40" s="11"/>
      <c r="UJ40" s="11"/>
      <c r="UK40" s="11"/>
      <c r="UL40" s="11"/>
      <c r="UM40" s="11"/>
      <c r="UN40" s="11"/>
      <c r="UO40" s="11"/>
      <c r="UP40" s="11"/>
      <c r="UQ40" s="11"/>
      <c r="UR40" s="11"/>
      <c r="US40" s="11"/>
      <c r="UT40" s="11"/>
      <c r="UU40" s="11"/>
      <c r="UV40" s="11"/>
      <c r="UW40" s="11"/>
      <c r="UX40" s="11"/>
      <c r="UY40" s="11"/>
      <c r="UZ40" s="11"/>
      <c r="VA40" s="11"/>
      <c r="VB40" s="11"/>
      <c r="VC40" s="11"/>
      <c r="VD40" s="11"/>
      <c r="VE40" s="11"/>
      <c r="VF40" s="11"/>
      <c r="VG40" s="11"/>
      <c r="VH40" s="11"/>
      <c r="VI40" s="11"/>
      <c r="VJ40" s="11"/>
      <c r="VK40" s="11"/>
      <c r="VL40" s="11"/>
      <c r="VM40" s="11"/>
      <c r="VN40" s="11"/>
      <c r="VO40" s="11"/>
      <c r="VP40" s="11"/>
      <c r="VQ40" s="11"/>
      <c r="VR40" s="11"/>
      <c r="VS40" s="11"/>
      <c r="VT40" s="11"/>
      <c r="VU40" s="11"/>
      <c r="VV40" s="11"/>
      <c r="VW40" s="11"/>
      <c r="VX40" s="11"/>
      <c r="VY40" s="11"/>
      <c r="VZ40" s="11"/>
      <c r="WA40" s="11"/>
      <c r="WB40" s="11"/>
      <c r="WC40" s="11"/>
      <c r="WD40" s="11"/>
      <c r="WE40" s="11"/>
      <c r="WF40" s="11"/>
      <c r="WG40" s="11"/>
      <c r="WH40" s="11"/>
      <c r="WI40" s="11"/>
      <c r="WJ40" s="11"/>
      <c r="WK40" s="11"/>
      <c r="WL40" s="11"/>
      <c r="WM40" s="11"/>
      <c r="WN40" s="11"/>
      <c r="WO40" s="11"/>
      <c r="WP40" s="11"/>
      <c r="WQ40" s="11"/>
      <c r="WR40" s="11"/>
      <c r="WS40" s="11"/>
      <c r="WT40" s="11"/>
      <c r="WU40" s="11"/>
      <c r="WV40" s="11"/>
      <c r="WW40" s="11"/>
      <c r="WX40" s="11"/>
      <c r="WY40" s="11"/>
      <c r="WZ40" s="11"/>
      <c r="XA40" s="11"/>
      <c r="XB40" s="11"/>
      <c r="XC40" s="11"/>
      <c r="XD40" s="11"/>
      <c r="XE40" s="11"/>
      <c r="XF40" s="11"/>
      <c r="XG40" s="11"/>
      <c r="XH40" s="11"/>
      <c r="XI40" s="11"/>
      <c r="XJ40" s="11"/>
      <c r="XK40" s="11"/>
      <c r="XL40" s="11"/>
      <c r="XM40" s="11"/>
      <c r="XN40" s="11"/>
      <c r="XO40" s="11"/>
      <c r="XP40" s="11"/>
      <c r="XQ40" s="11"/>
      <c r="XR40" s="11"/>
      <c r="XS40" s="11"/>
      <c r="XT40" s="11"/>
      <c r="XU40" s="11"/>
      <c r="XV40" s="11"/>
      <c r="XW40" s="11"/>
      <c r="XX40" s="11"/>
    </row>
    <row r="41" spans="1:648">
      <c r="A41" s="47"/>
      <c r="B41" s="55"/>
      <c r="C41" s="56"/>
      <c r="D41" s="47"/>
      <c r="E41" s="47">
        <f>COUNT(G41:XX41)</f>
        <v>0</v>
      </c>
      <c r="F41" s="54"/>
      <c r="G41" s="11"/>
      <c r="H41" s="11"/>
      <c r="I41" s="11"/>
      <c r="J41" s="11"/>
      <c r="K41" s="11"/>
      <c r="L41" s="11"/>
      <c r="M41" s="11"/>
      <c r="N41" s="11"/>
      <c r="O41" s="11"/>
      <c r="P41" s="11"/>
      <c r="Q41" s="11"/>
      <c r="R41" s="11"/>
      <c r="S41" s="11"/>
      <c r="T41" s="11"/>
      <c r="U41" s="11"/>
      <c r="V41" s="11"/>
      <c r="W41" s="11"/>
      <c r="X41" s="11"/>
      <c r="Y41" s="11"/>
      <c r="Z41" s="11"/>
      <c r="AA41" s="11"/>
      <c r="AB41" s="11"/>
      <c r="AC41" s="11"/>
      <c r="AD41" s="11"/>
      <c r="AE41" s="11"/>
      <c r="AF41" s="11"/>
      <c r="AG41" s="11"/>
      <c r="AH41" s="11"/>
      <c r="AI41" s="11"/>
      <c r="AJ41" s="11"/>
      <c r="AK41" s="11"/>
      <c r="AL41" s="11"/>
      <c r="AM41" s="11"/>
      <c r="AN41" s="11"/>
      <c r="AO41" s="11"/>
      <c r="AP41" s="11"/>
      <c r="AQ41" s="11"/>
      <c r="AR41" s="11"/>
      <c r="AS41" s="11"/>
      <c r="AT41" s="11"/>
      <c r="AU41" s="11"/>
      <c r="AV41" s="11"/>
      <c r="AW41" s="11"/>
      <c r="AX41" s="11"/>
      <c r="AY41" s="11"/>
      <c r="AZ41" s="11"/>
      <c r="BA41" s="11"/>
      <c r="BB41" s="11"/>
      <c r="BC41" s="11"/>
      <c r="BD41" s="11"/>
      <c r="BE41" s="11"/>
      <c r="BF41" s="11"/>
      <c r="BG41" s="11"/>
      <c r="BH41" s="11"/>
      <c r="BI41" s="11"/>
      <c r="BJ41" s="11"/>
      <c r="BK41" s="11"/>
      <c r="BL41" s="11"/>
      <c r="BM41" s="11"/>
      <c r="BN41" s="11"/>
      <c r="BO41" s="11"/>
      <c r="BP41" s="11"/>
      <c r="BQ41" s="11"/>
      <c r="BR41" s="11"/>
      <c r="BS41" s="11"/>
      <c r="BT41" s="11"/>
      <c r="BU41" s="11"/>
      <c r="BV41" s="11"/>
      <c r="BW41" s="11"/>
      <c r="BX41" s="11"/>
      <c r="BY41" s="11"/>
      <c r="BZ41" s="11"/>
      <c r="CA41" s="11"/>
      <c r="CB41" s="11"/>
      <c r="CC41" s="11"/>
      <c r="CD41" s="11"/>
      <c r="CE41" s="11"/>
      <c r="CF41" s="11"/>
      <c r="CG41" s="11"/>
      <c r="CH41" s="11"/>
      <c r="CI41" s="11"/>
      <c r="CJ41" s="11"/>
      <c r="CK41" s="11"/>
      <c r="CL41" s="11"/>
      <c r="CM41" s="11"/>
      <c r="CN41" s="11"/>
      <c r="CO41" s="11"/>
      <c r="CP41" s="11"/>
      <c r="CQ41" s="11"/>
      <c r="CR41" s="11"/>
      <c r="CS41" s="11"/>
      <c r="CT41" s="11"/>
      <c r="CU41" s="11"/>
      <c r="CV41" s="11"/>
      <c r="CW41" s="11"/>
      <c r="CX41" s="11"/>
      <c r="CY41" s="11"/>
      <c r="CZ41" s="11"/>
      <c r="DA41" s="11"/>
      <c r="DB41" s="11"/>
      <c r="DC41" s="11"/>
      <c r="DD41" s="11"/>
      <c r="DE41" s="11"/>
      <c r="DF41" s="11"/>
      <c r="DG41" s="11"/>
      <c r="DH41" s="11"/>
      <c r="DI41" s="11"/>
      <c r="DJ41" s="11"/>
      <c r="DK41" s="11"/>
      <c r="DL41" s="11"/>
      <c r="DM41" s="11"/>
      <c r="DN41" s="11"/>
      <c r="DO41" s="11"/>
      <c r="DP41" s="11"/>
      <c r="DQ41" s="11"/>
      <c r="DR41" s="11"/>
      <c r="DS41" s="11"/>
      <c r="DT41" s="11"/>
      <c r="DU41" s="11"/>
      <c r="DV41" s="11"/>
      <c r="DW41" s="11"/>
      <c r="DX41" s="11"/>
      <c r="DY41" s="11"/>
      <c r="DZ41" s="11"/>
      <c r="EA41" s="11"/>
      <c r="EB41" s="11"/>
      <c r="EC41" s="11"/>
      <c r="ED41" s="11"/>
      <c r="EE41" s="11"/>
      <c r="EF41" s="11"/>
      <c r="EG41" s="11"/>
      <c r="EH41" s="11"/>
      <c r="EI41" s="11"/>
      <c r="EJ41" s="11"/>
      <c r="EK41" s="11"/>
      <c r="EL41" s="11"/>
      <c r="EM41" s="11"/>
      <c r="EN41" s="11"/>
      <c r="EO41" s="11"/>
      <c r="EP41" s="11"/>
      <c r="EQ41" s="11"/>
      <c r="ER41" s="11"/>
      <c r="ES41" s="11"/>
      <c r="ET41" s="11"/>
      <c r="EU41" s="11"/>
      <c r="EV41" s="11"/>
      <c r="EW41" s="11"/>
      <c r="EX41" s="11"/>
      <c r="EY41" s="11"/>
      <c r="EZ41" s="11"/>
      <c r="FA41" s="11"/>
      <c r="FB41" s="11"/>
      <c r="FC41" s="11"/>
      <c r="FD41" s="11"/>
      <c r="FE41" s="11"/>
      <c r="FF41" s="11"/>
      <c r="FG41" s="11"/>
      <c r="FH41" s="11"/>
      <c r="FI41" s="11"/>
      <c r="FJ41" s="11"/>
      <c r="FK41" s="11"/>
      <c r="FL41" s="11"/>
      <c r="FM41" s="11"/>
      <c r="FN41" s="11"/>
      <c r="FO41" s="11"/>
      <c r="FP41" s="11"/>
      <c r="FQ41" s="11"/>
      <c r="FR41" s="11"/>
      <c r="FS41" s="11"/>
      <c r="FT41" s="11"/>
      <c r="FU41" s="11"/>
      <c r="FV41" s="11"/>
      <c r="FW41" s="11"/>
      <c r="FX41" s="11"/>
      <c r="FY41" s="11"/>
      <c r="FZ41" s="11"/>
      <c r="GA41" s="11"/>
      <c r="GB41" s="11"/>
      <c r="GC41" s="11"/>
      <c r="GD41" s="11"/>
      <c r="GE41" s="11"/>
      <c r="GF41" s="11"/>
      <c r="GG41" s="11"/>
      <c r="GH41" s="11"/>
      <c r="GI41" s="11"/>
      <c r="GJ41" s="11"/>
      <c r="GK41" s="11"/>
      <c r="GL41" s="11"/>
      <c r="GM41" s="11"/>
      <c r="GN41" s="11"/>
      <c r="GO41" s="11"/>
      <c r="GP41" s="11"/>
      <c r="GQ41" s="11"/>
      <c r="GR41" s="11"/>
      <c r="GS41" s="11"/>
      <c r="GT41" s="11"/>
      <c r="GU41" s="11"/>
      <c r="GV41" s="11"/>
      <c r="GW41" s="11"/>
      <c r="GX41" s="11"/>
      <c r="GY41" s="11"/>
      <c r="GZ41" s="11"/>
      <c r="HA41" s="11"/>
      <c r="HB41" s="11"/>
      <c r="HC41" s="11"/>
      <c r="HD41" s="11"/>
      <c r="HE41" s="11"/>
      <c r="HF41" s="11"/>
      <c r="HG41" s="11"/>
      <c r="HH41" s="11"/>
      <c r="HI41" s="11"/>
      <c r="HJ41" s="11"/>
      <c r="HK41" s="11"/>
      <c r="HL41" s="11"/>
      <c r="HM41" s="11"/>
      <c r="HN41" s="11"/>
      <c r="HO41" s="11"/>
      <c r="HP41" s="11"/>
      <c r="HQ41" s="11"/>
      <c r="HR41" s="11"/>
      <c r="HS41" s="11"/>
      <c r="HT41" s="11"/>
      <c r="HU41" s="11"/>
      <c r="HV41" s="11"/>
      <c r="HW41" s="11"/>
      <c r="HX41" s="11"/>
      <c r="HY41" s="11"/>
      <c r="HZ41" s="11"/>
      <c r="IA41" s="11"/>
      <c r="IB41" s="11"/>
      <c r="IC41" s="11"/>
      <c r="ID41" s="11"/>
      <c r="IE41" s="11"/>
      <c r="IF41" s="11"/>
      <c r="IG41" s="11"/>
      <c r="IH41" s="11"/>
      <c r="II41" s="11"/>
      <c r="IJ41" s="11"/>
      <c r="IK41" s="11"/>
      <c r="IL41" s="11"/>
      <c r="IM41" s="11"/>
      <c r="IN41" s="11"/>
      <c r="IO41" s="11"/>
      <c r="IP41" s="11"/>
      <c r="IQ41" s="11"/>
      <c r="IR41" s="11"/>
      <c r="IS41" s="11"/>
      <c r="IT41" s="11"/>
      <c r="IU41" s="11"/>
      <c r="IV41" s="11"/>
      <c r="IW41" s="11"/>
      <c r="IX41" s="11"/>
      <c r="IY41" s="11"/>
      <c r="IZ41" s="11"/>
      <c r="JA41" s="11"/>
      <c r="JB41" s="11"/>
      <c r="JC41" s="11"/>
      <c r="JD41" s="11"/>
      <c r="JE41" s="11"/>
      <c r="JF41" s="11"/>
      <c r="JG41" s="11"/>
      <c r="JH41" s="11"/>
      <c r="JI41" s="11"/>
      <c r="JJ41" s="11"/>
      <c r="JK41" s="11"/>
      <c r="JL41" s="11"/>
      <c r="JM41" s="11"/>
      <c r="JN41" s="11"/>
      <c r="JO41" s="11"/>
      <c r="JP41" s="11"/>
      <c r="JQ41" s="11"/>
      <c r="JR41" s="11"/>
      <c r="JS41" s="11"/>
      <c r="JT41" s="11"/>
      <c r="JU41" s="11"/>
      <c r="JV41" s="11"/>
      <c r="JW41" s="11"/>
      <c r="JX41" s="11"/>
      <c r="JY41" s="11"/>
      <c r="JZ41" s="11"/>
      <c r="KA41" s="11"/>
      <c r="KB41" s="11"/>
      <c r="KC41" s="11"/>
      <c r="KD41" s="11"/>
      <c r="KE41" s="11"/>
      <c r="KF41" s="11"/>
      <c r="KG41" s="11"/>
      <c r="KH41" s="11"/>
      <c r="KI41" s="11"/>
      <c r="KJ41" s="11"/>
      <c r="KK41" s="11"/>
      <c r="KL41" s="11"/>
      <c r="KM41" s="11"/>
      <c r="KN41" s="11"/>
      <c r="KO41" s="11"/>
      <c r="KP41" s="11"/>
      <c r="KQ41" s="11"/>
      <c r="KR41" s="11"/>
      <c r="KS41" s="11"/>
      <c r="KT41" s="11"/>
      <c r="KU41" s="11"/>
      <c r="KV41" s="11"/>
      <c r="KW41" s="11"/>
      <c r="KX41" s="11"/>
      <c r="KY41" s="11"/>
      <c r="KZ41" s="11"/>
      <c r="LA41" s="11"/>
      <c r="LB41" s="11"/>
      <c r="LC41" s="11"/>
      <c r="LD41" s="11"/>
      <c r="LE41" s="11"/>
      <c r="LF41" s="11"/>
      <c r="LG41" s="11"/>
      <c r="LH41" s="11"/>
      <c r="LI41" s="11"/>
      <c r="LJ41" s="11"/>
      <c r="LK41" s="11"/>
      <c r="LL41" s="11"/>
      <c r="LM41" s="11"/>
      <c r="LN41" s="11"/>
      <c r="LO41" s="11"/>
      <c r="LP41" s="11"/>
      <c r="LQ41" s="11"/>
      <c r="LR41" s="11"/>
      <c r="LS41" s="11"/>
      <c r="LT41" s="11"/>
      <c r="LU41" s="11"/>
      <c r="LV41" s="11"/>
      <c r="LW41" s="11"/>
      <c r="LX41" s="11"/>
      <c r="LY41" s="11"/>
      <c r="LZ41" s="11"/>
      <c r="MA41" s="11"/>
      <c r="MB41" s="11"/>
      <c r="MC41" s="11"/>
      <c r="MD41" s="11"/>
      <c r="ME41" s="11"/>
      <c r="MF41" s="11"/>
      <c r="MG41" s="11"/>
      <c r="MH41" s="11"/>
      <c r="MI41" s="11"/>
      <c r="MJ41" s="11"/>
      <c r="MK41" s="11"/>
      <c r="ML41" s="11"/>
      <c r="MM41" s="11"/>
      <c r="MN41" s="11"/>
      <c r="MO41" s="11"/>
      <c r="MP41" s="11"/>
      <c r="MQ41" s="11"/>
      <c r="MR41" s="11"/>
      <c r="MS41" s="11"/>
      <c r="MT41" s="11"/>
      <c r="MU41" s="11"/>
      <c r="MV41" s="11"/>
      <c r="MW41" s="11"/>
      <c r="MX41" s="11"/>
      <c r="MY41" s="11"/>
      <c r="MZ41" s="11"/>
      <c r="NA41" s="11"/>
      <c r="NB41" s="11"/>
      <c r="NC41" s="11"/>
      <c r="ND41" s="11"/>
      <c r="NE41" s="11"/>
      <c r="NF41" s="11"/>
      <c r="NG41" s="11"/>
      <c r="NH41" s="11"/>
      <c r="NI41" s="11"/>
      <c r="NJ41" s="11"/>
      <c r="NK41" s="11"/>
      <c r="NL41" s="11"/>
      <c r="NM41" s="11"/>
      <c r="NN41" s="11"/>
      <c r="NO41" s="11"/>
      <c r="NP41" s="11"/>
      <c r="NQ41" s="11"/>
      <c r="NR41" s="11"/>
      <c r="NS41" s="11"/>
      <c r="NT41" s="11"/>
      <c r="NU41" s="11"/>
      <c r="NV41" s="11"/>
      <c r="NW41" s="11"/>
      <c r="NX41" s="11"/>
      <c r="NY41" s="11"/>
      <c r="NZ41" s="11"/>
      <c r="OA41" s="11"/>
      <c r="OB41" s="11"/>
      <c r="OC41" s="11"/>
      <c r="OD41" s="11"/>
      <c r="OE41" s="11"/>
      <c r="OF41" s="11"/>
      <c r="OG41" s="11"/>
      <c r="OH41" s="11"/>
      <c r="OI41" s="11"/>
      <c r="OJ41" s="11"/>
      <c r="OK41" s="11"/>
      <c r="OL41" s="11"/>
      <c r="OM41" s="11"/>
      <c r="ON41" s="11"/>
      <c r="OO41" s="11"/>
      <c r="OP41" s="11"/>
      <c r="OQ41" s="11"/>
      <c r="OR41" s="11"/>
      <c r="OS41" s="11"/>
      <c r="OT41" s="11"/>
      <c r="OU41" s="11"/>
      <c r="OV41" s="11"/>
      <c r="OW41" s="11"/>
      <c r="OX41" s="11"/>
      <c r="OY41" s="11"/>
      <c r="OZ41" s="11"/>
      <c r="PA41" s="11"/>
      <c r="PB41" s="11"/>
      <c r="PC41" s="11"/>
      <c r="PD41" s="11"/>
      <c r="PE41" s="11"/>
      <c r="PF41" s="11"/>
      <c r="PG41" s="11"/>
      <c r="PH41" s="11"/>
      <c r="PI41" s="11"/>
      <c r="PJ41" s="11"/>
      <c r="PK41" s="11"/>
      <c r="PL41" s="11"/>
      <c r="PM41" s="11"/>
      <c r="PN41" s="11"/>
      <c r="PO41" s="11"/>
      <c r="PP41" s="11"/>
      <c r="PQ41" s="11"/>
      <c r="PR41" s="11"/>
      <c r="PS41" s="11"/>
      <c r="PT41" s="11"/>
      <c r="PU41" s="11"/>
      <c r="PV41" s="11"/>
      <c r="PW41" s="11"/>
      <c r="PX41" s="11"/>
      <c r="PY41" s="11"/>
      <c r="PZ41" s="11"/>
      <c r="QA41" s="11"/>
      <c r="QB41" s="11"/>
      <c r="QC41" s="11"/>
      <c r="QD41" s="11"/>
      <c r="QE41" s="11"/>
      <c r="QF41" s="11"/>
      <c r="QG41" s="11"/>
      <c r="QH41" s="11"/>
      <c r="QI41" s="11"/>
      <c r="QJ41" s="11"/>
      <c r="QK41" s="11"/>
      <c r="QL41" s="11"/>
      <c r="QM41" s="11"/>
      <c r="QN41" s="11"/>
      <c r="QO41" s="11"/>
      <c r="QP41" s="11"/>
      <c r="QQ41" s="11"/>
      <c r="QR41" s="11"/>
      <c r="QS41" s="11"/>
      <c r="QT41" s="11"/>
      <c r="QU41" s="11"/>
      <c r="QV41" s="11"/>
      <c r="QW41" s="11"/>
      <c r="QX41" s="11"/>
      <c r="QY41" s="11"/>
      <c r="QZ41" s="11"/>
      <c r="RA41" s="11"/>
      <c r="RB41" s="11"/>
      <c r="RC41" s="11"/>
      <c r="RD41" s="11"/>
      <c r="RE41" s="11"/>
      <c r="RF41" s="11"/>
      <c r="RG41" s="11"/>
      <c r="RH41" s="11"/>
      <c r="RI41" s="11"/>
      <c r="RJ41" s="11"/>
      <c r="RK41" s="11"/>
      <c r="RL41" s="11"/>
      <c r="RM41" s="11"/>
      <c r="RN41" s="11"/>
      <c r="RO41" s="11"/>
      <c r="RP41" s="11"/>
      <c r="RQ41" s="11"/>
      <c r="RR41" s="11"/>
      <c r="RS41" s="11"/>
      <c r="RT41" s="11"/>
      <c r="RU41" s="11"/>
      <c r="RV41" s="11"/>
      <c r="RW41" s="11"/>
      <c r="RX41" s="11"/>
      <c r="RY41" s="11"/>
      <c r="RZ41" s="11"/>
      <c r="SA41" s="11"/>
      <c r="SB41" s="11"/>
      <c r="SC41" s="11"/>
      <c r="SD41" s="11"/>
      <c r="SE41" s="11"/>
      <c r="SF41" s="11"/>
      <c r="SG41" s="11"/>
      <c r="SH41" s="11"/>
      <c r="SI41" s="11"/>
      <c r="SJ41" s="11"/>
      <c r="SK41" s="11"/>
      <c r="SL41" s="11"/>
      <c r="SM41" s="11"/>
      <c r="SN41" s="11"/>
      <c r="SO41" s="11"/>
      <c r="SP41" s="11"/>
      <c r="SQ41" s="11"/>
      <c r="SR41" s="11"/>
      <c r="SS41" s="11"/>
      <c r="ST41" s="11"/>
      <c r="SU41" s="11"/>
      <c r="SV41" s="11"/>
      <c r="SW41" s="11"/>
      <c r="SX41" s="11"/>
      <c r="SY41" s="11"/>
      <c r="SZ41" s="11"/>
      <c r="TA41" s="11"/>
      <c r="TB41" s="11"/>
      <c r="TC41" s="11"/>
      <c r="TD41" s="11"/>
      <c r="TE41" s="11"/>
      <c r="TF41" s="11"/>
      <c r="TG41" s="11"/>
      <c r="TH41" s="11"/>
      <c r="TI41" s="11"/>
      <c r="TJ41" s="11"/>
      <c r="TK41" s="11"/>
      <c r="TL41" s="11"/>
      <c r="TM41" s="11"/>
      <c r="TN41" s="11"/>
      <c r="TO41" s="11"/>
      <c r="TP41" s="11"/>
      <c r="TQ41" s="11"/>
      <c r="TR41" s="11"/>
      <c r="TS41" s="11"/>
      <c r="TT41" s="11"/>
      <c r="TU41" s="11"/>
      <c r="TV41" s="11"/>
      <c r="TW41" s="11"/>
      <c r="TX41" s="11"/>
      <c r="TY41" s="11"/>
      <c r="TZ41" s="11"/>
      <c r="UA41" s="11"/>
      <c r="UB41" s="11"/>
      <c r="UC41" s="11"/>
      <c r="UD41" s="11"/>
      <c r="UE41" s="11"/>
      <c r="UF41" s="11"/>
      <c r="UG41" s="11"/>
      <c r="UH41" s="11"/>
      <c r="UI41" s="11"/>
      <c r="UJ41" s="11"/>
      <c r="UK41" s="11"/>
      <c r="UL41" s="11"/>
      <c r="UM41" s="11"/>
      <c r="UN41" s="11"/>
      <c r="UO41" s="11"/>
      <c r="UP41" s="11"/>
      <c r="UQ41" s="11"/>
      <c r="UR41" s="11"/>
      <c r="US41" s="11"/>
      <c r="UT41" s="11"/>
      <c r="UU41" s="11"/>
      <c r="UV41" s="11"/>
      <c r="UW41" s="11"/>
      <c r="UX41" s="11"/>
      <c r="UY41" s="11"/>
      <c r="UZ41" s="11"/>
      <c r="VA41" s="11"/>
      <c r="VB41" s="11"/>
      <c r="VC41" s="11"/>
      <c r="VD41" s="11"/>
      <c r="VE41" s="11"/>
      <c r="VF41" s="11"/>
      <c r="VG41" s="11"/>
      <c r="VH41" s="11"/>
      <c r="VI41" s="11"/>
      <c r="VJ41" s="11"/>
      <c r="VK41" s="11"/>
      <c r="VL41" s="11"/>
      <c r="VM41" s="11"/>
      <c r="VN41" s="11"/>
      <c r="VO41" s="11"/>
      <c r="VP41" s="11"/>
      <c r="VQ41" s="11"/>
      <c r="VR41" s="11"/>
      <c r="VS41" s="11"/>
      <c r="VT41" s="11"/>
      <c r="VU41" s="11"/>
      <c r="VV41" s="11"/>
      <c r="VW41" s="11"/>
      <c r="VX41" s="11"/>
      <c r="VY41" s="11"/>
      <c r="VZ41" s="11"/>
      <c r="WA41" s="11"/>
      <c r="WB41" s="11"/>
      <c r="WC41" s="11"/>
      <c r="WD41" s="11"/>
      <c r="WE41" s="11"/>
      <c r="WF41" s="11"/>
      <c r="WG41" s="11"/>
      <c r="WH41" s="11"/>
      <c r="WI41" s="11"/>
      <c r="WJ41" s="11"/>
      <c r="WK41" s="11"/>
      <c r="WL41" s="11"/>
      <c r="WM41" s="11"/>
      <c r="WN41" s="11"/>
      <c r="WO41" s="11"/>
      <c r="WP41" s="11"/>
      <c r="WQ41" s="11"/>
      <c r="WR41" s="11"/>
      <c r="WS41" s="11"/>
      <c r="WT41" s="11"/>
      <c r="WU41" s="11"/>
      <c r="WV41" s="11"/>
      <c r="WW41" s="11"/>
      <c r="WX41" s="11"/>
      <c r="WY41" s="11"/>
      <c r="WZ41" s="11"/>
      <c r="XA41" s="11"/>
      <c r="XB41" s="11"/>
      <c r="XC41" s="11"/>
      <c r="XD41" s="11"/>
      <c r="XE41" s="11"/>
      <c r="XF41" s="11"/>
      <c r="XG41" s="11"/>
      <c r="XH41" s="11"/>
      <c r="XI41" s="11"/>
      <c r="XJ41" s="11"/>
      <c r="XK41" s="11"/>
      <c r="XL41" s="11"/>
      <c r="XM41" s="11"/>
      <c r="XN41" s="11"/>
      <c r="XO41" s="11"/>
      <c r="XP41" s="11"/>
      <c r="XQ41" s="11"/>
      <c r="XR41" s="11"/>
      <c r="XS41" s="11"/>
      <c r="XT41" s="11"/>
      <c r="XU41" s="11"/>
      <c r="XV41" s="11"/>
      <c r="XW41" s="11"/>
      <c r="XX41" s="11"/>
    </row>
    <row r="42" spans="1:648">
      <c r="A42" s="47"/>
      <c r="B42" s="55"/>
      <c r="C42" s="56"/>
      <c r="D42" s="47"/>
      <c r="E42" s="47">
        <f>COUNT(G42:XX42)</f>
        <v>0</v>
      </c>
      <c r="F42" s="54"/>
      <c r="G42" s="11"/>
      <c r="H42" s="11"/>
      <c r="I42" s="11"/>
      <c r="J42" s="11"/>
      <c r="K42" s="11"/>
      <c r="L42" s="11"/>
      <c r="M42" s="11"/>
      <c r="N42" s="11"/>
      <c r="O42" s="11"/>
      <c r="P42" s="11"/>
      <c r="Q42" s="11"/>
      <c r="R42" s="11"/>
      <c r="S42" s="11"/>
      <c r="T42" s="11"/>
      <c r="U42" s="11"/>
      <c r="V42" s="11"/>
      <c r="W42" s="11"/>
      <c r="X42" s="11"/>
      <c r="Y42" s="11"/>
      <c r="Z42" s="11"/>
      <c r="AA42" s="11"/>
      <c r="AB42" s="11"/>
      <c r="AC42" s="11"/>
      <c r="AD42" s="11"/>
      <c r="AE42" s="11"/>
      <c r="AF42" s="11"/>
      <c r="AG42" s="11"/>
      <c r="AH42" s="11"/>
      <c r="AI42" s="11"/>
      <c r="AJ42" s="11"/>
      <c r="AK42" s="11"/>
      <c r="AL42" s="11"/>
      <c r="AM42" s="11"/>
      <c r="AN42" s="11"/>
      <c r="AO42" s="11"/>
      <c r="AP42" s="11"/>
      <c r="AQ42" s="11"/>
      <c r="AR42" s="11"/>
      <c r="AS42" s="11"/>
      <c r="AT42" s="11"/>
      <c r="AU42" s="11"/>
      <c r="AV42" s="11"/>
      <c r="AW42" s="11"/>
      <c r="AX42" s="11"/>
      <c r="AY42" s="11"/>
      <c r="AZ42" s="11"/>
      <c r="BA42" s="11"/>
      <c r="BB42" s="11"/>
      <c r="BC42" s="11"/>
      <c r="BD42" s="11"/>
      <c r="BE42" s="11"/>
      <c r="BF42" s="11"/>
      <c r="BG42" s="11"/>
      <c r="BH42" s="11"/>
      <c r="BI42" s="11"/>
      <c r="BJ42" s="11"/>
      <c r="BK42" s="11"/>
      <c r="BL42" s="11"/>
      <c r="BM42" s="11"/>
      <c r="BN42" s="11"/>
      <c r="BO42" s="11"/>
      <c r="BP42" s="11"/>
      <c r="BQ42" s="11"/>
      <c r="BR42" s="11"/>
      <c r="BS42" s="11"/>
      <c r="BT42" s="11"/>
      <c r="BU42" s="11"/>
      <c r="BV42" s="11"/>
      <c r="BW42" s="11"/>
      <c r="BX42" s="11"/>
      <c r="BY42" s="11"/>
      <c r="BZ42" s="11"/>
      <c r="CA42" s="11"/>
      <c r="CB42" s="11"/>
      <c r="CC42" s="11"/>
      <c r="CD42" s="11"/>
      <c r="CE42" s="11"/>
      <c r="CF42" s="11"/>
      <c r="CG42" s="11"/>
      <c r="CH42" s="11"/>
      <c r="CI42" s="11"/>
      <c r="CJ42" s="11"/>
      <c r="CK42" s="11"/>
      <c r="CL42" s="11"/>
      <c r="CM42" s="11"/>
      <c r="CN42" s="11"/>
      <c r="CO42" s="11"/>
      <c r="CP42" s="11"/>
      <c r="CQ42" s="11"/>
      <c r="CR42" s="11"/>
      <c r="CS42" s="11"/>
      <c r="CT42" s="11"/>
      <c r="CU42" s="11"/>
      <c r="CV42" s="11"/>
      <c r="CW42" s="11"/>
      <c r="CX42" s="11"/>
      <c r="CY42" s="11"/>
      <c r="CZ42" s="11"/>
      <c r="DA42" s="11"/>
      <c r="DB42" s="11"/>
      <c r="DC42" s="11"/>
      <c r="DD42" s="11"/>
      <c r="DE42" s="11"/>
      <c r="DF42" s="11"/>
      <c r="DG42" s="11"/>
      <c r="DH42" s="11"/>
      <c r="DI42" s="11"/>
      <c r="DJ42" s="11"/>
      <c r="DK42" s="11"/>
      <c r="DL42" s="11"/>
      <c r="DM42" s="11"/>
      <c r="DN42" s="11"/>
      <c r="DO42" s="11"/>
      <c r="DP42" s="11"/>
      <c r="DQ42" s="11"/>
      <c r="DR42" s="11"/>
      <c r="DS42" s="11"/>
      <c r="DT42" s="11"/>
      <c r="DU42" s="11"/>
      <c r="DV42" s="11"/>
      <c r="DW42" s="11"/>
      <c r="DX42" s="11"/>
      <c r="DY42" s="11"/>
      <c r="DZ42" s="11"/>
      <c r="EA42" s="11"/>
      <c r="EB42" s="11"/>
      <c r="EC42" s="11"/>
      <c r="ED42" s="11"/>
      <c r="EE42" s="11"/>
      <c r="EF42" s="11"/>
      <c r="EG42" s="11"/>
      <c r="EH42" s="11"/>
      <c r="EI42" s="11"/>
      <c r="EJ42" s="11"/>
      <c r="EK42" s="11"/>
      <c r="EL42" s="11"/>
      <c r="EM42" s="11"/>
      <c r="EN42" s="11"/>
      <c r="EO42" s="11"/>
      <c r="EP42" s="11"/>
      <c r="EQ42" s="11"/>
      <c r="ER42" s="11"/>
      <c r="ES42" s="11"/>
      <c r="ET42" s="11"/>
      <c r="EU42" s="11"/>
      <c r="EV42" s="11"/>
      <c r="EW42" s="11"/>
      <c r="EX42" s="11"/>
      <c r="EY42" s="11"/>
      <c r="EZ42" s="11"/>
      <c r="FA42" s="11"/>
      <c r="FB42" s="11"/>
      <c r="FC42" s="11"/>
      <c r="FD42" s="11"/>
      <c r="FE42" s="11"/>
      <c r="FF42" s="11"/>
      <c r="FG42" s="11"/>
      <c r="FH42" s="11"/>
      <c r="FI42" s="11"/>
      <c r="FJ42" s="11"/>
      <c r="FK42" s="11"/>
      <c r="FL42" s="11"/>
      <c r="FM42" s="11"/>
      <c r="FN42" s="11"/>
      <c r="FO42" s="11"/>
      <c r="FP42" s="11"/>
      <c r="FQ42" s="11"/>
      <c r="FR42" s="11"/>
      <c r="FS42" s="11"/>
      <c r="FT42" s="11"/>
      <c r="FU42" s="11"/>
      <c r="FV42" s="11"/>
      <c r="FW42" s="11"/>
      <c r="FX42" s="11"/>
      <c r="FY42" s="11"/>
      <c r="FZ42" s="11"/>
      <c r="GA42" s="11"/>
      <c r="GB42" s="11"/>
      <c r="GC42" s="11"/>
      <c r="GD42" s="11"/>
      <c r="GE42" s="11"/>
      <c r="GF42" s="11"/>
      <c r="GG42" s="11"/>
      <c r="GH42" s="11"/>
      <c r="GI42" s="11"/>
      <c r="GJ42" s="11"/>
      <c r="GK42" s="11"/>
      <c r="GL42" s="11"/>
      <c r="GM42" s="11"/>
      <c r="GN42" s="11"/>
      <c r="GO42" s="11"/>
      <c r="GP42" s="11"/>
      <c r="GQ42" s="11"/>
      <c r="GR42" s="11"/>
      <c r="GS42" s="11"/>
      <c r="GT42" s="11"/>
      <c r="GU42" s="11"/>
      <c r="GV42" s="11"/>
      <c r="GW42" s="11"/>
      <c r="GX42" s="11"/>
      <c r="GY42" s="11"/>
      <c r="GZ42" s="11"/>
      <c r="HA42" s="11"/>
      <c r="HB42" s="11"/>
      <c r="HC42" s="11"/>
      <c r="HD42" s="11"/>
      <c r="HE42" s="11"/>
      <c r="HF42" s="11"/>
      <c r="HG42" s="11"/>
      <c r="HH42" s="11"/>
      <c r="HI42" s="11"/>
      <c r="HJ42" s="11"/>
      <c r="HK42" s="11"/>
      <c r="HL42" s="11"/>
      <c r="HM42" s="11"/>
      <c r="HN42" s="11"/>
      <c r="HO42" s="11"/>
      <c r="HP42" s="11"/>
      <c r="HQ42" s="11"/>
      <c r="HR42" s="11"/>
      <c r="HS42" s="11"/>
      <c r="HT42" s="11"/>
      <c r="HU42" s="11"/>
      <c r="HV42" s="11"/>
      <c r="HW42" s="11"/>
      <c r="HX42" s="11"/>
      <c r="HY42" s="11"/>
      <c r="HZ42" s="11"/>
      <c r="IA42" s="11"/>
      <c r="IB42" s="11"/>
      <c r="IC42" s="11"/>
      <c r="ID42" s="11"/>
      <c r="IE42" s="11"/>
      <c r="IF42" s="11"/>
      <c r="IG42" s="11"/>
      <c r="IH42" s="11"/>
      <c r="II42" s="11"/>
      <c r="IJ42" s="11"/>
      <c r="IK42" s="11"/>
      <c r="IL42" s="11"/>
      <c r="IM42" s="11"/>
      <c r="IN42" s="11"/>
      <c r="IO42" s="11"/>
      <c r="IP42" s="11"/>
      <c r="IQ42" s="11"/>
      <c r="IR42" s="11"/>
      <c r="IS42" s="11"/>
      <c r="IT42" s="11"/>
      <c r="IU42" s="11"/>
      <c r="IV42" s="11"/>
      <c r="IW42" s="11"/>
      <c r="IX42" s="11"/>
      <c r="IY42" s="11"/>
      <c r="IZ42" s="11"/>
      <c r="JA42" s="11"/>
      <c r="JB42" s="11"/>
      <c r="JC42" s="11"/>
      <c r="JD42" s="11"/>
      <c r="JE42" s="11"/>
      <c r="JF42" s="11"/>
      <c r="JG42" s="11"/>
      <c r="JH42" s="11"/>
      <c r="JI42" s="11"/>
      <c r="JJ42" s="11"/>
      <c r="JK42" s="11"/>
      <c r="JL42" s="11"/>
      <c r="JM42" s="11"/>
      <c r="JN42" s="11"/>
      <c r="JO42" s="11"/>
      <c r="JP42" s="11"/>
      <c r="JQ42" s="11"/>
      <c r="JR42" s="11"/>
      <c r="JS42" s="11"/>
      <c r="JT42" s="11"/>
      <c r="JU42" s="11"/>
      <c r="JV42" s="11"/>
      <c r="JW42" s="11"/>
      <c r="JX42" s="11"/>
      <c r="JY42" s="11"/>
      <c r="JZ42" s="11"/>
      <c r="KA42" s="11"/>
      <c r="KB42" s="11"/>
      <c r="KC42" s="11"/>
      <c r="KD42" s="11"/>
      <c r="KE42" s="11"/>
      <c r="KF42" s="11"/>
      <c r="KG42" s="11"/>
      <c r="KH42" s="11"/>
      <c r="KI42" s="11"/>
      <c r="KJ42" s="11"/>
      <c r="KK42" s="11"/>
      <c r="KL42" s="11"/>
      <c r="KM42" s="11"/>
      <c r="KN42" s="11"/>
      <c r="KO42" s="11"/>
      <c r="KP42" s="11"/>
      <c r="KQ42" s="11"/>
      <c r="KR42" s="11"/>
      <c r="KS42" s="11"/>
      <c r="KT42" s="11"/>
      <c r="KU42" s="11"/>
      <c r="KV42" s="11"/>
      <c r="KW42" s="11"/>
      <c r="KX42" s="11"/>
      <c r="KY42" s="11"/>
      <c r="KZ42" s="11"/>
      <c r="LA42" s="11"/>
      <c r="LB42" s="11"/>
      <c r="LC42" s="11"/>
      <c r="LD42" s="11"/>
      <c r="LE42" s="11"/>
      <c r="LF42" s="11"/>
      <c r="LG42" s="11"/>
      <c r="LH42" s="11"/>
      <c r="LI42" s="11"/>
      <c r="LJ42" s="11"/>
      <c r="LK42" s="11"/>
      <c r="LL42" s="11"/>
      <c r="LM42" s="11"/>
      <c r="LN42" s="11"/>
      <c r="LO42" s="11"/>
      <c r="LP42" s="11"/>
      <c r="LQ42" s="11"/>
      <c r="LR42" s="11"/>
      <c r="LS42" s="11"/>
      <c r="LT42" s="11"/>
      <c r="LU42" s="11"/>
      <c r="LV42" s="11"/>
      <c r="LW42" s="11"/>
      <c r="LX42" s="11"/>
      <c r="LY42" s="11"/>
      <c r="LZ42" s="11"/>
      <c r="MA42" s="11"/>
      <c r="MB42" s="11"/>
      <c r="MC42" s="11"/>
      <c r="MD42" s="11"/>
      <c r="ME42" s="11"/>
      <c r="MF42" s="11"/>
      <c r="MG42" s="11"/>
      <c r="MH42" s="11"/>
      <c r="MI42" s="11"/>
      <c r="MJ42" s="11"/>
      <c r="MK42" s="11"/>
      <c r="ML42" s="11"/>
      <c r="MM42" s="11"/>
      <c r="MN42" s="11"/>
      <c r="MO42" s="11"/>
      <c r="MP42" s="11"/>
      <c r="MQ42" s="11"/>
      <c r="MR42" s="11"/>
      <c r="MS42" s="11"/>
      <c r="MT42" s="11"/>
      <c r="MU42" s="11"/>
      <c r="MV42" s="11"/>
      <c r="MW42" s="11"/>
      <c r="MX42" s="11"/>
      <c r="MY42" s="11"/>
      <c r="MZ42" s="11"/>
      <c r="NA42" s="11"/>
      <c r="NB42" s="11"/>
      <c r="NC42" s="11"/>
      <c r="ND42" s="11"/>
      <c r="NE42" s="11"/>
      <c r="NF42" s="11"/>
      <c r="NG42" s="11"/>
      <c r="NH42" s="11"/>
      <c r="NI42" s="11"/>
      <c r="NJ42" s="11"/>
      <c r="NK42" s="11"/>
      <c r="NL42" s="11"/>
      <c r="NM42" s="11"/>
      <c r="NN42" s="11"/>
      <c r="NO42" s="11"/>
      <c r="NP42" s="11"/>
      <c r="NQ42" s="11"/>
      <c r="NR42" s="11"/>
      <c r="NS42" s="11"/>
      <c r="NT42" s="11"/>
      <c r="NU42" s="11"/>
      <c r="NV42" s="11"/>
      <c r="NW42" s="11"/>
      <c r="NX42" s="11"/>
      <c r="NY42" s="11"/>
      <c r="NZ42" s="11"/>
      <c r="OA42" s="11"/>
      <c r="OB42" s="11"/>
      <c r="OC42" s="11"/>
      <c r="OD42" s="11"/>
      <c r="OE42" s="11"/>
      <c r="OF42" s="11"/>
      <c r="OG42" s="11"/>
      <c r="OH42" s="11"/>
      <c r="OI42" s="11"/>
      <c r="OJ42" s="11"/>
      <c r="OK42" s="11"/>
      <c r="OL42" s="11"/>
      <c r="OM42" s="11"/>
      <c r="ON42" s="11"/>
      <c r="OO42" s="11"/>
      <c r="OP42" s="11"/>
      <c r="OQ42" s="11"/>
      <c r="OR42" s="11"/>
      <c r="OS42" s="11"/>
      <c r="OT42" s="11"/>
      <c r="OU42" s="11"/>
      <c r="OV42" s="11"/>
      <c r="OW42" s="11"/>
      <c r="OX42" s="11"/>
      <c r="OY42" s="11"/>
      <c r="OZ42" s="11"/>
      <c r="PA42" s="11"/>
      <c r="PB42" s="11"/>
      <c r="PC42" s="11"/>
      <c r="PD42" s="11"/>
      <c r="PE42" s="11"/>
      <c r="PF42" s="11"/>
      <c r="PG42" s="11"/>
      <c r="PH42" s="11"/>
      <c r="PI42" s="11"/>
      <c r="PJ42" s="11"/>
      <c r="PK42" s="11"/>
      <c r="PL42" s="11"/>
      <c r="PM42" s="11"/>
      <c r="PN42" s="11"/>
      <c r="PO42" s="11"/>
      <c r="PP42" s="11"/>
      <c r="PQ42" s="11"/>
      <c r="PR42" s="11"/>
      <c r="PS42" s="11"/>
      <c r="PT42" s="11"/>
      <c r="PU42" s="11"/>
      <c r="PV42" s="11"/>
      <c r="PW42" s="11"/>
      <c r="PX42" s="11"/>
      <c r="PY42" s="11"/>
      <c r="PZ42" s="11"/>
      <c r="QA42" s="11"/>
      <c r="QB42" s="11"/>
      <c r="QC42" s="11"/>
      <c r="QD42" s="11"/>
      <c r="QE42" s="11"/>
      <c r="QF42" s="11"/>
      <c r="QG42" s="11"/>
      <c r="QH42" s="11"/>
      <c r="QI42" s="11"/>
      <c r="QJ42" s="11"/>
      <c r="QK42" s="11"/>
      <c r="QL42" s="11"/>
      <c r="QM42" s="11"/>
      <c r="QN42" s="11"/>
      <c r="QO42" s="11"/>
      <c r="QP42" s="11"/>
      <c r="QQ42" s="11"/>
      <c r="QR42" s="11"/>
      <c r="QS42" s="11"/>
      <c r="QT42" s="11"/>
      <c r="QU42" s="11"/>
      <c r="QV42" s="11"/>
      <c r="QW42" s="11"/>
      <c r="QX42" s="11"/>
      <c r="QY42" s="11"/>
      <c r="QZ42" s="11"/>
      <c r="RA42" s="11"/>
      <c r="RB42" s="11"/>
      <c r="RC42" s="11"/>
      <c r="RD42" s="11"/>
      <c r="RE42" s="11"/>
      <c r="RF42" s="11"/>
      <c r="RG42" s="11"/>
      <c r="RH42" s="11"/>
      <c r="RI42" s="11"/>
      <c r="RJ42" s="11"/>
      <c r="RK42" s="11"/>
      <c r="RL42" s="11"/>
      <c r="RM42" s="11"/>
      <c r="RN42" s="11"/>
      <c r="RO42" s="11"/>
      <c r="RP42" s="11"/>
      <c r="RQ42" s="11"/>
      <c r="RR42" s="11"/>
      <c r="RS42" s="11"/>
      <c r="RT42" s="11"/>
      <c r="RU42" s="11"/>
      <c r="RV42" s="11"/>
      <c r="RW42" s="11"/>
      <c r="RX42" s="11"/>
      <c r="RY42" s="11"/>
      <c r="RZ42" s="11"/>
      <c r="SA42" s="11"/>
      <c r="SB42" s="11"/>
      <c r="SC42" s="11"/>
      <c r="SD42" s="11"/>
      <c r="SE42" s="11"/>
      <c r="SF42" s="11"/>
      <c r="SG42" s="11"/>
      <c r="SH42" s="11"/>
      <c r="SI42" s="11"/>
      <c r="SJ42" s="11"/>
      <c r="SK42" s="11"/>
      <c r="SL42" s="11"/>
      <c r="SM42" s="11"/>
      <c r="SN42" s="11"/>
      <c r="SO42" s="11"/>
      <c r="SP42" s="11"/>
      <c r="SQ42" s="11"/>
      <c r="SR42" s="11"/>
      <c r="SS42" s="11"/>
      <c r="ST42" s="11"/>
      <c r="SU42" s="11"/>
      <c r="SV42" s="11"/>
      <c r="SW42" s="11"/>
      <c r="SX42" s="11"/>
      <c r="SY42" s="11"/>
      <c r="SZ42" s="11"/>
      <c r="TA42" s="11"/>
      <c r="TB42" s="11"/>
      <c r="TC42" s="11"/>
      <c r="TD42" s="11"/>
      <c r="TE42" s="11"/>
      <c r="TF42" s="11"/>
      <c r="TG42" s="11"/>
      <c r="TH42" s="11"/>
      <c r="TI42" s="11"/>
      <c r="TJ42" s="11"/>
      <c r="TK42" s="11"/>
      <c r="TL42" s="11"/>
      <c r="TM42" s="11"/>
      <c r="TN42" s="11"/>
      <c r="TO42" s="11"/>
      <c r="TP42" s="11"/>
      <c r="TQ42" s="11"/>
      <c r="TR42" s="11"/>
      <c r="TS42" s="11"/>
      <c r="TT42" s="11"/>
      <c r="TU42" s="11"/>
      <c r="TV42" s="11"/>
      <c r="TW42" s="11"/>
      <c r="TX42" s="11"/>
      <c r="TY42" s="11"/>
      <c r="TZ42" s="11"/>
      <c r="UA42" s="11"/>
      <c r="UB42" s="11"/>
      <c r="UC42" s="11"/>
      <c r="UD42" s="11"/>
      <c r="UE42" s="11"/>
      <c r="UF42" s="11"/>
      <c r="UG42" s="11"/>
      <c r="UH42" s="11"/>
      <c r="UI42" s="11"/>
      <c r="UJ42" s="11"/>
      <c r="UK42" s="11"/>
      <c r="UL42" s="11"/>
      <c r="UM42" s="11"/>
      <c r="UN42" s="11"/>
      <c r="UO42" s="11"/>
      <c r="UP42" s="11"/>
      <c r="UQ42" s="11"/>
      <c r="UR42" s="11"/>
      <c r="US42" s="11"/>
      <c r="UT42" s="11"/>
      <c r="UU42" s="11"/>
      <c r="UV42" s="11"/>
      <c r="UW42" s="11"/>
      <c r="UX42" s="11"/>
      <c r="UY42" s="11"/>
      <c r="UZ42" s="11"/>
      <c r="VA42" s="11"/>
      <c r="VB42" s="11"/>
      <c r="VC42" s="11"/>
      <c r="VD42" s="11"/>
      <c r="VE42" s="11"/>
      <c r="VF42" s="11"/>
      <c r="VG42" s="11"/>
      <c r="VH42" s="11"/>
      <c r="VI42" s="11"/>
      <c r="VJ42" s="11"/>
      <c r="VK42" s="11"/>
      <c r="VL42" s="11"/>
      <c r="VM42" s="11"/>
      <c r="VN42" s="11"/>
      <c r="VO42" s="11"/>
      <c r="VP42" s="11"/>
      <c r="VQ42" s="11"/>
      <c r="VR42" s="11"/>
      <c r="VS42" s="11"/>
      <c r="VT42" s="11"/>
      <c r="VU42" s="11"/>
      <c r="VV42" s="11"/>
      <c r="VW42" s="11"/>
      <c r="VX42" s="11"/>
      <c r="VY42" s="11"/>
      <c r="VZ42" s="11"/>
      <c r="WA42" s="11"/>
      <c r="WB42" s="11"/>
      <c r="WC42" s="11"/>
      <c r="WD42" s="11"/>
      <c r="WE42" s="11"/>
      <c r="WF42" s="11"/>
      <c r="WG42" s="11"/>
      <c r="WH42" s="11"/>
      <c r="WI42" s="11"/>
      <c r="WJ42" s="11"/>
      <c r="WK42" s="11"/>
      <c r="WL42" s="11"/>
      <c r="WM42" s="11"/>
      <c r="WN42" s="11"/>
      <c r="WO42" s="11"/>
      <c r="WP42" s="11"/>
      <c r="WQ42" s="11"/>
      <c r="WR42" s="11"/>
      <c r="WS42" s="11"/>
      <c r="WT42" s="11"/>
      <c r="WU42" s="11"/>
      <c r="WV42" s="11"/>
      <c r="WW42" s="11"/>
      <c r="WX42" s="11"/>
      <c r="WY42" s="11"/>
      <c r="WZ42" s="11"/>
      <c r="XA42" s="11"/>
      <c r="XB42" s="11"/>
      <c r="XC42" s="11"/>
      <c r="XD42" s="11"/>
      <c r="XE42" s="11"/>
      <c r="XF42" s="11"/>
      <c r="XG42" s="11"/>
      <c r="XH42" s="11"/>
      <c r="XI42" s="11"/>
      <c r="XJ42" s="11"/>
      <c r="XK42" s="11"/>
      <c r="XL42" s="11"/>
      <c r="XM42" s="11"/>
      <c r="XN42" s="11"/>
      <c r="XO42" s="11"/>
      <c r="XP42" s="11"/>
      <c r="XQ42" s="11"/>
      <c r="XR42" s="11"/>
      <c r="XS42" s="11"/>
      <c r="XT42" s="11"/>
      <c r="XU42" s="11"/>
      <c r="XV42" s="11"/>
      <c r="XW42" s="11"/>
      <c r="XX42" s="11"/>
    </row>
    <row r="43" spans="1:648">
      <c r="A43" s="47"/>
      <c r="B43" s="55"/>
      <c r="C43" s="56"/>
      <c r="D43" s="47"/>
      <c r="E43" s="47">
        <f>COUNT(G43:XX43)</f>
        <v>0</v>
      </c>
      <c r="F43" s="54"/>
      <c r="G43" s="11"/>
      <c r="H43" s="11"/>
      <c r="I43" s="11"/>
      <c r="J43" s="11"/>
      <c r="K43" s="11"/>
      <c r="L43" s="11"/>
      <c r="M43" s="11"/>
      <c r="N43" s="11"/>
      <c r="O43" s="11"/>
      <c r="P43" s="11"/>
      <c r="Q43" s="11"/>
      <c r="R43" s="11"/>
      <c r="S43" s="11"/>
      <c r="T43" s="11"/>
      <c r="U43" s="11"/>
      <c r="V43" s="11"/>
      <c r="W43" s="11"/>
      <c r="X43" s="11"/>
      <c r="Y43" s="11"/>
      <c r="Z43" s="11"/>
      <c r="AA43" s="11"/>
      <c r="AB43" s="11"/>
      <c r="AC43" s="11"/>
      <c r="AD43" s="11"/>
      <c r="AE43" s="11"/>
      <c r="AF43" s="11"/>
      <c r="AG43" s="11"/>
      <c r="AH43" s="11"/>
      <c r="AI43" s="11"/>
      <c r="AJ43" s="11"/>
      <c r="AK43" s="11"/>
      <c r="AL43" s="11"/>
      <c r="AM43" s="11"/>
      <c r="AN43" s="11"/>
      <c r="AO43" s="11"/>
      <c r="AP43" s="11"/>
      <c r="AQ43" s="11"/>
      <c r="AR43" s="11"/>
      <c r="AS43" s="11"/>
      <c r="AT43" s="11"/>
      <c r="AU43" s="11"/>
      <c r="AV43" s="11"/>
      <c r="AW43" s="11"/>
      <c r="AX43" s="11"/>
      <c r="AY43" s="11"/>
      <c r="AZ43" s="11"/>
      <c r="BA43" s="11"/>
      <c r="BB43" s="11"/>
      <c r="BC43" s="11"/>
      <c r="BD43" s="11"/>
      <c r="BE43" s="11"/>
      <c r="BF43" s="11"/>
      <c r="BG43" s="11"/>
      <c r="BH43" s="11"/>
      <c r="BI43" s="11"/>
      <c r="BJ43" s="11"/>
      <c r="BK43" s="11"/>
      <c r="BL43" s="11"/>
      <c r="BM43" s="11"/>
      <c r="BN43" s="11"/>
      <c r="BO43" s="11"/>
      <c r="BP43" s="11"/>
      <c r="BQ43" s="11"/>
      <c r="BR43" s="11"/>
      <c r="BS43" s="11"/>
      <c r="BT43" s="11"/>
      <c r="BU43" s="11"/>
      <c r="BV43" s="11"/>
      <c r="BW43" s="11"/>
      <c r="BX43" s="11"/>
      <c r="BY43" s="11"/>
      <c r="BZ43" s="11"/>
      <c r="CA43" s="11"/>
      <c r="CB43" s="11"/>
      <c r="CC43" s="11"/>
      <c r="CD43" s="11"/>
      <c r="CE43" s="11"/>
      <c r="CF43" s="11"/>
      <c r="CG43" s="11"/>
      <c r="CH43" s="11"/>
      <c r="CI43" s="11"/>
      <c r="CJ43" s="11"/>
      <c r="CK43" s="11"/>
      <c r="CL43" s="11"/>
      <c r="CM43" s="11"/>
      <c r="CN43" s="11"/>
      <c r="CO43" s="11"/>
      <c r="CP43" s="11"/>
      <c r="CQ43" s="11"/>
      <c r="CR43" s="11"/>
      <c r="CS43" s="11"/>
      <c r="CT43" s="11"/>
      <c r="CU43" s="11"/>
      <c r="CV43" s="11"/>
      <c r="CW43" s="11"/>
      <c r="CX43" s="11"/>
      <c r="CY43" s="11"/>
      <c r="CZ43" s="11"/>
      <c r="DA43" s="11"/>
      <c r="DB43" s="11"/>
      <c r="DC43" s="11"/>
      <c r="DD43" s="11"/>
      <c r="DE43" s="11"/>
      <c r="DF43" s="11"/>
      <c r="DG43" s="11"/>
      <c r="DH43" s="11"/>
      <c r="DI43" s="11"/>
      <c r="DJ43" s="11"/>
      <c r="DK43" s="11"/>
      <c r="DL43" s="11"/>
      <c r="DM43" s="11"/>
      <c r="DN43" s="11"/>
      <c r="DO43" s="11"/>
      <c r="DP43" s="11"/>
      <c r="DQ43" s="11"/>
      <c r="DR43" s="11"/>
      <c r="DS43" s="11"/>
      <c r="DT43" s="11"/>
      <c r="DU43" s="11"/>
      <c r="DV43" s="11"/>
      <c r="DW43" s="11"/>
      <c r="DX43" s="11"/>
      <c r="DY43" s="11"/>
      <c r="DZ43" s="11"/>
      <c r="EA43" s="11"/>
      <c r="EB43" s="11"/>
      <c r="EC43" s="11"/>
      <c r="ED43" s="11"/>
      <c r="EE43" s="11"/>
      <c r="EF43" s="11"/>
      <c r="EG43" s="11"/>
      <c r="EH43" s="11"/>
      <c r="EI43" s="11"/>
      <c r="EJ43" s="11"/>
      <c r="EK43" s="11"/>
      <c r="EL43" s="11"/>
      <c r="EM43" s="11"/>
      <c r="EN43" s="11"/>
      <c r="EO43" s="11"/>
      <c r="EP43" s="11"/>
      <c r="EQ43" s="11"/>
      <c r="ER43" s="11"/>
      <c r="ES43" s="11"/>
      <c r="ET43" s="11"/>
      <c r="EU43" s="11"/>
      <c r="EV43" s="11"/>
      <c r="EW43" s="11"/>
      <c r="EX43" s="11"/>
      <c r="EY43" s="11"/>
      <c r="EZ43" s="11"/>
      <c r="FA43" s="11"/>
      <c r="FB43" s="11"/>
      <c r="FC43" s="11"/>
      <c r="FD43" s="11"/>
      <c r="FE43" s="11"/>
      <c r="FF43" s="11"/>
      <c r="FG43" s="11"/>
      <c r="FH43" s="11"/>
      <c r="FI43" s="11"/>
      <c r="FJ43" s="11"/>
      <c r="FK43" s="11"/>
      <c r="FL43" s="11"/>
      <c r="FM43" s="11"/>
      <c r="FN43" s="11"/>
      <c r="FO43" s="11"/>
      <c r="FP43" s="11"/>
      <c r="FQ43" s="11"/>
      <c r="FR43" s="11"/>
      <c r="FS43" s="11"/>
      <c r="FT43" s="11"/>
      <c r="FU43" s="11"/>
      <c r="FV43" s="11"/>
      <c r="FW43" s="11"/>
      <c r="FX43" s="11"/>
      <c r="FY43" s="11"/>
      <c r="FZ43" s="11"/>
      <c r="GA43" s="11"/>
      <c r="GB43" s="11"/>
      <c r="GC43" s="11"/>
      <c r="GD43" s="11"/>
      <c r="GE43" s="11"/>
      <c r="GF43" s="11"/>
      <c r="GG43" s="11"/>
      <c r="GH43" s="11"/>
      <c r="GI43" s="11"/>
      <c r="GJ43" s="11"/>
      <c r="GK43" s="11"/>
      <c r="GL43" s="11"/>
      <c r="GM43" s="11"/>
      <c r="GN43" s="11"/>
      <c r="GO43" s="11"/>
      <c r="GP43" s="11"/>
      <c r="GQ43" s="11"/>
      <c r="GR43" s="11"/>
      <c r="GS43" s="11"/>
      <c r="GT43" s="11"/>
      <c r="GU43" s="11"/>
      <c r="GV43" s="11"/>
      <c r="GW43" s="11"/>
      <c r="GX43" s="11"/>
      <c r="GY43" s="11"/>
      <c r="GZ43" s="11"/>
      <c r="HA43" s="11"/>
      <c r="HB43" s="11"/>
      <c r="HC43" s="11"/>
      <c r="HD43" s="11"/>
      <c r="HE43" s="11"/>
      <c r="HF43" s="11"/>
      <c r="HG43" s="11"/>
      <c r="HH43" s="11"/>
      <c r="HI43" s="11"/>
      <c r="HJ43" s="11"/>
      <c r="HK43" s="11"/>
      <c r="HL43" s="11"/>
      <c r="HM43" s="11"/>
      <c r="HN43" s="11"/>
      <c r="HO43" s="11"/>
      <c r="HP43" s="11"/>
      <c r="HQ43" s="11"/>
      <c r="HR43" s="11"/>
      <c r="HS43" s="11"/>
      <c r="HT43" s="11"/>
      <c r="HU43" s="11"/>
      <c r="HV43" s="11"/>
      <c r="HW43" s="11"/>
      <c r="HX43" s="11"/>
      <c r="HY43" s="11"/>
      <c r="HZ43" s="11"/>
      <c r="IA43" s="11"/>
      <c r="IB43" s="11"/>
      <c r="IC43" s="11"/>
      <c r="ID43" s="11"/>
      <c r="IE43" s="11"/>
      <c r="IF43" s="11"/>
      <c r="IG43" s="11"/>
      <c r="IH43" s="11"/>
      <c r="II43" s="11"/>
      <c r="IJ43" s="11"/>
      <c r="IK43" s="11"/>
      <c r="IL43" s="11"/>
      <c r="IM43" s="11"/>
      <c r="IN43" s="11"/>
      <c r="IO43" s="11"/>
      <c r="IP43" s="11"/>
      <c r="IQ43" s="11"/>
      <c r="IR43" s="11"/>
      <c r="IS43" s="11"/>
      <c r="IT43" s="11"/>
      <c r="IU43" s="11"/>
      <c r="IV43" s="11"/>
      <c r="IW43" s="11"/>
      <c r="IX43" s="11"/>
      <c r="IY43" s="11"/>
      <c r="IZ43" s="11"/>
      <c r="JA43" s="11"/>
      <c r="JB43" s="11"/>
      <c r="JC43" s="11"/>
      <c r="JD43" s="11"/>
      <c r="JE43" s="11"/>
      <c r="JF43" s="11"/>
      <c r="JG43" s="11"/>
      <c r="JH43" s="11"/>
      <c r="JI43" s="11"/>
      <c r="JJ43" s="11"/>
      <c r="JK43" s="11"/>
      <c r="JL43" s="11"/>
      <c r="JM43" s="11"/>
      <c r="JN43" s="11"/>
      <c r="JO43" s="11"/>
      <c r="JP43" s="11"/>
      <c r="JQ43" s="11"/>
      <c r="JR43" s="11"/>
      <c r="JS43" s="11"/>
      <c r="JT43" s="11"/>
      <c r="JU43" s="11"/>
      <c r="JV43" s="11"/>
      <c r="JW43" s="11"/>
      <c r="JX43" s="11"/>
      <c r="JY43" s="11"/>
      <c r="JZ43" s="11"/>
      <c r="KA43" s="11"/>
      <c r="KB43" s="11"/>
      <c r="KC43" s="11"/>
      <c r="KD43" s="11"/>
      <c r="KE43" s="11"/>
      <c r="KF43" s="11"/>
      <c r="KG43" s="11"/>
      <c r="KH43" s="11"/>
      <c r="KI43" s="11"/>
      <c r="KJ43" s="11"/>
      <c r="KK43" s="11"/>
      <c r="KL43" s="11"/>
      <c r="KM43" s="11"/>
      <c r="KN43" s="11"/>
      <c r="KO43" s="11"/>
      <c r="KP43" s="11"/>
      <c r="KQ43" s="11"/>
      <c r="KR43" s="11"/>
      <c r="KS43" s="11"/>
      <c r="KT43" s="11"/>
      <c r="KU43" s="11"/>
      <c r="KV43" s="11"/>
      <c r="KW43" s="11"/>
      <c r="KX43" s="11"/>
      <c r="KY43" s="11"/>
      <c r="KZ43" s="11"/>
      <c r="LA43" s="11"/>
      <c r="LB43" s="11"/>
      <c r="LC43" s="11"/>
      <c r="LD43" s="11"/>
      <c r="LE43" s="11"/>
      <c r="LF43" s="11"/>
      <c r="LG43" s="11"/>
      <c r="LH43" s="11"/>
      <c r="LI43" s="11"/>
      <c r="LJ43" s="11"/>
      <c r="LK43" s="11"/>
      <c r="LL43" s="11"/>
      <c r="LM43" s="11"/>
      <c r="LN43" s="11"/>
      <c r="LO43" s="11"/>
      <c r="LP43" s="11"/>
      <c r="LQ43" s="11"/>
      <c r="LR43" s="11"/>
      <c r="LS43" s="11"/>
      <c r="LT43" s="11"/>
      <c r="LU43" s="11"/>
      <c r="LV43" s="11"/>
      <c r="LW43" s="11"/>
      <c r="LX43" s="11"/>
      <c r="LY43" s="11"/>
      <c r="LZ43" s="11"/>
      <c r="MA43" s="11"/>
      <c r="MB43" s="11"/>
      <c r="MC43" s="11"/>
      <c r="MD43" s="11"/>
      <c r="ME43" s="11"/>
      <c r="MF43" s="11"/>
      <c r="MG43" s="11"/>
      <c r="MH43" s="11"/>
      <c r="MI43" s="11"/>
      <c r="MJ43" s="11"/>
      <c r="MK43" s="11"/>
      <c r="ML43" s="11"/>
      <c r="MM43" s="11"/>
      <c r="MN43" s="11"/>
      <c r="MO43" s="11"/>
      <c r="MP43" s="11"/>
      <c r="MQ43" s="11"/>
      <c r="MR43" s="11"/>
      <c r="MS43" s="11"/>
      <c r="MT43" s="11"/>
      <c r="MU43" s="11"/>
      <c r="MV43" s="11"/>
      <c r="MW43" s="11"/>
      <c r="MX43" s="11"/>
      <c r="MY43" s="11"/>
      <c r="MZ43" s="11"/>
      <c r="NA43" s="11"/>
      <c r="NB43" s="11"/>
      <c r="NC43" s="11"/>
      <c r="ND43" s="11"/>
      <c r="NE43" s="11"/>
      <c r="NF43" s="11"/>
      <c r="NG43" s="11"/>
      <c r="NH43" s="11"/>
      <c r="NI43" s="11"/>
      <c r="NJ43" s="11"/>
      <c r="NK43" s="11"/>
      <c r="NL43" s="11"/>
      <c r="NM43" s="11"/>
      <c r="NN43" s="11"/>
      <c r="NO43" s="11"/>
      <c r="NP43" s="11"/>
      <c r="NQ43" s="11"/>
      <c r="NR43" s="11"/>
      <c r="NS43" s="11"/>
      <c r="NT43" s="11"/>
      <c r="NU43" s="11"/>
      <c r="NV43" s="11"/>
      <c r="NW43" s="11"/>
      <c r="NX43" s="11"/>
      <c r="NY43" s="11"/>
      <c r="NZ43" s="11"/>
      <c r="OA43" s="11"/>
      <c r="OB43" s="11"/>
      <c r="OC43" s="11"/>
      <c r="OD43" s="11"/>
      <c r="OE43" s="11"/>
      <c r="OF43" s="11"/>
      <c r="OG43" s="11"/>
      <c r="OH43" s="11"/>
      <c r="OI43" s="11"/>
      <c r="OJ43" s="11"/>
      <c r="OK43" s="11"/>
      <c r="OL43" s="11"/>
      <c r="OM43" s="11"/>
      <c r="ON43" s="11"/>
      <c r="OO43" s="11"/>
      <c r="OP43" s="11"/>
      <c r="OQ43" s="11"/>
      <c r="OR43" s="11"/>
      <c r="OS43" s="11"/>
      <c r="OT43" s="11"/>
      <c r="OU43" s="11"/>
      <c r="OV43" s="11"/>
      <c r="OW43" s="11"/>
      <c r="OX43" s="11"/>
      <c r="OY43" s="11"/>
      <c r="OZ43" s="11"/>
      <c r="PA43" s="11"/>
      <c r="PB43" s="11"/>
      <c r="PC43" s="11"/>
      <c r="PD43" s="11"/>
      <c r="PE43" s="11"/>
      <c r="PF43" s="11"/>
      <c r="PG43" s="11"/>
      <c r="PH43" s="11"/>
      <c r="PI43" s="11"/>
      <c r="PJ43" s="11"/>
      <c r="PK43" s="11"/>
      <c r="PL43" s="11"/>
      <c r="PM43" s="11"/>
      <c r="PN43" s="11"/>
      <c r="PO43" s="11"/>
      <c r="PP43" s="11"/>
      <c r="PQ43" s="11"/>
      <c r="PR43" s="11"/>
      <c r="PS43" s="11"/>
      <c r="PT43" s="11"/>
      <c r="PU43" s="11"/>
      <c r="PV43" s="11"/>
      <c r="PW43" s="11"/>
      <c r="PX43" s="11"/>
      <c r="PY43" s="11"/>
      <c r="PZ43" s="11"/>
      <c r="QA43" s="11"/>
      <c r="QB43" s="11"/>
      <c r="QC43" s="11"/>
      <c r="QD43" s="11"/>
      <c r="QE43" s="11"/>
      <c r="QF43" s="11"/>
      <c r="QG43" s="11"/>
      <c r="QH43" s="11"/>
      <c r="QI43" s="11"/>
      <c r="QJ43" s="11"/>
      <c r="QK43" s="11"/>
      <c r="QL43" s="11"/>
      <c r="QM43" s="11"/>
      <c r="QN43" s="11"/>
      <c r="QO43" s="11"/>
      <c r="QP43" s="11"/>
      <c r="QQ43" s="11"/>
      <c r="QR43" s="11"/>
      <c r="QS43" s="11"/>
      <c r="QT43" s="11"/>
      <c r="QU43" s="11"/>
      <c r="QV43" s="11"/>
      <c r="QW43" s="11"/>
      <c r="QX43" s="11"/>
      <c r="QY43" s="11"/>
      <c r="QZ43" s="11"/>
      <c r="RA43" s="11"/>
      <c r="RB43" s="11"/>
      <c r="RC43" s="11"/>
      <c r="RD43" s="11"/>
      <c r="RE43" s="11"/>
      <c r="RF43" s="11"/>
      <c r="RG43" s="11"/>
      <c r="RH43" s="11"/>
      <c r="RI43" s="11"/>
      <c r="RJ43" s="11"/>
      <c r="RK43" s="11"/>
      <c r="RL43" s="11"/>
      <c r="RM43" s="11"/>
      <c r="RN43" s="11"/>
      <c r="RO43" s="11"/>
      <c r="RP43" s="11"/>
      <c r="RQ43" s="11"/>
      <c r="RR43" s="11"/>
      <c r="RS43" s="11"/>
      <c r="RT43" s="11"/>
      <c r="RU43" s="11"/>
      <c r="RV43" s="11"/>
      <c r="RW43" s="11"/>
      <c r="RX43" s="11"/>
      <c r="RY43" s="11"/>
      <c r="RZ43" s="11"/>
      <c r="SA43" s="11"/>
      <c r="SB43" s="11"/>
      <c r="SC43" s="11"/>
      <c r="SD43" s="11"/>
      <c r="SE43" s="11"/>
      <c r="SF43" s="11"/>
      <c r="SG43" s="11"/>
      <c r="SH43" s="11"/>
      <c r="SI43" s="11"/>
      <c r="SJ43" s="11"/>
      <c r="SK43" s="11"/>
      <c r="SL43" s="11"/>
      <c r="SM43" s="11"/>
      <c r="SN43" s="11"/>
      <c r="SO43" s="11"/>
      <c r="SP43" s="11"/>
      <c r="SQ43" s="11"/>
      <c r="SR43" s="11"/>
      <c r="SS43" s="11"/>
      <c r="ST43" s="11"/>
      <c r="SU43" s="11"/>
      <c r="SV43" s="11"/>
      <c r="SW43" s="11"/>
      <c r="SX43" s="11"/>
      <c r="SY43" s="11"/>
      <c r="SZ43" s="11"/>
      <c r="TA43" s="11"/>
      <c r="TB43" s="11"/>
      <c r="TC43" s="11"/>
      <c r="TD43" s="11"/>
      <c r="TE43" s="11"/>
      <c r="TF43" s="11"/>
      <c r="TG43" s="11"/>
      <c r="TH43" s="11"/>
      <c r="TI43" s="11"/>
      <c r="TJ43" s="11"/>
      <c r="TK43" s="11"/>
      <c r="TL43" s="11"/>
      <c r="TM43" s="11"/>
      <c r="TN43" s="11"/>
      <c r="TO43" s="11"/>
      <c r="TP43" s="11"/>
      <c r="TQ43" s="11"/>
      <c r="TR43" s="11"/>
      <c r="TS43" s="11"/>
      <c r="TT43" s="11"/>
      <c r="TU43" s="11"/>
      <c r="TV43" s="11"/>
      <c r="TW43" s="11"/>
      <c r="TX43" s="11"/>
      <c r="TY43" s="11"/>
      <c r="TZ43" s="11"/>
      <c r="UA43" s="11"/>
      <c r="UB43" s="11"/>
      <c r="UC43" s="11"/>
      <c r="UD43" s="11"/>
      <c r="UE43" s="11"/>
      <c r="UF43" s="11"/>
      <c r="UG43" s="11"/>
      <c r="UH43" s="11"/>
      <c r="UI43" s="11"/>
      <c r="UJ43" s="11"/>
      <c r="UK43" s="11"/>
      <c r="UL43" s="11"/>
      <c r="UM43" s="11"/>
      <c r="UN43" s="11"/>
      <c r="UO43" s="11"/>
      <c r="UP43" s="11"/>
      <c r="UQ43" s="11"/>
      <c r="UR43" s="11"/>
      <c r="US43" s="11"/>
      <c r="UT43" s="11"/>
      <c r="UU43" s="11"/>
      <c r="UV43" s="11"/>
      <c r="UW43" s="11"/>
      <c r="UX43" s="11"/>
      <c r="UY43" s="11"/>
      <c r="UZ43" s="11"/>
      <c r="VA43" s="11"/>
      <c r="VB43" s="11"/>
      <c r="VC43" s="11"/>
      <c r="VD43" s="11"/>
      <c r="VE43" s="11"/>
      <c r="VF43" s="11"/>
      <c r="VG43" s="11"/>
      <c r="VH43" s="11"/>
      <c r="VI43" s="11"/>
      <c r="VJ43" s="11"/>
      <c r="VK43" s="11"/>
      <c r="VL43" s="11"/>
      <c r="VM43" s="11"/>
      <c r="VN43" s="11"/>
      <c r="VO43" s="11"/>
      <c r="VP43" s="11"/>
      <c r="VQ43" s="11"/>
      <c r="VR43" s="11"/>
      <c r="VS43" s="11"/>
      <c r="VT43" s="11"/>
      <c r="VU43" s="11"/>
      <c r="VV43" s="11"/>
      <c r="VW43" s="11"/>
      <c r="VX43" s="11"/>
      <c r="VY43" s="11"/>
      <c r="VZ43" s="11"/>
      <c r="WA43" s="11"/>
      <c r="WB43" s="11"/>
      <c r="WC43" s="11"/>
      <c r="WD43" s="11"/>
      <c r="WE43" s="11"/>
      <c r="WF43" s="11"/>
      <c r="WG43" s="11"/>
      <c r="WH43" s="11"/>
      <c r="WI43" s="11"/>
      <c r="WJ43" s="11"/>
      <c r="WK43" s="11"/>
      <c r="WL43" s="11"/>
      <c r="WM43" s="11"/>
      <c r="WN43" s="11"/>
      <c r="WO43" s="11"/>
      <c r="WP43" s="11"/>
      <c r="WQ43" s="11"/>
      <c r="WR43" s="11"/>
      <c r="WS43" s="11"/>
      <c r="WT43" s="11"/>
      <c r="WU43" s="11"/>
      <c r="WV43" s="11"/>
      <c r="WW43" s="11"/>
      <c r="WX43" s="11"/>
      <c r="WY43" s="11"/>
      <c r="WZ43" s="11"/>
      <c r="XA43" s="11"/>
      <c r="XB43" s="11"/>
      <c r="XC43" s="11"/>
      <c r="XD43" s="11"/>
      <c r="XE43" s="11"/>
      <c r="XF43" s="11"/>
      <c r="XG43" s="11"/>
      <c r="XH43" s="11"/>
      <c r="XI43" s="11"/>
      <c r="XJ43" s="11"/>
      <c r="XK43" s="11"/>
      <c r="XL43" s="11"/>
      <c r="XM43" s="11"/>
      <c r="XN43" s="11"/>
      <c r="XO43" s="11"/>
      <c r="XP43" s="11"/>
      <c r="XQ43" s="11"/>
      <c r="XR43" s="11"/>
      <c r="XS43" s="11"/>
      <c r="XT43" s="11"/>
      <c r="XU43" s="11"/>
      <c r="XV43" s="11"/>
      <c r="XW43" s="11"/>
      <c r="XX43" s="11"/>
    </row>
    <row r="44" spans="1:648">
      <c r="A44" s="47"/>
      <c r="B44" s="55"/>
      <c r="C44" s="56"/>
      <c r="D44" s="47"/>
      <c r="E44" s="47"/>
      <c r="F44" s="47"/>
    </row>
    <row r="45" spans="1:648">
      <c r="A45" s="47"/>
      <c r="B45" s="55"/>
      <c r="C45" s="56"/>
      <c r="D45" s="47"/>
      <c r="E45" s="47"/>
      <c r="F45" s="47"/>
    </row>
    <row r="46" spans="1:648">
      <c r="A46" s="47"/>
      <c r="B46" s="55"/>
      <c r="C46" s="56"/>
      <c r="D46" s="47"/>
      <c r="E46" s="47"/>
      <c r="F46" s="47"/>
    </row>
    <row r="47" spans="1:648">
      <c r="A47" s="47"/>
      <c r="B47" s="55"/>
      <c r="C47" s="56"/>
      <c r="D47" s="47"/>
      <c r="E47" s="47"/>
      <c r="F47" s="47"/>
    </row>
    <row r="48" spans="1:648">
      <c r="A48" s="47"/>
      <c r="B48" s="55"/>
      <c r="C48" s="56"/>
      <c r="D48" s="47"/>
      <c r="E48" s="47"/>
      <c r="F48" s="47"/>
    </row>
    <row r="49" spans="1:6">
      <c r="A49" s="47"/>
      <c r="B49" s="55"/>
      <c r="C49" s="56"/>
      <c r="D49" s="47"/>
      <c r="E49" s="47"/>
      <c r="F49" s="47"/>
    </row>
    <row r="50" spans="1:6">
      <c r="A50" s="47"/>
      <c r="B50" s="55"/>
      <c r="C50" s="56"/>
      <c r="D50" s="47"/>
      <c r="E50" s="47"/>
      <c r="F50" s="47"/>
    </row>
    <row r="51" spans="1:6">
      <c r="A51" s="47"/>
      <c r="B51" s="55"/>
      <c r="C51" s="56"/>
      <c r="D51" s="47"/>
      <c r="E51" s="47"/>
      <c r="F51" s="47"/>
    </row>
    <row r="52" spans="1:6">
      <c r="A52" s="47"/>
      <c r="B52" s="55"/>
      <c r="C52" s="56"/>
      <c r="D52" s="47"/>
      <c r="E52" s="47"/>
      <c r="F52" s="47"/>
    </row>
    <row r="53" spans="1:6">
      <c r="A53" s="47"/>
      <c r="B53" s="55"/>
      <c r="C53" s="56"/>
      <c r="D53" s="47"/>
      <c r="E53" s="47"/>
      <c r="F53" s="47"/>
    </row>
    <row r="54" spans="1:6">
      <c r="A54" s="47"/>
      <c r="B54" s="55"/>
      <c r="C54" s="56"/>
      <c r="D54" s="47"/>
      <c r="E54" s="47"/>
      <c r="F54" s="47"/>
    </row>
    <row r="55" spans="1:6">
      <c r="A55" s="47"/>
      <c r="B55" s="55"/>
      <c r="C55" s="56"/>
      <c r="D55" s="47"/>
      <c r="E55" s="47"/>
      <c r="F55" s="47"/>
    </row>
    <row r="56" spans="1:6">
      <c r="A56" s="47"/>
      <c r="B56" s="55"/>
      <c r="C56" s="56"/>
      <c r="D56" s="47"/>
      <c r="E56" s="47"/>
      <c r="F56" s="47"/>
    </row>
    <row r="57" spans="1:6">
      <c r="A57" s="47"/>
      <c r="B57" s="55"/>
      <c r="C57" s="56"/>
      <c r="D57" s="47"/>
      <c r="E57" s="47"/>
      <c r="F57" s="47"/>
    </row>
    <row r="58" spans="1:6">
      <c r="A58" s="47"/>
      <c r="B58" s="55"/>
      <c r="C58" s="56"/>
      <c r="D58" s="47"/>
      <c r="E58" s="47"/>
      <c r="F58" s="47"/>
    </row>
    <row r="59" spans="1:6">
      <c r="A59" s="47"/>
      <c r="B59" s="55"/>
      <c r="C59" s="56"/>
      <c r="D59" s="47"/>
      <c r="E59" s="47"/>
      <c r="F59" s="47"/>
    </row>
    <row r="60" spans="1:6">
      <c r="A60" s="47"/>
      <c r="B60" s="55"/>
      <c r="C60" s="56"/>
      <c r="D60" s="47"/>
      <c r="E60" s="47"/>
      <c r="F60" s="47"/>
    </row>
    <row r="61" spans="1:6">
      <c r="A61" s="47"/>
      <c r="B61" s="55"/>
      <c r="C61" s="56"/>
      <c r="D61" s="47"/>
      <c r="E61" s="47"/>
      <c r="F61" s="47"/>
    </row>
    <row r="62" spans="1:6">
      <c r="A62" s="47"/>
      <c r="B62" s="55"/>
      <c r="C62" s="56"/>
      <c r="D62" s="47"/>
      <c r="E62" s="47"/>
      <c r="F62" s="47"/>
    </row>
    <row r="63" spans="1:6">
      <c r="A63" s="47"/>
      <c r="B63" s="55"/>
      <c r="C63" s="56"/>
      <c r="D63" s="47"/>
      <c r="E63" s="47"/>
      <c r="F63" s="47"/>
    </row>
    <row r="64" spans="1:6">
      <c r="A64" s="47"/>
      <c r="B64" s="55"/>
      <c r="C64" s="56"/>
      <c r="D64" s="47"/>
      <c r="E64" s="47"/>
      <c r="F64" s="47"/>
    </row>
    <row r="65" spans="1:6">
      <c r="A65" s="47"/>
      <c r="B65" s="55"/>
      <c r="C65" s="56"/>
      <c r="D65" s="47"/>
      <c r="E65" s="47"/>
      <c r="F65" s="47"/>
    </row>
    <row r="66" spans="1:6">
      <c r="A66" s="47"/>
      <c r="B66" s="55"/>
      <c r="C66" s="56"/>
      <c r="D66" s="47"/>
      <c r="E66" s="47"/>
      <c r="F66" s="47"/>
    </row>
    <row r="67" spans="1:6">
      <c r="A67" s="47"/>
      <c r="B67" s="55"/>
      <c r="C67" s="56"/>
      <c r="D67" s="47"/>
      <c r="E67" s="47"/>
      <c r="F67" s="47"/>
    </row>
    <row r="68" spans="1:6">
      <c r="A68" s="47"/>
      <c r="B68" s="55"/>
      <c r="C68" s="56"/>
      <c r="D68" s="47"/>
      <c r="E68" s="47"/>
      <c r="F68" s="47"/>
    </row>
    <row r="69" spans="1:6">
      <c r="A69" s="47"/>
      <c r="B69" s="55"/>
      <c r="C69" s="56"/>
      <c r="D69" s="47"/>
      <c r="E69" s="47"/>
      <c r="F69" s="47"/>
    </row>
    <row r="70" spans="1:6">
      <c r="A70" s="47"/>
      <c r="B70" s="55"/>
      <c r="C70" s="56"/>
      <c r="D70" s="47"/>
      <c r="E70" s="47"/>
      <c r="F70" s="47"/>
    </row>
    <row r="71" spans="1:6">
      <c r="A71" s="47"/>
      <c r="B71" s="55"/>
      <c r="C71" s="56"/>
      <c r="D71" s="47"/>
      <c r="E71" s="47"/>
      <c r="F71" s="47"/>
    </row>
    <row r="72" spans="1:6">
      <c r="A72" s="47"/>
      <c r="B72" s="55"/>
      <c r="C72" s="56"/>
      <c r="D72" s="47"/>
      <c r="E72" s="47"/>
      <c r="F72" s="47"/>
    </row>
    <row r="73" spans="1:6">
      <c r="A73" s="47"/>
      <c r="B73" s="55"/>
      <c r="C73" s="56"/>
      <c r="D73" s="47"/>
      <c r="E73" s="47"/>
      <c r="F73" s="47"/>
    </row>
    <row r="74" spans="1:6">
      <c r="A74" s="47"/>
      <c r="B74" s="55"/>
      <c r="C74" s="56"/>
      <c r="D74" s="47"/>
      <c r="E74" s="47"/>
      <c r="F74" s="47"/>
    </row>
    <row r="75" spans="1:6">
      <c r="A75" s="47"/>
      <c r="B75" s="55"/>
      <c r="C75" s="56"/>
      <c r="D75" s="47"/>
      <c r="E75" s="47"/>
      <c r="F75" s="47"/>
    </row>
    <row r="76" spans="1:6">
      <c r="A76" s="47"/>
      <c r="B76" s="55"/>
      <c r="C76" s="56"/>
      <c r="D76" s="47"/>
      <c r="E76" s="47"/>
      <c r="F76" s="47"/>
    </row>
    <row r="77" spans="1:6">
      <c r="A77" s="47"/>
      <c r="B77" s="55"/>
      <c r="C77" s="56"/>
      <c r="D77" s="47"/>
      <c r="E77" s="47"/>
      <c r="F77" s="47"/>
    </row>
    <row r="78" spans="1:6">
      <c r="A78" s="47"/>
      <c r="B78" s="55"/>
      <c r="C78" s="56"/>
      <c r="D78" s="47"/>
      <c r="E78" s="47"/>
      <c r="F78" s="47"/>
    </row>
    <row r="79" spans="1:6">
      <c r="A79" s="47"/>
      <c r="B79" s="55"/>
      <c r="C79" s="56"/>
      <c r="D79" s="47"/>
      <c r="E79" s="47"/>
      <c r="F79" s="47"/>
    </row>
    <row r="80" spans="1:6">
      <c r="A80" s="47"/>
      <c r="B80" s="55"/>
      <c r="C80" s="56"/>
      <c r="D80" s="47"/>
      <c r="E80" s="47"/>
      <c r="F80" s="47"/>
    </row>
    <row r="81" spans="1:6">
      <c r="A81" s="47"/>
      <c r="B81" s="55"/>
      <c r="C81" s="56"/>
      <c r="D81" s="47"/>
      <c r="E81" s="47"/>
      <c r="F81" s="47"/>
    </row>
    <row r="82" spans="1:6">
      <c r="A82" s="47"/>
      <c r="B82" s="55"/>
      <c r="C82" s="56"/>
      <c r="D82" s="47"/>
      <c r="E82" s="47"/>
      <c r="F82" s="47"/>
    </row>
    <row r="83" spans="1:6">
      <c r="A83" s="47"/>
      <c r="B83" s="55"/>
      <c r="C83" s="56"/>
      <c r="D83" s="47"/>
      <c r="E83" s="47"/>
      <c r="F83" s="47"/>
    </row>
    <row r="84" spans="1:6">
      <c r="A84" s="47"/>
      <c r="B84" s="55"/>
      <c r="C84" s="56"/>
      <c r="D84" s="47"/>
      <c r="E84" s="47"/>
      <c r="F84" s="47"/>
    </row>
    <row r="85" spans="1:6">
      <c r="A85" s="47"/>
      <c r="B85" s="55"/>
      <c r="C85" s="56"/>
      <c r="D85" s="47"/>
      <c r="E85" s="47"/>
      <c r="F85" s="47"/>
    </row>
    <row r="86" spans="1:6">
      <c r="A86" s="47"/>
      <c r="B86" s="55"/>
      <c r="C86" s="56"/>
      <c r="D86" s="47"/>
      <c r="E86" s="47"/>
      <c r="F86" s="47"/>
    </row>
    <row r="87" spans="1:6">
      <c r="A87" s="47"/>
      <c r="B87" s="55"/>
      <c r="C87" s="56"/>
      <c r="D87" s="47"/>
      <c r="E87" s="47"/>
      <c r="F87" s="47"/>
    </row>
    <row r="88" spans="1:6">
      <c r="A88" s="47"/>
      <c r="B88" s="55"/>
      <c r="C88" s="56"/>
      <c r="D88" s="47"/>
      <c r="E88" s="47"/>
      <c r="F88" s="47"/>
    </row>
    <row r="89" spans="1:6">
      <c r="A89" s="47"/>
      <c r="B89" s="55"/>
      <c r="C89" s="56"/>
      <c r="D89" s="47"/>
      <c r="E89" s="47"/>
      <c r="F89" s="47"/>
    </row>
    <row r="90" spans="1:6">
      <c r="A90" s="47"/>
      <c r="B90" s="55"/>
      <c r="C90" s="56"/>
      <c r="D90" s="47"/>
      <c r="E90" s="47"/>
      <c r="F90" s="47"/>
    </row>
    <row r="91" spans="1:6">
      <c r="A91" s="47"/>
      <c r="B91" s="55"/>
      <c r="C91" s="56"/>
      <c r="D91" s="47"/>
      <c r="E91" s="47"/>
      <c r="F91" s="47"/>
    </row>
    <row r="92" spans="1:6">
      <c r="A92" s="47"/>
      <c r="B92" s="55"/>
      <c r="C92" s="56"/>
      <c r="D92" s="47"/>
      <c r="E92" s="47"/>
      <c r="F92" s="47"/>
    </row>
    <row r="93" spans="1:6">
      <c r="A93" s="47"/>
      <c r="B93" s="55"/>
      <c r="C93" s="56"/>
      <c r="D93" s="47"/>
      <c r="E93" s="47"/>
      <c r="F93" s="47"/>
    </row>
    <row r="94" spans="1:6">
      <c r="A94" s="47"/>
      <c r="B94" s="55"/>
      <c r="C94" s="56"/>
      <c r="D94" s="47"/>
      <c r="E94" s="47"/>
      <c r="F94" s="47"/>
    </row>
    <row r="95" spans="1:6">
      <c r="A95" s="47"/>
      <c r="B95" s="55"/>
      <c r="C95" s="56"/>
      <c r="D95" s="47"/>
      <c r="E95" s="47"/>
      <c r="F95" s="47"/>
    </row>
    <row r="96" spans="1:6">
      <c r="A96" s="47"/>
      <c r="B96" s="55"/>
      <c r="C96" s="56"/>
      <c r="D96" s="47"/>
      <c r="E96" s="47"/>
      <c r="F96" s="47"/>
    </row>
    <row r="97" spans="1:6">
      <c r="A97" s="47"/>
      <c r="B97" s="55"/>
      <c r="C97" s="56"/>
      <c r="D97" s="47"/>
      <c r="E97" s="47"/>
      <c r="F97" s="47"/>
    </row>
    <row r="98" spans="1:6">
      <c r="A98" s="47"/>
      <c r="B98" s="55"/>
      <c r="C98" s="56"/>
      <c r="D98" s="47"/>
      <c r="E98" s="47"/>
      <c r="F98" s="47"/>
    </row>
    <row r="99" spans="1:6">
      <c r="A99" s="47"/>
      <c r="B99" s="55"/>
      <c r="C99" s="56"/>
      <c r="D99" s="47"/>
      <c r="E99" s="47"/>
      <c r="F99" s="47"/>
    </row>
    <row r="100" spans="1:6">
      <c r="A100" s="47"/>
      <c r="B100" s="55"/>
      <c r="C100" s="56"/>
      <c r="D100" s="47"/>
      <c r="E100" s="47"/>
      <c r="F100" s="47"/>
    </row>
    <row r="101" spans="1:6">
      <c r="A101" s="47"/>
      <c r="B101" s="55"/>
      <c r="C101" s="56"/>
      <c r="D101" s="47"/>
      <c r="E101" s="47"/>
      <c r="F101" s="47"/>
    </row>
    <row r="102" spans="1:6">
      <c r="A102" s="47"/>
      <c r="B102" s="55"/>
      <c r="C102" s="56"/>
      <c r="D102" s="47"/>
      <c r="E102" s="47"/>
      <c r="F102" s="47"/>
    </row>
    <row r="103" spans="1:6">
      <c r="A103" s="47"/>
      <c r="B103" s="55"/>
      <c r="C103" s="56"/>
      <c r="D103" s="47"/>
      <c r="E103" s="47"/>
      <c r="F103" s="47"/>
    </row>
    <row r="104" spans="1:6">
      <c r="A104" s="47"/>
      <c r="B104" s="55"/>
      <c r="C104" s="56"/>
      <c r="D104" s="47"/>
      <c r="E104" s="47"/>
      <c r="F104" s="47"/>
    </row>
    <row r="105" spans="1:6">
      <c r="A105" s="47"/>
      <c r="B105" s="55"/>
      <c r="C105" s="56"/>
      <c r="D105" s="47"/>
      <c r="E105" s="47"/>
      <c r="F105" s="47"/>
    </row>
    <row r="106" spans="1:6">
      <c r="A106" s="47"/>
      <c r="B106" s="55"/>
      <c r="C106" s="56"/>
      <c r="D106" s="47"/>
      <c r="E106" s="47"/>
      <c r="F106" s="47"/>
    </row>
    <row r="107" spans="1:6">
      <c r="A107" s="47"/>
      <c r="B107" s="55"/>
      <c r="C107" s="56"/>
      <c r="D107" s="47"/>
      <c r="E107" s="47"/>
      <c r="F107" s="47"/>
    </row>
    <row r="108" spans="1:6">
      <c r="A108" s="47"/>
      <c r="B108" s="55"/>
      <c r="C108" s="56"/>
      <c r="D108" s="47"/>
      <c r="E108" s="47"/>
      <c r="F108" s="47"/>
    </row>
    <row r="109" spans="1:6">
      <c r="A109" s="47"/>
      <c r="B109" s="55"/>
      <c r="C109" s="56"/>
      <c r="D109" s="47"/>
      <c r="E109" s="47"/>
      <c r="F109" s="47"/>
    </row>
    <row r="110" spans="1:6">
      <c r="A110" s="47"/>
      <c r="B110" s="55"/>
      <c r="C110" s="56"/>
      <c r="D110" s="47"/>
      <c r="E110" s="47"/>
      <c r="F110" s="47"/>
    </row>
    <row r="111" spans="1:6">
      <c r="A111" s="47"/>
      <c r="B111" s="55"/>
      <c r="C111" s="56"/>
      <c r="D111" s="47"/>
      <c r="E111" s="47"/>
      <c r="F111" s="47"/>
    </row>
    <row r="112" spans="1:6">
      <c r="A112" s="47"/>
      <c r="B112" s="55"/>
      <c r="C112" s="56"/>
      <c r="D112" s="47"/>
      <c r="E112" s="47"/>
      <c r="F112" s="47"/>
    </row>
    <row r="113" spans="1:6">
      <c r="A113" s="47"/>
      <c r="B113" s="55"/>
      <c r="C113" s="56"/>
      <c r="D113" s="47"/>
      <c r="E113" s="47"/>
      <c r="F113" s="47"/>
    </row>
    <row r="114" spans="1:6">
      <c r="A114" s="47"/>
      <c r="B114" s="55"/>
      <c r="C114" s="56"/>
      <c r="D114" s="47"/>
      <c r="E114" s="47"/>
      <c r="F114" s="47"/>
    </row>
    <row r="115" spans="1:6">
      <c r="A115" s="47"/>
      <c r="B115" s="55"/>
      <c r="C115" s="56"/>
      <c r="D115" s="47"/>
      <c r="E115" s="47"/>
      <c r="F115" s="47"/>
    </row>
    <row r="116" spans="1:6">
      <c r="A116" s="47"/>
      <c r="B116" s="55"/>
      <c r="C116" s="56"/>
      <c r="D116" s="47"/>
      <c r="E116" s="47"/>
      <c r="F116" s="47"/>
    </row>
    <row r="117" spans="1:6">
      <c r="A117" s="47"/>
      <c r="B117" s="55"/>
      <c r="C117" s="56"/>
      <c r="D117" s="47"/>
      <c r="E117" s="47"/>
      <c r="F117" s="47"/>
    </row>
    <row r="118" spans="1:6">
      <c r="A118" s="47"/>
      <c r="B118" s="55"/>
      <c r="C118" s="56"/>
      <c r="D118" s="47"/>
      <c r="E118" s="47"/>
      <c r="F118" s="47"/>
    </row>
    <row r="119" spans="1:6">
      <c r="A119" s="47"/>
      <c r="B119" s="55"/>
      <c r="C119" s="56"/>
      <c r="D119" s="47"/>
      <c r="E119" s="47"/>
      <c r="F119" s="47"/>
    </row>
    <row r="120" spans="1:6">
      <c r="A120" s="47"/>
      <c r="B120" s="55"/>
      <c r="C120" s="56"/>
      <c r="D120" s="47"/>
      <c r="E120" s="47"/>
      <c r="F120" s="47"/>
    </row>
    <row r="121" spans="1:6">
      <c r="A121" s="47"/>
      <c r="B121" s="55"/>
      <c r="C121" s="56"/>
      <c r="D121" s="47"/>
      <c r="E121" s="47"/>
      <c r="F121" s="47"/>
    </row>
    <row r="122" spans="1:6">
      <c r="A122" s="47"/>
      <c r="B122" s="55"/>
      <c r="C122" s="56"/>
      <c r="D122" s="47"/>
      <c r="E122" s="47"/>
      <c r="F122" s="47"/>
    </row>
    <row r="123" spans="1:6">
      <c r="A123" s="47"/>
      <c r="B123" s="55"/>
      <c r="C123" s="56"/>
      <c r="D123" s="47"/>
      <c r="E123" s="47"/>
      <c r="F123" s="47"/>
    </row>
    <row r="124" spans="1:6">
      <c r="A124" s="47"/>
      <c r="B124" s="55"/>
      <c r="C124" s="56"/>
      <c r="D124" s="47"/>
      <c r="E124" s="47"/>
      <c r="F124" s="47"/>
    </row>
    <row r="125" spans="1:6">
      <c r="A125" s="47"/>
      <c r="B125" s="55"/>
      <c r="C125" s="56"/>
      <c r="D125" s="47"/>
      <c r="E125" s="47"/>
      <c r="F125" s="47"/>
    </row>
    <row r="126" spans="1:6">
      <c r="A126" s="47"/>
      <c r="B126" s="55"/>
      <c r="C126" s="56"/>
      <c r="D126" s="47"/>
      <c r="E126" s="47"/>
      <c r="F126" s="47"/>
    </row>
    <row r="127" spans="1:6">
      <c r="A127" s="47"/>
      <c r="B127" s="55"/>
      <c r="C127" s="56"/>
      <c r="D127" s="47"/>
      <c r="E127" s="47"/>
      <c r="F127" s="47"/>
    </row>
    <row r="128" spans="1:6">
      <c r="A128" s="47"/>
      <c r="B128" s="55"/>
      <c r="C128" s="56"/>
      <c r="D128" s="47"/>
      <c r="E128" s="47"/>
      <c r="F128" s="47"/>
    </row>
    <row r="129" spans="1:6">
      <c r="A129" s="47"/>
      <c r="B129" s="55"/>
      <c r="C129" s="56"/>
      <c r="D129" s="47"/>
      <c r="E129" s="47"/>
      <c r="F129" s="47"/>
    </row>
    <row r="130" spans="1:6">
      <c r="A130" s="47"/>
      <c r="B130" s="55"/>
      <c r="C130" s="56"/>
      <c r="D130" s="47"/>
      <c r="E130" s="47"/>
      <c r="F130" s="47"/>
    </row>
    <row r="131" spans="1:6">
      <c r="A131" s="47"/>
      <c r="B131" s="55"/>
      <c r="C131" s="56"/>
      <c r="D131" s="47"/>
      <c r="E131" s="47"/>
      <c r="F131" s="47"/>
    </row>
    <row r="132" spans="1:6">
      <c r="A132" s="47"/>
      <c r="B132" s="55"/>
      <c r="C132" s="56"/>
      <c r="D132" s="47"/>
      <c r="E132" s="47"/>
      <c r="F132" s="47"/>
    </row>
    <row r="133" spans="1:6">
      <c r="A133" s="47"/>
      <c r="B133" s="55"/>
      <c r="C133" s="56"/>
      <c r="D133" s="47"/>
      <c r="E133" s="47"/>
      <c r="F133" s="47"/>
    </row>
    <row r="134" spans="1:6">
      <c r="A134" s="47"/>
      <c r="B134" s="55"/>
      <c r="C134" s="56"/>
      <c r="D134" s="47"/>
      <c r="E134" s="47"/>
      <c r="F134" s="47"/>
    </row>
    <row r="135" spans="1:6">
      <c r="A135" s="47"/>
      <c r="B135" s="55"/>
      <c r="C135" s="56"/>
      <c r="D135" s="47"/>
      <c r="E135" s="47"/>
      <c r="F135" s="47"/>
    </row>
    <row r="136" spans="1:6">
      <c r="A136" s="47"/>
      <c r="B136" s="55"/>
      <c r="C136" s="56"/>
      <c r="D136" s="47"/>
      <c r="E136" s="47"/>
      <c r="F136" s="47"/>
    </row>
    <row r="137" spans="1:6">
      <c r="A137" s="47"/>
      <c r="B137" s="55"/>
      <c r="C137" s="56"/>
      <c r="D137" s="47"/>
      <c r="E137" s="47"/>
      <c r="F137" s="47"/>
    </row>
    <row r="138" spans="1:6">
      <c r="A138" s="47"/>
      <c r="B138" s="55"/>
      <c r="C138" s="56"/>
      <c r="D138" s="47"/>
      <c r="E138" s="47"/>
      <c r="F138" s="47"/>
    </row>
    <row r="139" spans="1:6">
      <c r="A139" s="47"/>
      <c r="B139" s="55"/>
      <c r="C139" s="56"/>
      <c r="D139" s="47"/>
      <c r="E139" s="47"/>
      <c r="F139" s="47"/>
    </row>
    <row r="140" spans="1:6">
      <c r="A140" s="47"/>
      <c r="B140" s="55"/>
      <c r="C140" s="56"/>
      <c r="D140" s="47"/>
      <c r="E140" s="47"/>
      <c r="F140" s="47"/>
    </row>
    <row r="141" spans="1:6">
      <c r="A141" s="47"/>
      <c r="B141" s="55"/>
      <c r="C141" s="56"/>
      <c r="D141" s="47"/>
      <c r="E141" s="47"/>
      <c r="F141" s="47"/>
    </row>
    <row r="142" spans="1:6">
      <c r="A142" s="47"/>
      <c r="B142" s="55"/>
      <c r="C142" s="56"/>
      <c r="D142" s="47"/>
      <c r="E142" s="47"/>
      <c r="F142" s="47"/>
    </row>
    <row r="143" spans="1:6">
      <c r="A143" s="47"/>
      <c r="B143" s="55"/>
      <c r="C143" s="56"/>
      <c r="D143" s="47"/>
      <c r="E143" s="47"/>
      <c r="F143" s="47"/>
    </row>
    <row r="144" spans="1:6">
      <c r="A144" s="47"/>
      <c r="B144" s="55"/>
      <c r="C144" s="56"/>
      <c r="D144" s="47"/>
      <c r="E144" s="47"/>
      <c r="F144" s="47"/>
    </row>
    <row r="145" spans="1:6">
      <c r="A145" s="47"/>
      <c r="B145" s="55"/>
      <c r="C145" s="56"/>
      <c r="D145" s="47"/>
      <c r="E145" s="47"/>
      <c r="F145" s="47"/>
    </row>
    <row r="146" spans="1:6">
      <c r="A146" s="47"/>
      <c r="B146" s="55"/>
      <c r="C146" s="56"/>
      <c r="D146" s="47"/>
      <c r="E146" s="47"/>
      <c r="F146" s="47"/>
    </row>
    <row r="147" spans="1:6">
      <c r="A147" s="47"/>
      <c r="B147" s="55"/>
      <c r="C147" s="56"/>
      <c r="D147" s="47"/>
      <c r="E147" s="47"/>
      <c r="F147" s="47"/>
    </row>
    <row r="148" spans="1:6">
      <c r="A148" s="47"/>
      <c r="B148" s="55"/>
      <c r="C148" s="56"/>
      <c r="D148" s="47"/>
      <c r="E148" s="47"/>
      <c r="F148" s="47"/>
    </row>
    <row r="149" spans="1:6">
      <c r="A149" s="47"/>
      <c r="B149" s="55"/>
      <c r="C149" s="56"/>
      <c r="D149" s="47"/>
      <c r="E149" s="47"/>
      <c r="F149" s="47"/>
    </row>
    <row r="150" spans="1:6">
      <c r="A150" s="47"/>
      <c r="B150" s="55"/>
      <c r="C150" s="56"/>
      <c r="D150" s="47"/>
      <c r="E150" s="47"/>
      <c r="F150" s="47"/>
    </row>
    <row r="151" spans="1:6">
      <c r="A151" s="47"/>
      <c r="B151" s="55"/>
      <c r="C151" s="56"/>
      <c r="D151" s="47"/>
      <c r="E151" s="47"/>
      <c r="F151" s="47"/>
    </row>
    <row r="152" spans="1:6">
      <c r="A152" s="47"/>
      <c r="B152" s="55"/>
      <c r="C152" s="56"/>
      <c r="D152" s="47"/>
      <c r="E152" s="47"/>
      <c r="F152" s="47"/>
    </row>
    <row r="153" spans="1:6">
      <c r="A153" s="47"/>
      <c r="B153" s="55"/>
      <c r="C153" s="56"/>
      <c r="D153" s="47"/>
      <c r="E153" s="47"/>
      <c r="F153" s="47"/>
    </row>
    <row r="154" spans="1:6">
      <c r="A154" s="47"/>
      <c r="B154" s="55"/>
      <c r="C154" s="56"/>
      <c r="D154" s="47"/>
      <c r="E154" s="47"/>
      <c r="F154" s="47"/>
    </row>
    <row r="155" spans="1:6">
      <c r="A155" s="47"/>
      <c r="B155" s="55"/>
      <c r="C155" s="56"/>
      <c r="D155" s="47"/>
      <c r="E155" s="47"/>
      <c r="F155" s="47"/>
    </row>
    <row r="156" spans="1:6">
      <c r="A156" s="47"/>
      <c r="B156" s="55"/>
      <c r="C156" s="56"/>
      <c r="D156" s="47"/>
      <c r="E156" s="47"/>
      <c r="F156" s="47"/>
    </row>
    <row r="157" spans="1:6">
      <c r="A157" s="47"/>
      <c r="B157" s="55"/>
      <c r="C157" s="56"/>
      <c r="D157" s="47"/>
      <c r="E157" s="47"/>
      <c r="F157" s="47"/>
    </row>
    <row r="158" spans="1:6">
      <c r="A158" s="47"/>
      <c r="B158" s="55"/>
      <c r="C158" s="56"/>
      <c r="D158" s="47"/>
      <c r="E158" s="47"/>
      <c r="F158" s="47"/>
    </row>
    <row r="159" spans="1:6">
      <c r="A159" s="47"/>
      <c r="B159" s="55"/>
      <c r="C159" s="56"/>
      <c r="D159" s="47"/>
      <c r="E159" s="47"/>
      <c r="F159" s="47"/>
    </row>
    <row r="160" spans="1:6">
      <c r="A160" s="47"/>
      <c r="B160" s="55"/>
      <c r="C160" s="56"/>
      <c r="D160" s="47"/>
      <c r="E160" s="47"/>
      <c r="F160" s="47"/>
    </row>
    <row r="161" spans="1:6">
      <c r="A161" s="47"/>
      <c r="B161" s="55"/>
      <c r="C161" s="56"/>
      <c r="D161" s="47"/>
      <c r="E161" s="47"/>
      <c r="F161" s="47"/>
    </row>
    <row r="162" spans="1:6">
      <c r="A162" s="47"/>
      <c r="B162" s="55"/>
      <c r="C162" s="56"/>
      <c r="D162" s="47"/>
      <c r="E162" s="47"/>
      <c r="F162" s="47"/>
    </row>
    <row r="163" spans="1:6">
      <c r="A163" s="47"/>
      <c r="B163" s="55"/>
      <c r="C163" s="56"/>
      <c r="D163" s="47"/>
      <c r="E163" s="47"/>
      <c r="F163" s="47"/>
    </row>
    <row r="164" spans="1:6">
      <c r="A164" s="47"/>
      <c r="B164" s="55"/>
      <c r="C164" s="56"/>
      <c r="D164" s="47"/>
      <c r="E164" s="47"/>
      <c r="F164" s="47"/>
    </row>
    <row r="165" spans="1:6">
      <c r="A165" s="47"/>
      <c r="B165" s="55"/>
      <c r="C165" s="56"/>
      <c r="D165" s="47"/>
      <c r="E165" s="47"/>
      <c r="F165" s="47"/>
    </row>
    <row r="166" spans="1:6">
      <c r="A166" s="47"/>
      <c r="B166" s="55"/>
      <c r="C166" s="56"/>
      <c r="D166" s="47"/>
      <c r="E166" s="47"/>
      <c r="F166" s="47"/>
    </row>
    <row r="167" spans="1:6">
      <c r="A167" s="47"/>
      <c r="B167" s="55"/>
      <c r="C167" s="56"/>
      <c r="D167" s="47"/>
      <c r="E167" s="47"/>
      <c r="F167" s="47"/>
    </row>
    <row r="168" spans="1:6">
      <c r="A168" s="47"/>
      <c r="B168" s="55"/>
      <c r="C168" s="56"/>
      <c r="D168" s="47"/>
      <c r="E168" s="47"/>
      <c r="F168" s="47"/>
    </row>
    <row r="169" spans="1:6">
      <c r="A169" s="47"/>
      <c r="B169" s="55"/>
      <c r="C169" s="56"/>
      <c r="D169" s="47"/>
      <c r="E169" s="47"/>
      <c r="F169" s="47"/>
    </row>
    <row r="170" spans="1:6">
      <c r="A170" s="47"/>
      <c r="B170" s="55"/>
      <c r="C170" s="56"/>
      <c r="D170" s="47"/>
      <c r="E170" s="47"/>
      <c r="F170" s="47"/>
    </row>
    <row r="171" spans="1:6">
      <c r="A171" s="47"/>
      <c r="B171" s="55"/>
      <c r="C171" s="56"/>
      <c r="D171" s="47"/>
      <c r="E171" s="47"/>
      <c r="F171" s="47"/>
    </row>
    <row r="172" spans="1:6">
      <c r="A172" s="47"/>
      <c r="B172" s="55"/>
      <c r="C172" s="56"/>
      <c r="D172" s="47"/>
      <c r="E172" s="47"/>
      <c r="F172" s="47"/>
    </row>
    <row r="173" spans="1:6">
      <c r="A173" s="47"/>
      <c r="B173" s="55"/>
      <c r="C173" s="56"/>
      <c r="D173" s="47"/>
      <c r="E173" s="47"/>
      <c r="F173" s="47"/>
    </row>
    <row r="174" spans="1:6">
      <c r="A174" s="47"/>
      <c r="B174" s="55"/>
      <c r="C174" s="56"/>
      <c r="D174" s="47"/>
      <c r="E174" s="47"/>
      <c r="F174" s="47"/>
    </row>
    <row r="175" spans="1:6">
      <c r="A175" s="47"/>
      <c r="B175" s="55"/>
      <c r="C175" s="56"/>
      <c r="D175" s="47"/>
      <c r="E175" s="47"/>
      <c r="F175" s="47"/>
    </row>
    <row r="176" spans="1:6">
      <c r="A176" s="47"/>
      <c r="B176" s="55"/>
      <c r="C176" s="56"/>
      <c r="D176" s="47"/>
      <c r="E176" s="47"/>
      <c r="F176" s="47"/>
    </row>
    <row r="177" spans="1:6">
      <c r="A177" s="47"/>
      <c r="B177" s="55"/>
      <c r="C177" s="56"/>
      <c r="D177" s="47"/>
      <c r="E177" s="47"/>
      <c r="F177" s="47"/>
    </row>
    <row r="178" spans="1:6">
      <c r="A178" s="47"/>
      <c r="B178" s="55"/>
      <c r="C178" s="56"/>
      <c r="D178" s="47"/>
      <c r="E178" s="47"/>
      <c r="F178" s="47"/>
    </row>
    <row r="179" spans="1:6">
      <c r="A179" s="47"/>
      <c r="B179" s="55"/>
      <c r="C179" s="56"/>
      <c r="D179" s="47"/>
      <c r="E179" s="47"/>
      <c r="F179" s="47"/>
    </row>
    <row r="180" spans="1:6">
      <c r="A180" s="47"/>
      <c r="B180" s="55"/>
      <c r="C180" s="56"/>
      <c r="D180" s="47"/>
      <c r="E180" s="47"/>
      <c r="F180" s="47"/>
    </row>
    <row r="181" spans="1:6">
      <c r="A181" s="47"/>
      <c r="B181" s="55"/>
      <c r="C181" s="56"/>
      <c r="D181" s="47"/>
      <c r="E181" s="47"/>
      <c r="F181" s="47"/>
    </row>
    <row r="182" spans="1:6">
      <c r="A182" s="47"/>
      <c r="B182" s="55"/>
      <c r="C182" s="56"/>
      <c r="D182" s="47"/>
      <c r="E182" s="47"/>
      <c r="F182" s="47"/>
    </row>
    <row r="183" spans="1:6">
      <c r="A183" s="47"/>
      <c r="B183" s="55"/>
      <c r="C183" s="56"/>
      <c r="D183" s="47"/>
      <c r="E183" s="47"/>
      <c r="F183" s="47"/>
    </row>
    <row r="184" spans="1:6">
      <c r="A184" s="47"/>
      <c r="B184" s="55"/>
      <c r="C184" s="56"/>
      <c r="D184" s="47"/>
      <c r="E184" s="47"/>
      <c r="F184" s="47"/>
    </row>
    <row r="185" spans="1:6">
      <c r="A185" s="47"/>
      <c r="B185" s="55"/>
      <c r="C185" s="56"/>
      <c r="D185" s="47"/>
      <c r="E185" s="47"/>
      <c r="F185" s="47"/>
    </row>
    <row r="186" spans="1:6">
      <c r="A186" s="47"/>
      <c r="B186" s="55"/>
      <c r="C186" s="56"/>
      <c r="D186" s="47"/>
      <c r="E186" s="47"/>
      <c r="F186" s="47"/>
    </row>
    <row r="187" spans="1:6">
      <c r="A187" s="47"/>
      <c r="B187" s="55"/>
      <c r="C187" s="56"/>
      <c r="D187" s="47"/>
      <c r="E187" s="47"/>
      <c r="F187" s="47"/>
    </row>
    <row r="188" spans="1:6">
      <c r="A188" s="47"/>
      <c r="B188" s="55"/>
      <c r="C188" s="56"/>
      <c r="D188" s="47"/>
      <c r="E188" s="47"/>
      <c r="F188" s="47"/>
    </row>
    <row r="189" spans="1:6">
      <c r="A189" s="47"/>
      <c r="B189" s="55"/>
      <c r="C189" s="56"/>
      <c r="D189" s="47"/>
      <c r="E189" s="47"/>
      <c r="F189" s="47"/>
    </row>
    <row r="190" spans="1:6">
      <c r="A190" s="47"/>
      <c r="B190" s="55"/>
      <c r="C190" s="56"/>
      <c r="D190" s="47"/>
      <c r="E190" s="47"/>
      <c r="F190" s="47"/>
    </row>
    <row r="191" spans="1:6">
      <c r="A191" s="47"/>
      <c r="B191" s="55"/>
      <c r="C191" s="56"/>
      <c r="D191" s="47"/>
      <c r="E191" s="47"/>
      <c r="F191" s="47"/>
    </row>
    <row r="192" spans="1:6">
      <c r="A192" s="47"/>
      <c r="B192" s="55"/>
      <c r="C192" s="56"/>
      <c r="D192" s="47"/>
      <c r="E192" s="47"/>
      <c r="F192" s="47"/>
    </row>
    <row r="193" spans="1:6">
      <c r="A193" s="47"/>
      <c r="B193" s="55"/>
      <c r="C193" s="56"/>
      <c r="D193" s="47"/>
      <c r="E193" s="47"/>
      <c r="F193" s="47"/>
    </row>
    <row r="194" spans="1:6">
      <c r="A194" s="47"/>
      <c r="B194" s="55"/>
      <c r="C194" s="56"/>
      <c r="D194" s="47"/>
      <c r="E194" s="47"/>
      <c r="F194" s="47"/>
    </row>
    <row r="195" spans="1:6">
      <c r="A195" s="47"/>
      <c r="B195" s="55"/>
      <c r="C195" s="56"/>
      <c r="D195" s="47"/>
      <c r="E195" s="47"/>
      <c r="F195" s="47"/>
    </row>
    <row r="196" spans="1:6">
      <c r="A196" s="47"/>
      <c r="B196" s="55"/>
      <c r="C196" s="56"/>
      <c r="D196" s="47"/>
      <c r="E196" s="47"/>
      <c r="F196" s="47"/>
    </row>
    <row r="197" spans="1:6">
      <c r="A197" s="47"/>
      <c r="B197" s="55"/>
      <c r="C197" s="56"/>
      <c r="D197" s="47"/>
      <c r="E197" s="47"/>
      <c r="F197" s="47"/>
    </row>
    <row r="198" spans="1:6">
      <c r="A198" s="47"/>
      <c r="B198" s="55"/>
      <c r="C198" s="56"/>
      <c r="D198" s="47"/>
      <c r="E198" s="47"/>
      <c r="F198" s="47"/>
    </row>
    <row r="199" spans="1:6">
      <c r="A199" s="47"/>
      <c r="B199" s="55"/>
      <c r="C199" s="56"/>
      <c r="D199" s="47"/>
      <c r="E199" s="47"/>
      <c r="F199" s="47"/>
    </row>
    <row r="200" spans="1:6">
      <c r="A200" s="47"/>
      <c r="B200" s="55"/>
      <c r="C200" s="56"/>
      <c r="D200" s="47"/>
      <c r="E200" s="47"/>
      <c r="F200" s="47"/>
    </row>
    <row r="201" spans="1:6">
      <c r="B201" s="9"/>
      <c r="C201" s="10"/>
    </row>
    <row r="202" spans="1:6">
      <c r="B202" s="9"/>
      <c r="C202" s="10"/>
    </row>
    <row r="203" spans="1:6">
      <c r="B203" s="9"/>
      <c r="C203" s="10"/>
    </row>
    <row r="204" spans="1:6">
      <c r="B204" s="9"/>
      <c r="C204" s="10"/>
    </row>
    <row r="205" spans="1:6">
      <c r="B205" s="9"/>
      <c r="C205" s="10"/>
    </row>
    <row r="206" spans="1:6">
      <c r="B206" s="9"/>
      <c r="C206" s="10"/>
    </row>
    <row r="207" spans="1:6">
      <c r="B207" s="9"/>
      <c r="C207" s="10"/>
    </row>
    <row r="208" spans="1:6">
      <c r="B208" s="9"/>
      <c r="C208" s="10"/>
    </row>
    <row r="209" spans="2:3">
      <c r="B209" s="9"/>
      <c r="C209" s="10"/>
    </row>
    <row r="210" spans="2:3">
      <c r="B210" s="9"/>
      <c r="C210" s="10"/>
    </row>
    <row r="211" spans="2:3">
      <c r="B211" s="9"/>
      <c r="C211" s="10"/>
    </row>
    <row r="212" spans="2:3">
      <c r="B212" s="9"/>
      <c r="C212" s="10"/>
    </row>
    <row r="213" spans="2:3">
      <c r="B213" s="9"/>
      <c r="C213" s="10"/>
    </row>
    <row r="214" spans="2:3">
      <c r="B214" s="9"/>
      <c r="C214" s="10"/>
    </row>
    <row r="215" spans="2:3">
      <c r="B215" s="9"/>
      <c r="C215" s="10"/>
    </row>
    <row r="216" spans="2:3">
      <c r="B216" s="9"/>
      <c r="C216" s="10"/>
    </row>
    <row r="217" spans="2:3">
      <c r="B217" s="9"/>
      <c r="C217" s="10"/>
    </row>
    <row r="218" spans="2:3">
      <c r="B218" s="9"/>
      <c r="C218" s="10"/>
    </row>
    <row r="219" spans="2:3">
      <c r="B219" s="9"/>
      <c r="C219" s="10"/>
    </row>
    <row r="220" spans="2:3">
      <c r="B220" s="9"/>
      <c r="C220" s="10"/>
    </row>
    <row r="221" spans="2:3">
      <c r="B221" s="9"/>
      <c r="C221" s="10"/>
    </row>
    <row r="222" spans="2:3">
      <c r="B222" s="9"/>
      <c r="C222" s="10"/>
    </row>
    <row r="223" spans="2:3">
      <c r="B223" s="9"/>
      <c r="C223" s="10"/>
    </row>
    <row r="224" spans="2:3">
      <c r="B224" s="9"/>
      <c r="C224" s="10"/>
    </row>
    <row r="225" spans="2:3">
      <c r="B225" s="9"/>
      <c r="C225" s="10"/>
    </row>
    <row r="226" spans="2:3">
      <c r="B226" s="9"/>
      <c r="C226" s="10"/>
    </row>
    <row r="227" spans="2:3">
      <c r="B227" s="9"/>
      <c r="C227" s="10"/>
    </row>
    <row r="228" spans="2:3">
      <c r="B228" s="9"/>
      <c r="C228" s="10"/>
    </row>
    <row r="229" spans="2:3">
      <c r="B229" s="9"/>
      <c r="C229" s="10"/>
    </row>
    <row r="230" spans="2:3">
      <c r="B230" s="9"/>
      <c r="C230" s="10"/>
    </row>
    <row r="231" spans="2:3">
      <c r="B231" s="9"/>
      <c r="C231" s="10"/>
    </row>
    <row r="232" spans="2:3">
      <c r="B232" s="9"/>
      <c r="C232" s="10"/>
    </row>
    <row r="233" spans="2:3">
      <c r="B233" s="9"/>
      <c r="C233" s="10"/>
    </row>
    <row r="234" spans="2:3">
      <c r="B234" s="9"/>
      <c r="C234" s="10"/>
    </row>
    <row r="235" spans="2:3">
      <c r="B235" s="9"/>
      <c r="C235" s="10"/>
    </row>
    <row r="236" spans="2:3">
      <c r="B236" s="9"/>
      <c r="C236" s="10"/>
    </row>
    <row r="237" spans="2:3">
      <c r="B237" s="9"/>
      <c r="C237" s="10"/>
    </row>
    <row r="238" spans="2:3">
      <c r="B238" s="9"/>
      <c r="C238" s="10"/>
    </row>
    <row r="239" spans="2:3">
      <c r="B239" s="9"/>
      <c r="C239" s="10"/>
    </row>
    <row r="240" spans="2:3">
      <c r="B240" s="9"/>
      <c r="C240" s="10"/>
    </row>
    <row r="241" spans="2:3">
      <c r="B241" s="9"/>
      <c r="C241" s="10"/>
    </row>
    <row r="242" spans="2:3">
      <c r="B242" s="9"/>
      <c r="C242" s="10"/>
    </row>
    <row r="243" spans="2:3">
      <c r="B243" s="9"/>
      <c r="C243" s="10"/>
    </row>
    <row r="244" spans="2:3">
      <c r="B244" s="9"/>
      <c r="C244" s="10"/>
    </row>
    <row r="245" spans="2:3">
      <c r="B245" s="9"/>
      <c r="C245" s="10"/>
    </row>
    <row r="246" spans="2:3">
      <c r="B246" s="9"/>
      <c r="C246" s="10"/>
    </row>
    <row r="247" spans="2:3">
      <c r="B247" s="9"/>
      <c r="C247" s="10"/>
    </row>
    <row r="248" spans="2:3">
      <c r="B248" s="9"/>
      <c r="C248" s="10"/>
    </row>
    <row r="249" spans="2:3">
      <c r="B249" s="9"/>
      <c r="C249" s="10"/>
    </row>
    <row r="250" spans="2:3">
      <c r="B250" s="9"/>
      <c r="C250" s="10"/>
    </row>
    <row r="251" spans="2:3">
      <c r="B251" s="9"/>
      <c r="C251" s="10"/>
    </row>
    <row r="252" spans="2:3">
      <c r="B252" s="9"/>
      <c r="C252" s="10"/>
    </row>
    <row r="253" spans="2:3">
      <c r="B253" s="9"/>
      <c r="C253" s="10"/>
    </row>
    <row r="254" spans="2:3">
      <c r="B254" s="9"/>
      <c r="C254" s="10"/>
    </row>
    <row r="255" spans="2:3">
      <c r="B255" s="9"/>
      <c r="C255" s="10"/>
    </row>
    <row r="256" spans="2:3">
      <c r="B256" s="9"/>
      <c r="C256" s="10"/>
    </row>
    <row r="257" spans="2:3">
      <c r="B257" s="9"/>
      <c r="C257" s="10"/>
    </row>
    <row r="258" spans="2:3">
      <c r="B258" s="9"/>
      <c r="C258" s="10"/>
    </row>
    <row r="259" spans="2:3">
      <c r="B259" s="9"/>
      <c r="C259" s="10"/>
    </row>
    <row r="260" spans="2:3">
      <c r="B260" s="9"/>
      <c r="C260" s="10"/>
    </row>
    <row r="261" spans="2:3">
      <c r="B261" s="9"/>
      <c r="C261" s="10"/>
    </row>
    <row r="262" spans="2:3">
      <c r="B262" s="9"/>
      <c r="C262" s="10"/>
    </row>
    <row r="263" spans="2:3">
      <c r="B263" s="9"/>
      <c r="C263" s="10"/>
    </row>
    <row r="264" spans="2:3">
      <c r="B264" s="9"/>
      <c r="C264" s="10"/>
    </row>
    <row r="265" spans="2:3">
      <c r="B265" s="9"/>
      <c r="C265" s="10"/>
    </row>
    <row r="266" spans="2:3">
      <c r="B266" s="9"/>
      <c r="C266" s="10"/>
    </row>
    <row r="267" spans="2:3">
      <c r="B267" s="9"/>
      <c r="C267" s="10"/>
    </row>
    <row r="268" spans="2:3">
      <c r="B268" s="9"/>
      <c r="C268" s="10"/>
    </row>
    <row r="269" spans="2:3">
      <c r="B269" s="9"/>
      <c r="C269" s="10"/>
    </row>
    <row r="270" spans="2:3">
      <c r="B270" s="9"/>
      <c r="C270" s="10"/>
    </row>
    <row r="271" spans="2:3">
      <c r="B271" s="9"/>
      <c r="C271" s="10"/>
    </row>
    <row r="272" spans="2:3">
      <c r="B272" s="9"/>
      <c r="C272" s="10"/>
    </row>
    <row r="273" spans="2:3">
      <c r="B273" s="9"/>
      <c r="C273" s="10"/>
    </row>
    <row r="274" spans="2:3">
      <c r="B274" s="9"/>
      <c r="C274" s="10"/>
    </row>
    <row r="275" spans="2:3">
      <c r="B275" s="9"/>
      <c r="C275" s="10"/>
    </row>
    <row r="276" spans="2:3">
      <c r="B276" s="9"/>
      <c r="C276" s="10"/>
    </row>
    <row r="277" spans="2:3">
      <c r="B277" s="9"/>
      <c r="C277" s="10"/>
    </row>
    <row r="278" spans="2:3">
      <c r="B278" s="9"/>
      <c r="C278" s="10"/>
    </row>
    <row r="279" spans="2:3">
      <c r="B279" s="9"/>
      <c r="C279" s="10"/>
    </row>
    <row r="280" spans="2:3">
      <c r="B280" s="9"/>
      <c r="C280" s="10"/>
    </row>
    <row r="281" spans="2:3">
      <c r="B281" s="9"/>
      <c r="C281" s="10"/>
    </row>
    <row r="282" spans="2:3">
      <c r="B282" s="9"/>
      <c r="C282" s="10"/>
    </row>
    <row r="283" spans="2:3">
      <c r="B283" s="9"/>
      <c r="C283" s="10"/>
    </row>
    <row r="284" spans="2:3">
      <c r="B284" s="9"/>
      <c r="C284" s="10"/>
    </row>
    <row r="285" spans="2:3">
      <c r="B285" s="9"/>
      <c r="C285" s="10"/>
    </row>
    <row r="286" spans="2:3">
      <c r="B286" s="9"/>
      <c r="C286" s="10"/>
    </row>
    <row r="287" spans="2:3">
      <c r="B287" s="9"/>
      <c r="C287" s="10"/>
    </row>
    <row r="288" spans="2:3">
      <c r="B288" s="9"/>
      <c r="C288" s="10"/>
    </row>
    <row r="289" spans="2:3">
      <c r="B289" s="9"/>
      <c r="C289" s="10"/>
    </row>
    <row r="290" spans="2:3">
      <c r="B290" s="9"/>
      <c r="C290" s="10"/>
    </row>
    <row r="291" spans="2:3">
      <c r="B291" s="9"/>
      <c r="C291" s="10"/>
    </row>
    <row r="292" spans="2:3">
      <c r="B292" s="9"/>
      <c r="C292" s="10"/>
    </row>
    <row r="293" spans="2:3">
      <c r="B293" s="9"/>
      <c r="C293" s="10"/>
    </row>
    <row r="294" spans="2:3">
      <c r="B294" s="9"/>
      <c r="C294" s="10"/>
    </row>
    <row r="295" spans="2:3">
      <c r="B295" s="9"/>
      <c r="C295" s="10"/>
    </row>
    <row r="296" spans="2:3">
      <c r="B296" s="9"/>
      <c r="C296" s="10"/>
    </row>
    <row r="297" spans="2:3">
      <c r="B297" s="9"/>
      <c r="C297" s="10"/>
    </row>
    <row r="298" spans="2:3">
      <c r="B298" s="9"/>
      <c r="C298" s="10"/>
    </row>
    <row r="299" spans="2:3">
      <c r="B299" s="9"/>
      <c r="C299" s="10"/>
    </row>
    <row r="300" spans="2:3">
      <c r="B300" s="9"/>
      <c r="C300" s="10"/>
    </row>
    <row r="301" spans="2:3">
      <c r="B301" s="9"/>
      <c r="C301" s="10"/>
    </row>
    <row r="302" spans="2:3">
      <c r="B302" s="9"/>
      <c r="C302" s="10"/>
    </row>
    <row r="303" spans="2:3">
      <c r="B303" s="9"/>
      <c r="C303" s="10"/>
    </row>
    <row r="304" spans="2:3">
      <c r="B304" s="9"/>
      <c r="C304" s="10"/>
    </row>
    <row r="305" spans="2:3">
      <c r="B305" s="9"/>
      <c r="C305" s="10"/>
    </row>
    <row r="306" spans="2:3">
      <c r="B306" s="9"/>
      <c r="C306" s="10"/>
    </row>
    <row r="307" spans="2:3">
      <c r="B307" s="9"/>
      <c r="C307" s="10"/>
    </row>
    <row r="308" spans="2:3">
      <c r="B308" s="9"/>
      <c r="C308" s="10"/>
    </row>
    <row r="309" spans="2:3">
      <c r="B309" s="9"/>
      <c r="C309" s="10"/>
    </row>
    <row r="310" spans="2:3">
      <c r="B310" s="9"/>
      <c r="C310" s="10"/>
    </row>
    <row r="311" spans="2:3">
      <c r="B311" s="9"/>
      <c r="C311" s="10"/>
    </row>
    <row r="312" spans="2:3">
      <c r="B312" s="9"/>
      <c r="C312" s="10"/>
    </row>
    <row r="313" spans="2:3">
      <c r="B313" s="9"/>
      <c r="C313" s="10"/>
    </row>
    <row r="314" spans="2:3">
      <c r="B314" s="9"/>
      <c r="C314" s="10"/>
    </row>
    <row r="315" spans="2:3">
      <c r="B315" s="9"/>
      <c r="C315" s="10"/>
    </row>
    <row r="316" spans="2:3">
      <c r="B316" s="9"/>
      <c r="C316" s="10"/>
    </row>
    <row r="317" spans="2:3">
      <c r="B317" s="9"/>
      <c r="C317" s="10"/>
    </row>
    <row r="318" spans="2:3">
      <c r="B318" s="9"/>
      <c r="C318" s="10"/>
    </row>
    <row r="319" spans="2:3">
      <c r="B319" s="9"/>
      <c r="C319" s="10"/>
    </row>
    <row r="320" spans="2:3">
      <c r="B320" s="9"/>
      <c r="C320" s="10"/>
    </row>
    <row r="321" spans="2:3">
      <c r="B321" s="9"/>
      <c r="C321" s="10"/>
    </row>
    <row r="322" spans="2:3">
      <c r="B322" s="9"/>
      <c r="C322" s="10"/>
    </row>
    <row r="323" spans="2:3">
      <c r="B323" s="9"/>
      <c r="C323" s="10"/>
    </row>
    <row r="324" spans="2:3">
      <c r="B324" s="9"/>
      <c r="C324" s="10"/>
    </row>
    <row r="325" spans="2:3">
      <c r="B325" s="9"/>
      <c r="C325" s="10"/>
    </row>
    <row r="326" spans="2:3">
      <c r="B326" s="9"/>
      <c r="C326" s="10"/>
    </row>
    <row r="327" spans="2:3">
      <c r="B327" s="9"/>
      <c r="C327" s="10"/>
    </row>
    <row r="328" spans="2:3">
      <c r="B328" s="9"/>
      <c r="C328" s="10"/>
    </row>
    <row r="329" spans="2:3">
      <c r="B329" s="9"/>
      <c r="C329" s="10"/>
    </row>
    <row r="330" spans="2:3">
      <c r="B330" s="9"/>
      <c r="C330" s="10"/>
    </row>
    <row r="331" spans="2:3">
      <c r="B331" s="9"/>
      <c r="C331" s="10"/>
    </row>
    <row r="332" spans="2:3">
      <c r="B332" s="9"/>
      <c r="C332" s="10"/>
    </row>
    <row r="333" spans="2:3">
      <c r="B333" s="9"/>
      <c r="C333" s="10"/>
    </row>
    <row r="334" spans="2:3">
      <c r="B334" s="9"/>
      <c r="C334" s="10"/>
    </row>
    <row r="335" spans="2:3">
      <c r="B335" s="9"/>
      <c r="C335" s="10"/>
    </row>
    <row r="336" spans="2:3">
      <c r="B336" s="9"/>
      <c r="C336" s="10"/>
    </row>
    <row r="337" spans="2:3">
      <c r="B337" s="9"/>
      <c r="C337" s="10"/>
    </row>
    <row r="338" spans="2:3">
      <c r="B338" s="9"/>
      <c r="C338" s="10"/>
    </row>
    <row r="339" spans="2:3">
      <c r="B339" s="9"/>
      <c r="C339" s="10"/>
    </row>
    <row r="340" spans="2:3">
      <c r="B340" s="9"/>
      <c r="C340" s="10"/>
    </row>
    <row r="341" spans="2:3">
      <c r="B341" s="9"/>
      <c r="C341" s="10"/>
    </row>
    <row r="342" spans="2:3">
      <c r="B342" s="9"/>
      <c r="C342" s="10"/>
    </row>
    <row r="343" spans="2:3">
      <c r="B343" s="9"/>
      <c r="C343" s="10"/>
    </row>
    <row r="344" spans="2:3">
      <c r="B344" s="9"/>
      <c r="C344" s="10"/>
    </row>
    <row r="345" spans="2:3">
      <c r="B345" s="9"/>
      <c r="C345" s="10"/>
    </row>
    <row r="346" spans="2:3">
      <c r="B346" s="9"/>
      <c r="C346" s="10"/>
    </row>
    <row r="347" spans="2:3">
      <c r="B347" s="9"/>
      <c r="C347" s="10"/>
    </row>
    <row r="348" spans="2:3">
      <c r="B348" s="9"/>
      <c r="C348" s="10"/>
    </row>
    <row r="349" spans="2:3">
      <c r="B349" s="9"/>
      <c r="C349" s="10"/>
    </row>
    <row r="350" spans="2:3">
      <c r="B350" s="9"/>
      <c r="C350" s="10"/>
    </row>
    <row r="351" spans="2:3">
      <c r="B351" s="9"/>
      <c r="C351" s="10"/>
    </row>
    <row r="352" spans="2:3">
      <c r="B352" s="9"/>
      <c r="C352" s="10"/>
    </row>
    <row r="353" spans="2:3">
      <c r="B353" s="9"/>
      <c r="C353" s="10"/>
    </row>
    <row r="354" spans="2:3">
      <c r="B354" s="9"/>
      <c r="C354" s="10"/>
    </row>
    <row r="355" spans="2:3">
      <c r="B355" s="9"/>
      <c r="C355" s="10"/>
    </row>
    <row r="356" spans="2:3">
      <c r="B356" s="9"/>
      <c r="C356" s="10"/>
    </row>
    <row r="357" spans="2:3">
      <c r="B357" s="9"/>
      <c r="C357" s="10"/>
    </row>
    <row r="358" spans="2:3">
      <c r="B358" s="9"/>
      <c r="C358" s="10"/>
    </row>
    <row r="359" spans="2:3">
      <c r="B359" s="9"/>
      <c r="C359" s="10"/>
    </row>
    <row r="360" spans="2:3">
      <c r="B360" s="9"/>
      <c r="C360" s="10"/>
    </row>
    <row r="361" spans="2:3">
      <c r="B361" s="9"/>
      <c r="C361" s="10"/>
    </row>
    <row r="362" spans="2:3">
      <c r="B362" s="9"/>
      <c r="C362" s="10"/>
    </row>
    <row r="363" spans="2:3">
      <c r="B363" s="9"/>
      <c r="C363" s="10"/>
    </row>
    <row r="364" spans="2:3">
      <c r="B364" s="9"/>
      <c r="C364" s="10"/>
    </row>
    <row r="365" spans="2:3">
      <c r="B365" s="9"/>
      <c r="C365" s="10"/>
    </row>
    <row r="366" spans="2:3">
      <c r="B366" s="9"/>
      <c r="C366" s="10"/>
    </row>
    <row r="367" spans="2:3">
      <c r="B367" s="9"/>
      <c r="C367" s="10"/>
    </row>
    <row r="368" spans="2:3">
      <c r="B368" s="9"/>
      <c r="C368" s="10"/>
    </row>
    <row r="369" spans="2:3">
      <c r="B369" s="9"/>
      <c r="C369" s="10"/>
    </row>
    <row r="370" spans="2:3">
      <c r="B370" s="9"/>
      <c r="C370" s="10"/>
    </row>
    <row r="371" spans="2:3">
      <c r="B371" s="9"/>
      <c r="C371" s="10"/>
    </row>
    <row r="372" spans="2:3">
      <c r="B372" s="9"/>
      <c r="C372" s="10"/>
    </row>
    <row r="373" spans="2:3">
      <c r="B373" s="9"/>
      <c r="C373" s="10"/>
    </row>
    <row r="374" spans="2:3">
      <c r="B374" s="9"/>
      <c r="C374" s="10"/>
    </row>
    <row r="375" spans="2:3">
      <c r="B375" s="9"/>
      <c r="C375" s="10"/>
    </row>
    <row r="376" spans="2:3">
      <c r="B376" s="9"/>
      <c r="C376" s="10"/>
    </row>
    <row r="377" spans="2:3">
      <c r="B377" s="9"/>
      <c r="C377" s="10"/>
    </row>
    <row r="378" spans="2:3">
      <c r="B378" s="9"/>
      <c r="C378" s="10"/>
    </row>
    <row r="379" spans="2:3">
      <c r="B379" s="9"/>
      <c r="C379" s="10"/>
    </row>
    <row r="380" spans="2:3">
      <c r="B380" s="9"/>
      <c r="C380" s="10"/>
    </row>
    <row r="381" spans="2:3">
      <c r="B381" s="9"/>
      <c r="C381" s="10"/>
    </row>
    <row r="382" spans="2:3">
      <c r="B382" s="9"/>
      <c r="C382" s="10"/>
    </row>
    <row r="383" spans="2:3">
      <c r="B383" s="9"/>
      <c r="C383" s="10"/>
    </row>
    <row r="384" spans="2:3">
      <c r="B384" s="9"/>
      <c r="C384" s="10"/>
    </row>
    <row r="385" spans="2:3">
      <c r="B385" s="9"/>
      <c r="C385" s="10"/>
    </row>
    <row r="386" spans="2:3">
      <c r="B386" s="9"/>
      <c r="C386" s="10"/>
    </row>
    <row r="387" spans="2:3">
      <c r="B387" s="9"/>
      <c r="C387" s="10"/>
    </row>
    <row r="388" spans="2:3">
      <c r="B388" s="9"/>
      <c r="C388" s="10"/>
    </row>
    <row r="389" spans="2:3">
      <c r="B389" s="9"/>
      <c r="C389" s="10"/>
    </row>
    <row r="390" spans="2:3">
      <c r="B390" s="9"/>
      <c r="C390" s="10"/>
    </row>
    <row r="391" spans="2:3">
      <c r="B391" s="9"/>
      <c r="C391" s="10"/>
    </row>
    <row r="392" spans="2:3">
      <c r="B392" s="9"/>
      <c r="C392" s="10"/>
    </row>
    <row r="393" spans="2:3">
      <c r="B393" s="9"/>
      <c r="C393" s="10"/>
    </row>
    <row r="394" spans="2:3">
      <c r="B394" s="9"/>
      <c r="C394" s="10"/>
    </row>
    <row r="395" spans="2:3">
      <c r="B395" s="9"/>
      <c r="C395" s="10"/>
    </row>
    <row r="396" spans="2:3">
      <c r="B396" s="9"/>
      <c r="C396" s="10"/>
    </row>
    <row r="397" spans="2:3">
      <c r="B397" s="9"/>
      <c r="C397" s="10"/>
    </row>
    <row r="398" spans="2:3">
      <c r="B398" s="9"/>
      <c r="C398" s="10"/>
    </row>
    <row r="399" spans="2:3">
      <c r="B399" s="9"/>
      <c r="C399" s="10"/>
    </row>
    <row r="400" spans="2:3">
      <c r="B400" s="9"/>
      <c r="C400" s="10"/>
    </row>
    <row r="401" spans="2:3">
      <c r="B401" s="9"/>
      <c r="C401" s="10"/>
    </row>
    <row r="402" spans="2:3">
      <c r="B402" s="9"/>
      <c r="C402" s="10"/>
    </row>
    <row r="403" spans="2:3">
      <c r="B403" s="9"/>
      <c r="C403" s="10"/>
    </row>
    <row r="404" spans="2:3">
      <c r="B404" s="9"/>
      <c r="C404" s="10"/>
    </row>
    <row r="405" spans="2:3">
      <c r="B405" s="9"/>
      <c r="C405" s="10"/>
    </row>
    <row r="406" spans="2:3">
      <c r="B406" s="9"/>
      <c r="C406" s="10"/>
    </row>
    <row r="407" spans="2:3">
      <c r="B407" s="9"/>
      <c r="C407" s="10"/>
    </row>
    <row r="408" spans="2:3">
      <c r="B408" s="9"/>
      <c r="C408" s="10"/>
    </row>
    <row r="409" spans="2:3">
      <c r="B409" s="9"/>
      <c r="C409" s="10"/>
    </row>
    <row r="410" spans="2:3">
      <c r="B410" s="9"/>
      <c r="C410" s="10"/>
    </row>
    <row r="411" spans="2:3">
      <c r="B411" s="9"/>
      <c r="C411" s="10"/>
    </row>
    <row r="412" spans="2:3">
      <c r="B412" s="9"/>
      <c r="C412" s="10"/>
    </row>
    <row r="413" spans="2:3">
      <c r="B413" s="9"/>
      <c r="C413" s="10"/>
    </row>
    <row r="414" spans="2:3">
      <c r="B414" s="9"/>
      <c r="C414" s="10"/>
    </row>
    <row r="415" spans="2:3">
      <c r="B415" s="9"/>
      <c r="C415" s="10"/>
    </row>
    <row r="416" spans="2:3">
      <c r="B416" s="9"/>
      <c r="C416" s="10"/>
    </row>
    <row r="417" spans="2:3">
      <c r="B417" s="9"/>
      <c r="C417" s="10"/>
    </row>
    <row r="418" spans="2:3">
      <c r="B418" s="9"/>
      <c r="C418" s="10"/>
    </row>
    <row r="419" spans="2:3">
      <c r="B419" s="9"/>
      <c r="C419" s="10"/>
    </row>
    <row r="420" spans="2:3">
      <c r="B420" s="9"/>
      <c r="C420" s="10"/>
    </row>
    <row r="421" spans="2:3">
      <c r="B421" s="9"/>
      <c r="C421" s="10"/>
    </row>
    <row r="422" spans="2:3">
      <c r="B422" s="9"/>
      <c r="C422" s="10"/>
    </row>
    <row r="423" spans="2:3">
      <c r="B423" s="9"/>
      <c r="C423" s="10"/>
    </row>
    <row r="424" spans="2:3">
      <c r="B424" s="9"/>
      <c r="C424" s="10"/>
    </row>
    <row r="425" spans="2:3">
      <c r="B425" s="9"/>
      <c r="C425" s="10"/>
    </row>
    <row r="426" spans="2:3">
      <c r="B426" s="9"/>
      <c r="C426" s="10"/>
    </row>
    <row r="427" spans="2:3">
      <c r="B427" s="9"/>
      <c r="C427" s="10"/>
    </row>
    <row r="428" spans="2:3">
      <c r="B428" s="9"/>
      <c r="C428" s="10"/>
    </row>
    <row r="429" spans="2:3">
      <c r="B429" s="9"/>
      <c r="C429" s="10"/>
    </row>
    <row r="430" spans="2:3">
      <c r="B430" s="9"/>
      <c r="C430" s="10"/>
    </row>
    <row r="431" spans="2:3">
      <c r="B431" s="9"/>
      <c r="C431" s="10"/>
    </row>
    <row r="432" spans="2:3">
      <c r="B432" s="9"/>
      <c r="C432" s="10"/>
    </row>
    <row r="433" spans="2:3">
      <c r="B433" s="9"/>
      <c r="C433" s="10"/>
    </row>
    <row r="434" spans="2:3">
      <c r="B434" s="9"/>
      <c r="C434" s="10"/>
    </row>
    <row r="435" spans="2:3">
      <c r="B435" s="9"/>
      <c r="C435" s="10"/>
    </row>
    <row r="436" spans="2:3">
      <c r="B436" s="9"/>
      <c r="C436" s="10"/>
    </row>
    <row r="437" spans="2:3">
      <c r="B437" s="9"/>
      <c r="C437" s="10"/>
    </row>
    <row r="438" spans="2:3">
      <c r="B438" s="9"/>
      <c r="C438" s="10"/>
    </row>
    <row r="439" spans="2:3">
      <c r="B439" s="9"/>
      <c r="C439" s="10"/>
    </row>
    <row r="440" spans="2:3">
      <c r="B440" s="9"/>
      <c r="C440" s="10"/>
    </row>
    <row r="441" spans="2:3">
      <c r="B441" s="9"/>
      <c r="C441" s="10"/>
    </row>
    <row r="442" spans="2:3">
      <c r="B442" s="9"/>
      <c r="C442" s="10"/>
    </row>
    <row r="443" spans="2:3">
      <c r="B443" s="9"/>
      <c r="C443" s="10"/>
    </row>
    <row r="444" spans="2:3">
      <c r="B444" s="9"/>
      <c r="C444" s="10"/>
    </row>
    <row r="445" spans="2:3">
      <c r="B445" s="9"/>
      <c r="C445" s="10"/>
    </row>
    <row r="446" spans="2:3">
      <c r="B446" s="9"/>
      <c r="C446" s="10"/>
    </row>
    <row r="447" spans="2:3">
      <c r="B447" s="9"/>
      <c r="C447" s="10"/>
    </row>
    <row r="448" spans="2:3">
      <c r="B448" s="9"/>
      <c r="C448" s="10"/>
    </row>
    <row r="449" spans="2:3">
      <c r="B449" s="9"/>
      <c r="C449" s="10"/>
    </row>
    <row r="450" spans="2:3">
      <c r="B450" s="9"/>
      <c r="C450" s="10"/>
    </row>
    <row r="451" spans="2:3">
      <c r="B451" s="9"/>
      <c r="C451" s="10"/>
    </row>
    <row r="452" spans="2:3">
      <c r="B452" s="9"/>
      <c r="C452" s="10"/>
    </row>
    <row r="453" spans="2:3">
      <c r="B453" s="9"/>
      <c r="C453" s="10"/>
    </row>
    <row r="454" spans="2:3">
      <c r="B454" s="9"/>
      <c r="C454" s="10"/>
    </row>
    <row r="455" spans="2:3">
      <c r="B455" s="9"/>
      <c r="C455" s="10"/>
    </row>
    <row r="456" spans="2:3">
      <c r="B456" s="9"/>
      <c r="C456" s="10"/>
    </row>
    <row r="457" spans="2:3">
      <c r="B457" s="9"/>
      <c r="C457" s="10"/>
    </row>
    <row r="458" spans="2:3">
      <c r="B458" s="9"/>
      <c r="C458" s="10"/>
    </row>
    <row r="459" spans="2:3">
      <c r="B459" s="9"/>
      <c r="C459" s="10"/>
    </row>
    <row r="460" spans="2:3">
      <c r="B460" s="9"/>
      <c r="C460" s="10"/>
    </row>
    <row r="461" spans="2:3">
      <c r="B461" s="9"/>
      <c r="C461" s="10"/>
    </row>
    <row r="462" spans="2:3">
      <c r="B462" s="9"/>
      <c r="C462" s="10"/>
    </row>
    <row r="463" spans="2:3">
      <c r="B463" s="9"/>
      <c r="C463" s="10"/>
    </row>
    <row r="464" spans="2:3">
      <c r="B464" s="9"/>
      <c r="C464" s="10"/>
    </row>
    <row r="465" spans="2:3">
      <c r="B465" s="9"/>
      <c r="C465" s="10"/>
    </row>
    <row r="466" spans="2:3">
      <c r="B466" s="9"/>
      <c r="C466" s="10"/>
    </row>
    <row r="467" spans="2:3">
      <c r="B467" s="9"/>
      <c r="C467" s="10"/>
    </row>
    <row r="468" spans="2:3">
      <c r="B468" s="9"/>
      <c r="C468" s="10"/>
    </row>
    <row r="469" spans="2:3">
      <c r="B469" s="9"/>
      <c r="C469" s="10"/>
    </row>
    <row r="470" spans="2:3">
      <c r="B470" s="9"/>
      <c r="C470" s="10"/>
    </row>
    <row r="471" spans="2:3">
      <c r="B471" s="9"/>
      <c r="C471" s="10"/>
    </row>
    <row r="472" spans="2:3">
      <c r="B472" s="9"/>
      <c r="C472" s="10"/>
    </row>
    <row r="473" spans="2:3">
      <c r="B473" s="9"/>
      <c r="C473" s="10"/>
    </row>
    <row r="474" spans="2:3">
      <c r="B474" s="9"/>
      <c r="C474" s="10"/>
    </row>
    <row r="475" spans="2:3">
      <c r="B475" s="9"/>
      <c r="C475" s="10"/>
    </row>
    <row r="476" spans="2:3">
      <c r="B476" s="9"/>
      <c r="C476" s="10"/>
    </row>
    <row r="477" spans="2:3">
      <c r="B477" s="9"/>
      <c r="C477" s="10"/>
    </row>
    <row r="478" spans="2:3">
      <c r="B478" s="9"/>
      <c r="C478" s="10"/>
    </row>
    <row r="479" spans="2:3">
      <c r="B479" s="9"/>
      <c r="C479" s="10"/>
    </row>
    <row r="480" spans="2:3">
      <c r="B480" s="9"/>
      <c r="C480" s="10"/>
    </row>
    <row r="481" spans="2:3">
      <c r="B481" s="9"/>
      <c r="C481" s="10"/>
    </row>
    <row r="482" spans="2:3">
      <c r="B482" s="9"/>
      <c r="C482" s="10"/>
    </row>
    <row r="483" spans="2:3">
      <c r="B483" s="9"/>
      <c r="C483" s="10"/>
    </row>
    <row r="484" spans="2:3">
      <c r="B484" s="9"/>
      <c r="C484" s="10"/>
    </row>
    <row r="485" spans="2:3">
      <c r="B485" s="9"/>
      <c r="C485" s="10"/>
    </row>
    <row r="486" spans="2:3">
      <c r="B486" s="9"/>
      <c r="C486" s="10"/>
    </row>
    <row r="487" spans="2:3">
      <c r="B487" s="9"/>
      <c r="C487" s="10"/>
    </row>
    <row r="488" spans="2:3">
      <c r="B488" s="9"/>
      <c r="C488" s="10"/>
    </row>
    <row r="489" spans="2:3">
      <c r="B489" s="9"/>
      <c r="C489" s="10"/>
    </row>
    <row r="490" spans="2:3">
      <c r="B490" s="9"/>
      <c r="C490" s="10"/>
    </row>
    <row r="491" spans="2:3">
      <c r="B491" s="9"/>
      <c r="C491" s="10"/>
    </row>
    <row r="492" spans="2:3">
      <c r="B492" s="9"/>
      <c r="C492" s="10"/>
    </row>
    <row r="493" spans="2:3">
      <c r="B493" s="9"/>
      <c r="C493" s="10"/>
    </row>
    <row r="494" spans="2:3">
      <c r="B494" s="9"/>
      <c r="C494" s="10"/>
    </row>
    <row r="495" spans="2:3">
      <c r="B495" s="9"/>
      <c r="C495" s="10"/>
    </row>
    <row r="496" spans="2:3">
      <c r="B496" s="9"/>
      <c r="C496" s="10"/>
    </row>
    <row r="497" spans="2:3">
      <c r="B497" s="9"/>
      <c r="C497" s="10"/>
    </row>
    <row r="498" spans="2:3">
      <c r="B498" s="9"/>
      <c r="C498" s="10"/>
    </row>
    <row r="499" spans="2:3">
      <c r="B499" s="9"/>
      <c r="C499" s="10"/>
    </row>
    <row r="500" spans="2:3">
      <c r="B500" s="9"/>
      <c r="C500" s="10"/>
    </row>
    <row r="501" spans="2:3">
      <c r="B501" s="9"/>
      <c r="C501" s="10"/>
    </row>
    <row r="502" spans="2:3">
      <c r="B502" s="9"/>
      <c r="C502" s="10"/>
    </row>
    <row r="503" spans="2:3">
      <c r="B503" s="9"/>
      <c r="C503" s="10"/>
    </row>
    <row r="504" spans="2:3">
      <c r="B504" s="9"/>
      <c r="C504" s="10"/>
    </row>
    <row r="505" spans="2:3">
      <c r="B505" s="9"/>
      <c r="C505" s="10"/>
    </row>
    <row r="506" spans="2:3">
      <c r="B506" s="9"/>
      <c r="C506" s="10"/>
    </row>
    <row r="507" spans="2:3">
      <c r="B507" s="9"/>
      <c r="C507" s="10"/>
    </row>
    <row r="508" spans="2:3">
      <c r="B508" s="9"/>
      <c r="C508" s="10"/>
    </row>
    <row r="509" spans="2:3">
      <c r="B509" s="9"/>
      <c r="C509" s="10"/>
    </row>
    <row r="510" spans="2:3">
      <c r="B510" s="9"/>
      <c r="C510" s="10"/>
    </row>
    <row r="511" spans="2:3">
      <c r="B511" s="9"/>
      <c r="C511" s="10"/>
    </row>
    <row r="512" spans="2:3">
      <c r="B512" s="9"/>
      <c r="C512" s="10"/>
    </row>
    <row r="513" spans="2:3">
      <c r="B513" s="9"/>
      <c r="C513" s="10"/>
    </row>
    <row r="514" spans="2:3">
      <c r="B514" s="9"/>
      <c r="C514" s="10"/>
    </row>
    <row r="515" spans="2:3">
      <c r="B515" s="9"/>
      <c r="C515" s="10"/>
    </row>
    <row r="516" spans="2:3">
      <c r="B516" s="9"/>
      <c r="C516" s="10"/>
    </row>
    <row r="517" spans="2:3">
      <c r="B517" s="9"/>
      <c r="C517" s="10"/>
    </row>
    <row r="518" spans="2:3">
      <c r="B518" s="9"/>
      <c r="C518" s="10"/>
    </row>
    <row r="519" spans="2:3">
      <c r="B519" s="9"/>
      <c r="C519" s="10"/>
    </row>
    <row r="520" spans="2:3">
      <c r="B520" s="9"/>
      <c r="C520" s="10"/>
    </row>
    <row r="521" spans="2:3">
      <c r="B521" s="9"/>
      <c r="C521" s="10"/>
    </row>
    <row r="522" spans="2:3">
      <c r="B522" s="9"/>
      <c r="C522" s="10"/>
    </row>
    <row r="523" spans="2:3">
      <c r="B523" s="9"/>
      <c r="C523" s="10"/>
    </row>
    <row r="524" spans="2:3">
      <c r="B524" s="9"/>
      <c r="C524" s="10"/>
    </row>
    <row r="525" spans="2:3">
      <c r="B525" s="9"/>
      <c r="C525" s="10"/>
    </row>
    <row r="526" spans="2:3">
      <c r="B526" s="9"/>
      <c r="C526" s="10"/>
    </row>
    <row r="527" spans="2:3">
      <c r="B527" s="9"/>
      <c r="C527" s="10"/>
    </row>
    <row r="528" spans="2:3">
      <c r="B528" s="9"/>
      <c r="C528" s="10"/>
    </row>
    <row r="529" spans="2:3">
      <c r="B529" s="9"/>
      <c r="C529" s="10"/>
    </row>
    <row r="530" spans="2:3">
      <c r="B530" s="9"/>
      <c r="C530" s="10"/>
    </row>
    <row r="531" spans="2:3">
      <c r="B531" s="9"/>
      <c r="C531" s="10"/>
    </row>
    <row r="532" spans="2:3">
      <c r="B532" s="9"/>
      <c r="C532" s="10"/>
    </row>
    <row r="533" spans="2:3">
      <c r="B533" s="9"/>
      <c r="C533" s="10"/>
    </row>
    <row r="534" spans="2:3">
      <c r="B534" s="9"/>
      <c r="C534" s="10"/>
    </row>
    <row r="535" spans="2:3">
      <c r="B535" s="9"/>
      <c r="C535" s="10"/>
    </row>
    <row r="536" spans="2:3">
      <c r="B536" s="9"/>
      <c r="C536" s="10"/>
    </row>
    <row r="537" spans="2:3">
      <c r="B537" s="9"/>
      <c r="C537" s="10"/>
    </row>
    <row r="538" spans="2:3">
      <c r="B538" s="9"/>
      <c r="C538" s="10"/>
    </row>
    <row r="539" spans="2:3">
      <c r="B539" s="9"/>
      <c r="C539" s="10"/>
    </row>
    <row r="540" spans="2:3">
      <c r="B540" s="9"/>
      <c r="C540" s="10"/>
    </row>
    <row r="541" spans="2:3">
      <c r="B541" s="9"/>
      <c r="C541" s="10"/>
    </row>
    <row r="542" spans="2:3">
      <c r="B542" s="9"/>
      <c r="C542" s="10"/>
    </row>
    <row r="543" spans="2:3">
      <c r="B543" s="9"/>
      <c r="C543" s="10"/>
    </row>
    <row r="544" spans="2:3">
      <c r="B544" s="9"/>
      <c r="C544" s="10"/>
    </row>
    <row r="545" spans="2:3">
      <c r="B545" s="9"/>
      <c r="C545" s="10"/>
    </row>
    <row r="546" spans="2:3">
      <c r="B546" s="9"/>
      <c r="C546" s="10"/>
    </row>
    <row r="547" spans="2:3">
      <c r="B547" s="9"/>
      <c r="C547" s="10"/>
    </row>
    <row r="548" spans="2:3">
      <c r="B548" s="9"/>
      <c r="C548" s="10"/>
    </row>
    <row r="549" spans="2:3">
      <c r="B549" s="9"/>
      <c r="C549" s="10"/>
    </row>
    <row r="550" spans="2:3">
      <c r="B550" s="9"/>
      <c r="C550" s="10"/>
    </row>
    <row r="551" spans="2:3">
      <c r="B551" s="9"/>
      <c r="C551" s="10"/>
    </row>
    <row r="552" spans="2:3">
      <c r="B552" s="9"/>
      <c r="C552" s="10"/>
    </row>
    <row r="553" spans="2:3">
      <c r="B553" s="9"/>
      <c r="C553" s="10"/>
    </row>
    <row r="554" spans="2:3">
      <c r="B554" s="9"/>
      <c r="C554" s="10"/>
    </row>
    <row r="555" spans="2:3">
      <c r="B555" s="9"/>
      <c r="C555" s="10"/>
    </row>
    <row r="556" spans="2:3">
      <c r="B556" s="9"/>
      <c r="C556" s="10"/>
    </row>
    <row r="557" spans="2:3">
      <c r="B557" s="9"/>
      <c r="C557" s="10"/>
    </row>
    <row r="558" spans="2:3">
      <c r="B558" s="9"/>
      <c r="C558" s="10"/>
    </row>
    <row r="559" spans="2:3">
      <c r="B559" s="9"/>
      <c r="C559" s="10"/>
    </row>
    <row r="560" spans="2:3">
      <c r="B560" s="9"/>
      <c r="C560" s="10"/>
    </row>
    <row r="561" spans="2:3">
      <c r="B561" s="9"/>
      <c r="C561" s="10"/>
    </row>
    <row r="562" spans="2:3">
      <c r="B562" s="9"/>
      <c r="C562" s="10"/>
    </row>
    <row r="563" spans="2:3">
      <c r="B563" s="9"/>
      <c r="C563" s="10"/>
    </row>
    <row r="564" spans="2:3">
      <c r="B564" s="9"/>
      <c r="C564" s="10"/>
    </row>
    <row r="565" spans="2:3">
      <c r="B565" s="9"/>
      <c r="C565" s="10"/>
    </row>
    <row r="566" spans="2:3">
      <c r="B566" s="9"/>
      <c r="C566" s="10"/>
    </row>
    <row r="567" spans="2:3">
      <c r="B567" s="9"/>
      <c r="C567" s="10"/>
    </row>
    <row r="568" spans="2:3">
      <c r="B568" s="9"/>
      <c r="C568" s="10"/>
    </row>
    <row r="569" spans="2:3">
      <c r="B569" s="9"/>
      <c r="C569" s="10"/>
    </row>
    <row r="570" spans="2:3">
      <c r="B570" s="9"/>
      <c r="C570" s="10"/>
    </row>
    <row r="571" spans="2:3">
      <c r="B571" s="9"/>
      <c r="C571" s="10"/>
    </row>
    <row r="572" spans="2:3">
      <c r="B572" s="9"/>
      <c r="C572" s="10"/>
    </row>
    <row r="573" spans="2:3">
      <c r="B573" s="9"/>
      <c r="C573" s="10"/>
    </row>
    <row r="574" spans="2:3">
      <c r="B574" s="9"/>
      <c r="C574" s="10"/>
    </row>
    <row r="575" spans="2:3">
      <c r="B575" s="9"/>
      <c r="C575" s="10"/>
    </row>
    <row r="576" spans="2:3">
      <c r="B576" s="9"/>
      <c r="C576" s="10"/>
    </row>
    <row r="577" spans="2:3">
      <c r="B577" s="9"/>
      <c r="C577" s="10"/>
    </row>
    <row r="578" spans="2:3">
      <c r="B578" s="9"/>
      <c r="C578" s="10"/>
    </row>
    <row r="579" spans="2:3">
      <c r="B579" s="9"/>
      <c r="C579" s="10"/>
    </row>
    <row r="580" spans="2:3">
      <c r="B580" s="9"/>
      <c r="C580" s="10"/>
    </row>
    <row r="581" spans="2:3">
      <c r="B581" s="9"/>
      <c r="C581" s="10"/>
    </row>
    <row r="582" spans="2:3">
      <c r="B582" s="9"/>
      <c r="C582" s="10"/>
    </row>
    <row r="583" spans="2:3">
      <c r="B583" s="9"/>
      <c r="C583" s="10"/>
    </row>
    <row r="584" spans="2:3">
      <c r="B584" s="9"/>
      <c r="C584" s="10"/>
    </row>
    <row r="585" spans="2:3">
      <c r="B585" s="9"/>
      <c r="C585" s="10"/>
    </row>
    <row r="586" spans="2:3">
      <c r="B586" s="9"/>
      <c r="C586" s="10"/>
    </row>
    <row r="587" spans="2:3">
      <c r="B587" s="9"/>
      <c r="C587" s="10"/>
    </row>
    <row r="588" spans="2:3">
      <c r="B588" s="9"/>
      <c r="C588" s="10"/>
    </row>
    <row r="589" spans="2:3">
      <c r="B589" s="9"/>
      <c r="C589" s="10"/>
    </row>
    <row r="590" spans="2:3">
      <c r="B590" s="9"/>
      <c r="C590" s="10"/>
    </row>
    <row r="591" spans="2:3">
      <c r="B591" s="9"/>
      <c r="C591" s="10"/>
    </row>
    <row r="592" spans="2:3">
      <c r="B592" s="9"/>
      <c r="C592" s="10"/>
    </row>
    <row r="593" spans="2:3">
      <c r="B593" s="9"/>
      <c r="C593" s="10"/>
    </row>
    <row r="594" spans="2:3">
      <c r="B594" s="9"/>
      <c r="C594" s="10"/>
    </row>
    <row r="595" spans="2:3">
      <c r="B595" s="9"/>
      <c r="C595" s="10"/>
    </row>
    <row r="596" spans="2:3">
      <c r="B596" s="9"/>
      <c r="C596" s="10"/>
    </row>
    <row r="597" spans="2:3">
      <c r="B597" s="9"/>
      <c r="C597" s="10"/>
    </row>
    <row r="598" spans="2:3">
      <c r="B598" s="9"/>
      <c r="C598" s="10"/>
    </row>
    <row r="599" spans="2:3">
      <c r="B599" s="9"/>
      <c r="C599" s="10"/>
    </row>
    <row r="600" spans="2:3">
      <c r="B600" s="9"/>
      <c r="C600" s="10"/>
    </row>
    <row r="601" spans="2:3">
      <c r="B601" s="9"/>
      <c r="C601" s="10"/>
    </row>
    <row r="602" spans="2:3">
      <c r="B602" s="9"/>
      <c r="C602" s="10"/>
    </row>
    <row r="603" spans="2:3">
      <c r="B603" s="9"/>
      <c r="C603" s="10"/>
    </row>
    <row r="604" spans="2:3">
      <c r="B604" s="9"/>
      <c r="C604" s="10"/>
    </row>
    <row r="605" spans="2:3">
      <c r="B605" s="9"/>
      <c r="C605" s="10"/>
    </row>
    <row r="606" spans="2:3">
      <c r="B606" s="9"/>
      <c r="C606" s="10"/>
    </row>
    <row r="607" spans="2:3">
      <c r="B607" s="9"/>
      <c r="C607" s="10"/>
    </row>
    <row r="608" spans="2:3">
      <c r="B608" s="9"/>
      <c r="C608" s="10"/>
    </row>
    <row r="609" spans="2:3">
      <c r="B609" s="9"/>
      <c r="C609" s="10"/>
    </row>
    <row r="610" spans="2:3">
      <c r="B610" s="9"/>
      <c r="C610" s="10"/>
    </row>
    <row r="611" spans="2:3">
      <c r="B611" s="9"/>
      <c r="C611" s="10"/>
    </row>
    <row r="612" spans="2:3">
      <c r="B612" s="9"/>
      <c r="C612" s="10"/>
    </row>
    <row r="613" spans="2:3">
      <c r="B613" s="9"/>
      <c r="C613" s="10"/>
    </row>
    <row r="614" spans="2:3">
      <c r="B614" s="9"/>
      <c r="C614" s="10"/>
    </row>
    <row r="615" spans="2:3">
      <c r="B615" s="9"/>
      <c r="C615" s="10"/>
    </row>
    <row r="616" spans="2:3">
      <c r="B616" s="9"/>
      <c r="C616" s="10"/>
    </row>
    <row r="617" spans="2:3">
      <c r="B617" s="9"/>
      <c r="C617" s="10"/>
    </row>
    <row r="618" spans="2:3">
      <c r="B618" s="9"/>
      <c r="C618" s="10"/>
    </row>
    <row r="619" spans="2:3">
      <c r="B619" s="9"/>
      <c r="C619" s="10"/>
    </row>
    <row r="620" spans="2:3">
      <c r="B620" s="9"/>
      <c r="C620" s="10"/>
    </row>
    <row r="621" spans="2:3">
      <c r="B621" s="9"/>
      <c r="C621" s="10"/>
    </row>
    <row r="622" spans="2:3">
      <c r="B622" s="9"/>
      <c r="C622" s="10"/>
    </row>
    <row r="623" spans="2:3">
      <c r="B623" s="9"/>
      <c r="C623" s="10"/>
    </row>
    <row r="624" spans="2:3">
      <c r="B624" s="9"/>
      <c r="C624" s="10"/>
    </row>
    <row r="625" spans="2:3">
      <c r="B625" s="9"/>
      <c r="C625" s="10"/>
    </row>
    <row r="626" spans="2:3">
      <c r="B626" s="9"/>
      <c r="C626" s="10"/>
    </row>
    <row r="627" spans="2:3">
      <c r="B627" s="9"/>
      <c r="C627" s="10"/>
    </row>
    <row r="628" spans="2:3">
      <c r="B628" s="9"/>
      <c r="C628" s="10"/>
    </row>
    <row r="629" spans="2:3">
      <c r="B629" s="9"/>
      <c r="C629" s="10"/>
    </row>
    <row r="630" spans="2:3">
      <c r="B630" s="9"/>
      <c r="C630" s="10"/>
    </row>
    <row r="631" spans="2:3">
      <c r="B631" s="9"/>
      <c r="C631" s="10"/>
    </row>
    <row r="632" spans="2:3">
      <c r="B632" s="9"/>
      <c r="C632" s="10"/>
    </row>
    <row r="633" spans="2:3">
      <c r="B633" s="9"/>
      <c r="C633" s="10"/>
    </row>
    <row r="634" spans="2:3">
      <c r="B634" s="9"/>
      <c r="C634" s="10"/>
    </row>
    <row r="635" spans="2:3">
      <c r="B635" s="9"/>
      <c r="C635" s="10"/>
    </row>
    <row r="636" spans="2:3">
      <c r="B636" s="9"/>
      <c r="C636" s="10"/>
    </row>
    <row r="637" spans="2:3">
      <c r="B637" s="9"/>
      <c r="C637" s="10"/>
    </row>
    <row r="638" spans="2:3">
      <c r="B638" s="9"/>
      <c r="C638" s="10"/>
    </row>
    <row r="639" spans="2:3">
      <c r="B639" s="9"/>
      <c r="C639" s="10"/>
    </row>
    <row r="640" spans="2:3">
      <c r="B640" s="9"/>
      <c r="C640" s="10"/>
    </row>
    <row r="641" spans="2:3">
      <c r="B641" s="9"/>
      <c r="C641" s="10"/>
    </row>
    <row r="642" spans="2:3">
      <c r="B642" s="9"/>
      <c r="C642" s="10"/>
    </row>
    <row r="643" spans="2:3">
      <c r="B643" s="9"/>
      <c r="C643" s="10"/>
    </row>
    <row r="644" spans="2:3">
      <c r="B644" s="9"/>
      <c r="C644" s="10"/>
    </row>
    <row r="645" spans="2:3">
      <c r="B645" s="9"/>
      <c r="C645" s="10"/>
    </row>
    <row r="646" spans="2:3">
      <c r="B646" s="9"/>
      <c r="C646" s="10"/>
    </row>
    <row r="647" spans="2:3">
      <c r="B647" s="9"/>
      <c r="C647" s="10"/>
    </row>
    <row r="648" spans="2:3">
      <c r="B648" s="9"/>
      <c r="C648" s="10"/>
    </row>
    <row r="649" spans="2:3">
      <c r="B649" s="9"/>
      <c r="C649" s="10"/>
    </row>
    <row r="650" spans="2:3">
      <c r="B650" s="9"/>
      <c r="C650" s="10"/>
    </row>
    <row r="651" spans="2:3">
      <c r="B651" s="9"/>
      <c r="C651" s="10"/>
    </row>
    <row r="652" spans="2:3">
      <c r="B652" s="9"/>
      <c r="C652" s="10"/>
    </row>
    <row r="653" spans="2:3">
      <c r="B653" s="9"/>
      <c r="C653" s="10"/>
    </row>
    <row r="654" spans="2:3">
      <c r="B654" s="9"/>
      <c r="C654" s="10"/>
    </row>
    <row r="655" spans="2:3">
      <c r="B655" s="9"/>
      <c r="C655" s="10"/>
    </row>
    <row r="656" spans="2:3">
      <c r="B656" s="9"/>
      <c r="C656" s="10"/>
    </row>
    <row r="657" spans="2:3">
      <c r="B657" s="9"/>
      <c r="C657" s="10"/>
    </row>
    <row r="658" spans="2:3">
      <c r="B658" s="9"/>
      <c r="C658" s="10"/>
    </row>
    <row r="659" spans="2:3">
      <c r="B659" s="9"/>
      <c r="C659" s="10"/>
    </row>
    <row r="660" spans="2:3">
      <c r="B660" s="9"/>
      <c r="C660" s="10"/>
    </row>
    <row r="661" spans="2:3">
      <c r="B661" s="9"/>
      <c r="C661" s="10"/>
    </row>
    <row r="662" spans="2:3">
      <c r="B662" s="9"/>
      <c r="C662" s="10"/>
    </row>
    <row r="663" spans="2:3">
      <c r="B663" s="9"/>
      <c r="C663" s="10"/>
    </row>
    <row r="664" spans="2:3">
      <c r="B664" s="9"/>
      <c r="C664" s="10"/>
    </row>
    <row r="665" spans="2:3">
      <c r="B665" s="9"/>
      <c r="C665" s="10"/>
    </row>
    <row r="666" spans="2:3">
      <c r="B666" s="9"/>
      <c r="C666" s="10"/>
    </row>
    <row r="667" spans="2:3">
      <c r="B667" s="9"/>
      <c r="C667" s="10"/>
    </row>
    <row r="668" spans="2:3">
      <c r="B668" s="9"/>
      <c r="C668" s="10"/>
    </row>
    <row r="669" spans="2:3">
      <c r="B669" s="9"/>
      <c r="C669" s="10"/>
    </row>
    <row r="670" spans="2:3">
      <c r="B670" s="9"/>
      <c r="C670" s="10"/>
    </row>
    <row r="671" spans="2:3">
      <c r="B671" s="9"/>
      <c r="C671" s="10"/>
    </row>
    <row r="672" spans="2:3">
      <c r="B672" s="9"/>
      <c r="C672" s="10"/>
    </row>
    <row r="673" spans="2:3">
      <c r="B673" s="9"/>
      <c r="C673" s="10"/>
    </row>
    <row r="674" spans="2:3">
      <c r="B674" s="9"/>
      <c r="C674" s="10"/>
    </row>
    <row r="675" spans="2:3">
      <c r="B675" s="9"/>
      <c r="C675" s="10"/>
    </row>
    <row r="676" spans="2:3">
      <c r="B676" s="9"/>
      <c r="C676" s="10"/>
    </row>
    <row r="677" spans="2:3">
      <c r="B677" s="9"/>
      <c r="C677" s="10"/>
    </row>
    <row r="678" spans="2:3">
      <c r="B678" s="9"/>
      <c r="C678" s="10"/>
    </row>
    <row r="679" spans="2:3">
      <c r="B679" s="9"/>
      <c r="C679" s="10"/>
    </row>
    <row r="680" spans="2:3">
      <c r="B680" s="9"/>
      <c r="C680" s="10"/>
    </row>
    <row r="681" spans="2:3">
      <c r="B681" s="9"/>
      <c r="C681" s="10"/>
    </row>
    <row r="682" spans="2:3">
      <c r="B682" s="9"/>
      <c r="C682" s="10"/>
    </row>
    <row r="683" spans="2:3">
      <c r="B683" s="9"/>
      <c r="C683" s="10"/>
    </row>
    <row r="684" spans="2:3">
      <c r="B684" s="9"/>
      <c r="C684" s="10"/>
    </row>
    <row r="685" spans="2:3">
      <c r="B685" s="9"/>
      <c r="C685" s="10"/>
    </row>
    <row r="686" spans="2:3">
      <c r="B686" s="9"/>
      <c r="C686" s="10"/>
    </row>
    <row r="687" spans="2:3">
      <c r="B687" s="9"/>
      <c r="C687" s="10"/>
    </row>
    <row r="688" spans="2:3">
      <c r="B688" s="9"/>
      <c r="C688" s="10"/>
    </row>
    <row r="689" spans="2:3">
      <c r="B689" s="9"/>
      <c r="C689" s="10"/>
    </row>
    <row r="690" spans="2:3">
      <c r="B690" s="9"/>
      <c r="C690" s="10"/>
    </row>
    <row r="691" spans="2:3">
      <c r="B691" s="9"/>
      <c r="C691" s="10"/>
    </row>
    <row r="692" spans="2:3">
      <c r="B692" s="9"/>
      <c r="C692" s="10"/>
    </row>
    <row r="693" spans="2:3">
      <c r="B693" s="9"/>
      <c r="C693" s="10"/>
    </row>
    <row r="694" spans="2:3">
      <c r="B694" s="9"/>
      <c r="C694" s="10"/>
    </row>
    <row r="695" spans="2:3">
      <c r="B695" s="9"/>
      <c r="C695" s="10"/>
    </row>
    <row r="696" spans="2:3">
      <c r="B696" s="9"/>
      <c r="C696" s="10"/>
    </row>
    <row r="697" spans="2:3">
      <c r="B697" s="9"/>
      <c r="C697" s="10"/>
    </row>
    <row r="698" spans="2:3">
      <c r="B698" s="9"/>
      <c r="C698" s="10"/>
    </row>
    <row r="699" spans="2:3">
      <c r="B699" s="9"/>
      <c r="C699" s="10"/>
    </row>
    <row r="700" spans="2:3">
      <c r="B700" s="9"/>
      <c r="C700" s="10"/>
    </row>
    <row r="701" spans="2:3">
      <c r="B701" s="9"/>
      <c r="C701" s="10"/>
    </row>
    <row r="702" spans="2:3">
      <c r="B702" s="9"/>
      <c r="C702" s="10"/>
    </row>
    <row r="703" spans="2:3">
      <c r="B703" s="9"/>
      <c r="C703" s="10"/>
    </row>
    <row r="704" spans="2:3">
      <c r="B704" s="9"/>
      <c r="C704" s="10"/>
    </row>
    <row r="705" spans="2:3">
      <c r="B705" s="9"/>
      <c r="C705" s="10"/>
    </row>
    <row r="706" spans="2:3">
      <c r="B706" s="9"/>
      <c r="C706" s="10"/>
    </row>
    <row r="707" spans="2:3">
      <c r="B707" s="9"/>
      <c r="C707" s="10"/>
    </row>
    <row r="708" spans="2:3">
      <c r="B708" s="9"/>
      <c r="C708" s="10"/>
    </row>
    <row r="709" spans="2:3">
      <c r="B709" s="9"/>
      <c r="C709" s="10"/>
    </row>
    <row r="710" spans="2:3">
      <c r="B710" s="9"/>
      <c r="C710" s="10"/>
    </row>
    <row r="711" spans="2:3">
      <c r="B711" s="9"/>
      <c r="C711" s="10"/>
    </row>
    <row r="712" spans="2:3">
      <c r="B712" s="9"/>
      <c r="C712" s="10"/>
    </row>
    <row r="713" spans="2:3">
      <c r="B713" s="9"/>
      <c r="C713" s="10"/>
    </row>
    <row r="714" spans="2:3">
      <c r="B714" s="9"/>
      <c r="C714" s="10"/>
    </row>
    <row r="715" spans="2:3">
      <c r="B715" s="9"/>
      <c r="C715" s="10"/>
    </row>
    <row r="716" spans="2:3">
      <c r="B716" s="9"/>
      <c r="C716" s="10"/>
    </row>
    <row r="717" spans="2:3">
      <c r="B717" s="9"/>
      <c r="C717" s="10"/>
    </row>
    <row r="718" spans="2:3">
      <c r="B718" s="9"/>
      <c r="C718" s="10"/>
    </row>
    <row r="719" spans="2:3">
      <c r="B719" s="9"/>
      <c r="C719" s="10"/>
    </row>
    <row r="720" spans="2:3">
      <c r="B720" s="9"/>
      <c r="C720" s="10"/>
    </row>
    <row r="721" spans="2:3">
      <c r="B721" s="9"/>
      <c r="C721" s="10"/>
    </row>
    <row r="722" spans="2:3">
      <c r="B722" s="9"/>
      <c r="C722" s="10"/>
    </row>
    <row r="723" spans="2:3">
      <c r="B723" s="9"/>
      <c r="C723" s="10"/>
    </row>
    <row r="724" spans="2:3">
      <c r="B724" s="9"/>
      <c r="C724" s="10"/>
    </row>
    <row r="725" spans="2:3">
      <c r="B725" s="9"/>
      <c r="C725" s="10"/>
    </row>
    <row r="726" spans="2:3">
      <c r="B726" s="9"/>
      <c r="C726" s="10"/>
    </row>
    <row r="727" spans="2:3">
      <c r="B727" s="9"/>
      <c r="C727" s="10"/>
    </row>
    <row r="728" spans="2:3">
      <c r="B728" s="9"/>
      <c r="C728" s="10"/>
    </row>
    <row r="729" spans="2:3">
      <c r="B729" s="9"/>
      <c r="C729" s="10"/>
    </row>
    <row r="730" spans="2:3">
      <c r="B730" s="9"/>
      <c r="C730" s="10"/>
    </row>
    <row r="731" spans="2:3">
      <c r="B731" s="9"/>
      <c r="C731" s="10"/>
    </row>
    <row r="732" spans="2:3">
      <c r="B732" s="9"/>
      <c r="C732" s="10"/>
    </row>
    <row r="733" spans="2:3">
      <c r="B733" s="9"/>
      <c r="C733" s="10"/>
    </row>
    <row r="734" spans="2:3">
      <c r="B734" s="9"/>
      <c r="C734" s="10"/>
    </row>
    <row r="735" spans="2:3">
      <c r="B735" s="9"/>
      <c r="C735" s="10"/>
    </row>
    <row r="736" spans="2:3">
      <c r="B736" s="9"/>
      <c r="C736" s="10"/>
    </row>
    <row r="737" spans="2:3">
      <c r="B737" s="9"/>
      <c r="C737" s="10"/>
    </row>
    <row r="738" spans="2:3">
      <c r="B738" s="9"/>
      <c r="C738" s="10"/>
    </row>
    <row r="739" spans="2:3">
      <c r="B739" s="9"/>
      <c r="C739" s="10"/>
    </row>
    <row r="740" spans="2:3">
      <c r="B740" s="9"/>
      <c r="C740" s="10"/>
    </row>
    <row r="741" spans="2:3">
      <c r="B741" s="9"/>
      <c r="C741" s="10"/>
    </row>
    <row r="742" spans="2:3">
      <c r="B742" s="9"/>
      <c r="C742" s="10"/>
    </row>
    <row r="743" spans="2:3">
      <c r="B743" s="9"/>
      <c r="C743" s="10"/>
    </row>
    <row r="744" spans="2:3">
      <c r="B744" s="9"/>
      <c r="C744" s="10"/>
    </row>
    <row r="745" spans="2:3">
      <c r="B745" s="9"/>
      <c r="C745" s="10"/>
    </row>
    <row r="746" spans="2:3">
      <c r="B746" s="9"/>
      <c r="C746" s="10"/>
    </row>
    <row r="747" spans="2:3">
      <c r="B747" s="9"/>
      <c r="C747" s="10"/>
    </row>
    <row r="748" spans="2:3">
      <c r="B748" s="9"/>
      <c r="C748" s="10"/>
    </row>
    <row r="749" spans="2:3">
      <c r="B749" s="9"/>
      <c r="C749" s="10"/>
    </row>
    <row r="750" spans="2:3">
      <c r="B750" s="9"/>
      <c r="C750" s="10"/>
    </row>
    <row r="751" spans="2:3">
      <c r="B751" s="9"/>
      <c r="C751" s="10"/>
    </row>
    <row r="752" spans="2:3">
      <c r="B752" s="9"/>
      <c r="C752" s="10"/>
    </row>
    <row r="753" spans="2:3">
      <c r="B753" s="9"/>
      <c r="C753" s="10"/>
    </row>
    <row r="754" spans="2:3">
      <c r="B754" s="9"/>
      <c r="C754" s="10"/>
    </row>
    <row r="755" spans="2:3">
      <c r="B755" s="9"/>
      <c r="C755" s="10"/>
    </row>
    <row r="756" spans="2:3">
      <c r="B756" s="9"/>
      <c r="C756" s="10"/>
    </row>
    <row r="757" spans="2:3">
      <c r="B757" s="9"/>
      <c r="C757" s="10"/>
    </row>
    <row r="758" spans="2:3">
      <c r="B758" s="9"/>
      <c r="C758" s="10"/>
    </row>
    <row r="759" spans="2:3">
      <c r="B759" s="9"/>
      <c r="C759" s="10"/>
    </row>
    <row r="760" spans="2:3">
      <c r="B760" s="9"/>
      <c r="C760" s="10"/>
    </row>
    <row r="761" spans="2:3">
      <c r="B761" s="9"/>
      <c r="C761" s="10"/>
    </row>
    <row r="762" spans="2:3">
      <c r="B762" s="9"/>
      <c r="C762" s="10"/>
    </row>
    <row r="763" spans="2:3">
      <c r="B763" s="9"/>
      <c r="C763" s="10"/>
    </row>
    <row r="764" spans="2:3">
      <c r="B764" s="9"/>
      <c r="C764" s="10"/>
    </row>
    <row r="765" spans="2:3">
      <c r="B765" s="9"/>
      <c r="C765" s="10"/>
    </row>
    <row r="766" spans="2:3">
      <c r="B766" s="9"/>
      <c r="C766" s="10"/>
    </row>
    <row r="767" spans="2:3">
      <c r="B767" s="9"/>
      <c r="C767" s="10"/>
    </row>
    <row r="768" spans="2:3">
      <c r="B768" s="9"/>
      <c r="C768" s="10"/>
    </row>
    <row r="769" spans="2:3">
      <c r="B769" s="9"/>
      <c r="C769" s="10"/>
    </row>
    <row r="770" spans="2:3">
      <c r="B770" s="9"/>
      <c r="C770" s="10"/>
    </row>
    <row r="771" spans="2:3">
      <c r="B771" s="9"/>
      <c r="C771" s="10"/>
    </row>
    <row r="772" spans="2:3">
      <c r="B772" s="9"/>
      <c r="C772" s="10"/>
    </row>
    <row r="773" spans="2:3">
      <c r="B773" s="9"/>
      <c r="C773" s="10"/>
    </row>
    <row r="774" spans="2:3">
      <c r="B774" s="9"/>
      <c r="C774" s="10"/>
    </row>
    <row r="775" spans="2:3">
      <c r="B775" s="9"/>
      <c r="C775" s="10"/>
    </row>
    <row r="776" spans="2:3">
      <c r="B776" s="9"/>
      <c r="C776" s="10"/>
    </row>
    <row r="777" spans="2:3">
      <c r="B777" s="9"/>
      <c r="C777" s="10"/>
    </row>
    <row r="778" spans="2:3">
      <c r="B778" s="9"/>
      <c r="C778" s="10"/>
    </row>
    <row r="779" spans="2:3">
      <c r="B779" s="9"/>
      <c r="C779" s="10"/>
    </row>
    <row r="780" spans="2:3">
      <c r="B780" s="9"/>
      <c r="C780" s="10"/>
    </row>
    <row r="781" spans="2:3">
      <c r="B781" s="9"/>
      <c r="C781" s="10"/>
    </row>
    <row r="782" spans="2:3">
      <c r="B782" s="9"/>
      <c r="C782" s="10"/>
    </row>
    <row r="783" spans="2:3">
      <c r="B783" s="9"/>
      <c r="C783" s="10"/>
    </row>
    <row r="784" spans="2:3">
      <c r="B784" s="9"/>
      <c r="C784" s="10"/>
    </row>
    <row r="785" spans="2:3">
      <c r="B785" s="9"/>
      <c r="C785" s="10"/>
    </row>
    <row r="786" spans="2:3">
      <c r="B786" s="9"/>
      <c r="C786" s="10"/>
    </row>
    <row r="787" spans="2:3">
      <c r="B787" s="9"/>
      <c r="C787" s="10"/>
    </row>
    <row r="788" spans="2:3">
      <c r="B788" s="9"/>
      <c r="C788" s="10"/>
    </row>
    <row r="789" spans="2:3">
      <c r="B789" s="9"/>
      <c r="C789" s="10"/>
    </row>
    <row r="790" spans="2:3">
      <c r="B790" s="9"/>
      <c r="C790" s="10"/>
    </row>
    <row r="791" spans="2:3">
      <c r="B791" s="9"/>
      <c r="C791" s="10"/>
    </row>
    <row r="792" spans="2:3">
      <c r="B792" s="9"/>
      <c r="C792" s="10"/>
    </row>
    <row r="793" spans="2:3">
      <c r="B793" s="9"/>
      <c r="C793" s="10"/>
    </row>
    <row r="794" spans="2:3">
      <c r="B794" s="9"/>
      <c r="C794" s="10"/>
    </row>
    <row r="795" spans="2:3">
      <c r="B795" s="9"/>
      <c r="C795" s="10"/>
    </row>
    <row r="796" spans="2:3">
      <c r="B796" s="9"/>
      <c r="C796" s="10"/>
    </row>
    <row r="797" spans="2:3">
      <c r="B797" s="9"/>
      <c r="C797" s="10"/>
    </row>
    <row r="798" spans="2:3">
      <c r="B798" s="9"/>
      <c r="C798" s="10"/>
    </row>
    <row r="799" spans="2:3">
      <c r="B799" s="9"/>
      <c r="C799" s="10"/>
    </row>
    <row r="800" spans="2:3">
      <c r="B800" s="9"/>
      <c r="C800" s="10"/>
    </row>
    <row r="801" spans="2:3">
      <c r="B801" s="9"/>
      <c r="C801" s="10"/>
    </row>
    <row r="802" spans="2:3">
      <c r="B802" s="9"/>
      <c r="C802" s="10"/>
    </row>
    <row r="803" spans="2:3">
      <c r="B803" s="9"/>
      <c r="C803" s="10"/>
    </row>
    <row r="804" spans="2:3">
      <c r="B804" s="9"/>
      <c r="C804" s="10"/>
    </row>
    <row r="805" spans="2:3">
      <c r="B805" s="9"/>
      <c r="C805" s="10"/>
    </row>
    <row r="806" spans="2:3">
      <c r="B806" s="9"/>
      <c r="C806" s="10"/>
    </row>
    <row r="807" spans="2:3">
      <c r="B807" s="9"/>
      <c r="C807" s="10"/>
    </row>
    <row r="808" spans="2:3">
      <c r="B808" s="9"/>
      <c r="C808" s="10"/>
    </row>
    <row r="809" spans="2:3">
      <c r="B809" s="9"/>
      <c r="C809" s="10"/>
    </row>
    <row r="810" spans="2:3">
      <c r="B810" s="9"/>
      <c r="C810" s="10"/>
    </row>
    <row r="811" spans="2:3">
      <c r="B811" s="9"/>
      <c r="C811" s="10"/>
    </row>
    <row r="812" spans="2:3">
      <c r="B812" s="9"/>
      <c r="C812" s="10"/>
    </row>
    <row r="813" spans="2:3">
      <c r="B813" s="9"/>
      <c r="C813" s="10"/>
    </row>
    <row r="814" spans="2:3">
      <c r="B814" s="9"/>
      <c r="C814" s="10"/>
    </row>
    <row r="815" spans="2:3">
      <c r="B815" s="9"/>
      <c r="C815" s="10"/>
    </row>
    <row r="816" spans="2:3">
      <c r="B816" s="9"/>
      <c r="C816" s="10"/>
    </row>
    <row r="817" spans="2:3">
      <c r="B817" s="9"/>
      <c r="C817" s="10"/>
    </row>
    <row r="818" spans="2:3">
      <c r="B818" s="9"/>
      <c r="C818" s="10"/>
    </row>
    <row r="819" spans="2:3">
      <c r="B819" s="9"/>
      <c r="C819" s="10"/>
    </row>
    <row r="820" spans="2:3">
      <c r="B820" s="9"/>
      <c r="C820" s="10"/>
    </row>
    <row r="821" spans="2:3">
      <c r="B821" s="9"/>
      <c r="C821" s="10"/>
    </row>
    <row r="822" spans="2:3">
      <c r="B822" s="9"/>
      <c r="C822" s="10"/>
    </row>
    <row r="823" spans="2:3">
      <c r="B823" s="9"/>
      <c r="C823" s="10"/>
    </row>
    <row r="824" spans="2:3">
      <c r="B824" s="9"/>
      <c r="C824" s="10"/>
    </row>
    <row r="825" spans="2:3">
      <c r="B825" s="9"/>
      <c r="C825" s="10"/>
    </row>
    <row r="826" spans="2:3">
      <c r="B826" s="9"/>
      <c r="C826" s="10"/>
    </row>
    <row r="827" spans="2:3">
      <c r="B827" s="9"/>
      <c r="C827" s="10"/>
    </row>
    <row r="828" spans="2:3">
      <c r="B828" s="9"/>
      <c r="C828" s="10"/>
    </row>
    <row r="829" spans="2:3">
      <c r="B829" s="9"/>
      <c r="C829" s="10"/>
    </row>
    <row r="830" spans="2:3">
      <c r="B830" s="9"/>
      <c r="C830" s="10"/>
    </row>
    <row r="831" spans="2:3">
      <c r="B831" s="9"/>
      <c r="C831" s="10"/>
    </row>
    <row r="832" spans="2:3">
      <c r="B832" s="9"/>
      <c r="C832" s="10"/>
    </row>
    <row r="833" spans="2:3">
      <c r="B833" s="9"/>
      <c r="C833" s="10"/>
    </row>
    <row r="834" spans="2:3">
      <c r="B834" s="9"/>
      <c r="C834" s="10"/>
    </row>
    <row r="835" spans="2:3">
      <c r="B835" s="9"/>
      <c r="C835" s="10"/>
    </row>
    <row r="836" spans="2:3">
      <c r="B836" s="9"/>
      <c r="C836" s="10"/>
    </row>
    <row r="837" spans="2:3">
      <c r="B837" s="9"/>
      <c r="C837" s="10"/>
    </row>
    <row r="838" spans="2:3">
      <c r="B838" s="9"/>
      <c r="C838" s="10"/>
    </row>
    <row r="839" spans="2:3">
      <c r="B839" s="9"/>
      <c r="C839" s="10"/>
    </row>
    <row r="840" spans="2:3">
      <c r="B840" s="9"/>
      <c r="C840" s="10"/>
    </row>
    <row r="841" spans="2:3">
      <c r="B841" s="9"/>
      <c r="C841" s="10"/>
    </row>
    <row r="842" spans="2:3">
      <c r="B842" s="9"/>
      <c r="C842" s="10"/>
    </row>
    <row r="843" spans="2:3">
      <c r="B843" s="9"/>
      <c r="C843" s="10"/>
    </row>
    <row r="844" spans="2:3">
      <c r="B844" s="9"/>
      <c r="C844" s="10"/>
    </row>
    <row r="845" spans="2:3">
      <c r="B845" s="9"/>
      <c r="C845" s="10"/>
    </row>
    <row r="846" spans="2:3">
      <c r="B846" s="9"/>
      <c r="C846" s="10"/>
    </row>
    <row r="847" spans="2:3">
      <c r="B847" s="9"/>
      <c r="C847" s="10"/>
    </row>
    <row r="848" spans="2:3">
      <c r="B848" s="9"/>
      <c r="C848" s="10"/>
    </row>
    <row r="849" spans="2:3">
      <c r="B849" s="9"/>
      <c r="C849" s="10"/>
    </row>
    <row r="850" spans="2:3">
      <c r="B850" s="9"/>
      <c r="C850" s="10"/>
    </row>
    <row r="851" spans="2:3">
      <c r="B851" s="9"/>
      <c r="C851" s="10"/>
    </row>
    <row r="852" spans="2:3">
      <c r="B852" s="9"/>
      <c r="C852" s="10"/>
    </row>
    <row r="853" spans="2:3">
      <c r="B853" s="9"/>
      <c r="C853" s="10"/>
    </row>
    <row r="854" spans="2:3">
      <c r="B854" s="9"/>
      <c r="C854" s="10"/>
    </row>
    <row r="855" spans="2:3">
      <c r="B855" s="9"/>
      <c r="C855" s="10"/>
    </row>
    <row r="856" spans="2:3">
      <c r="B856" s="9"/>
      <c r="C856" s="10"/>
    </row>
    <row r="857" spans="2:3">
      <c r="B857" s="9"/>
      <c r="C857" s="10"/>
    </row>
    <row r="858" spans="2:3">
      <c r="B858" s="9"/>
      <c r="C858" s="10"/>
    </row>
    <row r="859" spans="2:3">
      <c r="B859" s="9"/>
      <c r="C859" s="10"/>
    </row>
    <row r="860" spans="2:3">
      <c r="B860" s="9"/>
      <c r="C860" s="10"/>
    </row>
    <row r="861" spans="2:3">
      <c r="B861" s="9"/>
      <c r="C861" s="10"/>
    </row>
    <row r="862" spans="2:3">
      <c r="B862" s="9"/>
      <c r="C862" s="10"/>
    </row>
    <row r="863" spans="2:3">
      <c r="B863" s="9"/>
      <c r="C863" s="10"/>
    </row>
    <row r="864" spans="2:3">
      <c r="B864" s="9"/>
      <c r="C864" s="10"/>
    </row>
    <row r="865" spans="2:3">
      <c r="B865" s="9"/>
      <c r="C865" s="10"/>
    </row>
    <row r="866" spans="2:3">
      <c r="B866" s="9"/>
      <c r="C866" s="10"/>
    </row>
    <row r="867" spans="2:3">
      <c r="B867" s="9"/>
      <c r="C867" s="10"/>
    </row>
    <row r="868" spans="2:3">
      <c r="B868" s="9"/>
      <c r="C868" s="10"/>
    </row>
    <row r="869" spans="2:3">
      <c r="B869" s="9"/>
      <c r="C869" s="10"/>
    </row>
    <row r="870" spans="2:3">
      <c r="B870" s="9"/>
      <c r="C870" s="10"/>
    </row>
    <row r="871" spans="2:3">
      <c r="B871" s="9"/>
      <c r="C871" s="10"/>
    </row>
    <row r="872" spans="2:3">
      <c r="B872" s="9"/>
      <c r="C872" s="10"/>
    </row>
    <row r="873" spans="2:3">
      <c r="B873" s="9"/>
      <c r="C873" s="10"/>
    </row>
    <row r="874" spans="2:3">
      <c r="B874" s="9"/>
      <c r="C874" s="10"/>
    </row>
    <row r="875" spans="2:3">
      <c r="B875" s="9"/>
      <c r="C875" s="10"/>
    </row>
    <row r="876" spans="2:3">
      <c r="B876" s="9"/>
      <c r="C876" s="10"/>
    </row>
    <row r="877" spans="2:3">
      <c r="B877" s="9"/>
      <c r="C877" s="10"/>
    </row>
    <row r="878" spans="2:3">
      <c r="B878" s="9"/>
      <c r="C878" s="10"/>
    </row>
    <row r="879" spans="2:3">
      <c r="B879" s="9"/>
      <c r="C879" s="10"/>
    </row>
    <row r="880" spans="2:3">
      <c r="B880" s="9"/>
      <c r="C880" s="10"/>
    </row>
    <row r="881" spans="2:3">
      <c r="B881" s="9"/>
      <c r="C881" s="10"/>
    </row>
    <row r="882" spans="2:3">
      <c r="B882" s="9"/>
      <c r="C882" s="10"/>
    </row>
    <row r="883" spans="2:3">
      <c r="B883" s="9"/>
      <c r="C883" s="10"/>
    </row>
    <row r="884" spans="2:3">
      <c r="B884" s="9"/>
      <c r="C884" s="10"/>
    </row>
    <row r="885" spans="2:3">
      <c r="B885" s="9"/>
      <c r="C885" s="10"/>
    </row>
    <row r="886" spans="2:3">
      <c r="B886" s="9"/>
      <c r="C886" s="10"/>
    </row>
    <row r="887" spans="2:3">
      <c r="B887" s="9"/>
      <c r="C887" s="10"/>
    </row>
    <row r="888" spans="2:3">
      <c r="B888" s="9"/>
      <c r="C888" s="10"/>
    </row>
    <row r="889" spans="2:3">
      <c r="B889" s="9"/>
      <c r="C889" s="10"/>
    </row>
    <row r="890" spans="2:3">
      <c r="B890" s="9"/>
      <c r="C890" s="10"/>
    </row>
    <row r="891" spans="2:3">
      <c r="B891" s="9"/>
      <c r="C891" s="10"/>
    </row>
    <row r="892" spans="2:3">
      <c r="B892" s="9"/>
      <c r="C892" s="10"/>
    </row>
    <row r="893" spans="2:3">
      <c r="B893" s="9"/>
      <c r="C893" s="10"/>
    </row>
    <row r="894" spans="2:3">
      <c r="B894" s="9"/>
      <c r="C894" s="10"/>
    </row>
    <row r="895" spans="2:3">
      <c r="B895" s="9"/>
      <c r="C895" s="10"/>
    </row>
    <row r="896" spans="2:3">
      <c r="B896" s="9"/>
      <c r="C896" s="10"/>
    </row>
    <row r="897" spans="2:3">
      <c r="B897" s="9"/>
      <c r="C897" s="10"/>
    </row>
    <row r="898" spans="2:3">
      <c r="B898" s="9"/>
      <c r="C898" s="10"/>
    </row>
    <row r="899" spans="2:3">
      <c r="B899" s="9"/>
      <c r="C899" s="10"/>
    </row>
    <row r="900" spans="2:3">
      <c r="B900" s="9"/>
      <c r="C900" s="10"/>
    </row>
    <row r="901" spans="2:3">
      <c r="B901" s="9"/>
      <c r="C901" s="10"/>
    </row>
    <row r="902" spans="2:3">
      <c r="B902" s="9"/>
      <c r="C902" s="10"/>
    </row>
    <row r="903" spans="2:3">
      <c r="B903" s="9"/>
      <c r="C903" s="10"/>
    </row>
    <row r="904" spans="2:3">
      <c r="B904" s="9"/>
      <c r="C904" s="10"/>
    </row>
    <row r="905" spans="2:3">
      <c r="B905" s="9"/>
      <c r="C905" s="10"/>
    </row>
    <row r="906" spans="2:3">
      <c r="B906" s="9"/>
      <c r="C906" s="10"/>
    </row>
    <row r="907" spans="2:3">
      <c r="B907" s="9"/>
      <c r="C907" s="10"/>
    </row>
    <row r="908" spans="2:3">
      <c r="B908" s="9"/>
      <c r="C908" s="10"/>
    </row>
    <row r="909" spans="2:3">
      <c r="B909" s="9"/>
      <c r="C909" s="10"/>
    </row>
    <row r="910" spans="2:3">
      <c r="B910" s="9"/>
      <c r="C910" s="10"/>
    </row>
    <row r="911" spans="2:3">
      <c r="B911" s="9"/>
      <c r="C911" s="10"/>
    </row>
    <row r="912" spans="2:3">
      <c r="B912" s="9"/>
      <c r="C912" s="10"/>
    </row>
    <row r="913" spans="2:3">
      <c r="B913" s="9"/>
      <c r="C913" s="10"/>
    </row>
    <row r="914" spans="2:3">
      <c r="B914" s="9"/>
      <c r="C914" s="10"/>
    </row>
    <row r="915" spans="2:3">
      <c r="B915" s="9"/>
      <c r="C915" s="10"/>
    </row>
    <row r="916" spans="2:3">
      <c r="B916" s="9"/>
      <c r="C916" s="10"/>
    </row>
    <row r="917" spans="2:3">
      <c r="B917" s="9"/>
      <c r="C917" s="10"/>
    </row>
    <row r="918" spans="2:3">
      <c r="B918" s="9"/>
      <c r="C918" s="10"/>
    </row>
    <row r="919" spans="2:3">
      <c r="B919" s="9"/>
      <c r="C919" s="10"/>
    </row>
    <row r="920" spans="2:3">
      <c r="B920" s="9"/>
      <c r="C920" s="10"/>
    </row>
    <row r="921" spans="2:3">
      <c r="B921" s="9"/>
      <c r="C921" s="10"/>
    </row>
    <row r="922" spans="2:3">
      <c r="B922" s="9"/>
      <c r="C922" s="10"/>
    </row>
    <row r="923" spans="2:3">
      <c r="B923" s="9"/>
      <c r="C923" s="10"/>
    </row>
    <row r="924" spans="2:3">
      <c r="B924" s="9"/>
      <c r="C924" s="10"/>
    </row>
    <row r="925" spans="2:3">
      <c r="B925" s="9"/>
      <c r="C925" s="10"/>
    </row>
    <row r="926" spans="2:3">
      <c r="B926" s="9"/>
      <c r="C926" s="10"/>
    </row>
    <row r="927" spans="2:3">
      <c r="B927" s="9"/>
      <c r="C927" s="10"/>
    </row>
    <row r="928" spans="2:3">
      <c r="B928" s="9"/>
      <c r="C928" s="10"/>
    </row>
    <row r="929" spans="2:3">
      <c r="B929" s="9"/>
      <c r="C929" s="10"/>
    </row>
    <row r="930" spans="2:3">
      <c r="B930" s="9"/>
      <c r="C930" s="10"/>
    </row>
    <row r="931" spans="2:3">
      <c r="B931" s="9"/>
      <c r="C931" s="10"/>
    </row>
    <row r="932" spans="2:3">
      <c r="B932" s="9"/>
      <c r="C932" s="10"/>
    </row>
    <row r="933" spans="2:3">
      <c r="B933" s="9"/>
      <c r="C933" s="10"/>
    </row>
    <row r="934" spans="2:3">
      <c r="B934" s="9"/>
      <c r="C934" s="10"/>
    </row>
    <row r="935" spans="2:3">
      <c r="B935" s="9"/>
      <c r="C935" s="10"/>
    </row>
    <row r="936" spans="2:3">
      <c r="B936" s="9"/>
      <c r="C936" s="10"/>
    </row>
    <row r="937" spans="2:3">
      <c r="B937" s="9"/>
      <c r="C937" s="10"/>
    </row>
    <row r="938" spans="2:3">
      <c r="B938" s="9"/>
      <c r="C938" s="10"/>
    </row>
    <row r="939" spans="2:3">
      <c r="B939" s="9"/>
      <c r="C939" s="10"/>
    </row>
    <row r="940" spans="2:3">
      <c r="B940" s="9"/>
      <c r="C940" s="10"/>
    </row>
    <row r="941" spans="2:3">
      <c r="B941" s="9"/>
      <c r="C941" s="10"/>
    </row>
    <row r="942" spans="2:3">
      <c r="B942" s="9"/>
      <c r="C942" s="10"/>
    </row>
    <row r="943" spans="2:3">
      <c r="B943" s="9"/>
      <c r="C943" s="10"/>
    </row>
    <row r="944" spans="2:3">
      <c r="B944" s="9"/>
      <c r="C944" s="10"/>
    </row>
    <row r="945" spans="2:3">
      <c r="B945" s="9"/>
      <c r="C945" s="10"/>
    </row>
    <row r="946" spans="2:3">
      <c r="B946" s="9"/>
      <c r="C946" s="10"/>
    </row>
    <row r="947" spans="2:3">
      <c r="B947" s="9"/>
      <c r="C947" s="10"/>
    </row>
    <row r="948" spans="2:3">
      <c r="B948" s="9"/>
      <c r="C948" s="10"/>
    </row>
    <row r="949" spans="2:3">
      <c r="B949" s="9"/>
      <c r="C949" s="10"/>
    </row>
    <row r="950" spans="2:3">
      <c r="B950" s="9"/>
      <c r="C950" s="10"/>
    </row>
    <row r="951" spans="2:3">
      <c r="B951" s="9"/>
      <c r="C951" s="10"/>
    </row>
    <row r="952" spans="2:3">
      <c r="B952" s="9"/>
      <c r="C952" s="10"/>
    </row>
    <row r="953" spans="2:3">
      <c r="B953" s="9"/>
      <c r="C953" s="10"/>
    </row>
    <row r="954" spans="2:3">
      <c r="B954" s="9"/>
      <c r="C954" s="10"/>
    </row>
    <row r="955" spans="2:3">
      <c r="B955" s="9"/>
      <c r="C955" s="10"/>
    </row>
    <row r="956" spans="2:3">
      <c r="B956" s="9"/>
      <c r="C956" s="10"/>
    </row>
    <row r="957" spans="2:3">
      <c r="B957" s="9"/>
      <c r="C957" s="10"/>
    </row>
    <row r="958" spans="2:3">
      <c r="B958" s="9"/>
      <c r="C958" s="10"/>
    </row>
    <row r="959" spans="2:3">
      <c r="B959" s="9"/>
      <c r="C959" s="10"/>
    </row>
    <row r="960" spans="2:3">
      <c r="B960" s="9"/>
      <c r="C960" s="10"/>
    </row>
    <row r="961" spans="2:3">
      <c r="B961" s="9"/>
      <c r="C961" s="10"/>
    </row>
    <row r="962" spans="2:3">
      <c r="B962" s="9"/>
      <c r="C962" s="10"/>
    </row>
    <row r="963" spans="2:3">
      <c r="B963" s="9"/>
      <c r="C963" s="10"/>
    </row>
    <row r="964" spans="2:3">
      <c r="B964" s="9"/>
      <c r="C964" s="10"/>
    </row>
    <row r="965" spans="2:3">
      <c r="B965" s="9"/>
      <c r="C965" s="10"/>
    </row>
    <row r="966" spans="2:3">
      <c r="B966" s="9"/>
      <c r="C966" s="10"/>
    </row>
    <row r="967" spans="2:3">
      <c r="B967" s="9"/>
      <c r="C967" s="10"/>
    </row>
    <row r="968" spans="2:3">
      <c r="B968" s="9"/>
      <c r="C968" s="10"/>
    </row>
    <row r="969" spans="2:3">
      <c r="B969" s="9"/>
      <c r="C969" s="10"/>
    </row>
    <row r="970" spans="2:3">
      <c r="B970" s="9"/>
      <c r="C970" s="10"/>
    </row>
    <row r="971" spans="2:3">
      <c r="B971" s="9"/>
      <c r="C971" s="10"/>
    </row>
    <row r="972" spans="2:3">
      <c r="B972" s="9"/>
      <c r="C972" s="10"/>
    </row>
    <row r="973" spans="2:3">
      <c r="B973" s="9"/>
      <c r="C973" s="10"/>
    </row>
    <row r="974" spans="2:3">
      <c r="B974" s="9"/>
      <c r="C974" s="10"/>
    </row>
    <row r="975" spans="2:3">
      <c r="B975" s="9"/>
      <c r="C975" s="10"/>
    </row>
    <row r="976" spans="2:3">
      <c r="B976" s="9"/>
      <c r="C976" s="10"/>
    </row>
    <row r="977" spans="2:3">
      <c r="B977" s="9"/>
      <c r="C977" s="10"/>
    </row>
    <row r="978" spans="2:3">
      <c r="B978" s="9"/>
      <c r="C978" s="10"/>
    </row>
    <row r="979" spans="2:3">
      <c r="B979" s="9"/>
      <c r="C979" s="10"/>
    </row>
    <row r="980" spans="2:3">
      <c r="B980" s="9"/>
      <c r="C980" s="10"/>
    </row>
    <row r="981" spans="2:3">
      <c r="B981" s="9"/>
      <c r="C981" s="10"/>
    </row>
    <row r="982" spans="2:3">
      <c r="B982" s="9"/>
      <c r="C982" s="10"/>
    </row>
    <row r="983" spans="2:3">
      <c r="B983" s="9"/>
      <c r="C983" s="10"/>
    </row>
    <row r="984" spans="2:3">
      <c r="B984" s="9"/>
      <c r="C984" s="10"/>
    </row>
    <row r="985" spans="2:3">
      <c r="B985" s="9"/>
      <c r="C985" s="10"/>
    </row>
    <row r="986" spans="2:3">
      <c r="B986" s="9"/>
      <c r="C986" s="10"/>
    </row>
    <row r="987" spans="2:3">
      <c r="B987" s="9"/>
      <c r="C987" s="10"/>
    </row>
    <row r="988" spans="2:3">
      <c r="B988" s="9"/>
      <c r="C988" s="10"/>
    </row>
    <row r="989" spans="2:3">
      <c r="B989" s="9"/>
      <c r="C989" s="10"/>
    </row>
    <row r="990" spans="2:3">
      <c r="B990" s="9"/>
      <c r="C990" s="10"/>
    </row>
    <row r="991" spans="2:3">
      <c r="B991" s="9"/>
      <c r="C991" s="10"/>
    </row>
    <row r="992" spans="2:3">
      <c r="B992" s="9"/>
      <c r="C992" s="10"/>
    </row>
    <row r="993" spans="2:3">
      <c r="B993" s="9"/>
      <c r="C993" s="10"/>
    </row>
    <row r="994" spans="2:3">
      <c r="B994" s="9"/>
      <c r="C994" s="10"/>
    </row>
    <row r="995" spans="2:3">
      <c r="B995" s="9"/>
      <c r="C995" s="10"/>
    </row>
    <row r="996" spans="2:3">
      <c r="B996" s="9"/>
      <c r="C996" s="10"/>
    </row>
    <row r="997" spans="2:3">
      <c r="B997" s="9"/>
      <c r="C997" s="10"/>
    </row>
    <row r="998" spans="2:3">
      <c r="B998" s="9"/>
      <c r="C998" s="10"/>
    </row>
    <row r="999" spans="2:3">
      <c r="B999" s="9"/>
      <c r="C999" s="10"/>
    </row>
    <row r="1000" spans="2:3">
      <c r="B1000" s="9"/>
      <c r="C1000" s="10"/>
    </row>
    <row r="1001" spans="2:3">
      <c r="B1001" s="9"/>
      <c r="C1001" s="10"/>
    </row>
    <row r="1002" spans="2:3">
      <c r="B1002" s="9"/>
      <c r="C1002" s="10"/>
    </row>
    <row r="1003" spans="2:3">
      <c r="B1003" s="9"/>
      <c r="C1003" s="10"/>
    </row>
    <row r="1004" spans="2:3">
      <c r="B1004" s="9"/>
      <c r="C1004" s="10"/>
    </row>
    <row r="1005" spans="2:3">
      <c r="B1005" s="9"/>
      <c r="C1005" s="10"/>
    </row>
    <row r="1006" spans="2:3">
      <c r="B1006" s="9"/>
      <c r="C1006" s="10"/>
    </row>
    <row r="1007" spans="2:3">
      <c r="B1007" s="9"/>
      <c r="C1007" s="10"/>
    </row>
    <row r="1008" spans="2:3">
      <c r="B1008" s="9"/>
      <c r="C1008" s="10"/>
    </row>
    <row r="1009" spans="2:3">
      <c r="B1009" s="9"/>
      <c r="C1009" s="10"/>
    </row>
    <row r="1010" spans="2:3">
      <c r="B1010" s="9"/>
      <c r="C1010" s="10"/>
    </row>
    <row r="1011" spans="2:3">
      <c r="B1011" s="9"/>
      <c r="C1011" s="10"/>
    </row>
    <row r="1012" spans="2:3">
      <c r="B1012" s="9"/>
      <c r="C1012" s="10"/>
    </row>
    <row r="1013" spans="2:3">
      <c r="B1013" s="9"/>
      <c r="C1013" s="10"/>
    </row>
    <row r="1014" spans="2:3">
      <c r="B1014" s="9"/>
      <c r="C1014" s="10"/>
    </row>
    <row r="1015" spans="2:3">
      <c r="B1015" s="9"/>
      <c r="C1015" s="10"/>
    </row>
    <row r="1016" spans="2:3">
      <c r="B1016" s="9"/>
      <c r="C1016" s="10"/>
    </row>
    <row r="1017" spans="2:3">
      <c r="B1017" s="9"/>
      <c r="C1017" s="10"/>
    </row>
    <row r="1018" spans="2:3">
      <c r="B1018" s="9"/>
      <c r="C1018" s="10"/>
    </row>
    <row r="1019" spans="2:3">
      <c r="B1019" s="9"/>
      <c r="C1019" s="10"/>
    </row>
    <row r="1020" spans="2:3">
      <c r="B1020" s="9"/>
      <c r="C1020" s="10"/>
    </row>
    <row r="1021" spans="2:3">
      <c r="B1021" s="9"/>
      <c r="C1021" s="10"/>
    </row>
    <row r="1022" spans="2:3">
      <c r="B1022" s="9"/>
      <c r="C1022" s="10"/>
    </row>
    <row r="1023" spans="2:3">
      <c r="B1023" s="9"/>
      <c r="C1023" s="10"/>
    </row>
    <row r="1024" spans="2:3">
      <c r="B1024" s="9"/>
      <c r="C1024" s="10"/>
    </row>
    <row r="1025" spans="2:3">
      <c r="B1025" s="9"/>
      <c r="C1025" s="10"/>
    </row>
    <row r="1026" spans="2:3">
      <c r="B1026" s="9"/>
      <c r="C1026" s="10"/>
    </row>
    <row r="1027" spans="2:3">
      <c r="B1027" s="9"/>
      <c r="C1027" s="10"/>
    </row>
    <row r="1028" spans="2:3">
      <c r="B1028" s="9"/>
      <c r="C1028" s="10"/>
    </row>
    <row r="1029" spans="2:3">
      <c r="B1029" s="9"/>
      <c r="C1029" s="10"/>
    </row>
    <row r="1030" spans="2:3">
      <c r="B1030" s="9"/>
      <c r="C1030" s="10"/>
    </row>
    <row r="1031" spans="2:3">
      <c r="B1031" s="9"/>
      <c r="C1031" s="10"/>
    </row>
    <row r="1032" spans="2:3">
      <c r="B1032" s="9"/>
      <c r="C1032" s="10"/>
    </row>
    <row r="1033" spans="2:3">
      <c r="B1033" s="9"/>
      <c r="C1033" s="10"/>
    </row>
    <row r="1034" spans="2:3">
      <c r="B1034" s="9"/>
      <c r="C1034" s="10"/>
    </row>
    <row r="1035" spans="2:3">
      <c r="B1035" s="9"/>
      <c r="C1035" s="10"/>
    </row>
    <row r="1036" spans="2:3">
      <c r="B1036" s="9"/>
      <c r="C1036" s="10"/>
    </row>
    <row r="1037" spans="2:3">
      <c r="B1037" s="9"/>
      <c r="C1037" s="10"/>
    </row>
    <row r="1038" spans="2:3">
      <c r="B1038" s="9"/>
      <c r="C1038" s="10"/>
    </row>
    <row r="1039" spans="2:3">
      <c r="B1039" s="9"/>
      <c r="C1039" s="10"/>
    </row>
    <row r="1040" spans="2:3">
      <c r="B1040" s="9"/>
      <c r="C1040" s="10"/>
    </row>
    <row r="1041" spans="2:3">
      <c r="B1041" s="9"/>
      <c r="C1041" s="10"/>
    </row>
    <row r="1042" spans="2:3">
      <c r="B1042" s="9"/>
      <c r="C1042" s="10"/>
    </row>
    <row r="1043" spans="2:3">
      <c r="B1043" s="9"/>
      <c r="C1043" s="10"/>
    </row>
    <row r="1044" spans="2:3">
      <c r="B1044" s="9"/>
      <c r="C1044" s="10"/>
    </row>
    <row r="1045" spans="2:3">
      <c r="B1045" s="9"/>
      <c r="C1045" s="10"/>
    </row>
    <row r="1046" spans="2:3">
      <c r="B1046" s="9"/>
      <c r="C1046" s="10"/>
    </row>
    <row r="1047" spans="2:3">
      <c r="B1047" s="9"/>
      <c r="C1047" s="10"/>
    </row>
    <row r="1048" spans="2:3">
      <c r="B1048" s="9"/>
      <c r="C1048" s="10"/>
    </row>
    <row r="1049" spans="2:3">
      <c r="B1049" s="9"/>
      <c r="C1049" s="10"/>
    </row>
    <row r="1050" spans="2:3">
      <c r="B1050" s="9"/>
      <c r="C1050" s="10"/>
    </row>
    <row r="1051" spans="2:3">
      <c r="B1051" s="9"/>
      <c r="C1051" s="10"/>
    </row>
    <row r="1052" spans="2:3">
      <c r="B1052" s="9"/>
      <c r="C1052" s="10"/>
    </row>
    <row r="1053" spans="2:3">
      <c r="B1053" s="9"/>
      <c r="C1053" s="10"/>
    </row>
    <row r="1054" spans="2:3">
      <c r="B1054" s="9"/>
      <c r="C1054" s="10"/>
    </row>
    <row r="1055" spans="2:3">
      <c r="B1055" s="9"/>
      <c r="C1055" s="10"/>
    </row>
    <row r="1056" spans="2:3">
      <c r="B1056" s="9"/>
      <c r="C1056" s="10"/>
    </row>
    <row r="1057" spans="2:3">
      <c r="B1057" s="9"/>
      <c r="C1057" s="10"/>
    </row>
    <row r="1058" spans="2:3">
      <c r="B1058" s="9"/>
      <c r="C1058" s="10"/>
    </row>
    <row r="1059" spans="2:3">
      <c r="B1059" s="9"/>
      <c r="C1059" s="10"/>
    </row>
    <row r="1060" spans="2:3">
      <c r="B1060" s="9"/>
      <c r="C1060" s="10"/>
    </row>
    <row r="1061" spans="2:3">
      <c r="B1061" s="9"/>
      <c r="C1061" s="10"/>
    </row>
    <row r="1062" spans="2:3">
      <c r="B1062" s="9"/>
      <c r="C1062" s="10"/>
    </row>
    <row r="1063" spans="2:3">
      <c r="B1063" s="9"/>
      <c r="C1063" s="10"/>
    </row>
    <row r="1064" spans="2:3">
      <c r="B1064" s="9"/>
      <c r="C1064" s="10"/>
    </row>
    <row r="1065" spans="2:3">
      <c r="B1065" s="9"/>
      <c r="C1065" s="10"/>
    </row>
    <row r="1066" spans="2:3">
      <c r="B1066" s="9"/>
      <c r="C1066" s="10"/>
    </row>
    <row r="1067" spans="2:3">
      <c r="B1067" s="9"/>
      <c r="C1067" s="10"/>
    </row>
    <row r="1068" spans="2:3">
      <c r="B1068" s="9"/>
      <c r="C1068" s="10"/>
    </row>
    <row r="1069" spans="2:3">
      <c r="B1069" s="9"/>
      <c r="C1069" s="10"/>
    </row>
    <row r="1070" spans="2:3">
      <c r="B1070" s="9"/>
      <c r="C1070" s="10"/>
    </row>
    <row r="1071" spans="2:3">
      <c r="B1071" s="9"/>
      <c r="C1071" s="10"/>
    </row>
    <row r="1072" spans="2:3">
      <c r="B1072" s="9"/>
      <c r="C1072" s="10"/>
    </row>
    <row r="1073" spans="2:3">
      <c r="B1073" s="9"/>
      <c r="C1073" s="10"/>
    </row>
    <row r="1074" spans="2:3">
      <c r="B1074" s="9"/>
      <c r="C1074" s="10"/>
    </row>
    <row r="1075" spans="2:3">
      <c r="B1075" s="9"/>
      <c r="C1075" s="10"/>
    </row>
    <row r="1076" spans="2:3">
      <c r="B1076" s="9"/>
      <c r="C1076" s="10"/>
    </row>
    <row r="1077" spans="2:3">
      <c r="B1077" s="9"/>
      <c r="C1077" s="10"/>
    </row>
    <row r="1078" spans="2:3">
      <c r="B1078" s="9"/>
      <c r="C1078" s="10"/>
    </row>
    <row r="1079" spans="2:3">
      <c r="B1079" s="9"/>
      <c r="C1079" s="10"/>
    </row>
    <row r="1080" spans="2:3">
      <c r="B1080" s="9"/>
      <c r="C1080" s="10"/>
    </row>
    <row r="1081" spans="2:3">
      <c r="B1081" s="9"/>
      <c r="C1081" s="10"/>
    </row>
    <row r="1082" spans="2:3">
      <c r="B1082" s="9"/>
      <c r="C1082" s="10"/>
    </row>
    <row r="1083" spans="2:3">
      <c r="B1083" s="9"/>
      <c r="C1083" s="10"/>
    </row>
    <row r="1084" spans="2:3">
      <c r="B1084" s="9"/>
      <c r="C1084" s="10"/>
    </row>
    <row r="1085" spans="2:3">
      <c r="B1085" s="9"/>
      <c r="C1085" s="10"/>
    </row>
    <row r="1086" spans="2:3">
      <c r="B1086" s="9"/>
      <c r="C1086" s="10"/>
    </row>
    <row r="1087" spans="2:3">
      <c r="B1087" s="9"/>
      <c r="C1087" s="10"/>
    </row>
    <row r="1088" spans="2:3">
      <c r="B1088" s="9"/>
      <c r="C1088" s="10"/>
    </row>
    <row r="1089" spans="2:3">
      <c r="B1089" s="9"/>
      <c r="C1089" s="10"/>
    </row>
    <row r="1090" spans="2:3">
      <c r="B1090" s="9"/>
      <c r="C1090" s="10"/>
    </row>
    <row r="1091" spans="2:3">
      <c r="B1091" s="9"/>
      <c r="C1091" s="10"/>
    </row>
    <row r="1092" spans="2:3">
      <c r="B1092" s="9"/>
      <c r="C1092" s="10"/>
    </row>
    <row r="1093" spans="2:3">
      <c r="B1093" s="9"/>
      <c r="C1093" s="10"/>
    </row>
    <row r="1094" spans="2:3">
      <c r="B1094" s="9"/>
      <c r="C1094" s="10"/>
    </row>
    <row r="1095" spans="2:3">
      <c r="B1095" s="9"/>
      <c r="C1095" s="10"/>
    </row>
    <row r="1096" spans="2:3">
      <c r="B1096" s="9"/>
      <c r="C1096" s="10"/>
    </row>
    <row r="1097" spans="2:3">
      <c r="B1097" s="9"/>
      <c r="C1097" s="10"/>
    </row>
    <row r="1098" spans="2:3">
      <c r="B1098" s="9"/>
      <c r="C1098" s="10"/>
    </row>
    <row r="1099" spans="2:3">
      <c r="B1099" s="9"/>
      <c r="C1099" s="10"/>
    </row>
    <row r="1100" spans="2:3">
      <c r="B1100" s="9"/>
      <c r="C1100" s="10"/>
    </row>
    <row r="1101" spans="2:3">
      <c r="B1101" s="9"/>
      <c r="C1101" s="10"/>
    </row>
    <row r="1102" spans="2:3">
      <c r="B1102" s="9"/>
      <c r="C1102" s="10"/>
    </row>
    <row r="1103" spans="2:3">
      <c r="B1103" s="9"/>
      <c r="C1103" s="10"/>
    </row>
    <row r="1104" spans="2:3">
      <c r="B1104" s="9"/>
      <c r="C1104" s="10"/>
    </row>
    <row r="1105" spans="2:3">
      <c r="B1105" s="9"/>
      <c r="C1105" s="10"/>
    </row>
    <row r="1106" spans="2:3">
      <c r="B1106" s="9"/>
      <c r="C1106" s="10"/>
    </row>
    <row r="1107" spans="2:3">
      <c r="B1107" s="9"/>
      <c r="C1107" s="10"/>
    </row>
    <row r="1108" spans="2:3">
      <c r="B1108" s="9"/>
      <c r="C1108" s="10"/>
    </row>
    <row r="1109" spans="2:3">
      <c r="B1109" s="9"/>
      <c r="C1109" s="10"/>
    </row>
    <row r="1110" spans="2:3">
      <c r="B1110" s="9"/>
      <c r="C1110" s="10"/>
    </row>
    <row r="1111" spans="2:3">
      <c r="B1111" s="9"/>
      <c r="C1111" s="10"/>
    </row>
    <row r="1112" spans="2:3">
      <c r="B1112" s="9"/>
      <c r="C1112" s="10"/>
    </row>
    <row r="1113" spans="2:3">
      <c r="B1113" s="9"/>
      <c r="C1113" s="10"/>
    </row>
    <row r="1114" spans="2:3">
      <c r="B1114" s="9"/>
      <c r="C1114" s="10"/>
    </row>
    <row r="1115" spans="2:3">
      <c r="B1115" s="9"/>
      <c r="C1115" s="10"/>
    </row>
    <row r="1116" spans="2:3">
      <c r="B1116" s="9"/>
      <c r="C1116" s="10"/>
    </row>
    <row r="1117" spans="2:3">
      <c r="B1117" s="9"/>
      <c r="C1117" s="10"/>
    </row>
    <row r="1118" spans="2:3">
      <c r="B1118" s="9"/>
      <c r="C1118" s="10"/>
    </row>
    <row r="1119" spans="2:3">
      <c r="B1119" s="9"/>
      <c r="C1119" s="10"/>
    </row>
    <row r="1120" spans="2:3">
      <c r="B1120" s="9"/>
      <c r="C1120" s="10"/>
    </row>
    <row r="1121" spans="2:3">
      <c r="B1121" s="9"/>
      <c r="C1121" s="10"/>
    </row>
    <row r="1122" spans="2:3">
      <c r="B1122" s="9"/>
      <c r="C1122" s="10"/>
    </row>
    <row r="1123" spans="2:3">
      <c r="B1123" s="9"/>
      <c r="C1123" s="10"/>
    </row>
    <row r="1124" spans="2:3">
      <c r="B1124" s="9"/>
      <c r="C1124" s="10"/>
    </row>
    <row r="1125" spans="2:3">
      <c r="B1125" s="9"/>
      <c r="C1125" s="10"/>
    </row>
    <row r="1126" spans="2:3">
      <c r="B1126" s="9"/>
      <c r="C1126" s="10"/>
    </row>
    <row r="1127" spans="2:3">
      <c r="B1127" s="9"/>
      <c r="C1127" s="10"/>
    </row>
    <row r="1128" spans="2:3">
      <c r="B1128" s="9"/>
      <c r="C1128" s="10"/>
    </row>
    <row r="1129" spans="2:3">
      <c r="B1129" s="9"/>
      <c r="C1129" s="10"/>
    </row>
    <row r="1130" spans="2:3">
      <c r="B1130" s="9"/>
      <c r="C1130" s="10"/>
    </row>
    <row r="1131" spans="2:3">
      <c r="B1131" s="9"/>
      <c r="C1131" s="10"/>
    </row>
    <row r="1132" spans="2:3">
      <c r="B1132" s="9"/>
      <c r="C1132" s="10"/>
    </row>
    <row r="1133" spans="2:3">
      <c r="B1133" s="9"/>
      <c r="C1133" s="10"/>
    </row>
    <row r="1134" spans="2:3">
      <c r="B1134" s="9"/>
      <c r="C1134" s="10"/>
    </row>
    <row r="1135" spans="2:3">
      <c r="B1135" s="9"/>
      <c r="C1135" s="10"/>
    </row>
    <row r="1136" spans="2:3">
      <c r="B1136" s="9"/>
      <c r="C1136" s="10"/>
    </row>
    <row r="1137" spans="2:3">
      <c r="B1137" s="9"/>
      <c r="C1137" s="10"/>
    </row>
    <row r="1138" spans="2:3">
      <c r="B1138" s="9"/>
      <c r="C1138" s="10"/>
    </row>
    <row r="1139" spans="2:3">
      <c r="B1139" s="9"/>
      <c r="C1139" s="10"/>
    </row>
    <row r="1140" spans="2:3">
      <c r="B1140" s="9"/>
      <c r="C1140" s="10"/>
    </row>
    <row r="1141" spans="2:3">
      <c r="B1141" s="9"/>
      <c r="C1141" s="10"/>
    </row>
    <row r="1142" spans="2:3">
      <c r="B1142" s="9"/>
      <c r="C1142" s="10"/>
    </row>
    <row r="1143" spans="2:3">
      <c r="B1143" s="9"/>
      <c r="C1143" s="10"/>
    </row>
    <row r="1144" spans="2:3">
      <c r="B1144" s="9"/>
      <c r="C1144" s="10"/>
    </row>
    <row r="1145" spans="2:3">
      <c r="B1145" s="9"/>
      <c r="C1145" s="10"/>
    </row>
    <row r="1146" spans="2:3">
      <c r="B1146" s="9"/>
      <c r="C1146" s="10"/>
    </row>
    <row r="1147" spans="2:3">
      <c r="B1147" s="9"/>
      <c r="C1147" s="10"/>
    </row>
    <row r="1148" spans="2:3">
      <c r="B1148" s="9"/>
      <c r="C1148" s="10"/>
    </row>
    <row r="1149" spans="2:3">
      <c r="B1149" s="9"/>
      <c r="C1149" s="10"/>
    </row>
    <row r="1150" spans="2:3">
      <c r="B1150" s="9"/>
      <c r="C1150" s="10"/>
    </row>
    <row r="1151" spans="2:3">
      <c r="B1151" s="9"/>
      <c r="C1151" s="10"/>
    </row>
    <row r="1152" spans="2:3">
      <c r="B1152" s="9"/>
      <c r="C1152" s="10"/>
    </row>
    <row r="1153" spans="2:3">
      <c r="B1153" s="9"/>
      <c r="C1153" s="10"/>
    </row>
    <row r="1154" spans="2:3">
      <c r="B1154" s="9"/>
      <c r="C1154" s="10"/>
    </row>
    <row r="1155" spans="2:3">
      <c r="B1155" s="9"/>
      <c r="C1155" s="10"/>
    </row>
    <row r="1156" spans="2:3">
      <c r="B1156" s="9"/>
      <c r="C1156" s="10"/>
    </row>
    <row r="1157" spans="2:3">
      <c r="B1157" s="9"/>
      <c r="C1157" s="10"/>
    </row>
    <row r="1158" spans="2:3">
      <c r="B1158" s="9"/>
      <c r="C1158" s="10"/>
    </row>
    <row r="1159" spans="2:3">
      <c r="B1159" s="9"/>
      <c r="C1159" s="10"/>
    </row>
    <row r="1160" spans="2:3">
      <c r="B1160" s="9"/>
      <c r="C1160" s="10"/>
    </row>
    <row r="1161" spans="2:3">
      <c r="B1161" s="9"/>
      <c r="C1161" s="10"/>
    </row>
    <row r="1162" spans="2:3">
      <c r="B1162" s="9"/>
      <c r="C1162" s="10"/>
    </row>
    <row r="1163" spans="2:3">
      <c r="B1163" s="9"/>
      <c r="C1163" s="10"/>
    </row>
    <row r="1164" spans="2:3">
      <c r="B1164" s="9"/>
      <c r="C1164" s="10"/>
    </row>
    <row r="1165" spans="2:3">
      <c r="B1165" s="9"/>
      <c r="C1165" s="10"/>
    </row>
    <row r="1166" spans="2:3">
      <c r="B1166" s="9"/>
      <c r="C1166" s="10"/>
    </row>
    <row r="1167" spans="2:3">
      <c r="B1167" s="9"/>
      <c r="C1167" s="10"/>
    </row>
    <row r="1168" spans="2:3">
      <c r="B1168" s="9"/>
      <c r="C1168" s="10"/>
    </row>
    <row r="1169" spans="2:3">
      <c r="B1169" s="9"/>
      <c r="C1169" s="10"/>
    </row>
    <row r="1170" spans="2:3">
      <c r="B1170" s="9"/>
      <c r="C1170" s="10"/>
    </row>
    <row r="1171" spans="2:3">
      <c r="B1171" s="9"/>
      <c r="C1171" s="10"/>
    </row>
    <row r="1172" spans="2:3">
      <c r="B1172" s="9"/>
      <c r="C1172" s="10"/>
    </row>
    <row r="1173" spans="2:3">
      <c r="B1173" s="9"/>
      <c r="C1173" s="10"/>
    </row>
    <row r="1174" spans="2:3">
      <c r="B1174" s="9"/>
      <c r="C1174" s="10"/>
    </row>
    <row r="1175" spans="2:3">
      <c r="B1175" s="9"/>
      <c r="C1175" s="10"/>
    </row>
    <row r="1176" spans="2:3">
      <c r="B1176" s="9"/>
      <c r="C1176" s="10"/>
    </row>
    <row r="1177" spans="2:3">
      <c r="B1177" s="9"/>
      <c r="C1177" s="10"/>
    </row>
    <row r="1178" spans="2:3">
      <c r="B1178" s="9"/>
      <c r="C1178" s="10"/>
    </row>
    <row r="1179" spans="2:3">
      <c r="B1179" s="9"/>
      <c r="C1179" s="10"/>
    </row>
    <row r="1180" spans="2:3">
      <c r="B1180" s="9"/>
      <c r="C1180" s="10"/>
    </row>
    <row r="1181" spans="2:3">
      <c r="B1181" s="9"/>
      <c r="C1181" s="10"/>
    </row>
    <row r="1182" spans="2:3">
      <c r="B1182" s="9"/>
      <c r="C1182" s="10"/>
    </row>
    <row r="1183" spans="2:3">
      <c r="B1183" s="9"/>
      <c r="C1183" s="10"/>
    </row>
    <row r="1184" spans="2:3">
      <c r="B1184" s="9"/>
      <c r="C1184" s="10"/>
    </row>
    <row r="1185" spans="2:3">
      <c r="B1185" s="9"/>
      <c r="C1185" s="10"/>
    </row>
    <row r="1186" spans="2:3">
      <c r="B1186" s="9"/>
      <c r="C1186" s="10"/>
    </row>
    <row r="1187" spans="2:3">
      <c r="B1187" s="9"/>
      <c r="C1187" s="10"/>
    </row>
    <row r="1188" spans="2:3">
      <c r="B1188" s="9"/>
      <c r="C1188" s="10"/>
    </row>
    <row r="1189" spans="2:3">
      <c r="B1189" s="9"/>
      <c r="C1189" s="10"/>
    </row>
    <row r="1190" spans="2:3">
      <c r="B1190" s="9"/>
      <c r="C1190" s="10"/>
    </row>
    <row r="1191" spans="2:3">
      <c r="B1191" s="9"/>
      <c r="C1191" s="10"/>
    </row>
    <row r="1192" spans="2:3">
      <c r="B1192" s="9"/>
      <c r="C1192" s="10"/>
    </row>
    <row r="1193" spans="2:3">
      <c r="B1193" s="9"/>
      <c r="C1193" s="10"/>
    </row>
    <row r="1194" spans="2:3">
      <c r="B1194" s="9"/>
      <c r="C1194" s="10"/>
    </row>
    <row r="1195" spans="2:3">
      <c r="B1195" s="9"/>
      <c r="C1195" s="10"/>
    </row>
    <row r="1196" spans="2:3">
      <c r="B1196" s="9"/>
      <c r="C1196" s="10"/>
    </row>
    <row r="1197" spans="2:3">
      <c r="B1197" s="9"/>
      <c r="C1197" s="10"/>
    </row>
    <row r="1198" spans="2:3">
      <c r="B1198" s="9"/>
      <c r="C1198" s="10"/>
    </row>
    <row r="1199" spans="2:3">
      <c r="B1199" s="9"/>
      <c r="C1199" s="10"/>
    </row>
    <row r="1200" spans="2:3">
      <c r="B1200" s="9"/>
      <c r="C1200" s="10"/>
    </row>
    <row r="1201" spans="2:3">
      <c r="B1201" s="9"/>
      <c r="C1201" s="10"/>
    </row>
    <row r="1202" spans="2:3">
      <c r="B1202" s="9"/>
      <c r="C1202" s="10"/>
    </row>
    <row r="1203" spans="2:3">
      <c r="B1203" s="9"/>
      <c r="C1203" s="10"/>
    </row>
    <row r="1204" spans="2:3">
      <c r="B1204" s="9"/>
      <c r="C1204" s="10"/>
    </row>
    <row r="1205" spans="2:3">
      <c r="B1205" s="9"/>
      <c r="C1205" s="10"/>
    </row>
    <row r="1206" spans="2:3">
      <c r="B1206" s="9"/>
      <c r="C1206" s="10"/>
    </row>
    <row r="1207" spans="2:3">
      <c r="B1207" s="9"/>
      <c r="C1207" s="10"/>
    </row>
    <row r="1208" spans="2:3">
      <c r="B1208" s="9"/>
      <c r="C1208" s="10"/>
    </row>
    <row r="1209" spans="2:3">
      <c r="B1209" s="9"/>
      <c r="C1209" s="10"/>
    </row>
    <row r="1210" spans="2:3">
      <c r="B1210" s="9"/>
      <c r="C1210" s="10"/>
    </row>
    <row r="1211" spans="2:3">
      <c r="B1211" s="9"/>
      <c r="C1211" s="10"/>
    </row>
    <row r="1212" spans="2:3">
      <c r="B1212" s="9"/>
      <c r="C1212" s="10"/>
    </row>
    <row r="1213" spans="2:3">
      <c r="B1213" s="9"/>
      <c r="C1213" s="10"/>
    </row>
    <row r="1214" spans="2:3">
      <c r="B1214" s="9"/>
      <c r="C1214" s="10"/>
    </row>
    <row r="1215" spans="2:3">
      <c r="B1215" s="9"/>
      <c r="C1215" s="10"/>
    </row>
    <row r="1216" spans="2:3">
      <c r="B1216" s="9"/>
      <c r="C1216" s="10"/>
    </row>
    <row r="1217" spans="2:3">
      <c r="B1217" s="9"/>
      <c r="C1217" s="10"/>
    </row>
    <row r="1218" spans="2:3">
      <c r="B1218" s="9"/>
      <c r="C1218" s="10"/>
    </row>
    <row r="1219" spans="2:3">
      <c r="B1219" s="9"/>
      <c r="C1219" s="10"/>
    </row>
    <row r="1220" spans="2:3">
      <c r="B1220" s="9"/>
      <c r="C1220" s="10"/>
    </row>
    <row r="1221" spans="2:3">
      <c r="B1221" s="9"/>
      <c r="C1221" s="10"/>
    </row>
    <row r="1222" spans="2:3">
      <c r="B1222" s="9"/>
      <c r="C1222" s="10"/>
    </row>
    <row r="1223" spans="2:3">
      <c r="B1223" s="9"/>
      <c r="C1223" s="10"/>
    </row>
    <row r="1224" spans="2:3">
      <c r="B1224" s="9"/>
      <c r="C1224" s="10"/>
    </row>
    <row r="1225" spans="2:3">
      <c r="B1225" s="9"/>
      <c r="C1225" s="10"/>
    </row>
    <row r="1226" spans="2:3">
      <c r="B1226" s="9"/>
      <c r="C1226" s="10"/>
    </row>
    <row r="1227" spans="2:3">
      <c r="B1227" s="9"/>
      <c r="C1227" s="10"/>
    </row>
    <row r="1228" spans="2:3">
      <c r="B1228" s="9"/>
      <c r="C1228" s="10"/>
    </row>
    <row r="1229" spans="2:3">
      <c r="B1229" s="9"/>
      <c r="C1229" s="10"/>
    </row>
    <row r="1230" spans="2:3">
      <c r="B1230" s="9"/>
      <c r="C1230" s="10"/>
    </row>
    <row r="1231" spans="2:3">
      <c r="B1231" s="9"/>
      <c r="C1231" s="10"/>
    </row>
    <row r="1232" spans="2:3">
      <c r="B1232" s="9"/>
      <c r="C1232" s="10"/>
    </row>
    <row r="1233" spans="2:3">
      <c r="B1233" s="9"/>
      <c r="C1233" s="10"/>
    </row>
    <row r="1234" spans="2:3">
      <c r="B1234" s="9"/>
      <c r="C1234" s="10"/>
    </row>
    <row r="1235" spans="2:3">
      <c r="B1235" s="9"/>
      <c r="C1235" s="10"/>
    </row>
    <row r="1236" spans="2:3">
      <c r="B1236" s="9"/>
      <c r="C1236" s="10"/>
    </row>
    <row r="1237" spans="2:3">
      <c r="B1237" s="9"/>
      <c r="C1237" s="10"/>
    </row>
    <row r="1238" spans="2:3">
      <c r="B1238" s="9"/>
      <c r="C1238" s="10"/>
    </row>
    <row r="1239" spans="2:3">
      <c r="B1239" s="9"/>
      <c r="C1239" s="10"/>
    </row>
    <row r="1240" spans="2:3">
      <c r="B1240" s="9"/>
      <c r="C1240" s="10"/>
    </row>
    <row r="1241" spans="2:3">
      <c r="B1241" s="9"/>
      <c r="C1241" s="10"/>
    </row>
    <row r="1242" spans="2:3">
      <c r="B1242" s="9"/>
      <c r="C1242" s="10"/>
    </row>
    <row r="1243" spans="2:3">
      <c r="B1243" s="9"/>
      <c r="C1243" s="10"/>
    </row>
    <row r="1244" spans="2:3">
      <c r="B1244" s="9"/>
      <c r="C1244" s="10"/>
    </row>
    <row r="1245" spans="2:3">
      <c r="B1245" s="9"/>
      <c r="C1245" s="10"/>
    </row>
    <row r="1246" spans="2:3">
      <c r="B1246" s="9"/>
      <c r="C1246" s="10"/>
    </row>
    <row r="1247" spans="2:3">
      <c r="B1247" s="9"/>
      <c r="C1247" s="10"/>
    </row>
    <row r="1248" spans="2:3">
      <c r="B1248" s="9"/>
      <c r="C1248" s="10"/>
    </row>
    <row r="1249" spans="2:3">
      <c r="B1249" s="9"/>
      <c r="C1249" s="10"/>
    </row>
    <row r="1250" spans="2:3">
      <c r="B1250" s="9"/>
      <c r="C1250" s="10"/>
    </row>
    <row r="1251" spans="2:3">
      <c r="B1251" s="9"/>
      <c r="C1251" s="10"/>
    </row>
    <row r="1252" spans="2:3">
      <c r="B1252" s="9"/>
      <c r="C1252" s="10"/>
    </row>
    <row r="1253" spans="2:3">
      <c r="B1253" s="9"/>
      <c r="C1253" s="10"/>
    </row>
    <row r="1254" spans="2:3">
      <c r="B1254" s="9"/>
      <c r="C1254" s="10"/>
    </row>
    <row r="1255" spans="2:3">
      <c r="B1255" s="9"/>
      <c r="C1255" s="10"/>
    </row>
    <row r="1256" spans="2:3">
      <c r="B1256" s="9"/>
      <c r="C1256" s="10"/>
    </row>
    <row r="1257" spans="2:3">
      <c r="B1257" s="9"/>
      <c r="C1257" s="10"/>
    </row>
    <row r="1258" spans="2:3">
      <c r="B1258" s="9"/>
      <c r="C1258" s="10"/>
    </row>
    <row r="1259" spans="2:3">
      <c r="B1259" s="9"/>
      <c r="C1259" s="10"/>
    </row>
    <row r="1260" spans="2:3">
      <c r="B1260" s="9"/>
      <c r="C1260" s="10"/>
    </row>
    <row r="1261" spans="2:3">
      <c r="B1261" s="9"/>
      <c r="C1261" s="10"/>
    </row>
    <row r="1262" spans="2:3">
      <c r="B1262" s="9"/>
      <c r="C1262" s="10"/>
    </row>
    <row r="1263" spans="2:3">
      <c r="B1263" s="9"/>
      <c r="C1263" s="10"/>
    </row>
    <row r="1264" spans="2:3">
      <c r="B1264" s="9"/>
      <c r="C1264" s="10"/>
    </row>
    <row r="1265" spans="2:3">
      <c r="B1265" s="9"/>
      <c r="C1265" s="10"/>
    </row>
    <row r="1266" spans="2:3">
      <c r="B1266" s="9"/>
      <c r="C1266" s="10"/>
    </row>
    <row r="1267" spans="2:3">
      <c r="B1267" s="9"/>
      <c r="C1267" s="10"/>
    </row>
    <row r="1268" spans="2:3">
      <c r="B1268" s="9"/>
      <c r="C1268" s="10"/>
    </row>
    <row r="1269" spans="2:3">
      <c r="B1269" s="9"/>
      <c r="C1269" s="10"/>
    </row>
    <row r="1270" spans="2:3">
      <c r="B1270" s="9"/>
      <c r="C1270" s="10"/>
    </row>
    <row r="1271" spans="2:3">
      <c r="B1271" s="9"/>
      <c r="C1271" s="10"/>
    </row>
    <row r="1272" spans="2:3">
      <c r="B1272" s="9"/>
      <c r="C1272" s="10"/>
    </row>
    <row r="1273" spans="2:3">
      <c r="B1273" s="9"/>
      <c r="C1273" s="10"/>
    </row>
    <row r="1274" spans="2:3">
      <c r="B1274" s="9"/>
      <c r="C1274" s="10"/>
    </row>
    <row r="1275" spans="2:3">
      <c r="B1275" s="9"/>
      <c r="C1275" s="10"/>
    </row>
    <row r="1276" spans="2:3">
      <c r="B1276" s="9"/>
      <c r="C1276" s="10"/>
    </row>
    <row r="1277" spans="2:3">
      <c r="B1277" s="9"/>
      <c r="C1277" s="10"/>
    </row>
    <row r="1278" spans="2:3">
      <c r="B1278" s="9"/>
      <c r="C1278" s="10"/>
    </row>
    <row r="1279" spans="2:3">
      <c r="B1279" s="9"/>
      <c r="C1279" s="10"/>
    </row>
    <row r="1280" spans="2:3">
      <c r="B1280" s="9"/>
      <c r="C1280" s="10"/>
    </row>
    <row r="1281" spans="2:3">
      <c r="B1281" s="9"/>
      <c r="C1281" s="10"/>
    </row>
    <row r="1282" spans="2:3">
      <c r="B1282" s="9"/>
      <c r="C1282" s="10"/>
    </row>
    <row r="1283" spans="2:3">
      <c r="B1283" s="9"/>
      <c r="C1283" s="10"/>
    </row>
    <row r="1284" spans="2:3">
      <c r="B1284" s="9"/>
      <c r="C1284" s="10"/>
    </row>
    <row r="1285" spans="2:3">
      <c r="B1285" s="9"/>
      <c r="C1285" s="10"/>
    </row>
    <row r="1286" spans="2:3">
      <c r="B1286" s="9"/>
      <c r="C1286" s="10"/>
    </row>
    <row r="1287" spans="2:3">
      <c r="B1287" s="9"/>
      <c r="C1287" s="10"/>
    </row>
    <row r="1288" spans="2:3">
      <c r="B1288" s="9"/>
      <c r="C1288" s="10"/>
    </row>
    <row r="1289" spans="2:3">
      <c r="B1289" s="9"/>
      <c r="C1289" s="10"/>
    </row>
    <row r="1290" spans="2:3">
      <c r="B1290" s="9"/>
      <c r="C1290" s="10"/>
    </row>
    <row r="1291" spans="2:3">
      <c r="B1291" s="9"/>
      <c r="C1291" s="10"/>
    </row>
    <row r="1292" spans="2:3">
      <c r="B1292" s="9"/>
      <c r="C1292" s="10"/>
    </row>
    <row r="1293" spans="2:3">
      <c r="B1293" s="9"/>
      <c r="C1293" s="10"/>
    </row>
    <row r="1294" spans="2:3">
      <c r="B1294" s="9"/>
      <c r="C1294" s="10"/>
    </row>
    <row r="1295" spans="2:3">
      <c r="B1295" s="9"/>
      <c r="C1295" s="10"/>
    </row>
    <row r="1296" spans="2:3">
      <c r="B1296" s="9"/>
      <c r="C1296" s="10"/>
    </row>
    <row r="1297" spans="2:3">
      <c r="B1297" s="9"/>
      <c r="C1297" s="10"/>
    </row>
    <row r="1298" spans="2:3">
      <c r="B1298" s="9"/>
      <c r="C1298" s="10"/>
    </row>
    <row r="1299" spans="2:3">
      <c r="B1299" s="9"/>
      <c r="C1299" s="10"/>
    </row>
    <row r="1300" spans="2:3">
      <c r="B1300" s="9"/>
      <c r="C1300" s="10"/>
    </row>
    <row r="1301" spans="2:3">
      <c r="B1301" s="9"/>
      <c r="C1301" s="10"/>
    </row>
    <row r="1302" spans="2:3">
      <c r="B1302" s="9"/>
      <c r="C1302" s="10"/>
    </row>
    <row r="1303" spans="2:3">
      <c r="B1303" s="9"/>
      <c r="C1303" s="10"/>
    </row>
    <row r="1304" spans="2:3">
      <c r="B1304" s="9"/>
      <c r="C1304" s="10"/>
    </row>
    <row r="1305" spans="2:3">
      <c r="B1305" s="9"/>
      <c r="C1305" s="10"/>
    </row>
    <row r="1306" spans="2:3">
      <c r="B1306" s="9"/>
      <c r="C1306" s="10"/>
    </row>
    <row r="1307" spans="2:3">
      <c r="B1307" s="9"/>
      <c r="C1307" s="10"/>
    </row>
    <row r="1308" spans="2:3">
      <c r="B1308" s="9"/>
      <c r="C1308" s="10"/>
    </row>
    <row r="1309" spans="2:3">
      <c r="B1309" s="9"/>
      <c r="C1309" s="10"/>
    </row>
    <row r="1310" spans="2:3">
      <c r="B1310" s="9"/>
      <c r="C1310" s="10"/>
    </row>
    <row r="1311" spans="2:3">
      <c r="B1311" s="9"/>
      <c r="C1311" s="10"/>
    </row>
    <row r="1312" spans="2:3">
      <c r="B1312" s="9"/>
      <c r="C1312" s="10"/>
    </row>
    <row r="1313" spans="2:3">
      <c r="B1313" s="9"/>
      <c r="C1313" s="10"/>
    </row>
    <row r="1314" spans="2:3">
      <c r="B1314" s="9"/>
      <c r="C1314" s="10"/>
    </row>
    <row r="1315" spans="2:3">
      <c r="B1315" s="9"/>
      <c r="C1315" s="10"/>
    </row>
    <row r="1316" spans="2:3">
      <c r="B1316" s="9"/>
      <c r="C1316" s="10"/>
    </row>
    <row r="1317" spans="2:3">
      <c r="B1317" s="9"/>
      <c r="C1317" s="10"/>
    </row>
    <row r="1318" spans="2:3">
      <c r="B1318" s="9"/>
      <c r="C1318" s="10"/>
    </row>
    <row r="1319" spans="2:3">
      <c r="B1319" s="9"/>
      <c r="C1319" s="10"/>
    </row>
    <row r="1320" spans="2:3">
      <c r="B1320" s="9"/>
      <c r="C1320" s="10"/>
    </row>
    <row r="1321" spans="2:3">
      <c r="B1321" s="9"/>
      <c r="C1321" s="10"/>
    </row>
    <row r="1322" spans="2:3">
      <c r="B1322" s="9"/>
      <c r="C1322" s="10"/>
    </row>
    <row r="1323" spans="2:3">
      <c r="B1323" s="9"/>
      <c r="C1323" s="10"/>
    </row>
    <row r="1324" spans="2:3">
      <c r="B1324" s="9"/>
      <c r="C1324" s="10"/>
    </row>
    <row r="1325" spans="2:3">
      <c r="B1325" s="9"/>
      <c r="C1325" s="10"/>
    </row>
    <row r="1326" spans="2:3">
      <c r="B1326" s="9"/>
      <c r="C1326" s="10"/>
    </row>
    <row r="1327" spans="2:3">
      <c r="B1327" s="9"/>
      <c r="C1327" s="10"/>
    </row>
    <row r="1328" spans="2:3">
      <c r="B1328" s="9"/>
      <c r="C1328" s="10"/>
    </row>
    <row r="1329" spans="2:3">
      <c r="B1329" s="9"/>
      <c r="C1329" s="10"/>
    </row>
    <row r="1330" spans="2:3">
      <c r="B1330" s="9"/>
      <c r="C1330" s="10"/>
    </row>
    <row r="1331" spans="2:3">
      <c r="B1331" s="9"/>
      <c r="C1331" s="10"/>
    </row>
    <row r="1332" spans="2:3">
      <c r="B1332" s="9"/>
      <c r="C1332" s="10"/>
    </row>
    <row r="1333" spans="2:3">
      <c r="B1333" s="9"/>
      <c r="C1333" s="10"/>
    </row>
    <row r="1334" spans="2:3">
      <c r="B1334" s="9"/>
      <c r="C1334" s="10"/>
    </row>
    <row r="1335" spans="2:3">
      <c r="B1335" s="9"/>
      <c r="C1335" s="10"/>
    </row>
    <row r="1336" spans="2:3">
      <c r="B1336" s="9"/>
      <c r="C1336" s="10"/>
    </row>
    <row r="1337" spans="2:3">
      <c r="B1337" s="9"/>
      <c r="C1337" s="10"/>
    </row>
    <row r="1338" spans="2:3">
      <c r="B1338" s="9"/>
      <c r="C1338" s="10"/>
    </row>
    <row r="1339" spans="2:3">
      <c r="B1339" s="9"/>
      <c r="C1339" s="10"/>
    </row>
    <row r="1340" spans="2:3">
      <c r="B1340" s="9"/>
      <c r="C1340" s="10"/>
    </row>
    <row r="1341" spans="2:3">
      <c r="B1341" s="9"/>
      <c r="C1341" s="10"/>
    </row>
    <row r="1342" spans="2:3">
      <c r="B1342" s="9"/>
      <c r="C1342" s="10"/>
    </row>
    <row r="1343" spans="2:3">
      <c r="B1343" s="9"/>
      <c r="C1343" s="10"/>
    </row>
    <row r="1344" spans="2:3">
      <c r="B1344" s="9"/>
      <c r="C1344" s="10"/>
    </row>
    <row r="1345" spans="2:3">
      <c r="B1345" s="9"/>
      <c r="C1345" s="10"/>
    </row>
    <row r="1346" spans="2:3">
      <c r="B1346" s="9"/>
      <c r="C1346" s="10"/>
    </row>
    <row r="1347" spans="2:3">
      <c r="B1347" s="9"/>
      <c r="C1347" s="10"/>
    </row>
    <row r="1348" spans="2:3">
      <c r="B1348" s="9"/>
      <c r="C1348" s="10"/>
    </row>
    <row r="1349" spans="2:3">
      <c r="B1349" s="9"/>
      <c r="C1349" s="10"/>
    </row>
    <row r="1350" spans="2:3">
      <c r="B1350" s="9"/>
      <c r="C1350" s="10"/>
    </row>
    <row r="1351" spans="2:3">
      <c r="B1351" s="9"/>
      <c r="C1351" s="10"/>
    </row>
    <row r="1352" spans="2:3">
      <c r="B1352" s="9"/>
      <c r="C1352" s="10"/>
    </row>
    <row r="1353" spans="2:3">
      <c r="B1353" s="9"/>
      <c r="C1353" s="10"/>
    </row>
    <row r="1354" spans="2:3">
      <c r="B1354" s="9"/>
      <c r="C1354" s="10"/>
    </row>
    <row r="1355" spans="2:3">
      <c r="B1355" s="9"/>
      <c r="C1355" s="10"/>
    </row>
    <row r="1356" spans="2:3">
      <c r="B1356" s="9"/>
      <c r="C1356" s="10"/>
    </row>
    <row r="1357" spans="2:3">
      <c r="B1357" s="9"/>
      <c r="C1357" s="10"/>
    </row>
    <row r="1358" spans="2:3">
      <c r="B1358" s="9"/>
      <c r="C1358" s="10"/>
    </row>
    <row r="1359" spans="2:3">
      <c r="B1359" s="9"/>
      <c r="C1359" s="10"/>
    </row>
    <row r="1360" spans="2:3">
      <c r="B1360" s="9"/>
      <c r="C1360" s="10"/>
    </row>
    <row r="1361" spans="2:3">
      <c r="B1361" s="9"/>
      <c r="C1361" s="10"/>
    </row>
    <row r="1362" spans="2:3">
      <c r="B1362" s="9"/>
      <c r="C1362" s="10"/>
    </row>
    <row r="1363" spans="2:3">
      <c r="B1363" s="9"/>
      <c r="C1363" s="10"/>
    </row>
    <row r="1364" spans="2:3">
      <c r="B1364" s="9"/>
      <c r="C1364" s="10"/>
    </row>
    <row r="1365" spans="2:3">
      <c r="B1365" s="9"/>
      <c r="C1365" s="10"/>
    </row>
    <row r="1366" spans="2:3">
      <c r="B1366" s="9"/>
      <c r="C1366" s="10"/>
    </row>
    <row r="1367" spans="2:3">
      <c r="B1367" s="9"/>
      <c r="C1367" s="10"/>
    </row>
    <row r="1368" spans="2:3">
      <c r="B1368" s="9"/>
      <c r="C1368" s="10"/>
    </row>
    <row r="1369" spans="2:3">
      <c r="B1369" s="9"/>
      <c r="C1369" s="10"/>
    </row>
    <row r="1370" spans="2:3">
      <c r="B1370" s="9"/>
      <c r="C1370" s="10"/>
    </row>
    <row r="1371" spans="2:3">
      <c r="B1371" s="9"/>
      <c r="C1371" s="10"/>
    </row>
    <row r="1372" spans="2:3">
      <c r="B1372" s="9"/>
      <c r="C1372" s="10"/>
    </row>
    <row r="1373" spans="2:3">
      <c r="B1373" s="9"/>
      <c r="C1373" s="10"/>
    </row>
    <row r="1374" spans="2:3">
      <c r="B1374" s="9"/>
      <c r="C1374" s="10"/>
    </row>
    <row r="1375" spans="2:3">
      <c r="B1375" s="9"/>
      <c r="C1375" s="10"/>
    </row>
    <row r="1376" spans="2:3">
      <c r="B1376" s="9"/>
      <c r="C1376" s="10"/>
    </row>
    <row r="1377" spans="2:3">
      <c r="B1377" s="9"/>
      <c r="C1377" s="10"/>
    </row>
    <row r="1378" spans="2:3">
      <c r="B1378" s="9"/>
      <c r="C1378" s="10"/>
    </row>
    <row r="1379" spans="2:3">
      <c r="B1379" s="9"/>
      <c r="C1379" s="10"/>
    </row>
    <row r="1380" spans="2:3">
      <c r="B1380" s="9"/>
      <c r="C1380" s="10"/>
    </row>
    <row r="1381" spans="2:3">
      <c r="B1381" s="9"/>
      <c r="C1381" s="10"/>
    </row>
    <row r="1382" spans="2:3">
      <c r="B1382" s="9"/>
      <c r="C1382" s="10"/>
    </row>
    <row r="1383" spans="2:3">
      <c r="B1383" s="9"/>
      <c r="C1383" s="10"/>
    </row>
    <row r="1384" spans="2:3">
      <c r="B1384" s="9"/>
      <c r="C1384" s="10"/>
    </row>
    <row r="1385" spans="2:3">
      <c r="B1385" s="9"/>
      <c r="C1385" s="10"/>
    </row>
    <row r="1386" spans="2:3">
      <c r="B1386" s="9"/>
      <c r="C1386" s="10"/>
    </row>
    <row r="1387" spans="2:3">
      <c r="B1387" s="9"/>
      <c r="C1387" s="10"/>
    </row>
    <row r="1388" spans="2:3">
      <c r="B1388" s="9"/>
      <c r="C1388" s="10"/>
    </row>
    <row r="1389" spans="2:3">
      <c r="B1389" s="9"/>
      <c r="C1389" s="10"/>
    </row>
    <row r="1390" spans="2:3">
      <c r="B1390" s="9"/>
      <c r="C1390" s="10"/>
    </row>
    <row r="1391" spans="2:3">
      <c r="B1391" s="9"/>
      <c r="C1391" s="10"/>
    </row>
    <row r="1392" spans="2:3">
      <c r="B1392" s="9"/>
      <c r="C1392" s="10"/>
    </row>
    <row r="1393" spans="2:3">
      <c r="B1393" s="9"/>
      <c r="C1393" s="10"/>
    </row>
    <row r="1394" spans="2:3">
      <c r="B1394" s="9"/>
      <c r="C1394" s="10"/>
    </row>
    <row r="1395" spans="2:3">
      <c r="B1395" s="9"/>
      <c r="C1395" s="10"/>
    </row>
    <row r="1396" spans="2:3">
      <c r="B1396" s="9"/>
      <c r="C1396" s="10"/>
    </row>
    <row r="1397" spans="2:3">
      <c r="B1397" s="9"/>
      <c r="C1397" s="10"/>
    </row>
    <row r="1398" spans="2:3">
      <c r="B1398" s="9"/>
      <c r="C1398" s="10"/>
    </row>
    <row r="1399" spans="2:3">
      <c r="B1399" s="9"/>
      <c r="C1399" s="10"/>
    </row>
    <row r="1400" spans="2:3">
      <c r="B1400" s="9"/>
      <c r="C1400" s="10"/>
    </row>
    <row r="1401" spans="2:3">
      <c r="B1401" s="9"/>
      <c r="C1401" s="10"/>
    </row>
    <row r="1402" spans="2:3">
      <c r="B1402" s="9"/>
      <c r="C1402" s="10"/>
    </row>
    <row r="1403" spans="2:3">
      <c r="B1403" s="9"/>
      <c r="C1403" s="10"/>
    </row>
    <row r="1404" spans="2:3">
      <c r="B1404" s="9"/>
      <c r="C1404" s="10"/>
    </row>
    <row r="1405" spans="2:3">
      <c r="B1405" s="9"/>
      <c r="C1405" s="10"/>
    </row>
    <row r="1406" spans="2:3">
      <c r="B1406" s="9"/>
      <c r="C1406" s="10"/>
    </row>
    <row r="1407" spans="2:3">
      <c r="B1407" s="9"/>
      <c r="C1407" s="10"/>
    </row>
    <row r="1408" spans="2:3">
      <c r="B1408" s="9"/>
      <c r="C1408" s="10"/>
    </row>
    <row r="1409" spans="2:3">
      <c r="B1409" s="9"/>
      <c r="C1409" s="10"/>
    </row>
    <row r="1410" spans="2:3">
      <c r="B1410" s="9"/>
      <c r="C1410" s="10"/>
    </row>
    <row r="1411" spans="2:3">
      <c r="B1411" s="9"/>
      <c r="C1411" s="10"/>
    </row>
    <row r="1412" spans="2:3">
      <c r="B1412" s="9"/>
      <c r="C1412" s="10"/>
    </row>
    <row r="1413" spans="2:3">
      <c r="B1413" s="9"/>
      <c r="C1413" s="10"/>
    </row>
    <row r="1414" spans="2:3">
      <c r="B1414" s="9"/>
      <c r="C1414" s="10"/>
    </row>
    <row r="1415" spans="2:3">
      <c r="B1415" s="9"/>
      <c r="C1415" s="10"/>
    </row>
    <row r="1416" spans="2:3">
      <c r="B1416" s="9"/>
      <c r="C1416" s="10"/>
    </row>
    <row r="1417" spans="2:3">
      <c r="B1417" s="9"/>
      <c r="C1417" s="10"/>
    </row>
    <row r="1418" spans="2:3">
      <c r="B1418" s="9"/>
      <c r="C1418" s="10"/>
    </row>
    <row r="1419" spans="2:3">
      <c r="B1419" s="9"/>
      <c r="C1419" s="10"/>
    </row>
    <row r="1420" spans="2:3">
      <c r="B1420" s="9"/>
      <c r="C1420" s="10"/>
    </row>
    <row r="1421" spans="2:3">
      <c r="B1421" s="9"/>
      <c r="C1421" s="10"/>
    </row>
    <row r="1422" spans="2:3">
      <c r="B1422" s="9"/>
      <c r="C1422" s="10"/>
    </row>
    <row r="1423" spans="2:3">
      <c r="B1423" s="9"/>
      <c r="C1423" s="10"/>
    </row>
    <row r="1424" spans="2:3">
      <c r="B1424" s="9"/>
      <c r="C1424" s="10"/>
    </row>
    <row r="1425" spans="2:3">
      <c r="B1425" s="9"/>
      <c r="C1425" s="10"/>
    </row>
    <row r="1426" spans="2:3">
      <c r="B1426" s="9"/>
      <c r="C1426" s="10"/>
    </row>
    <row r="1427" spans="2:3">
      <c r="B1427" s="9"/>
      <c r="C1427" s="10"/>
    </row>
    <row r="1428" spans="2:3">
      <c r="B1428" s="9"/>
      <c r="C1428" s="10"/>
    </row>
    <row r="1429" spans="2:3">
      <c r="B1429" s="9"/>
      <c r="C1429" s="10"/>
    </row>
    <row r="1430" spans="2:3">
      <c r="B1430" s="9"/>
      <c r="C1430" s="10"/>
    </row>
    <row r="1431" spans="2:3">
      <c r="B1431" s="9"/>
      <c r="C1431" s="10"/>
    </row>
    <row r="1432" spans="2:3">
      <c r="B1432" s="9"/>
      <c r="C1432" s="10"/>
    </row>
    <row r="1433" spans="2:3">
      <c r="B1433" s="9"/>
      <c r="C1433" s="10"/>
    </row>
    <row r="1434" spans="2:3">
      <c r="B1434" s="9"/>
      <c r="C1434" s="10"/>
    </row>
    <row r="1435" spans="2:3">
      <c r="B1435" s="9"/>
      <c r="C1435" s="10"/>
    </row>
    <row r="1436" spans="2:3">
      <c r="B1436" s="9"/>
      <c r="C1436" s="10"/>
    </row>
    <row r="1437" spans="2:3">
      <c r="B1437" s="9"/>
      <c r="C1437" s="10"/>
    </row>
    <row r="1438" spans="2:3">
      <c r="B1438" s="9"/>
      <c r="C1438" s="10"/>
    </row>
    <row r="1439" spans="2:3">
      <c r="B1439" s="9"/>
      <c r="C1439" s="10"/>
    </row>
    <row r="1440" spans="2:3">
      <c r="B1440" s="9"/>
      <c r="C1440" s="10"/>
    </row>
    <row r="1441" spans="2:3">
      <c r="B1441" s="9"/>
      <c r="C1441" s="10"/>
    </row>
    <row r="1442" spans="2:3">
      <c r="B1442" s="9"/>
      <c r="C1442" s="10"/>
    </row>
    <row r="1443" spans="2:3">
      <c r="B1443" s="9"/>
      <c r="C1443" s="10"/>
    </row>
    <row r="1444" spans="2:3">
      <c r="B1444" s="9"/>
      <c r="C1444" s="10"/>
    </row>
    <row r="1445" spans="2:3">
      <c r="B1445" s="9"/>
      <c r="C1445" s="10"/>
    </row>
    <row r="1446" spans="2:3">
      <c r="B1446" s="9"/>
      <c r="C1446" s="10"/>
    </row>
    <row r="1447" spans="2:3">
      <c r="B1447" s="9"/>
      <c r="C1447" s="10"/>
    </row>
    <row r="1448" spans="2:3">
      <c r="B1448" s="9"/>
      <c r="C1448" s="10"/>
    </row>
    <row r="1449" spans="2:3">
      <c r="B1449" s="9"/>
      <c r="C1449" s="10"/>
    </row>
    <row r="1450" spans="2:3">
      <c r="B1450" s="9"/>
      <c r="C1450" s="10"/>
    </row>
    <row r="1451" spans="2:3">
      <c r="B1451" s="9"/>
      <c r="C1451" s="10"/>
    </row>
    <row r="1452" spans="2:3">
      <c r="B1452" s="9"/>
      <c r="C1452" s="10"/>
    </row>
    <row r="1453" spans="2:3">
      <c r="B1453" s="9"/>
      <c r="C1453" s="10"/>
    </row>
    <row r="1454" spans="2:3">
      <c r="B1454" s="9"/>
      <c r="C1454" s="10"/>
    </row>
    <row r="1455" spans="2:3">
      <c r="B1455" s="9"/>
      <c r="C1455" s="10"/>
    </row>
    <row r="1456" spans="2:3">
      <c r="B1456" s="9"/>
      <c r="C1456" s="10"/>
    </row>
    <row r="1457" spans="2:3">
      <c r="B1457" s="9"/>
      <c r="C1457" s="10"/>
    </row>
    <row r="1458" spans="2:3">
      <c r="B1458" s="9"/>
      <c r="C1458" s="10"/>
    </row>
    <row r="1459" spans="2:3">
      <c r="B1459" s="9"/>
      <c r="C1459" s="10"/>
    </row>
    <row r="1460" spans="2:3">
      <c r="B1460" s="9"/>
      <c r="C1460" s="10"/>
    </row>
    <row r="1461" spans="2:3">
      <c r="B1461" s="9"/>
      <c r="C1461" s="10"/>
    </row>
    <row r="1462" spans="2:3">
      <c r="B1462" s="9"/>
      <c r="C1462" s="10"/>
    </row>
    <row r="1463" spans="2:3">
      <c r="B1463" s="9"/>
      <c r="C1463" s="10"/>
    </row>
    <row r="1464" spans="2:3">
      <c r="B1464" s="9"/>
      <c r="C1464" s="10"/>
    </row>
    <row r="1465" spans="2:3">
      <c r="B1465" s="9"/>
      <c r="C1465" s="10"/>
    </row>
    <row r="1466" spans="2:3">
      <c r="B1466" s="9"/>
      <c r="C1466" s="10"/>
    </row>
    <row r="1467" spans="2:3">
      <c r="B1467" s="9"/>
      <c r="C1467" s="10"/>
    </row>
    <row r="1468" spans="2:3">
      <c r="B1468" s="9"/>
      <c r="C1468" s="10"/>
    </row>
    <row r="1469" spans="2:3">
      <c r="B1469" s="9"/>
      <c r="C1469" s="10"/>
    </row>
    <row r="1470" spans="2:3">
      <c r="B1470" s="9"/>
      <c r="C1470" s="10"/>
    </row>
    <row r="1471" spans="2:3">
      <c r="B1471" s="9"/>
      <c r="C1471" s="10"/>
    </row>
    <row r="1472" spans="2:3">
      <c r="B1472" s="9"/>
      <c r="C1472" s="10"/>
    </row>
    <row r="1473" spans="2:3">
      <c r="B1473" s="9"/>
      <c r="C1473" s="10"/>
    </row>
    <row r="1474" spans="2:3">
      <c r="B1474" s="9"/>
      <c r="C1474" s="10"/>
    </row>
    <row r="1475" spans="2:3">
      <c r="B1475" s="9"/>
      <c r="C1475" s="10"/>
    </row>
    <row r="1476" spans="2:3">
      <c r="B1476" s="9"/>
      <c r="C1476" s="10"/>
    </row>
    <row r="1477" spans="2:3">
      <c r="B1477" s="9"/>
      <c r="C1477" s="10"/>
    </row>
    <row r="1478" spans="2:3">
      <c r="B1478" s="9"/>
      <c r="C1478" s="10"/>
    </row>
    <row r="1479" spans="2:3">
      <c r="B1479" s="9"/>
      <c r="C1479" s="10"/>
    </row>
    <row r="1480" spans="2:3">
      <c r="B1480" s="9"/>
      <c r="C1480" s="10"/>
    </row>
    <row r="1481" spans="2:3">
      <c r="B1481" s="9"/>
      <c r="C1481" s="10"/>
    </row>
    <row r="1482" spans="2:3">
      <c r="B1482" s="9"/>
      <c r="C1482" s="10"/>
    </row>
    <row r="1483" spans="2:3">
      <c r="B1483" s="9"/>
      <c r="C1483" s="10"/>
    </row>
    <row r="1484" spans="2:3">
      <c r="B1484" s="9"/>
      <c r="C1484" s="10"/>
    </row>
    <row r="1485" spans="2:3">
      <c r="B1485" s="9"/>
      <c r="C1485" s="10"/>
    </row>
    <row r="1486" spans="2:3">
      <c r="B1486" s="9"/>
      <c r="C1486" s="10"/>
    </row>
    <row r="1487" spans="2:3">
      <c r="B1487" s="9"/>
      <c r="C1487" s="10"/>
    </row>
    <row r="1488" spans="2:3">
      <c r="B1488" s="9"/>
      <c r="C1488" s="10"/>
    </row>
    <row r="1489" spans="2:3">
      <c r="B1489" s="9"/>
      <c r="C1489" s="10"/>
    </row>
    <row r="1490" spans="2:3">
      <c r="B1490" s="9"/>
      <c r="C1490" s="10"/>
    </row>
    <row r="1491" spans="2:3">
      <c r="B1491" s="9"/>
      <c r="C1491" s="10"/>
    </row>
    <row r="1492" spans="2:3">
      <c r="B1492" s="9"/>
      <c r="C1492" s="10"/>
    </row>
    <row r="1493" spans="2:3">
      <c r="B1493" s="9"/>
      <c r="C1493" s="10"/>
    </row>
    <row r="1494" spans="2:3">
      <c r="B1494" s="9"/>
      <c r="C1494" s="10"/>
    </row>
    <row r="1495" spans="2:3">
      <c r="B1495" s="9"/>
      <c r="C1495" s="10"/>
    </row>
    <row r="1496" spans="2:3">
      <c r="B1496" s="9"/>
      <c r="C1496" s="10"/>
    </row>
    <row r="1497" spans="2:3">
      <c r="B1497" s="9"/>
      <c r="C1497" s="10"/>
    </row>
    <row r="1498" spans="2:3">
      <c r="B1498" s="9"/>
      <c r="C1498" s="10"/>
    </row>
    <row r="1499" spans="2:3">
      <c r="B1499" s="9"/>
      <c r="C1499" s="10"/>
    </row>
    <row r="1500" spans="2:3">
      <c r="B1500" s="9"/>
      <c r="C1500" s="10"/>
    </row>
    <row r="1501" spans="2:3">
      <c r="B1501" s="9"/>
      <c r="C1501" s="10"/>
    </row>
    <row r="1502" spans="2:3">
      <c r="B1502" s="9"/>
      <c r="C1502" s="10"/>
    </row>
    <row r="1503" spans="2:3">
      <c r="B1503" s="9"/>
      <c r="C1503" s="10"/>
    </row>
    <row r="1504" spans="2:3">
      <c r="B1504" s="9"/>
      <c r="C1504" s="10"/>
    </row>
    <row r="1505" spans="2:3">
      <c r="B1505" s="9"/>
      <c r="C1505" s="10"/>
    </row>
    <row r="1506" spans="2:3">
      <c r="B1506" s="9"/>
      <c r="C1506" s="10"/>
    </row>
    <row r="1507" spans="2:3">
      <c r="B1507" s="9"/>
      <c r="C1507" s="10"/>
    </row>
    <row r="1508" spans="2:3">
      <c r="B1508" s="9"/>
      <c r="C1508" s="10"/>
    </row>
    <row r="1509" spans="2:3">
      <c r="B1509" s="9"/>
      <c r="C1509" s="10"/>
    </row>
    <row r="1510" spans="2:3">
      <c r="B1510" s="9"/>
      <c r="C1510" s="10"/>
    </row>
    <row r="1511" spans="2:3">
      <c r="B1511" s="9"/>
      <c r="C1511" s="10"/>
    </row>
    <row r="1512" spans="2:3">
      <c r="B1512" s="9"/>
      <c r="C1512" s="10"/>
    </row>
    <row r="1513" spans="2:3">
      <c r="B1513" s="9"/>
      <c r="C1513" s="10"/>
    </row>
    <row r="1514" spans="2:3">
      <c r="B1514" s="9"/>
      <c r="C1514" s="10"/>
    </row>
    <row r="1515" spans="2:3">
      <c r="B1515" s="9"/>
      <c r="C1515" s="10"/>
    </row>
    <row r="1516" spans="2:3">
      <c r="B1516" s="9"/>
      <c r="C1516" s="10"/>
    </row>
    <row r="1517" spans="2:3">
      <c r="B1517" s="9"/>
      <c r="C1517" s="10"/>
    </row>
    <row r="1518" spans="2:3">
      <c r="B1518" s="9"/>
      <c r="C1518" s="10"/>
    </row>
    <row r="1519" spans="2:3">
      <c r="B1519" s="9"/>
      <c r="C1519" s="10"/>
    </row>
    <row r="1520" spans="2:3">
      <c r="B1520" s="9"/>
      <c r="C1520" s="10"/>
    </row>
    <row r="1521" spans="2:3">
      <c r="B1521" s="9"/>
      <c r="C1521" s="10"/>
    </row>
    <row r="1522" spans="2:3">
      <c r="B1522" s="9"/>
      <c r="C1522" s="10"/>
    </row>
    <row r="1523" spans="2:3">
      <c r="B1523" s="9"/>
      <c r="C1523" s="10"/>
    </row>
    <row r="1524" spans="2:3">
      <c r="B1524" s="9"/>
      <c r="C1524" s="10"/>
    </row>
    <row r="1525" spans="2:3">
      <c r="B1525" s="9"/>
      <c r="C1525" s="10"/>
    </row>
    <row r="1526" spans="2:3">
      <c r="B1526" s="9"/>
      <c r="C1526" s="10"/>
    </row>
    <row r="1527" spans="2:3">
      <c r="B1527" s="9"/>
      <c r="C1527" s="10"/>
    </row>
    <row r="1528" spans="2:3">
      <c r="B1528" s="9"/>
      <c r="C1528" s="10"/>
    </row>
    <row r="1529" spans="2:3">
      <c r="B1529" s="9"/>
      <c r="C1529" s="10"/>
    </row>
    <row r="1530" spans="2:3">
      <c r="B1530" s="9"/>
      <c r="C1530" s="10"/>
    </row>
    <row r="1531" spans="2:3">
      <c r="B1531" s="9"/>
      <c r="C1531" s="10"/>
    </row>
    <row r="1532" spans="2:3">
      <c r="B1532" s="9"/>
      <c r="C1532" s="10"/>
    </row>
    <row r="1533" spans="2:3">
      <c r="B1533" s="9"/>
      <c r="C1533" s="10"/>
    </row>
    <row r="1534" spans="2:3">
      <c r="B1534" s="9"/>
      <c r="C1534" s="10"/>
    </row>
    <row r="1535" spans="2:3">
      <c r="B1535" s="9"/>
      <c r="C1535" s="10"/>
    </row>
    <row r="1536" spans="2:3">
      <c r="B1536" s="9"/>
      <c r="C1536" s="10"/>
    </row>
    <row r="1537" spans="2:3">
      <c r="B1537" s="9"/>
      <c r="C1537" s="10"/>
    </row>
    <row r="1538" spans="2:3">
      <c r="B1538" s="9"/>
      <c r="C1538" s="10"/>
    </row>
    <row r="1539" spans="2:3">
      <c r="B1539" s="9"/>
      <c r="C1539" s="10"/>
    </row>
    <row r="1540" spans="2:3">
      <c r="B1540" s="9"/>
      <c r="C1540" s="10"/>
    </row>
    <row r="1541" spans="2:3">
      <c r="B1541" s="9"/>
      <c r="C1541" s="10"/>
    </row>
    <row r="1542" spans="2:3">
      <c r="B1542" s="9"/>
      <c r="C1542" s="10"/>
    </row>
    <row r="1543" spans="2:3">
      <c r="B1543" s="9"/>
      <c r="C1543" s="10"/>
    </row>
    <row r="1544" spans="2:3">
      <c r="B1544" s="9"/>
      <c r="C1544" s="10"/>
    </row>
    <row r="1545" spans="2:3">
      <c r="B1545" s="9"/>
      <c r="C1545" s="10"/>
    </row>
    <row r="1546" spans="2:3">
      <c r="B1546" s="9"/>
      <c r="C1546" s="10"/>
    </row>
    <row r="1547" spans="2:3">
      <c r="B1547" s="9"/>
      <c r="C1547" s="10"/>
    </row>
    <row r="1548" spans="2:3">
      <c r="B1548" s="9"/>
      <c r="C1548" s="10"/>
    </row>
    <row r="1549" spans="2:3">
      <c r="B1549" s="9"/>
      <c r="C1549" s="10"/>
    </row>
    <row r="1550" spans="2:3">
      <c r="B1550" s="9"/>
      <c r="C1550" s="10"/>
    </row>
    <row r="1551" spans="2:3">
      <c r="B1551" s="9"/>
      <c r="C1551" s="10"/>
    </row>
    <row r="1552" spans="2:3">
      <c r="B1552" s="9"/>
      <c r="C1552" s="10"/>
    </row>
    <row r="1553" spans="2:3">
      <c r="B1553" s="9"/>
      <c r="C1553" s="10"/>
    </row>
    <row r="1554" spans="2:3">
      <c r="B1554" s="9"/>
      <c r="C1554" s="10"/>
    </row>
    <row r="1555" spans="2:3">
      <c r="B1555" s="9"/>
      <c r="C1555" s="10"/>
    </row>
    <row r="1556" spans="2:3">
      <c r="B1556" s="9"/>
      <c r="C1556" s="10"/>
    </row>
    <row r="1557" spans="2:3">
      <c r="B1557" s="9"/>
      <c r="C1557" s="10"/>
    </row>
    <row r="1558" spans="2:3">
      <c r="B1558" s="9"/>
      <c r="C1558" s="10"/>
    </row>
    <row r="1559" spans="2:3">
      <c r="B1559" s="9"/>
      <c r="C1559" s="10"/>
    </row>
    <row r="1560" spans="2:3">
      <c r="B1560" s="9"/>
      <c r="C1560" s="10"/>
    </row>
    <row r="1561" spans="2:3">
      <c r="B1561" s="9"/>
      <c r="C1561" s="10"/>
    </row>
    <row r="1562" spans="2:3">
      <c r="B1562" s="9"/>
      <c r="C1562" s="10"/>
    </row>
    <row r="1563" spans="2:3">
      <c r="B1563" s="9"/>
      <c r="C1563" s="10"/>
    </row>
    <row r="1564" spans="2:3">
      <c r="B1564" s="9"/>
      <c r="C1564" s="10"/>
    </row>
    <row r="1565" spans="2:3">
      <c r="B1565" s="9"/>
      <c r="C1565" s="10"/>
    </row>
    <row r="1566" spans="2:3">
      <c r="B1566" s="9"/>
      <c r="C1566" s="10"/>
    </row>
    <row r="1567" spans="2:3">
      <c r="B1567" s="9"/>
      <c r="C1567" s="10"/>
    </row>
    <row r="1568" spans="2:3">
      <c r="B1568" s="9"/>
      <c r="C1568" s="10"/>
    </row>
    <row r="1569" spans="2:3">
      <c r="B1569" s="9"/>
      <c r="C1569" s="10"/>
    </row>
    <row r="1570" spans="2:3">
      <c r="B1570" s="9"/>
      <c r="C1570" s="10"/>
    </row>
    <row r="1571" spans="2:3">
      <c r="B1571" s="9"/>
      <c r="C1571" s="10"/>
    </row>
    <row r="1572" spans="2:3">
      <c r="B1572" s="9"/>
      <c r="C1572" s="10"/>
    </row>
    <row r="1573" spans="2:3">
      <c r="B1573" s="9"/>
      <c r="C1573" s="10"/>
    </row>
    <row r="1574" spans="2:3">
      <c r="B1574" s="9"/>
      <c r="C1574" s="10"/>
    </row>
    <row r="1575" spans="2:3">
      <c r="B1575" s="9"/>
      <c r="C1575" s="10"/>
    </row>
    <row r="1576" spans="2:3">
      <c r="B1576" s="9"/>
      <c r="C1576" s="10"/>
    </row>
    <row r="1577" spans="2:3">
      <c r="B1577" s="9"/>
      <c r="C1577" s="10"/>
    </row>
    <row r="1578" spans="2:3">
      <c r="B1578" s="9"/>
      <c r="C1578" s="10"/>
    </row>
    <row r="1579" spans="2:3">
      <c r="B1579" s="9"/>
      <c r="C1579" s="10"/>
    </row>
    <row r="1580" spans="2:3">
      <c r="B1580" s="9"/>
      <c r="C1580" s="10"/>
    </row>
    <row r="1581" spans="2:3">
      <c r="B1581" s="9"/>
      <c r="C1581" s="10"/>
    </row>
    <row r="1582" spans="2:3">
      <c r="B1582" s="9"/>
      <c r="C1582" s="10"/>
    </row>
    <row r="1583" spans="2:3">
      <c r="B1583" s="9"/>
      <c r="C1583" s="10"/>
    </row>
    <row r="1584" spans="2:3">
      <c r="B1584" s="9"/>
      <c r="C1584" s="10"/>
    </row>
    <row r="1585" spans="2:3">
      <c r="B1585" s="9"/>
      <c r="C1585" s="10"/>
    </row>
    <row r="1586" spans="2:3">
      <c r="B1586" s="9"/>
      <c r="C1586" s="10"/>
    </row>
    <row r="1587" spans="2:3">
      <c r="B1587" s="9"/>
      <c r="C1587" s="10"/>
    </row>
    <row r="1588" spans="2:3">
      <c r="B1588" s="9"/>
      <c r="C1588" s="10"/>
    </row>
    <row r="1589" spans="2:3">
      <c r="B1589" s="9"/>
      <c r="C1589" s="10"/>
    </row>
    <row r="1590" spans="2:3">
      <c r="B1590" s="9"/>
      <c r="C1590" s="10"/>
    </row>
    <row r="1591" spans="2:3">
      <c r="B1591" s="9"/>
      <c r="C1591" s="10"/>
    </row>
    <row r="1592" spans="2:3">
      <c r="B1592" s="9"/>
      <c r="C1592" s="10"/>
    </row>
    <row r="1593" spans="2:3">
      <c r="B1593" s="9"/>
      <c r="C1593" s="10"/>
    </row>
    <row r="1594" spans="2:3">
      <c r="B1594" s="9"/>
      <c r="C1594" s="10"/>
    </row>
    <row r="1595" spans="2:3">
      <c r="B1595" s="9"/>
      <c r="C1595" s="10"/>
    </row>
    <row r="1596" spans="2:3">
      <c r="B1596" s="9"/>
      <c r="C1596" s="10"/>
    </row>
    <row r="1597" spans="2:3">
      <c r="B1597" s="9"/>
      <c r="C1597" s="10"/>
    </row>
    <row r="1598" spans="2:3">
      <c r="B1598" s="9"/>
      <c r="C1598" s="10"/>
    </row>
    <row r="1599" spans="2:3">
      <c r="B1599" s="9"/>
      <c r="C1599" s="10"/>
    </row>
    <row r="1600" spans="2:3">
      <c r="B1600" s="9"/>
      <c r="C1600" s="10"/>
    </row>
    <row r="1601" spans="2:3">
      <c r="B1601" s="9"/>
      <c r="C1601" s="10"/>
    </row>
    <row r="1602" spans="2:3">
      <c r="B1602" s="9"/>
      <c r="C1602" s="10"/>
    </row>
    <row r="1603" spans="2:3">
      <c r="B1603" s="9"/>
      <c r="C1603" s="10"/>
    </row>
    <row r="1604" spans="2:3">
      <c r="B1604" s="9"/>
      <c r="C1604" s="10"/>
    </row>
    <row r="1605" spans="2:3">
      <c r="B1605" s="9"/>
      <c r="C1605" s="10"/>
    </row>
    <row r="1606" spans="2:3">
      <c r="B1606" s="9"/>
      <c r="C1606" s="10"/>
    </row>
    <row r="1607" spans="2:3">
      <c r="B1607" s="9"/>
      <c r="C1607" s="10"/>
    </row>
    <row r="1608" spans="2:3">
      <c r="B1608" s="9"/>
      <c r="C1608" s="10"/>
    </row>
    <row r="1609" spans="2:3">
      <c r="B1609" s="9"/>
      <c r="C1609" s="10"/>
    </row>
    <row r="1610" spans="2:3">
      <c r="B1610" s="9"/>
      <c r="C1610" s="10"/>
    </row>
    <row r="1611" spans="2:3">
      <c r="B1611" s="9"/>
      <c r="C1611" s="10"/>
    </row>
    <row r="1612" spans="2:3">
      <c r="B1612" s="9"/>
      <c r="C1612" s="10"/>
    </row>
    <row r="1613" spans="2:3">
      <c r="B1613" s="9"/>
      <c r="C1613" s="10"/>
    </row>
    <row r="1614" spans="2:3">
      <c r="B1614" s="9"/>
      <c r="C1614" s="10"/>
    </row>
    <row r="1615" spans="2:3">
      <c r="B1615" s="9"/>
      <c r="C1615" s="10"/>
    </row>
    <row r="1616" spans="2:3">
      <c r="B1616" s="9"/>
      <c r="C1616" s="10"/>
    </row>
    <row r="1617" spans="2:3">
      <c r="B1617" s="9"/>
      <c r="C1617" s="10"/>
    </row>
    <row r="1618" spans="2:3">
      <c r="B1618" s="9"/>
      <c r="C1618" s="10"/>
    </row>
    <row r="1619" spans="2:3">
      <c r="B1619" s="9"/>
      <c r="C1619" s="10"/>
    </row>
    <row r="1620" spans="2:3">
      <c r="B1620" s="9"/>
      <c r="C1620" s="10"/>
    </row>
    <row r="1621" spans="2:3">
      <c r="B1621" s="9"/>
      <c r="C1621" s="10"/>
    </row>
    <row r="1622" spans="2:3">
      <c r="B1622" s="9"/>
      <c r="C1622" s="10"/>
    </row>
    <row r="1623" spans="2:3">
      <c r="B1623" s="9"/>
      <c r="C1623" s="10"/>
    </row>
    <row r="1624" spans="2:3">
      <c r="B1624" s="9"/>
      <c r="C1624" s="10"/>
    </row>
    <row r="1625" spans="2:3">
      <c r="B1625" s="9"/>
      <c r="C1625" s="10"/>
    </row>
    <row r="1626" spans="2:3">
      <c r="B1626" s="9"/>
      <c r="C1626" s="10"/>
    </row>
    <row r="1627" spans="2:3">
      <c r="B1627" s="9"/>
      <c r="C1627" s="10"/>
    </row>
    <row r="1628" spans="2:3">
      <c r="B1628" s="9"/>
      <c r="C1628" s="10"/>
    </row>
    <row r="1629" spans="2:3">
      <c r="B1629" s="9"/>
      <c r="C1629" s="10"/>
    </row>
    <row r="1630" spans="2:3">
      <c r="B1630" s="9"/>
      <c r="C1630" s="10"/>
    </row>
    <row r="1631" spans="2:3">
      <c r="B1631" s="9"/>
      <c r="C1631" s="10"/>
    </row>
    <row r="1632" spans="2:3">
      <c r="B1632" s="9"/>
      <c r="C1632" s="10"/>
    </row>
    <row r="1633" spans="2:3">
      <c r="B1633" s="9"/>
      <c r="C1633" s="10"/>
    </row>
    <row r="1634" spans="2:3">
      <c r="B1634" s="9"/>
      <c r="C1634" s="10"/>
    </row>
    <row r="1635" spans="2:3">
      <c r="B1635" s="9"/>
      <c r="C1635" s="10"/>
    </row>
    <row r="1636" spans="2:3">
      <c r="B1636" s="9"/>
      <c r="C1636" s="10"/>
    </row>
    <row r="1637" spans="2:3">
      <c r="B1637" s="9"/>
      <c r="C1637" s="10"/>
    </row>
    <row r="1638" spans="2:3">
      <c r="B1638" s="9"/>
      <c r="C1638" s="10"/>
    </row>
    <row r="1639" spans="2:3">
      <c r="B1639" s="9"/>
      <c r="C1639" s="10"/>
    </row>
    <row r="1640" spans="2:3">
      <c r="B1640" s="9"/>
      <c r="C1640" s="10"/>
    </row>
    <row r="1641" spans="2:3">
      <c r="B1641" s="9"/>
      <c r="C1641" s="10"/>
    </row>
    <row r="1642" spans="2:3">
      <c r="B1642" s="9"/>
      <c r="C1642" s="10"/>
    </row>
    <row r="1643" spans="2:3">
      <c r="B1643" s="9"/>
      <c r="C1643" s="10"/>
    </row>
    <row r="1644" spans="2:3">
      <c r="B1644" s="9"/>
      <c r="C1644" s="10"/>
    </row>
    <row r="1645" spans="2:3">
      <c r="B1645" s="9"/>
      <c r="C1645" s="10"/>
    </row>
    <row r="1646" spans="2:3">
      <c r="B1646" s="9"/>
      <c r="C1646" s="10"/>
    </row>
    <row r="1647" spans="2:3">
      <c r="B1647" s="9"/>
      <c r="C1647" s="10"/>
    </row>
    <row r="1648" spans="2:3">
      <c r="B1648" s="9"/>
      <c r="C1648" s="10"/>
    </row>
    <row r="1649" spans="2:3">
      <c r="B1649" s="9"/>
      <c r="C1649" s="10"/>
    </row>
    <row r="1650" spans="2:3">
      <c r="B1650" s="9"/>
      <c r="C1650" s="10"/>
    </row>
    <row r="1651" spans="2:3">
      <c r="B1651" s="9"/>
      <c r="C1651" s="10"/>
    </row>
    <row r="1652" spans="2:3">
      <c r="B1652" s="9"/>
      <c r="C1652" s="10"/>
    </row>
    <row r="1653" spans="2:3">
      <c r="B1653" s="9"/>
      <c r="C1653" s="10"/>
    </row>
    <row r="1654" spans="2:3">
      <c r="B1654" s="9"/>
      <c r="C1654" s="10"/>
    </row>
    <row r="1655" spans="2:3">
      <c r="B1655" s="9"/>
      <c r="C1655" s="10"/>
    </row>
    <row r="1656" spans="2:3">
      <c r="B1656" s="9"/>
      <c r="C1656" s="10"/>
    </row>
    <row r="1657" spans="2:3">
      <c r="B1657" s="9"/>
      <c r="C1657" s="10"/>
    </row>
    <row r="1658" spans="2:3">
      <c r="B1658" s="9"/>
      <c r="C1658" s="10"/>
    </row>
    <row r="1659" spans="2:3">
      <c r="B1659" s="9"/>
      <c r="C1659" s="10"/>
    </row>
    <row r="1660" spans="2:3">
      <c r="B1660" s="9"/>
      <c r="C1660" s="10"/>
    </row>
    <row r="1661" spans="2:3">
      <c r="B1661" s="9"/>
      <c r="C1661" s="10"/>
    </row>
    <row r="1662" spans="2:3">
      <c r="B1662" s="9"/>
      <c r="C1662" s="10"/>
    </row>
    <row r="1663" spans="2:3">
      <c r="B1663" s="9"/>
      <c r="C1663" s="10"/>
    </row>
    <row r="1664" spans="2:3">
      <c r="B1664" s="9"/>
      <c r="C1664" s="10"/>
    </row>
    <row r="1665" spans="2:3">
      <c r="B1665" s="9"/>
      <c r="C1665" s="10"/>
    </row>
    <row r="1666" spans="2:3">
      <c r="B1666" s="9"/>
      <c r="C1666" s="10"/>
    </row>
    <row r="1667" spans="2:3">
      <c r="B1667" s="9"/>
      <c r="C1667" s="10"/>
    </row>
    <row r="1668" spans="2:3">
      <c r="B1668" s="9"/>
      <c r="C1668" s="10"/>
    </row>
    <row r="1669" spans="2:3">
      <c r="B1669" s="9"/>
      <c r="C1669" s="10"/>
    </row>
    <row r="1670" spans="2:3">
      <c r="B1670" s="9"/>
      <c r="C1670" s="10"/>
    </row>
    <row r="1671" spans="2:3">
      <c r="B1671" s="9"/>
      <c r="C1671" s="10"/>
    </row>
    <row r="1672" spans="2:3">
      <c r="B1672" s="9"/>
      <c r="C1672" s="10"/>
    </row>
    <row r="1673" spans="2:3">
      <c r="B1673" s="9"/>
      <c r="C1673" s="10"/>
    </row>
    <row r="1674" spans="2:3">
      <c r="B1674" s="9"/>
      <c r="C1674" s="10"/>
    </row>
    <row r="1675" spans="2:3">
      <c r="B1675" s="9"/>
      <c r="C1675" s="10"/>
    </row>
    <row r="1676" spans="2:3">
      <c r="B1676" s="9"/>
      <c r="C1676" s="10"/>
    </row>
    <row r="1677" spans="2:3">
      <c r="B1677" s="9"/>
      <c r="C1677" s="10"/>
    </row>
    <row r="1678" spans="2:3">
      <c r="B1678" s="9"/>
      <c r="C1678" s="10"/>
    </row>
    <row r="1679" spans="2:3">
      <c r="B1679" s="9"/>
      <c r="C1679" s="10"/>
    </row>
    <row r="1680" spans="2:3">
      <c r="B1680" s="9"/>
      <c r="C1680" s="10"/>
    </row>
    <row r="1681" spans="2:3">
      <c r="B1681" s="9"/>
      <c r="C1681" s="10"/>
    </row>
    <row r="1682" spans="2:3">
      <c r="B1682" s="9"/>
      <c r="C1682" s="10"/>
    </row>
    <row r="1683" spans="2:3">
      <c r="B1683" s="9"/>
      <c r="C1683" s="10"/>
    </row>
    <row r="1684" spans="2:3">
      <c r="B1684" s="9"/>
      <c r="C1684" s="10"/>
    </row>
    <row r="1685" spans="2:3">
      <c r="B1685" s="9"/>
      <c r="C1685" s="10"/>
    </row>
    <row r="1686" spans="2:3">
      <c r="B1686" s="9"/>
      <c r="C1686" s="10"/>
    </row>
    <row r="1687" spans="2:3">
      <c r="B1687" s="9"/>
      <c r="C1687" s="10"/>
    </row>
    <row r="1688" spans="2:3">
      <c r="B1688" s="9"/>
      <c r="C1688" s="10"/>
    </row>
    <row r="1689" spans="2:3">
      <c r="B1689" s="9"/>
      <c r="C1689" s="10"/>
    </row>
    <row r="1690" spans="2:3">
      <c r="B1690" s="9"/>
      <c r="C1690" s="10"/>
    </row>
    <row r="1691" spans="2:3">
      <c r="B1691" s="9"/>
      <c r="C1691" s="10"/>
    </row>
    <row r="1692" spans="2:3">
      <c r="B1692" s="9"/>
      <c r="C1692" s="10"/>
    </row>
    <row r="1693" spans="2:3">
      <c r="B1693" s="9"/>
      <c r="C1693" s="10"/>
    </row>
    <row r="1694" spans="2:3">
      <c r="B1694" s="9"/>
      <c r="C1694" s="10"/>
    </row>
    <row r="1695" spans="2:3">
      <c r="B1695" s="9"/>
      <c r="C1695" s="10"/>
    </row>
    <row r="1696" spans="2:3">
      <c r="B1696" s="9"/>
      <c r="C1696" s="10"/>
    </row>
    <row r="1697" spans="2:3">
      <c r="B1697" s="9"/>
      <c r="C1697" s="10"/>
    </row>
    <row r="1698" spans="2:3">
      <c r="B1698" s="9"/>
      <c r="C1698" s="10"/>
    </row>
    <row r="1699" spans="2:3">
      <c r="B1699" s="9"/>
      <c r="C1699" s="10"/>
    </row>
    <row r="1700" spans="2:3">
      <c r="B1700" s="9"/>
      <c r="C1700" s="10"/>
    </row>
    <row r="1701" spans="2:3">
      <c r="B1701" s="9"/>
      <c r="C1701" s="10"/>
    </row>
    <row r="1702" spans="2:3">
      <c r="B1702" s="9"/>
      <c r="C1702" s="10"/>
    </row>
    <row r="1703" spans="2:3">
      <c r="B1703" s="9"/>
      <c r="C1703" s="10"/>
    </row>
    <row r="1704" spans="2:3">
      <c r="B1704" s="9"/>
      <c r="C1704" s="10"/>
    </row>
    <row r="1705" spans="2:3">
      <c r="B1705" s="9"/>
      <c r="C1705" s="10"/>
    </row>
    <row r="1706" spans="2:3">
      <c r="B1706" s="9"/>
      <c r="C1706" s="10"/>
    </row>
    <row r="1707" spans="2:3">
      <c r="B1707" s="9"/>
      <c r="C1707" s="10"/>
    </row>
    <row r="1708" spans="2:3">
      <c r="B1708" s="9"/>
      <c r="C1708" s="10"/>
    </row>
    <row r="1709" spans="2:3">
      <c r="B1709" s="9"/>
      <c r="C1709" s="10"/>
    </row>
    <row r="1710" spans="2:3">
      <c r="B1710" s="9"/>
      <c r="C1710" s="10"/>
    </row>
    <row r="1711" spans="2:3">
      <c r="B1711" s="9"/>
      <c r="C1711" s="10"/>
    </row>
    <row r="1712" spans="2:3">
      <c r="B1712" s="9"/>
      <c r="C1712" s="10"/>
    </row>
    <row r="1713" spans="2:3">
      <c r="B1713" s="9"/>
      <c r="C1713" s="10"/>
    </row>
    <row r="1714" spans="2:3">
      <c r="B1714" s="9"/>
      <c r="C1714" s="10"/>
    </row>
    <row r="1715" spans="2:3">
      <c r="B1715" s="9"/>
      <c r="C1715" s="10"/>
    </row>
    <row r="1716" spans="2:3">
      <c r="B1716" s="9"/>
      <c r="C1716" s="10"/>
    </row>
    <row r="1717" spans="2:3">
      <c r="B1717" s="9"/>
      <c r="C1717" s="10"/>
    </row>
    <row r="1718" spans="2:3">
      <c r="B1718" s="9"/>
      <c r="C1718" s="10"/>
    </row>
    <row r="1719" spans="2:3">
      <c r="B1719" s="9"/>
      <c r="C1719" s="10"/>
    </row>
    <row r="1720" spans="2:3">
      <c r="B1720" s="9"/>
      <c r="C1720" s="10"/>
    </row>
    <row r="1721" spans="2:3">
      <c r="B1721" s="9"/>
      <c r="C1721" s="10"/>
    </row>
    <row r="1722" spans="2:3">
      <c r="B1722" s="9"/>
      <c r="C1722" s="10"/>
    </row>
    <row r="1723" spans="2:3">
      <c r="B1723" s="9"/>
      <c r="C1723" s="10"/>
    </row>
    <row r="1724" spans="2:3">
      <c r="B1724" s="9"/>
      <c r="C1724" s="10"/>
    </row>
    <row r="1725" spans="2:3">
      <c r="B1725" s="9"/>
      <c r="C1725" s="10"/>
    </row>
    <row r="1726" spans="2:3">
      <c r="B1726" s="9"/>
      <c r="C1726" s="10"/>
    </row>
    <row r="1727" spans="2:3">
      <c r="B1727" s="9"/>
      <c r="C1727" s="10"/>
    </row>
    <row r="1728" spans="2:3">
      <c r="B1728" s="9"/>
      <c r="C1728" s="10"/>
    </row>
    <row r="1729" spans="2:3">
      <c r="B1729" s="9"/>
      <c r="C1729" s="10"/>
    </row>
    <row r="1730" spans="2:3">
      <c r="B1730" s="9"/>
      <c r="C1730" s="10"/>
    </row>
    <row r="1731" spans="2:3">
      <c r="B1731" s="9"/>
      <c r="C1731" s="10"/>
    </row>
    <row r="1732" spans="2:3">
      <c r="B1732" s="9"/>
      <c r="C1732" s="10"/>
    </row>
    <row r="1733" spans="2:3">
      <c r="B1733" s="9"/>
      <c r="C1733" s="10"/>
    </row>
    <row r="1734" spans="2:3">
      <c r="B1734" s="9"/>
      <c r="C1734" s="10"/>
    </row>
    <row r="1735" spans="2:3">
      <c r="B1735" s="9"/>
      <c r="C1735" s="10"/>
    </row>
    <row r="1736" spans="2:3">
      <c r="B1736" s="9"/>
      <c r="C1736" s="10"/>
    </row>
    <row r="1737" spans="2:3">
      <c r="B1737" s="9"/>
      <c r="C1737" s="10"/>
    </row>
    <row r="1738" spans="2:3">
      <c r="B1738" s="9"/>
      <c r="C1738" s="10"/>
    </row>
    <row r="1739" spans="2:3">
      <c r="B1739" s="9"/>
      <c r="C1739" s="10"/>
    </row>
    <row r="1740" spans="2:3">
      <c r="B1740" s="9"/>
      <c r="C1740" s="10"/>
    </row>
    <row r="1741" spans="2:3">
      <c r="B1741" s="9"/>
      <c r="C1741" s="10"/>
    </row>
    <row r="1742" spans="2:3">
      <c r="B1742" s="9"/>
      <c r="C1742" s="10"/>
    </row>
    <row r="1743" spans="2:3">
      <c r="B1743" s="9"/>
      <c r="C1743" s="10"/>
    </row>
    <row r="1744" spans="2:3">
      <c r="B1744" s="9"/>
      <c r="C1744" s="10"/>
    </row>
    <row r="1745" spans="2:3">
      <c r="B1745" s="9"/>
      <c r="C1745" s="10"/>
    </row>
    <row r="1746" spans="2:3">
      <c r="B1746" s="9"/>
      <c r="C1746" s="10"/>
    </row>
    <row r="1747" spans="2:3">
      <c r="B1747" s="9"/>
      <c r="C1747" s="10"/>
    </row>
    <row r="1748" spans="2:3">
      <c r="B1748" s="9"/>
      <c r="C1748" s="10"/>
    </row>
    <row r="1749" spans="2:3">
      <c r="B1749" s="9"/>
      <c r="C1749" s="10"/>
    </row>
    <row r="1750" spans="2:3">
      <c r="B1750" s="9"/>
      <c r="C1750" s="10"/>
    </row>
    <row r="1751" spans="2:3">
      <c r="B1751" s="9"/>
      <c r="C1751" s="10"/>
    </row>
    <row r="1752" spans="2:3">
      <c r="B1752" s="9"/>
      <c r="C1752" s="10"/>
    </row>
    <row r="1753" spans="2:3">
      <c r="B1753" s="9"/>
      <c r="C1753" s="10"/>
    </row>
    <row r="1754" spans="2:3">
      <c r="B1754" s="9"/>
      <c r="C1754" s="10"/>
    </row>
    <row r="1755" spans="2:3">
      <c r="B1755" s="9"/>
      <c r="C1755" s="10"/>
    </row>
    <row r="1756" spans="2:3">
      <c r="B1756" s="9"/>
      <c r="C1756" s="10"/>
    </row>
    <row r="1757" spans="2:3">
      <c r="B1757" s="9"/>
      <c r="C1757" s="10"/>
    </row>
    <row r="1758" spans="2:3">
      <c r="B1758" s="9"/>
      <c r="C1758" s="10"/>
    </row>
    <row r="1759" spans="2:3">
      <c r="B1759" s="9"/>
      <c r="C1759" s="10"/>
    </row>
    <row r="1760" spans="2:3">
      <c r="B1760" s="9"/>
      <c r="C1760" s="10"/>
    </row>
    <row r="1761" spans="2:3">
      <c r="B1761" s="9"/>
      <c r="C1761" s="10"/>
    </row>
    <row r="1762" spans="2:3">
      <c r="B1762" s="9"/>
      <c r="C1762" s="10"/>
    </row>
    <row r="1763" spans="2:3">
      <c r="B1763" s="9"/>
      <c r="C1763" s="10"/>
    </row>
    <row r="1764" spans="2:3">
      <c r="B1764" s="9"/>
      <c r="C1764" s="10"/>
    </row>
    <row r="1765" spans="2:3">
      <c r="B1765" s="9"/>
      <c r="C1765" s="10"/>
    </row>
    <row r="1766" spans="2:3">
      <c r="B1766" s="9"/>
      <c r="C1766" s="10"/>
    </row>
    <row r="1767" spans="2:3">
      <c r="B1767" s="9"/>
      <c r="C1767" s="10"/>
    </row>
    <row r="1768" spans="2:3">
      <c r="B1768" s="9"/>
      <c r="C1768" s="10"/>
    </row>
    <row r="1769" spans="2:3">
      <c r="B1769" s="9"/>
      <c r="C1769" s="10"/>
    </row>
    <row r="1770" spans="2:3">
      <c r="B1770" s="9"/>
      <c r="C1770" s="10"/>
    </row>
    <row r="1771" spans="2:3">
      <c r="B1771" s="9"/>
      <c r="C1771" s="10"/>
    </row>
    <row r="1772" spans="2:3">
      <c r="B1772" s="9"/>
      <c r="C1772" s="10"/>
    </row>
    <row r="1773" spans="2:3">
      <c r="B1773" s="9"/>
      <c r="C1773" s="10"/>
    </row>
    <row r="1774" spans="2:3">
      <c r="B1774" s="9"/>
      <c r="C1774" s="10"/>
    </row>
    <row r="1775" spans="2:3">
      <c r="B1775" s="9"/>
      <c r="C1775" s="10"/>
    </row>
    <row r="1776" spans="2:3">
      <c r="B1776" s="9"/>
      <c r="C1776" s="10"/>
    </row>
    <row r="1777" spans="2:3">
      <c r="B1777" s="9"/>
      <c r="C1777" s="10"/>
    </row>
    <row r="1778" spans="2:3">
      <c r="B1778" s="9"/>
      <c r="C1778" s="10"/>
    </row>
    <row r="1779" spans="2:3">
      <c r="B1779" s="9"/>
      <c r="C1779" s="10"/>
    </row>
    <row r="1780" spans="2:3">
      <c r="B1780" s="9"/>
      <c r="C1780" s="10"/>
    </row>
    <row r="1781" spans="2:3">
      <c r="B1781" s="9"/>
      <c r="C1781" s="10"/>
    </row>
    <row r="1782" spans="2:3">
      <c r="B1782" s="9"/>
      <c r="C1782" s="10"/>
    </row>
    <row r="1783" spans="2:3">
      <c r="B1783" s="9"/>
      <c r="C1783" s="10"/>
    </row>
    <row r="1784" spans="2:3">
      <c r="B1784" s="9"/>
      <c r="C1784" s="10"/>
    </row>
    <row r="1785" spans="2:3">
      <c r="B1785" s="9"/>
      <c r="C1785" s="10"/>
    </row>
    <row r="1786" spans="2:3">
      <c r="B1786" s="9"/>
      <c r="C1786" s="10"/>
    </row>
    <row r="1787" spans="2:3">
      <c r="B1787" s="9"/>
      <c r="C1787" s="10"/>
    </row>
    <row r="1788" spans="2:3">
      <c r="B1788" s="9"/>
      <c r="C1788" s="10"/>
    </row>
    <row r="1789" spans="2:3">
      <c r="B1789" s="9"/>
      <c r="C1789" s="10"/>
    </row>
    <row r="1790" spans="2:3">
      <c r="B1790" s="9"/>
      <c r="C1790" s="10"/>
    </row>
    <row r="1791" spans="2:3">
      <c r="B1791" s="9"/>
      <c r="C1791" s="10"/>
    </row>
    <row r="1792" spans="2:3">
      <c r="B1792" s="9"/>
      <c r="C1792" s="10"/>
    </row>
    <row r="1793" spans="2:3">
      <c r="B1793" s="9"/>
      <c r="C1793" s="10"/>
    </row>
    <row r="1794" spans="2:3">
      <c r="B1794" s="9"/>
      <c r="C1794" s="10"/>
    </row>
    <row r="1795" spans="2:3">
      <c r="B1795" s="9"/>
      <c r="C1795" s="10"/>
    </row>
    <row r="1796" spans="2:3">
      <c r="B1796" s="9"/>
      <c r="C1796" s="10"/>
    </row>
    <row r="1797" spans="2:3">
      <c r="B1797" s="9"/>
      <c r="C1797" s="10"/>
    </row>
    <row r="1798" spans="2:3">
      <c r="B1798" s="9"/>
      <c r="C1798" s="10"/>
    </row>
    <row r="1799" spans="2:3">
      <c r="B1799" s="9"/>
      <c r="C1799" s="10"/>
    </row>
    <row r="1800" spans="2:3">
      <c r="B1800" s="9"/>
      <c r="C1800" s="10"/>
    </row>
    <row r="1801" spans="2:3">
      <c r="B1801" s="9"/>
      <c r="C1801" s="10"/>
    </row>
    <row r="1802" spans="2:3">
      <c r="B1802" s="9"/>
      <c r="C1802" s="10"/>
    </row>
    <row r="1803" spans="2:3">
      <c r="B1803" s="9"/>
      <c r="C1803" s="10"/>
    </row>
    <row r="1804" spans="2:3">
      <c r="B1804" s="9"/>
      <c r="C1804" s="10"/>
    </row>
    <row r="1805" spans="2:3">
      <c r="B1805" s="9"/>
      <c r="C1805" s="10"/>
    </row>
    <row r="1806" spans="2:3">
      <c r="B1806" s="9"/>
      <c r="C1806" s="10"/>
    </row>
    <row r="1807" spans="2:3">
      <c r="B1807" s="9"/>
      <c r="C1807" s="10"/>
    </row>
    <row r="1808" spans="2:3">
      <c r="B1808" s="9"/>
      <c r="C1808" s="10"/>
    </row>
    <row r="1809" spans="2:3">
      <c r="B1809" s="9"/>
      <c r="C1809" s="10"/>
    </row>
    <row r="1810" spans="2:3">
      <c r="B1810" s="9"/>
      <c r="C1810" s="10"/>
    </row>
    <row r="1811" spans="2:3">
      <c r="B1811" s="9"/>
      <c r="C1811" s="10"/>
    </row>
    <row r="1812" spans="2:3">
      <c r="B1812" s="9"/>
      <c r="C1812" s="10"/>
    </row>
    <row r="1813" spans="2:3">
      <c r="B1813" s="9"/>
      <c r="C1813" s="10"/>
    </row>
    <row r="1814" spans="2:3">
      <c r="B1814" s="9"/>
      <c r="C1814" s="10"/>
    </row>
    <row r="1815" spans="2:3">
      <c r="B1815" s="9"/>
      <c r="C1815" s="10"/>
    </row>
    <row r="1816" spans="2:3">
      <c r="B1816" s="9"/>
      <c r="C1816" s="10"/>
    </row>
    <row r="1817" spans="2:3">
      <c r="B1817" s="9"/>
      <c r="C1817" s="10"/>
    </row>
    <row r="1818" spans="2:3">
      <c r="B1818" s="9"/>
      <c r="C1818" s="10"/>
    </row>
    <row r="1819" spans="2:3">
      <c r="B1819" s="9"/>
      <c r="C1819" s="10"/>
    </row>
    <row r="1820" spans="2:3">
      <c r="B1820" s="9"/>
      <c r="C1820" s="10"/>
    </row>
    <row r="1821" spans="2:3">
      <c r="B1821" s="9"/>
      <c r="C1821" s="10"/>
    </row>
    <row r="1822" spans="2:3">
      <c r="B1822" s="9"/>
      <c r="C1822" s="10"/>
    </row>
    <row r="1823" spans="2:3">
      <c r="B1823" s="9"/>
      <c r="C1823" s="10"/>
    </row>
    <row r="1824" spans="2:3">
      <c r="B1824" s="9"/>
      <c r="C1824" s="10"/>
    </row>
    <row r="1825" spans="2:3">
      <c r="B1825" s="9"/>
      <c r="C1825" s="10"/>
    </row>
    <row r="1826" spans="2:3">
      <c r="B1826" s="9"/>
      <c r="C1826" s="10"/>
    </row>
    <row r="1827" spans="2:3">
      <c r="B1827" s="9"/>
      <c r="C1827" s="10"/>
    </row>
    <row r="1828" spans="2:3">
      <c r="B1828" s="9"/>
      <c r="C1828" s="10"/>
    </row>
    <row r="1829" spans="2:3">
      <c r="B1829" s="9"/>
      <c r="C1829" s="10"/>
    </row>
    <row r="1830" spans="2:3">
      <c r="B1830" s="9"/>
      <c r="C1830" s="10"/>
    </row>
    <row r="1831" spans="2:3">
      <c r="B1831" s="9"/>
      <c r="C1831" s="10"/>
    </row>
    <row r="1832" spans="2:3">
      <c r="B1832" s="9"/>
      <c r="C1832" s="10"/>
    </row>
    <row r="1833" spans="2:3">
      <c r="B1833" s="9"/>
      <c r="C1833" s="10"/>
    </row>
    <row r="1834" spans="2:3">
      <c r="B1834" s="9"/>
      <c r="C1834" s="10"/>
    </row>
    <row r="1835" spans="2:3">
      <c r="B1835" s="9"/>
      <c r="C1835" s="10"/>
    </row>
    <row r="1836" spans="2:3">
      <c r="B1836" s="9"/>
      <c r="C1836" s="10"/>
    </row>
    <row r="1837" spans="2:3">
      <c r="B1837" s="9"/>
      <c r="C1837" s="10"/>
    </row>
    <row r="1838" spans="2:3">
      <c r="B1838" s="9"/>
      <c r="C1838" s="10"/>
    </row>
    <row r="1839" spans="2:3">
      <c r="B1839" s="9"/>
      <c r="C1839" s="10"/>
    </row>
    <row r="1840" spans="2:3">
      <c r="B1840" s="9"/>
      <c r="C1840" s="10"/>
    </row>
    <row r="1841" spans="2:3">
      <c r="B1841" s="9"/>
      <c r="C1841" s="10"/>
    </row>
    <row r="1842" spans="2:3">
      <c r="B1842" s="9"/>
      <c r="C1842" s="10"/>
    </row>
    <row r="1843" spans="2:3">
      <c r="B1843" s="9"/>
      <c r="C1843" s="10"/>
    </row>
    <row r="1844" spans="2:3">
      <c r="B1844" s="9"/>
      <c r="C1844" s="10"/>
    </row>
    <row r="1845" spans="2:3">
      <c r="B1845" s="9"/>
      <c r="C1845" s="10"/>
    </row>
    <row r="1846" spans="2:3">
      <c r="B1846" s="9"/>
      <c r="C1846" s="10"/>
    </row>
    <row r="1847" spans="2:3">
      <c r="B1847" s="9"/>
      <c r="C1847" s="10"/>
    </row>
    <row r="1848" spans="2:3">
      <c r="B1848" s="9"/>
      <c r="C1848" s="10"/>
    </row>
    <row r="1849" spans="2:3">
      <c r="B1849" s="9"/>
      <c r="C1849" s="10"/>
    </row>
    <row r="1850" spans="2:3">
      <c r="B1850" s="9"/>
      <c r="C1850" s="10"/>
    </row>
    <row r="1851" spans="2:3">
      <c r="B1851" s="9"/>
      <c r="C1851" s="10"/>
    </row>
    <row r="1852" spans="2:3">
      <c r="B1852" s="9"/>
      <c r="C1852" s="10"/>
    </row>
    <row r="1853" spans="2:3">
      <c r="B1853" s="9"/>
      <c r="C1853" s="10"/>
    </row>
    <row r="1854" spans="2:3">
      <c r="B1854" s="9"/>
      <c r="C1854" s="10"/>
    </row>
    <row r="1855" spans="2:3">
      <c r="B1855" s="9"/>
      <c r="C1855" s="10"/>
    </row>
    <row r="1856" spans="2:3">
      <c r="B1856" s="9"/>
      <c r="C1856" s="10"/>
    </row>
    <row r="1857" spans="2:3">
      <c r="B1857" s="9"/>
      <c r="C1857" s="10"/>
    </row>
    <row r="1858" spans="2:3">
      <c r="B1858" s="9"/>
      <c r="C1858" s="10"/>
    </row>
    <row r="1859" spans="2:3">
      <c r="B1859" s="9"/>
      <c r="C1859" s="10"/>
    </row>
    <row r="1860" spans="2:3">
      <c r="B1860" s="9"/>
      <c r="C1860" s="10"/>
    </row>
    <row r="1861" spans="2:3">
      <c r="B1861" s="9"/>
      <c r="C1861" s="10"/>
    </row>
    <row r="1862" spans="2:3">
      <c r="B1862" s="9"/>
      <c r="C1862" s="10"/>
    </row>
    <row r="1863" spans="2:3">
      <c r="B1863" s="9"/>
      <c r="C1863" s="10"/>
    </row>
    <row r="1864" spans="2:3">
      <c r="B1864" s="9"/>
      <c r="C1864" s="10"/>
    </row>
    <row r="1865" spans="2:3">
      <c r="B1865" s="9"/>
      <c r="C1865" s="10"/>
    </row>
    <row r="1866" spans="2:3">
      <c r="B1866" s="9"/>
      <c r="C1866" s="10"/>
    </row>
    <row r="1867" spans="2:3">
      <c r="B1867" s="9"/>
      <c r="C1867" s="10"/>
    </row>
    <row r="1868" spans="2:3">
      <c r="B1868" s="9"/>
      <c r="C1868" s="10"/>
    </row>
    <row r="1869" spans="2:3">
      <c r="B1869" s="9"/>
      <c r="C1869" s="10"/>
    </row>
    <row r="1870" spans="2:3">
      <c r="B1870" s="9"/>
      <c r="C1870" s="10"/>
    </row>
    <row r="1871" spans="2:3">
      <c r="B1871" s="9"/>
      <c r="C1871" s="10"/>
    </row>
    <row r="1872" spans="2:3">
      <c r="B1872" s="9"/>
      <c r="C1872" s="10"/>
    </row>
    <row r="1873" spans="2:3">
      <c r="B1873" s="9"/>
      <c r="C1873" s="10"/>
    </row>
    <row r="1874" spans="2:3">
      <c r="B1874" s="9"/>
      <c r="C1874" s="10"/>
    </row>
    <row r="1875" spans="2:3">
      <c r="B1875" s="9"/>
      <c r="C1875" s="10"/>
    </row>
    <row r="1876" spans="2:3">
      <c r="B1876" s="9"/>
      <c r="C1876" s="10"/>
    </row>
    <row r="1877" spans="2:3">
      <c r="B1877" s="9"/>
      <c r="C1877" s="10"/>
    </row>
    <row r="1878" spans="2:3">
      <c r="B1878" s="9"/>
      <c r="C1878" s="10"/>
    </row>
    <row r="1879" spans="2:3">
      <c r="B1879" s="9"/>
      <c r="C1879" s="10"/>
    </row>
    <row r="1880" spans="2:3">
      <c r="B1880" s="9"/>
      <c r="C1880" s="10"/>
    </row>
    <row r="1881" spans="2:3">
      <c r="B1881" s="9"/>
      <c r="C1881" s="10"/>
    </row>
    <row r="1882" spans="2:3">
      <c r="B1882" s="9"/>
      <c r="C1882" s="10"/>
    </row>
    <row r="1883" spans="2:3">
      <c r="B1883" s="9"/>
      <c r="C1883" s="10"/>
    </row>
    <row r="1884" spans="2:3">
      <c r="B1884" s="9"/>
      <c r="C1884" s="10"/>
    </row>
    <row r="1885" spans="2:3">
      <c r="B1885" s="9"/>
      <c r="C1885" s="10"/>
    </row>
    <row r="1886" spans="2:3">
      <c r="B1886" s="9"/>
      <c r="C1886" s="10"/>
    </row>
    <row r="1887" spans="2:3">
      <c r="B1887" s="9"/>
      <c r="C1887" s="10"/>
    </row>
    <row r="1888" spans="2:3">
      <c r="B1888" s="9"/>
      <c r="C1888" s="10"/>
    </row>
    <row r="1889" spans="2:3">
      <c r="B1889" s="9"/>
      <c r="C1889" s="10"/>
    </row>
    <row r="1890" spans="2:3">
      <c r="B1890" s="9"/>
      <c r="C1890" s="10"/>
    </row>
    <row r="1891" spans="2:3">
      <c r="B1891" s="9"/>
      <c r="C1891" s="10"/>
    </row>
    <row r="1892" spans="2:3">
      <c r="B1892" s="9"/>
      <c r="C1892" s="10"/>
    </row>
    <row r="1893" spans="2:3">
      <c r="B1893" s="9"/>
      <c r="C1893" s="10"/>
    </row>
    <row r="1894" spans="2:3">
      <c r="B1894" s="9"/>
      <c r="C1894" s="10"/>
    </row>
    <row r="1895" spans="2:3">
      <c r="B1895" s="9"/>
      <c r="C1895" s="10"/>
    </row>
    <row r="1896" spans="2:3">
      <c r="B1896" s="9"/>
      <c r="C1896" s="10"/>
    </row>
    <row r="1897" spans="2:3">
      <c r="B1897" s="9"/>
      <c r="C1897" s="10"/>
    </row>
    <row r="1898" spans="2:3">
      <c r="B1898" s="9"/>
      <c r="C1898" s="10"/>
    </row>
    <row r="1899" spans="2:3">
      <c r="B1899" s="9"/>
      <c r="C1899" s="10"/>
    </row>
    <row r="1900" spans="2:3">
      <c r="B1900" s="9"/>
      <c r="C1900" s="10"/>
    </row>
    <row r="1901" spans="2:3">
      <c r="B1901" s="9"/>
      <c r="C1901" s="10"/>
    </row>
    <row r="1902" spans="2:3">
      <c r="B1902" s="9"/>
      <c r="C1902" s="10"/>
    </row>
    <row r="1903" spans="2:3">
      <c r="B1903" s="9"/>
      <c r="C1903" s="10"/>
    </row>
    <row r="1904" spans="2:3">
      <c r="B1904" s="9"/>
      <c r="C1904" s="10"/>
    </row>
    <row r="1905" spans="2:3">
      <c r="B1905" s="9"/>
      <c r="C1905" s="10"/>
    </row>
    <row r="1906" spans="2:3">
      <c r="B1906" s="9"/>
      <c r="C1906" s="10"/>
    </row>
    <row r="1907" spans="2:3">
      <c r="B1907" s="9"/>
      <c r="C1907" s="10"/>
    </row>
    <row r="1908" spans="2:3">
      <c r="B1908" s="9"/>
      <c r="C1908" s="10"/>
    </row>
    <row r="1909" spans="2:3">
      <c r="B1909" s="9"/>
      <c r="C1909" s="10"/>
    </row>
    <row r="1910" spans="2:3">
      <c r="B1910" s="9"/>
      <c r="C1910" s="10"/>
    </row>
    <row r="1911" spans="2:3">
      <c r="B1911" s="9"/>
      <c r="C1911" s="10"/>
    </row>
    <row r="1912" spans="2:3">
      <c r="B1912" s="9"/>
      <c r="C1912" s="10"/>
    </row>
    <row r="1913" spans="2:3">
      <c r="B1913" s="9"/>
      <c r="C1913" s="10"/>
    </row>
    <row r="1914" spans="2:3">
      <c r="B1914" s="9"/>
      <c r="C1914" s="10"/>
    </row>
    <row r="1915" spans="2:3">
      <c r="B1915" s="9"/>
      <c r="C1915" s="10"/>
    </row>
    <row r="1916" spans="2:3">
      <c r="B1916" s="9"/>
      <c r="C1916" s="10"/>
    </row>
    <row r="1917" spans="2:3">
      <c r="B1917" s="9"/>
      <c r="C1917" s="10"/>
    </row>
    <row r="1918" spans="2:3">
      <c r="B1918" s="9"/>
      <c r="C1918" s="10"/>
    </row>
    <row r="1919" spans="2:3">
      <c r="B1919" s="9"/>
      <c r="C1919" s="10"/>
    </row>
    <row r="1920" spans="2:3">
      <c r="B1920" s="9"/>
      <c r="C1920" s="10"/>
    </row>
    <row r="1921" spans="2:3">
      <c r="B1921" s="9"/>
      <c r="C1921" s="10"/>
    </row>
    <row r="1922" spans="2:3">
      <c r="B1922" s="9"/>
      <c r="C1922" s="10"/>
    </row>
    <row r="1923" spans="2:3">
      <c r="B1923" s="9"/>
      <c r="C1923" s="10"/>
    </row>
    <row r="1924" spans="2:3">
      <c r="B1924" s="9"/>
      <c r="C1924" s="10"/>
    </row>
    <row r="1925" spans="2:3">
      <c r="B1925" s="9"/>
      <c r="C1925" s="10"/>
    </row>
    <row r="1926" spans="2:3">
      <c r="B1926" s="9"/>
      <c r="C1926" s="10"/>
    </row>
    <row r="1927" spans="2:3">
      <c r="B1927" s="9"/>
      <c r="C1927" s="10"/>
    </row>
    <row r="1928" spans="2:3">
      <c r="B1928" s="9"/>
      <c r="C1928" s="10"/>
    </row>
    <row r="1929" spans="2:3">
      <c r="B1929" s="9"/>
      <c r="C1929" s="10"/>
    </row>
    <row r="1930" spans="2:3">
      <c r="B1930" s="9"/>
      <c r="C1930" s="10"/>
    </row>
    <row r="1931" spans="2:3">
      <c r="B1931" s="9"/>
      <c r="C1931" s="10"/>
    </row>
    <row r="1932" spans="2:3">
      <c r="B1932" s="9"/>
      <c r="C1932" s="10"/>
    </row>
    <row r="1933" spans="2:3">
      <c r="B1933" s="9"/>
      <c r="C1933" s="10"/>
    </row>
    <row r="1934" spans="2:3">
      <c r="B1934" s="9"/>
      <c r="C1934" s="10"/>
    </row>
    <row r="1935" spans="2:3">
      <c r="B1935" s="9"/>
      <c r="C1935" s="10"/>
    </row>
    <row r="1936" spans="2:3">
      <c r="B1936" s="9"/>
      <c r="C1936" s="10"/>
    </row>
    <row r="1937" spans="2:3">
      <c r="B1937" s="9"/>
      <c r="C1937" s="10"/>
    </row>
    <row r="1938" spans="2:3">
      <c r="B1938" s="9"/>
      <c r="C1938" s="10"/>
    </row>
    <row r="1939" spans="2:3">
      <c r="B1939" s="9"/>
      <c r="C1939" s="10"/>
    </row>
    <row r="1940" spans="2:3">
      <c r="B1940" s="9"/>
      <c r="C1940" s="10"/>
    </row>
    <row r="1941" spans="2:3">
      <c r="B1941" s="9"/>
      <c r="C1941" s="10"/>
    </row>
    <row r="1942" spans="2:3">
      <c r="B1942" s="9"/>
      <c r="C1942" s="10"/>
    </row>
    <row r="1943" spans="2:3">
      <c r="B1943" s="9"/>
      <c r="C1943" s="10"/>
    </row>
    <row r="1944" spans="2:3">
      <c r="B1944" s="9"/>
      <c r="C1944" s="10"/>
    </row>
    <row r="1945" spans="2:3">
      <c r="B1945" s="9"/>
      <c r="C1945" s="10"/>
    </row>
    <row r="1946" spans="2:3">
      <c r="B1946" s="9"/>
      <c r="C1946" s="10"/>
    </row>
    <row r="1947" spans="2:3">
      <c r="B1947" s="9"/>
      <c r="C1947" s="10"/>
    </row>
    <row r="1948" spans="2:3">
      <c r="B1948" s="9"/>
      <c r="C1948" s="10"/>
    </row>
    <row r="1949" spans="2:3">
      <c r="B1949" s="9"/>
      <c r="C1949" s="10"/>
    </row>
    <row r="1950" spans="2:3">
      <c r="B1950" s="9"/>
      <c r="C1950" s="10"/>
    </row>
    <row r="1951" spans="2:3">
      <c r="B1951" s="9"/>
      <c r="C1951" s="10"/>
    </row>
    <row r="1952" spans="2:3">
      <c r="B1952" s="9"/>
      <c r="C1952" s="10"/>
    </row>
    <row r="1953" spans="2:3">
      <c r="B1953" s="9"/>
      <c r="C1953" s="10"/>
    </row>
    <row r="1954" spans="2:3">
      <c r="B1954" s="9"/>
      <c r="C1954" s="10"/>
    </row>
    <row r="1955" spans="2:3">
      <c r="B1955" s="9"/>
      <c r="C1955" s="10"/>
    </row>
    <row r="1956" spans="2:3">
      <c r="B1956" s="9"/>
      <c r="C1956" s="10"/>
    </row>
    <row r="1957" spans="2:3">
      <c r="B1957" s="9"/>
      <c r="C1957" s="10"/>
    </row>
    <row r="1958" spans="2:3">
      <c r="B1958" s="9"/>
      <c r="C1958" s="10"/>
    </row>
    <row r="1959" spans="2:3">
      <c r="B1959" s="9"/>
      <c r="C1959" s="10"/>
    </row>
    <row r="1960" spans="2:3">
      <c r="B1960" s="9"/>
      <c r="C1960" s="10"/>
    </row>
    <row r="1961" spans="2:3">
      <c r="B1961" s="9"/>
      <c r="C1961" s="10"/>
    </row>
    <row r="1962" spans="2:3">
      <c r="B1962" s="9"/>
      <c r="C1962" s="10"/>
    </row>
    <row r="1963" spans="2:3">
      <c r="B1963" s="9"/>
      <c r="C1963" s="10"/>
    </row>
    <row r="1964" spans="2:3">
      <c r="B1964" s="9"/>
      <c r="C1964" s="10"/>
    </row>
    <row r="1965" spans="2:3">
      <c r="B1965" s="9"/>
      <c r="C1965" s="10"/>
    </row>
    <row r="1966" spans="2:3">
      <c r="B1966" s="9"/>
      <c r="C1966" s="10"/>
    </row>
    <row r="1967" spans="2:3">
      <c r="B1967" s="9"/>
      <c r="C1967" s="10"/>
    </row>
    <row r="1968" spans="2:3">
      <c r="B1968" s="9"/>
      <c r="C1968" s="10"/>
    </row>
    <row r="1969" spans="2:3">
      <c r="B1969" s="9"/>
      <c r="C1969" s="10"/>
    </row>
    <row r="1970" spans="2:3">
      <c r="B1970" s="9"/>
      <c r="C1970" s="10"/>
    </row>
    <row r="1971" spans="2:3">
      <c r="B1971" s="9"/>
      <c r="C1971" s="10"/>
    </row>
    <row r="1972" spans="2:3">
      <c r="B1972" s="9"/>
      <c r="C1972" s="10"/>
    </row>
    <row r="1973" spans="2:3">
      <c r="B1973" s="9"/>
      <c r="C1973" s="10"/>
    </row>
    <row r="1974" spans="2:3">
      <c r="B1974" s="9"/>
      <c r="C1974" s="10"/>
    </row>
    <row r="1975" spans="2:3">
      <c r="B1975" s="9"/>
      <c r="C1975" s="10"/>
    </row>
    <row r="1976" spans="2:3">
      <c r="B1976" s="9"/>
      <c r="C1976" s="10"/>
    </row>
    <row r="1977" spans="2:3">
      <c r="B1977" s="9"/>
      <c r="C1977" s="10"/>
    </row>
    <row r="1978" spans="2:3">
      <c r="B1978" s="9"/>
      <c r="C1978" s="10"/>
    </row>
    <row r="1979" spans="2:3">
      <c r="B1979" s="9"/>
      <c r="C1979" s="10"/>
    </row>
    <row r="1980" spans="2:3">
      <c r="B1980" s="9"/>
      <c r="C1980" s="10"/>
    </row>
    <row r="1981" spans="2:3">
      <c r="B1981" s="9"/>
      <c r="C1981" s="10"/>
    </row>
    <row r="1982" spans="2:3">
      <c r="B1982" s="9"/>
      <c r="C1982" s="10"/>
    </row>
    <row r="1983" spans="2:3">
      <c r="B1983" s="9"/>
      <c r="C1983" s="10"/>
    </row>
    <row r="1984" spans="2:3">
      <c r="B1984" s="9"/>
      <c r="C1984" s="10"/>
    </row>
    <row r="1985" spans="2:3">
      <c r="B1985" s="9"/>
      <c r="C1985" s="10"/>
    </row>
    <row r="1986" spans="2:3">
      <c r="B1986" s="9"/>
      <c r="C1986" s="10"/>
    </row>
    <row r="1987" spans="2:3">
      <c r="B1987" s="9"/>
      <c r="C1987" s="10"/>
    </row>
    <row r="1988" spans="2:3">
      <c r="B1988" s="9"/>
      <c r="C1988" s="10"/>
    </row>
    <row r="1989" spans="2:3">
      <c r="B1989" s="9"/>
      <c r="C1989" s="10"/>
    </row>
    <row r="1990" spans="2:3">
      <c r="B1990" s="9"/>
      <c r="C1990" s="10"/>
    </row>
    <row r="1991" spans="2:3">
      <c r="B1991" s="9"/>
      <c r="C1991" s="10"/>
    </row>
    <row r="1992" spans="2:3">
      <c r="B1992" s="9"/>
      <c r="C1992" s="10"/>
    </row>
    <row r="1993" spans="2:3">
      <c r="B1993" s="9"/>
      <c r="C1993" s="10"/>
    </row>
    <row r="1994" spans="2:3">
      <c r="B1994" s="9"/>
      <c r="C1994" s="10"/>
    </row>
    <row r="1995" spans="2:3">
      <c r="B1995" s="9"/>
      <c r="C1995" s="10"/>
    </row>
    <row r="1996" spans="2:3">
      <c r="B1996" s="9"/>
      <c r="C1996" s="10"/>
    </row>
    <row r="1997" spans="2:3">
      <c r="B1997" s="9"/>
      <c r="C1997" s="10"/>
    </row>
    <row r="1998" spans="2:3">
      <c r="B1998" s="9"/>
      <c r="C1998" s="10"/>
    </row>
    <row r="1999" spans="2:3">
      <c r="B1999" s="9"/>
      <c r="C1999" s="10"/>
    </row>
    <row r="2000" spans="2:3">
      <c r="B2000" s="9"/>
      <c r="C2000" s="10"/>
    </row>
    <row r="2001" spans="2:3">
      <c r="B2001" s="9"/>
      <c r="C2001" s="10"/>
    </row>
    <row r="2002" spans="2:3">
      <c r="B2002" s="9"/>
      <c r="C2002" s="10"/>
    </row>
  </sheetData>
  <phoneticPr fontId="1"/>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tabColor rgb="FF4472C4"/>
  </sheetPr>
  <dimension ref="A1:K133"/>
  <sheetViews>
    <sheetView zoomScale="80" zoomScaleNormal="80" workbookViewId="0">
      <selection activeCell="E80" sqref="E80"/>
    </sheetView>
  </sheetViews>
  <sheetFormatPr defaultRowHeight="18.75"/>
  <cols>
    <col min="1" max="1" width="18.625" style="23" customWidth="1"/>
    <col min="2" max="2" width="24.625" style="23" customWidth="1"/>
    <col min="3" max="3" width="18.625" style="23" customWidth="1"/>
    <col min="4" max="4" width="97.375" style="23" bestFit="1" customWidth="1"/>
    <col min="5" max="5" width="44.625" style="23" customWidth="1"/>
    <col min="6" max="6" width="40.25" customWidth="1"/>
    <col min="7" max="7" width="14.625" style="23" customWidth="1"/>
    <col min="8" max="8" width="3.625" style="23" customWidth="1"/>
    <col min="9" max="9" width="14.625" style="23" customWidth="1"/>
    <col min="10" max="10" width="3.625" style="23" customWidth="1"/>
    <col min="11" max="11" width="14.625" style="23" customWidth="1"/>
  </cols>
  <sheetData>
    <row r="1" spans="1:11" ht="18.75" customHeight="1">
      <c r="A1" s="94" t="s">
        <v>449</v>
      </c>
      <c r="B1" s="92"/>
      <c r="C1" s="92"/>
      <c r="D1" s="92"/>
      <c r="E1" s="93"/>
      <c r="F1" s="20" t="s">
        <v>405</v>
      </c>
      <c r="G1" s="20" t="s">
        <v>942</v>
      </c>
      <c r="H1" s="13"/>
      <c r="I1" s="13"/>
      <c r="J1" s="13"/>
      <c r="K1" s="13"/>
    </row>
    <row r="2" spans="1:11" ht="18.75" customHeight="1">
      <c r="A2" s="91" t="s">
        <v>450</v>
      </c>
      <c r="B2" s="92"/>
      <c r="C2" s="92"/>
      <c r="D2" s="92"/>
      <c r="E2" s="93"/>
    </row>
    <row r="3" spans="1:11" ht="18.75" customHeight="1"/>
    <row r="4" spans="1:11" ht="18.75" customHeight="1">
      <c r="A4" s="14" t="s">
        <v>4</v>
      </c>
      <c r="B4" s="14" t="s">
        <v>5</v>
      </c>
      <c r="C4" s="14" t="s">
        <v>6</v>
      </c>
      <c r="D4" s="14" t="s">
        <v>7</v>
      </c>
      <c r="E4" s="14" t="s">
        <v>8</v>
      </c>
      <c r="F4" s="35" t="s">
        <v>468</v>
      </c>
      <c r="G4" s="95" t="s">
        <v>9</v>
      </c>
      <c r="H4" s="96"/>
      <c r="I4" s="96"/>
      <c r="J4" s="96"/>
      <c r="K4" s="96"/>
    </row>
    <row r="5" spans="1:11" ht="18.75" customHeight="1">
      <c r="A5" s="18" t="s">
        <v>10</v>
      </c>
      <c r="B5" s="18"/>
      <c r="C5" s="18"/>
      <c r="D5" s="18"/>
      <c r="E5" s="18"/>
    </row>
    <row r="6" spans="1:11" ht="18.75" customHeight="1">
      <c r="A6" s="18" t="s">
        <v>11</v>
      </c>
      <c r="B6" s="17" t="s">
        <v>12</v>
      </c>
      <c r="C6" s="102">
        <f>IF(メッシュ設定!C17="","",メッシュ設定!C17)</f>
        <v>0</v>
      </c>
      <c r="D6" s="19" t="s">
        <v>13</v>
      </c>
      <c r="E6" s="17" t="s">
        <v>14</v>
      </c>
    </row>
    <row r="7" spans="1:11" ht="18.75" customHeight="1">
      <c r="A7" s="18" t="s">
        <v>15</v>
      </c>
      <c r="B7" s="17" t="s">
        <v>16</v>
      </c>
      <c r="C7" s="102">
        <f>IF(メッシュ設定!C18="","",メッシュ設定!C18)</f>
        <v>0</v>
      </c>
      <c r="D7" s="19" t="s">
        <v>17</v>
      </c>
      <c r="E7" s="17" t="s">
        <v>18</v>
      </c>
    </row>
    <row r="8" spans="1:11" ht="18.75" customHeight="1">
      <c r="A8" s="18" t="s">
        <v>15</v>
      </c>
      <c r="B8" s="17" t="s">
        <v>19</v>
      </c>
      <c r="C8" s="102">
        <f>IF(メッシュ設定!C19="","",メッシュ設定!C19)</f>
        <v>0</v>
      </c>
      <c r="D8" s="19" t="s">
        <v>20</v>
      </c>
      <c r="E8" s="17" t="s">
        <v>21</v>
      </c>
    </row>
    <row r="9" spans="1:11" ht="18.75" customHeight="1">
      <c r="A9" s="18" t="s">
        <v>15</v>
      </c>
      <c r="B9" s="17" t="s">
        <v>22</v>
      </c>
      <c r="C9" s="102">
        <f>IF(メッシュ設定!C20="","",メッシュ設定!C20)</f>
        <v>4</v>
      </c>
      <c r="D9" s="19" t="s">
        <v>23</v>
      </c>
      <c r="E9" s="17" t="s">
        <v>24</v>
      </c>
    </row>
    <row r="10" spans="1:11" ht="18.75" customHeight="1">
      <c r="A10" s="18" t="s">
        <v>15</v>
      </c>
      <c r="B10" s="17" t="s">
        <v>25</v>
      </c>
      <c r="C10" s="102">
        <f>IF(メッシュ設定!C21="","",メッシュ設定!C21)</f>
        <v>3</v>
      </c>
      <c r="D10" s="19" t="s">
        <v>26</v>
      </c>
      <c r="E10" s="17" t="s">
        <v>27</v>
      </c>
    </row>
    <row r="11" spans="1:11" ht="18.75" customHeight="1">
      <c r="A11" s="18" t="s">
        <v>15</v>
      </c>
      <c r="B11" s="17" t="s">
        <v>28</v>
      </c>
      <c r="C11" s="102">
        <f>IF(メッシュ設定!C22="","",メッシュ設定!C22)</f>
        <v>4</v>
      </c>
      <c r="D11" s="19" t="s">
        <v>29</v>
      </c>
      <c r="E11" s="17" t="s">
        <v>30</v>
      </c>
    </row>
    <row r="12" spans="1:11" ht="18.75" customHeight="1">
      <c r="A12" s="18" t="s">
        <v>15</v>
      </c>
      <c r="B12" s="17" t="s">
        <v>31</v>
      </c>
      <c r="C12" s="102">
        <f>IF(メッシュ設定!C23="","",メッシュ設定!C23)</f>
        <v>3</v>
      </c>
      <c r="D12" s="19" t="s">
        <v>32</v>
      </c>
      <c r="E12" s="17" t="s">
        <v>33</v>
      </c>
    </row>
    <row r="13" spans="1:11" ht="18.75" customHeight="1">
      <c r="A13" s="18" t="s">
        <v>15</v>
      </c>
      <c r="B13" s="17" t="s">
        <v>34</v>
      </c>
      <c r="C13" s="102">
        <f>IF(メッシュ設定!C24="","",メッシュ設定!C24)</f>
        <v>0</v>
      </c>
      <c r="D13" s="19" t="s">
        <v>35</v>
      </c>
      <c r="E13" s="17" t="s">
        <v>36</v>
      </c>
    </row>
    <row r="14" spans="1:11" ht="18.75" customHeight="1">
      <c r="A14" s="18" t="s">
        <v>15</v>
      </c>
      <c r="B14" s="17" t="s">
        <v>37</v>
      </c>
      <c r="C14" s="102">
        <f>IF(メッシュ設定!C25="","",メッシュ設定!C25)</f>
        <v>25</v>
      </c>
      <c r="D14" s="19" t="s">
        <v>38</v>
      </c>
      <c r="E14" s="17" t="s">
        <v>39</v>
      </c>
    </row>
    <row r="15" spans="1:11" ht="18.75" customHeight="1">
      <c r="A15" s="18" t="s">
        <v>15</v>
      </c>
      <c r="B15" s="17" t="s">
        <v>40</v>
      </c>
      <c r="C15" s="102">
        <f>IF(メッシュ設定!C26="","",メッシュ設定!C26)</f>
        <v>25</v>
      </c>
      <c r="D15" s="19" t="s">
        <v>41</v>
      </c>
      <c r="E15" s="17" t="s">
        <v>42</v>
      </c>
    </row>
    <row r="16" spans="1:11" ht="18.75" customHeight="1">
      <c r="A16" s="18" t="s">
        <v>15</v>
      </c>
      <c r="B16" s="17" t="s">
        <v>1</v>
      </c>
      <c r="C16" s="102">
        <f>IF(メッシュ設定!C9="","",メッシュ設定!C9)</f>
        <v>1</v>
      </c>
      <c r="D16" s="19" t="s">
        <v>43</v>
      </c>
      <c r="E16" s="17" t="s">
        <v>44</v>
      </c>
    </row>
    <row r="17" spans="1:6" ht="18.75" customHeight="1">
      <c r="A17" s="18" t="s">
        <v>15</v>
      </c>
      <c r="B17" s="17" t="s">
        <v>45</v>
      </c>
      <c r="C17" s="103" t="str">
        <f>IF(メッシュ設定!C10="","",メッシュ設定!C10)</f>
        <v>PINNED</v>
      </c>
      <c r="D17" s="19" t="s">
        <v>451</v>
      </c>
      <c r="E17" s="17" t="s">
        <v>46</v>
      </c>
      <c r="F17" t="s">
        <v>50</v>
      </c>
    </row>
    <row r="18" spans="1:6" ht="18.75" customHeight="1">
      <c r="A18" s="18" t="s">
        <v>15</v>
      </c>
      <c r="B18" s="17" t="s">
        <v>47</v>
      </c>
      <c r="C18" s="103" t="str">
        <f>IF(メッシュ設定!C11="","",メッシュ設定!C11)</f>
        <v>ROLLER</v>
      </c>
      <c r="D18" s="19" t="s">
        <v>452</v>
      </c>
      <c r="E18" s="17" t="s">
        <v>48</v>
      </c>
      <c r="F18" t="s">
        <v>50</v>
      </c>
    </row>
    <row r="19" spans="1:6" ht="18.75" customHeight="1">
      <c r="A19" s="18" t="s">
        <v>15</v>
      </c>
      <c r="B19" s="17" t="s">
        <v>49</v>
      </c>
      <c r="C19" s="103" t="str">
        <f>IF(メッシュ設定!C12="","",メッシュ設定!C12)</f>
        <v>ROLLER</v>
      </c>
      <c r="D19" s="19" t="s">
        <v>453</v>
      </c>
      <c r="E19" s="17" t="s">
        <v>51</v>
      </c>
      <c r="F19" t="s">
        <v>50</v>
      </c>
    </row>
    <row r="20" spans="1:6" ht="18.75" customHeight="1">
      <c r="A20" s="18" t="s">
        <v>15</v>
      </c>
      <c r="B20" s="17" t="s">
        <v>52</v>
      </c>
      <c r="C20" s="103" t="str">
        <f>IF(メッシュ設定!C13="","",メッシュ設定!C13)</f>
        <v>NONE</v>
      </c>
      <c r="D20" s="19" t="s">
        <v>454</v>
      </c>
      <c r="E20" s="17" t="s">
        <v>53</v>
      </c>
      <c r="F20" t="s">
        <v>50</v>
      </c>
    </row>
    <row r="21" spans="1:6" ht="18.75" customHeight="1">
      <c r="A21" s="18" t="s">
        <v>15</v>
      </c>
      <c r="B21" s="17" t="s">
        <v>54</v>
      </c>
      <c r="C21" s="103" t="str">
        <f>IF(メッシュ設定!C14="","",メッシュ設定!C14)</f>
        <v>AUTO</v>
      </c>
      <c r="D21" s="19" t="s">
        <v>455</v>
      </c>
      <c r="E21" s="17" t="s">
        <v>55</v>
      </c>
      <c r="F21" t="s">
        <v>469</v>
      </c>
    </row>
    <row r="22" spans="1:6" ht="18.75" customHeight="1"/>
    <row r="23" spans="1:6" ht="18.75" customHeight="1">
      <c r="A23" s="18" t="s">
        <v>56</v>
      </c>
      <c r="B23" s="18"/>
      <c r="C23" s="18"/>
      <c r="D23" s="18"/>
      <c r="E23" s="18"/>
    </row>
    <row r="24" spans="1:6" ht="18.75" customHeight="1">
      <c r="A24" s="18" t="s">
        <v>57</v>
      </c>
      <c r="B24" s="17" t="s">
        <v>58</v>
      </c>
      <c r="C24" s="102" t="str">
        <f>IF(解析設定!C9="","",解析設定!C9)</f>
        <v>TOTAL</v>
      </c>
      <c r="D24" s="19" t="s">
        <v>456</v>
      </c>
      <c r="E24" s="17" t="s">
        <v>59</v>
      </c>
      <c r="F24" t="s">
        <v>444</v>
      </c>
    </row>
    <row r="25" spans="1:6" ht="18.75" customHeight="1">
      <c r="A25" s="18" t="s">
        <v>57</v>
      </c>
      <c r="B25" s="17" t="s">
        <v>60</v>
      </c>
      <c r="C25" s="103">
        <f>IF(解析設定!C11="","",解析設定!C11)</f>
        <v>0.05</v>
      </c>
      <c r="D25" s="19" t="s">
        <v>61</v>
      </c>
      <c r="E25" s="17" t="s">
        <v>62</v>
      </c>
    </row>
    <row r="26" spans="1:6" ht="18.75" customHeight="1">
      <c r="A26" s="18" t="s">
        <v>57</v>
      </c>
      <c r="B26" s="17" t="s">
        <v>63</v>
      </c>
      <c r="C26" s="102" t="str">
        <f>IF(解析設定!C12="","",解析設定!C12)</f>
        <v>AUTO</v>
      </c>
      <c r="D26" s="19" t="s">
        <v>457</v>
      </c>
      <c r="E26" s="17" t="s">
        <v>65</v>
      </c>
      <c r="F26" t="s">
        <v>64</v>
      </c>
    </row>
    <row r="27" spans="1:6" ht="18.75" customHeight="1">
      <c r="A27" s="18" t="s">
        <v>57</v>
      </c>
      <c r="B27" s="17" t="s">
        <v>66</v>
      </c>
      <c r="C27" s="103" t="str">
        <f>IF(解析設定!C10="","",解析設定!C10)</f>
        <v>INCONSISTENT</v>
      </c>
      <c r="D27" s="19" t="s">
        <v>915</v>
      </c>
      <c r="E27" s="17" t="s">
        <v>67</v>
      </c>
      <c r="F27" t="s">
        <v>470</v>
      </c>
    </row>
    <row r="28" spans="1:6" ht="18.75" customHeight="1">
      <c r="A28" s="18"/>
      <c r="B28" s="17"/>
      <c r="C28" s="21"/>
      <c r="D28" s="19"/>
      <c r="E28" s="17"/>
    </row>
    <row r="29" spans="1:6" ht="18.75" customHeight="1">
      <c r="A29" s="28" t="s">
        <v>68</v>
      </c>
      <c r="B29" s="29"/>
      <c r="C29" s="30"/>
      <c r="D29" s="31"/>
      <c r="E29" s="29"/>
    </row>
    <row r="30" spans="1:6" ht="18.75" customHeight="1">
      <c r="A30" t="s">
        <v>69</v>
      </c>
      <c r="B30" t="s">
        <v>70</v>
      </c>
      <c r="C30" s="104">
        <f>IF(解析設定!C15="","",解析設定!C15)</f>
        <v>5</v>
      </c>
      <c r="D30" t="s">
        <v>71</v>
      </c>
      <c r="E30" t="s">
        <v>72</v>
      </c>
    </row>
    <row r="31" spans="1:6" ht="18.75" customHeight="1">
      <c r="A31" s="18" t="s">
        <v>69</v>
      </c>
      <c r="B31" s="18" t="s">
        <v>73</v>
      </c>
      <c r="C31" s="105">
        <f>IF(解析設定!C16="","",解析設定!C16)</f>
        <v>0.02</v>
      </c>
      <c r="D31" s="18" t="s">
        <v>730</v>
      </c>
      <c r="E31" s="18" t="s">
        <v>74</v>
      </c>
    </row>
    <row r="32" spans="1:6" ht="18.75" customHeight="1">
      <c r="A32" s="18" t="s">
        <v>69</v>
      </c>
      <c r="B32" s="17" t="s">
        <v>75</v>
      </c>
      <c r="C32" s="102" t="str">
        <f>IF(解析設定!C17="","",解析設定!C17)</f>
        <v>KEEP</v>
      </c>
      <c r="D32" s="19" t="s">
        <v>458</v>
      </c>
      <c r="E32" s="17" t="s">
        <v>76</v>
      </c>
      <c r="F32" t="s">
        <v>471</v>
      </c>
    </row>
    <row r="33" spans="1:6" ht="18.75" customHeight="1">
      <c r="A33" s="18" t="s">
        <v>69</v>
      </c>
      <c r="B33" s="17" t="s">
        <v>77</v>
      </c>
      <c r="C33" s="102" t="str">
        <f>IF(解析設定!C18="","",解析設定!C18)</f>
        <v>REAPPLY</v>
      </c>
      <c r="D33" s="19" t="s">
        <v>459</v>
      </c>
      <c r="E33" s="17" t="s">
        <v>78</v>
      </c>
      <c r="F33" t="s">
        <v>445</v>
      </c>
    </row>
    <row r="34" spans="1:6" ht="18.75" customHeight="1">
      <c r="A34" s="18"/>
      <c r="B34" s="17"/>
      <c r="C34" s="22"/>
      <c r="D34" s="19"/>
      <c r="E34" s="17"/>
    </row>
    <row r="35" spans="1:6" ht="18.75" customHeight="1">
      <c r="A35" s="18" t="s">
        <v>743</v>
      </c>
      <c r="B35" s="17"/>
      <c r="C35" s="22"/>
      <c r="D35" s="19"/>
      <c r="E35" s="17"/>
    </row>
    <row r="36" spans="1:6" ht="18.75" customHeight="1">
      <c r="A36" s="18" t="s">
        <v>744</v>
      </c>
      <c r="B36" s="17" t="s">
        <v>745</v>
      </c>
      <c r="C36" s="102">
        <f>IF(高速化設定!C21="","",高速化設定!C21)</f>
        <v>1</v>
      </c>
      <c r="D36" s="19" t="s">
        <v>746</v>
      </c>
      <c r="E36" s="17" t="s">
        <v>747</v>
      </c>
      <c r="F36" t="s">
        <v>774</v>
      </c>
    </row>
    <row r="37" spans="1:6" ht="18.75" customHeight="1">
      <c r="A37" s="18" t="s">
        <v>744</v>
      </c>
      <c r="B37" s="17" t="s">
        <v>748</v>
      </c>
      <c r="C37" s="103">
        <f>IF(高速化設定!C22="","",高速化設定!C22)</f>
        <v>1</v>
      </c>
      <c r="D37" s="19" t="s">
        <v>916</v>
      </c>
      <c r="E37" s="17" t="s">
        <v>749</v>
      </c>
      <c r="F37" t="s">
        <v>774</v>
      </c>
    </row>
    <row r="38" spans="1:6" ht="18.75" customHeight="1">
      <c r="A38" s="18" t="s">
        <v>744</v>
      </c>
      <c r="B38" s="17" t="s">
        <v>750</v>
      </c>
      <c r="C38" s="103">
        <f>IF(高速化設定!C23="","",高速化設定!C23)</f>
        <v>0</v>
      </c>
      <c r="D38" s="19" t="s">
        <v>917</v>
      </c>
      <c r="E38" s="17" t="s">
        <v>751</v>
      </c>
      <c r="F38" t="s">
        <v>774</v>
      </c>
    </row>
    <row r="39" spans="1:6" ht="18.75" customHeight="1">
      <c r="A39" t="s">
        <v>744</v>
      </c>
      <c r="B39" t="s">
        <v>752</v>
      </c>
      <c r="C39" s="104">
        <f>IF(高速化設定!C24="","",高速化設定!C24)</f>
        <v>0</v>
      </c>
      <c r="D39" t="s">
        <v>753</v>
      </c>
      <c r="E39" t="s">
        <v>754</v>
      </c>
      <c r="F39" t="s">
        <v>774</v>
      </c>
    </row>
    <row r="40" spans="1:6" ht="18.75" customHeight="1">
      <c r="A40" s="18" t="s">
        <v>744</v>
      </c>
      <c r="B40" s="18" t="s">
        <v>755</v>
      </c>
      <c r="C40" s="105">
        <f>IF(高速化設定!C25="","",高速化設定!C25)</f>
        <v>1</v>
      </c>
      <c r="D40" s="18" t="s">
        <v>756</v>
      </c>
      <c r="E40" s="18" t="s">
        <v>757</v>
      </c>
      <c r="F40" t="s">
        <v>774</v>
      </c>
    </row>
    <row r="41" spans="1:6" ht="18.75" customHeight="1">
      <c r="A41" s="18" t="s">
        <v>744</v>
      </c>
      <c r="B41" s="17" t="s">
        <v>758</v>
      </c>
      <c r="C41" s="102">
        <f>IF(高速化設定!C26="","",高速化設定!C26)</f>
        <v>0</v>
      </c>
      <c r="D41" s="19" t="s">
        <v>918</v>
      </c>
      <c r="E41" s="17" t="s">
        <v>759</v>
      </c>
      <c r="F41" t="s">
        <v>774</v>
      </c>
    </row>
    <row r="42" spans="1:6" ht="18.75" customHeight="1">
      <c r="A42" s="18" t="s">
        <v>744</v>
      </c>
      <c r="B42" s="17" t="s">
        <v>760</v>
      </c>
      <c r="C42" s="102">
        <f>IF(高速化設定!C29="","",高速化設定!C29)</f>
        <v>0</v>
      </c>
      <c r="D42" s="19" t="s">
        <v>761</v>
      </c>
      <c r="E42" s="17" t="s">
        <v>762</v>
      </c>
      <c r="F42" t="s">
        <v>774</v>
      </c>
    </row>
    <row r="43" spans="1:6" ht="18.75" customHeight="1">
      <c r="A43" s="18" t="s">
        <v>744</v>
      </c>
      <c r="B43" s="17" t="s">
        <v>763</v>
      </c>
      <c r="C43" s="102">
        <f>IF(高速化設定!C30="","",高速化設定!C30)</f>
        <v>1</v>
      </c>
      <c r="D43" s="19" t="s">
        <v>764</v>
      </c>
      <c r="E43" s="17" t="s">
        <v>765</v>
      </c>
      <c r="F43" t="s">
        <v>775</v>
      </c>
    </row>
    <row r="44" spans="1:6" ht="18.75" customHeight="1">
      <c r="A44" s="18" t="s">
        <v>744</v>
      </c>
      <c r="B44" s="17" t="s">
        <v>766</v>
      </c>
      <c r="C44" s="102">
        <f>IF(高速化設定!C31="","",高速化設定!C31)</f>
        <v>1.5</v>
      </c>
      <c r="D44" s="19" t="s">
        <v>767</v>
      </c>
      <c r="E44" s="17" t="s">
        <v>768</v>
      </c>
      <c r="F44" t="s">
        <v>776</v>
      </c>
    </row>
    <row r="45" spans="1:6" ht="18.75" customHeight="1">
      <c r="A45" s="18" t="s">
        <v>744</v>
      </c>
      <c r="B45" s="17" t="s">
        <v>769</v>
      </c>
      <c r="C45" s="102">
        <f>IF(高速化設定!C32="","",高速化設定!C32)</f>
        <v>0.05</v>
      </c>
      <c r="D45" s="19" t="s">
        <v>770</v>
      </c>
      <c r="E45" s="17" t="s">
        <v>771</v>
      </c>
      <c r="F45" t="s">
        <v>777</v>
      </c>
    </row>
    <row r="46" spans="1:6" ht="18.75" customHeight="1">
      <c r="A46" s="18" t="s">
        <v>744</v>
      </c>
      <c r="B46" s="17" t="s">
        <v>772</v>
      </c>
      <c r="C46" s="102">
        <f>IF(解析設定!C19="","",解析設定!C19)</f>
        <v>0</v>
      </c>
      <c r="D46" s="19" t="s">
        <v>773</v>
      </c>
      <c r="E46" s="17" t="s">
        <v>738</v>
      </c>
      <c r="F46" t="s">
        <v>778</v>
      </c>
    </row>
    <row r="47" spans="1:6" ht="18.75" customHeight="1">
      <c r="A47" s="18" t="s">
        <v>744</v>
      </c>
      <c r="B47" s="17" t="s">
        <v>779</v>
      </c>
      <c r="C47" s="102">
        <f>IF(高速化設定!C20="","",高速化設定!C20)</f>
        <v>1</v>
      </c>
      <c r="D47" s="19" t="s">
        <v>780</v>
      </c>
      <c r="E47" s="17" t="s">
        <v>781</v>
      </c>
      <c r="F47" t="s">
        <v>774</v>
      </c>
    </row>
    <row r="48" spans="1:6" ht="18.75" customHeight="1">
      <c r="A48" s="18"/>
      <c r="B48" s="17"/>
      <c r="C48" s="33"/>
      <c r="D48" s="19"/>
      <c r="E48" s="17"/>
    </row>
    <row r="49" spans="1:6" ht="18.75" customHeight="1">
      <c r="A49" s="28" t="s">
        <v>79</v>
      </c>
      <c r="B49" s="29"/>
      <c r="C49" s="22"/>
      <c r="D49" s="31"/>
      <c r="E49" s="29"/>
    </row>
    <row r="50" spans="1:6" ht="18.75" customHeight="1">
      <c r="A50" t="s">
        <v>80</v>
      </c>
      <c r="B50" t="s">
        <v>81</v>
      </c>
      <c r="C50" s="106" t="str">
        <f>IF(出力・表示!C9="","",出力・表示!C9)</f>
        <v>FINAL</v>
      </c>
      <c r="D50" t="s">
        <v>460</v>
      </c>
      <c r="E50" t="s">
        <v>82</v>
      </c>
      <c r="F50" t="s">
        <v>472</v>
      </c>
    </row>
    <row r="51" spans="1:6" ht="18.75" customHeight="1">
      <c r="A51" s="18" t="s">
        <v>80</v>
      </c>
      <c r="B51" s="18" t="s">
        <v>83</v>
      </c>
      <c r="C51" s="105" t="str">
        <f>IF(出力・表示!C10="","",出力・表示!C10)</f>
        <v>SKIP</v>
      </c>
      <c r="D51" s="18" t="s">
        <v>461</v>
      </c>
      <c r="E51" s="18" t="s">
        <v>84</v>
      </c>
      <c r="F51" t="s">
        <v>473</v>
      </c>
    </row>
    <row r="52" spans="1:6" ht="18.75" customHeight="1">
      <c r="A52" s="18" t="s">
        <v>85</v>
      </c>
      <c r="B52" s="17" t="s">
        <v>86</v>
      </c>
      <c r="C52" s="103" t="str">
        <f>IF(出力・表示!C11="","",出力・表示!C11)</f>
        <v>STAGE</v>
      </c>
      <c r="D52" s="19" t="s">
        <v>462</v>
      </c>
      <c r="E52" s="17" t="s">
        <v>87</v>
      </c>
      <c r="F52" t="s">
        <v>474</v>
      </c>
    </row>
    <row r="53" spans="1:6" ht="18.75" customHeight="1">
      <c r="A53" s="18" t="s">
        <v>85</v>
      </c>
      <c r="B53" s="17" t="s">
        <v>731</v>
      </c>
      <c r="C53" s="103" t="str">
        <f>IF(詳細設定!C9="","",詳細設定!C9)</f>
        <v>BAND_LU</v>
      </c>
      <c r="D53" s="19" t="s">
        <v>919</v>
      </c>
      <c r="E53" s="17" t="s">
        <v>733</v>
      </c>
      <c r="F53" t="s">
        <v>735</v>
      </c>
    </row>
    <row r="54" spans="1:6" ht="18.75" customHeight="1">
      <c r="A54" s="18" t="s">
        <v>85</v>
      </c>
      <c r="B54" s="17" t="s">
        <v>739</v>
      </c>
      <c r="C54" s="103" t="str">
        <f>IF(詳細設定!C10="","",詳細設定!C10)</f>
        <v>NEW</v>
      </c>
      <c r="D54" s="19" t="s">
        <v>740</v>
      </c>
      <c r="E54" s="17" t="s">
        <v>741</v>
      </c>
      <c r="F54" t="s">
        <v>742</v>
      </c>
    </row>
    <row r="55" spans="1:6" ht="18.75" customHeight="1">
      <c r="A55" s="18" t="s">
        <v>85</v>
      </c>
      <c r="B55" s="17" t="s">
        <v>728</v>
      </c>
      <c r="C55" s="102" t="str">
        <f>IF(詳細設定!C11="","",詳細設定!C11)</f>
        <v>SHADOW</v>
      </c>
      <c r="D55" s="19" t="s">
        <v>734</v>
      </c>
      <c r="E55" s="17" t="s">
        <v>729</v>
      </c>
    </row>
    <row r="56" spans="1:6" ht="18.75" customHeight="1">
      <c r="A56" s="18" t="s">
        <v>85</v>
      </c>
      <c r="B56" s="17" t="s">
        <v>88</v>
      </c>
      <c r="C56" s="102">
        <f>IF(出力・表示!C12="","",出力・表示!C12)</f>
        <v>5</v>
      </c>
      <c r="D56" s="19" t="s">
        <v>89</v>
      </c>
      <c r="E56" s="17" t="s">
        <v>90</v>
      </c>
    </row>
    <row r="57" spans="1:6" ht="18.75" customHeight="1">
      <c r="A57" s="18" t="s">
        <v>85</v>
      </c>
      <c r="B57" s="17" t="s">
        <v>91</v>
      </c>
      <c r="C57" s="102" t="str">
        <f>IF(出力・表示!C13="","",出力・表示!C13)</f>
        <v>STAGE</v>
      </c>
      <c r="D57" s="19" t="s">
        <v>463</v>
      </c>
      <c r="E57" s="17" t="s">
        <v>92</v>
      </c>
      <c r="F57" t="s">
        <v>475</v>
      </c>
    </row>
    <row r="58" spans="1:6" ht="18.75" customHeight="1">
      <c r="A58" s="18" t="s">
        <v>85</v>
      </c>
      <c r="B58" s="17" t="s">
        <v>93</v>
      </c>
      <c r="C58" s="102" t="str">
        <f>IF(出力・表示!C14="","",出力・表示!C14)</f>
        <v/>
      </c>
      <c r="D58" s="19" t="s">
        <v>464</v>
      </c>
      <c r="E58" s="17" t="s">
        <v>94</v>
      </c>
      <c r="F58" t="s">
        <v>476</v>
      </c>
    </row>
    <row r="59" spans="1:6" ht="18.75" customHeight="1">
      <c r="A59" s="18"/>
      <c r="B59" s="17"/>
      <c r="C59" s="33"/>
      <c r="D59" s="19"/>
      <c r="E59" s="17"/>
    </row>
    <row r="60" spans="1:6" ht="18.75" customHeight="1">
      <c r="A60" s="18" t="s">
        <v>95</v>
      </c>
      <c r="B60" s="17"/>
      <c r="C60" s="34"/>
      <c r="D60" s="19"/>
      <c r="E60" s="17"/>
    </row>
    <row r="61" spans="1:6" ht="18.75" customHeight="1">
      <c r="A61" s="18" t="s">
        <v>96</v>
      </c>
      <c r="B61" s="17" t="s">
        <v>97</v>
      </c>
      <c r="C61" s="102">
        <f>IF(出力・表示!C23="","",出力・表示!C23)</f>
        <v>1000</v>
      </c>
      <c r="D61" s="19" t="s">
        <v>98</v>
      </c>
      <c r="E61" s="17" t="s">
        <v>99</v>
      </c>
    </row>
    <row r="62" spans="1:6" ht="18.75" customHeight="1">
      <c r="A62" s="18" t="s">
        <v>96</v>
      </c>
      <c r="B62" s="17" t="s">
        <v>100</v>
      </c>
      <c r="C62" s="102">
        <f>IF(出力・表示!C24="","",出力・表示!C24)</f>
        <v>1000</v>
      </c>
      <c r="D62" s="19" t="s">
        <v>101</v>
      </c>
      <c r="E62" s="17" t="s">
        <v>102</v>
      </c>
    </row>
    <row r="63" spans="1:6" ht="18.75" customHeight="1">
      <c r="A63" s="18" t="s">
        <v>96</v>
      </c>
      <c r="B63" s="17" t="s">
        <v>103</v>
      </c>
      <c r="C63" s="102">
        <f>IF(出力・表示!C22="","",出力・表示!C22)</f>
        <v>35</v>
      </c>
      <c r="D63" s="19" t="s">
        <v>104</v>
      </c>
      <c r="E63" s="17" t="s">
        <v>105</v>
      </c>
      <c r="F63" s="20"/>
    </row>
    <row r="64" spans="1:6" ht="18.75" customHeight="1">
      <c r="A64" s="18" t="s">
        <v>96</v>
      </c>
      <c r="B64" s="17" t="s">
        <v>106</v>
      </c>
      <c r="C64" s="102">
        <f>IF(出力・表示!C17="","",出力・表示!C17)</f>
        <v>1</v>
      </c>
      <c r="D64" s="19" t="s">
        <v>107</v>
      </c>
      <c r="E64" s="17" t="s">
        <v>108</v>
      </c>
      <c r="F64" s="20"/>
    </row>
    <row r="65" spans="1:6" ht="18.75" customHeight="1">
      <c r="A65" s="18" t="s">
        <v>96</v>
      </c>
      <c r="B65" s="17" t="s">
        <v>109</v>
      </c>
      <c r="C65" s="102">
        <f>IF(ISNUMBER(出力・表示!C18),出力・表示!C18,IFERROR(MATCH(出力・表示!C18,FEMViewerSelectionLabels,0),0))</f>
        <v>13</v>
      </c>
      <c r="D65" s="19" t="s">
        <v>110</v>
      </c>
      <c r="E65" s="17" t="s">
        <v>111</v>
      </c>
      <c r="F65" s="20"/>
    </row>
    <row r="66" spans="1:6" ht="18.75" customHeight="1">
      <c r="A66" s="18" t="s">
        <v>96</v>
      </c>
      <c r="B66" s="17" t="s">
        <v>112</v>
      </c>
      <c r="C66" s="102" t="str">
        <f>IF(出力・表示!C19="","",出力・表示!C19)</f>
        <v>SYMMETRIC</v>
      </c>
      <c r="D66" s="19" t="s">
        <v>465</v>
      </c>
      <c r="E66" s="17" t="s">
        <v>114</v>
      </c>
      <c r="F66" s="20" t="s">
        <v>113</v>
      </c>
    </row>
    <row r="67" spans="1:6" ht="18.75" customHeight="1">
      <c r="A67" s="18" t="s">
        <v>96</v>
      </c>
      <c r="B67" s="17" t="s">
        <v>115</v>
      </c>
      <c r="C67" s="102" t="str">
        <f>IF(出力・表示!C21="","",出力・表示!C21)</f>
        <v>DETAIL</v>
      </c>
      <c r="D67" s="19" t="s">
        <v>466</v>
      </c>
      <c r="E67" s="17" t="s">
        <v>117</v>
      </c>
      <c r="F67" t="s">
        <v>116</v>
      </c>
    </row>
    <row r="68" spans="1:6" ht="18.75" customHeight="1">
      <c r="A68" t="s">
        <v>96</v>
      </c>
      <c r="B68" t="s">
        <v>118</v>
      </c>
      <c r="C68" s="104" t="str">
        <f>IF(出力・表示!C20="","",出力・表示!C20)</f>
        <v>SMOOTHED</v>
      </c>
      <c r="D68" t="s">
        <v>467</v>
      </c>
      <c r="E68" t="s">
        <v>119</v>
      </c>
      <c r="F68" t="s">
        <v>477</v>
      </c>
    </row>
    <row r="69" spans="1:6" ht="18.75" customHeight="1">
      <c r="A69" s="18"/>
      <c r="B69" s="18"/>
      <c r="C69" s="18"/>
      <c r="D69" s="18"/>
      <c r="E69" s="18"/>
    </row>
    <row r="70" spans="1:6" ht="18.75" customHeight="1">
      <c r="A70" s="18" t="s">
        <v>120</v>
      </c>
      <c r="B70" s="17"/>
      <c r="C70" s="32"/>
      <c r="D70" s="19"/>
      <c r="E70" s="17"/>
    </row>
    <row r="71" spans="1:6" ht="18.75" customHeight="1">
      <c r="A71" s="18" t="s">
        <v>121</v>
      </c>
      <c r="B71" s="17" t="s">
        <v>122</v>
      </c>
      <c r="C71" s="102">
        <f>IF(詳細設定!C14="","",詳細設定!C14)</f>
        <v>9.9999999999999995E-7</v>
      </c>
      <c r="D71" s="19" t="s">
        <v>123</v>
      </c>
      <c r="E71" s="17" t="s">
        <v>124</v>
      </c>
    </row>
    <row r="72" spans="1:6" ht="18.75" customHeight="1">
      <c r="A72" s="18" t="s">
        <v>121</v>
      </c>
      <c r="B72" s="17" t="s">
        <v>125</v>
      </c>
      <c r="C72" s="109">
        <f>IF(詳細設定!C15="","",詳細設定!C15)</f>
        <v>9.9999999999999995E-7</v>
      </c>
      <c r="D72" s="19" t="s">
        <v>123</v>
      </c>
      <c r="E72" s="17" t="s">
        <v>126</v>
      </c>
    </row>
    <row r="73" spans="1:6" ht="18.75" customHeight="1">
      <c r="A73" s="18" t="s">
        <v>121</v>
      </c>
      <c r="B73" s="17" t="s">
        <v>127</v>
      </c>
      <c r="C73" s="109">
        <f>IF(詳細設定!C16="","",詳細設定!C16)</f>
        <v>45</v>
      </c>
      <c r="D73" s="19" t="s">
        <v>128</v>
      </c>
      <c r="E73" s="17" t="s">
        <v>129</v>
      </c>
    </row>
    <row r="74" spans="1:6" ht="18.75" customHeight="1">
      <c r="A74" s="17" t="s">
        <v>121</v>
      </c>
      <c r="B74" s="17" t="s">
        <v>130</v>
      </c>
      <c r="C74" s="110">
        <f>IF(詳細設定!C17="","",詳細設定!C17)</f>
        <v>135</v>
      </c>
      <c r="D74" s="17" t="s">
        <v>128</v>
      </c>
      <c r="E74" s="17" t="s">
        <v>131</v>
      </c>
    </row>
    <row r="75" spans="1:6" ht="18.75" customHeight="1">
      <c r="A75" s="18" t="s">
        <v>121</v>
      </c>
      <c r="B75" s="17" t="s">
        <v>132</v>
      </c>
      <c r="C75" s="109">
        <f>IF(詳細設定!C18="","",詳細設定!C18)</f>
        <v>5</v>
      </c>
      <c r="D75" s="19" t="s">
        <v>133</v>
      </c>
      <c r="E75" s="17" t="s">
        <v>134</v>
      </c>
    </row>
    <row r="76" spans="1:6" ht="18.75" customHeight="1">
      <c r="A76" s="18" t="s">
        <v>135</v>
      </c>
      <c r="B76" s="17" t="s">
        <v>136</v>
      </c>
      <c r="C76" s="102">
        <f>IF(詳細設定!C21="","",詳細設定!C21)</f>
        <v>5</v>
      </c>
      <c r="D76" s="19" t="s">
        <v>137</v>
      </c>
      <c r="E76" s="17" t="s">
        <v>138</v>
      </c>
    </row>
    <row r="77" spans="1:6" ht="18.75" customHeight="1">
      <c r="A77" s="18" t="s">
        <v>135</v>
      </c>
      <c r="B77" s="17" t="s">
        <v>139</v>
      </c>
      <c r="C77" s="102">
        <f>IF(詳細設定!C22="","",詳細設定!C22)</f>
        <v>0.5</v>
      </c>
      <c r="D77" s="19" t="s">
        <v>61</v>
      </c>
      <c r="E77" s="17" t="s">
        <v>140</v>
      </c>
    </row>
    <row r="78" spans="1:6" ht="18.75" customHeight="1">
      <c r="A78" s="23" t="s">
        <v>135</v>
      </c>
      <c r="B78" s="23" t="s">
        <v>141</v>
      </c>
      <c r="C78" s="106">
        <f>IF(詳細設定!C23="","",詳細設定!C23)</f>
        <v>1E-4</v>
      </c>
      <c r="D78" s="23" t="s">
        <v>142</v>
      </c>
      <c r="E78" s="23" t="s">
        <v>143</v>
      </c>
    </row>
    <row r="79" spans="1:6" ht="18.75" customHeight="1">
      <c r="A79" t="s">
        <v>135</v>
      </c>
      <c r="B79" s="23" t="s">
        <v>144</v>
      </c>
      <c r="C79" s="106">
        <f>IF(詳細設定!C24="","",詳細設定!C24)</f>
        <v>2000</v>
      </c>
      <c r="D79" s="23" t="s">
        <v>145</v>
      </c>
      <c r="E79" s="23" t="s">
        <v>146</v>
      </c>
      <c r="F79" s="20"/>
    </row>
    <row r="80" spans="1:6" ht="18.75" customHeight="1">
      <c r="A80" t="s">
        <v>135</v>
      </c>
      <c r="B80" t="s">
        <v>147</v>
      </c>
      <c r="C80" s="104">
        <f>IF(詳細設定!C25="","",詳細設定!C25)</f>
        <v>1</v>
      </c>
      <c r="D80" s="23" t="s">
        <v>604</v>
      </c>
      <c r="E80" t="s">
        <v>148</v>
      </c>
      <c r="F80" s="20" t="s">
        <v>598</v>
      </c>
    </row>
    <row r="81" spans="1:6" ht="18.75" customHeight="1">
      <c r="A81" t="s">
        <v>135</v>
      </c>
      <c r="B81" t="s">
        <v>149</v>
      </c>
      <c r="C81" s="104">
        <f>IF(メッシュ設定!C29="","",メッシュ設定!C29)</f>
        <v>2</v>
      </c>
      <c r="D81" s="23" t="s">
        <v>608</v>
      </c>
      <c r="E81" t="s">
        <v>150</v>
      </c>
      <c r="F81" t="s">
        <v>605</v>
      </c>
    </row>
    <row r="82" spans="1:6" ht="18.75" customHeight="1">
      <c r="A82" t="s">
        <v>135</v>
      </c>
      <c r="B82" t="s">
        <v>151</v>
      </c>
      <c r="C82" s="104">
        <f>IF(詳細設定!C26="","",詳細設定!C26)</f>
        <v>0.55000000000000004</v>
      </c>
      <c r="D82" t="s">
        <v>152</v>
      </c>
      <c r="E82" t="s">
        <v>153</v>
      </c>
    </row>
    <row r="83" spans="1:6" ht="18.75" customHeight="1">
      <c r="A83" t="s">
        <v>135</v>
      </c>
      <c r="B83" t="s">
        <v>154</v>
      </c>
      <c r="C83" s="104">
        <f>IF(詳細設定!C27="","",詳細設定!C27)</f>
        <v>1.8</v>
      </c>
      <c r="D83" s="23" t="s">
        <v>152</v>
      </c>
      <c r="E83" t="s">
        <v>155</v>
      </c>
    </row>
    <row r="84" spans="1:6" ht="18.75" customHeight="1">
      <c r="A84" s="23" t="s">
        <v>156</v>
      </c>
      <c r="B84" s="23" t="s">
        <v>157</v>
      </c>
      <c r="C84" s="106">
        <f>IF(詳細設定!C28="","",詳細設定!C28)</f>
        <v>2</v>
      </c>
      <c r="D84" s="23" t="s">
        <v>158</v>
      </c>
      <c r="E84" s="23" t="s">
        <v>159</v>
      </c>
    </row>
    <row r="85" spans="1:6" ht="18.75" customHeight="1">
      <c r="A85" t="s">
        <v>156</v>
      </c>
      <c r="B85" s="23" t="s">
        <v>160</v>
      </c>
      <c r="C85" s="106">
        <f>IF(詳細設定!C29="","",詳細設定!C29)</f>
        <v>0.15</v>
      </c>
      <c r="D85" s="23" t="s">
        <v>61</v>
      </c>
      <c r="E85" s="23" t="s">
        <v>161</v>
      </c>
    </row>
    <row r="86" spans="1:6" ht="18.75" customHeight="1">
      <c r="A86"/>
      <c r="B86"/>
      <c r="C86"/>
      <c r="D86"/>
      <c r="E86"/>
    </row>
    <row r="87" spans="1:6" ht="18.75" customHeight="1">
      <c r="A87" t="s">
        <v>782</v>
      </c>
      <c r="B87"/>
      <c r="C87"/>
      <c r="D87"/>
      <c r="E87"/>
    </row>
    <row r="88" spans="1:6" ht="18.75" customHeight="1">
      <c r="A88" t="s">
        <v>744</v>
      </c>
      <c r="B88" t="s">
        <v>783</v>
      </c>
      <c r="C88" s="108">
        <f>IF(高速化設定!C27="","",高速化設定!C27)</f>
        <v>0</v>
      </c>
      <c r="D88" t="s">
        <v>943</v>
      </c>
      <c r="E88" t="s">
        <v>784</v>
      </c>
      <c r="F88" t="s">
        <v>774</v>
      </c>
    </row>
    <row r="89" spans="1:6" ht="18.75" customHeight="1">
      <c r="A89" t="s">
        <v>744</v>
      </c>
      <c r="B89" t="s">
        <v>785</v>
      </c>
      <c r="C89" s="108">
        <f>IF(高速化設定!C28="","",高速化設定!C28)</f>
        <v>0</v>
      </c>
      <c r="D89" t="s">
        <v>786</v>
      </c>
      <c r="E89" t="s">
        <v>787</v>
      </c>
      <c r="F89" t="s">
        <v>774</v>
      </c>
    </row>
    <row r="90" spans="1:6" ht="18.75" customHeight="1">
      <c r="A90" t="s">
        <v>944</v>
      </c>
      <c r="B90"/>
      <c r="C90"/>
      <c r="D90"/>
      <c r="E90"/>
    </row>
    <row r="91" spans="1:6" ht="18.75" customHeight="1">
      <c r="A91" s="23" t="s">
        <v>945</v>
      </c>
      <c r="B91" s="23" t="s">
        <v>946</v>
      </c>
      <c r="C91" s="106" t="str">
        <f>IF(高速化設定!C9="","",高速化設定!C9)</f>
        <v>AUTO</v>
      </c>
      <c r="D91" s="23" t="s">
        <v>947</v>
      </c>
      <c r="E91" s="23" t="s">
        <v>932</v>
      </c>
    </row>
    <row r="92" spans="1:6" ht="18.75" customHeight="1">
      <c r="A92" s="23" t="s">
        <v>945</v>
      </c>
      <c r="B92" s="23" t="s">
        <v>948</v>
      </c>
      <c r="C92" s="107" t="str">
        <f>IF(高速化設定!C10="","",高速化設定!C10)</f>
        <v>AUTO</v>
      </c>
      <c r="D92" s="23" t="s">
        <v>949</v>
      </c>
      <c r="E92" s="23" t="s">
        <v>934</v>
      </c>
    </row>
    <row r="93" spans="1:6" ht="18.75" customHeight="1">
      <c r="A93" s="23" t="s">
        <v>945</v>
      </c>
      <c r="B93" s="23" t="s">
        <v>950</v>
      </c>
      <c r="C93" s="107">
        <f>IF(高速化設定!C11="","",高速化設定!C11)</f>
        <v>1</v>
      </c>
      <c r="D93" s="23" t="s">
        <v>951</v>
      </c>
      <c r="E93" s="23" t="s">
        <v>935</v>
      </c>
    </row>
    <row r="94" spans="1:6" ht="18.75" customHeight="1">
      <c r="A94" s="23" t="s">
        <v>945</v>
      </c>
      <c r="B94" s="23" t="s">
        <v>952</v>
      </c>
      <c r="C94" s="106">
        <f>IF(高速化設定!C12="","",高速化設定!C12)</f>
        <v>1</v>
      </c>
      <c r="D94" s="23" t="s">
        <v>953</v>
      </c>
      <c r="E94" s="23" t="s">
        <v>939</v>
      </c>
    </row>
    <row r="95" spans="1:6" ht="18.75" customHeight="1">
      <c r="A95" s="23" t="s">
        <v>945</v>
      </c>
      <c r="B95" s="23" t="s">
        <v>954</v>
      </c>
      <c r="C95" s="106">
        <f>IF(高速化設定!C13="","",高速化設定!C13)</f>
        <v>1</v>
      </c>
      <c r="D95" s="23" t="s">
        <v>955</v>
      </c>
      <c r="E95" s="23" t="s">
        <v>936</v>
      </c>
    </row>
    <row r="96" spans="1:6" ht="18.75" customHeight="1">
      <c r="A96" s="23" t="s">
        <v>945</v>
      </c>
      <c r="B96" s="23" t="s">
        <v>956</v>
      </c>
      <c r="C96" s="106">
        <f>IF(高速化設定!C14="","",高速化設定!C14)</f>
        <v>1</v>
      </c>
      <c r="D96" s="23" t="s">
        <v>957</v>
      </c>
      <c r="E96" s="23" t="s">
        <v>940</v>
      </c>
    </row>
    <row r="97" spans="1:5" ht="18.75" customHeight="1">
      <c r="A97" s="23" t="s">
        <v>945</v>
      </c>
      <c r="B97" s="23" t="s">
        <v>958</v>
      </c>
      <c r="C97" s="106">
        <f>IF(高速化設定!C15="","",高速化設定!C15)</f>
        <v>1</v>
      </c>
      <c r="D97" s="23" t="s">
        <v>959</v>
      </c>
      <c r="E97" s="23" t="s">
        <v>941</v>
      </c>
    </row>
    <row r="98" spans="1:5" ht="18.75" customHeight="1">
      <c r="A98" s="23" t="s">
        <v>945</v>
      </c>
      <c r="B98" s="23" t="s">
        <v>960</v>
      </c>
      <c r="C98" s="106">
        <f>IF(高速化設定!C16="","",高速化設定!C16)</f>
        <v>1</v>
      </c>
      <c r="D98" s="23" t="s">
        <v>961</v>
      </c>
      <c r="E98" s="23" t="s">
        <v>937</v>
      </c>
    </row>
    <row r="99" spans="1:5" ht="18.75" customHeight="1">
      <c r="A99" s="23" t="s">
        <v>945</v>
      </c>
      <c r="B99" s="23" t="s">
        <v>962</v>
      </c>
      <c r="C99" s="106">
        <f>IF(高速化設定!C17="","",高速化設定!C17)</f>
        <v>1</v>
      </c>
      <c r="D99" s="23" t="s">
        <v>963</v>
      </c>
      <c r="E99" s="23" t="s">
        <v>938</v>
      </c>
    </row>
    <row r="100" spans="1:5" ht="18.75" customHeight="1"/>
    <row r="101" spans="1:5" ht="18.75" customHeight="1">
      <c r="A101" s="23" t="s">
        <v>446</v>
      </c>
    </row>
    <row r="102" spans="1:5" ht="18.75" customHeight="1">
      <c r="A102" s="23" t="s">
        <v>447</v>
      </c>
      <c r="B102" s="23" t="s">
        <v>442</v>
      </c>
      <c r="C102" s="106" t="str">
        <f>IF(詳細設定!C32="","",詳細設定!C32)</f>
        <v>地形追従格子</v>
      </c>
      <c r="D102" s="23" t="s">
        <v>448</v>
      </c>
      <c r="E102" s="23" t="s">
        <v>442</v>
      </c>
    </row>
    <row r="103" spans="1:5" ht="18.75" customHeight="1">
      <c r="A103" s="23" t="s">
        <v>447</v>
      </c>
      <c r="B103" s="23" t="s">
        <v>443</v>
      </c>
      <c r="C103" s="107" t="str">
        <f>IF(詳細設定!C33="","",詳細設定!C33)</f>
        <v>選択：地形追従格子 / 要素 74 → 72 / 節点 259 → 261_x000D_
最適化前：74要素、合格67 / 警告5 / 不合格2、角度 26.565～149.036°_x000D_
角度最適化：74要素、合格74 / 警告0 / 不合格0、角度 45.000～134.004°_x000D_
地形追従：72要素、合格72 / 警告0 / 不合格0、角度 53.130～126.870°_x000D_
地形追従＋角度最適化：72要素、合格72 / 警告0 / 不合格0、角度 53.130～126.870°_x000D_
採用優先：両方合格なら地形格子 (MESH_GEN_COMPARE=2)_x000D_
合格45～135° / 警告30～150°内 / その他は不合格。採用後は再解析が必要です。</v>
      </c>
      <c r="D103" s="23" t="s">
        <v>448</v>
      </c>
      <c r="E103" s="23" t="s">
        <v>443</v>
      </c>
    </row>
    <row r="104" spans="1:5" ht="18.75" customHeight="1">
      <c r="A104" s="23" t="s">
        <v>447</v>
      </c>
      <c r="B104" s="23" t="s">
        <v>736</v>
      </c>
      <c r="C104" s="106">
        <f>IF(詳細設定!C34="","",詳細設定!C34)</f>
        <v>0</v>
      </c>
      <c r="D104" s="23" t="s">
        <v>448</v>
      </c>
      <c r="E104" s="23" t="s">
        <v>736</v>
      </c>
    </row>
    <row r="105" spans="1:5" ht="18.75" customHeight="1">
      <c r="A105" s="23" t="s">
        <v>447</v>
      </c>
      <c r="B105" s="23" t="s">
        <v>737</v>
      </c>
      <c r="C105" s="106">
        <f>IF(詳細設定!C35="","",詳細設定!C35)</f>
        <v>20</v>
      </c>
      <c r="D105" s="23" t="s">
        <v>448</v>
      </c>
      <c r="E105" s="23" t="s">
        <v>737</v>
      </c>
    </row>
    <row r="106" spans="1:5" ht="18.75" customHeight="1"/>
    <row r="107" spans="1:5" ht="18.75" customHeight="1"/>
    <row r="108" spans="1:5" ht="18.75" customHeight="1"/>
    <row r="109" spans="1:5" ht="18.75" customHeight="1"/>
    <row r="110" spans="1:5" ht="18.75" customHeight="1"/>
    <row r="111" spans="1:5" ht="18.75" customHeight="1"/>
    <row r="112" spans="1:5" ht="18.75" customHeight="1"/>
    <row r="113" ht="18.75" customHeight="1"/>
    <row r="114" ht="18.75" customHeight="1"/>
    <row r="115" ht="18.75" customHeight="1"/>
    <row r="116" ht="18.75" customHeight="1"/>
    <row r="117" ht="18.75" customHeight="1"/>
    <row r="118" ht="18.75" customHeight="1"/>
    <row r="119" ht="18.75" customHeight="1"/>
    <row r="120" ht="18.75" customHeight="1"/>
    <row r="121" ht="18.75" customHeight="1"/>
    <row r="122" ht="18.75" customHeight="1"/>
    <row r="123" ht="18.75" customHeight="1"/>
    <row r="124" ht="18.75" customHeight="1"/>
    <row r="125" ht="18.75" customHeight="1"/>
    <row r="126" ht="18.75" customHeight="1"/>
    <row r="127" ht="18.75" customHeight="1"/>
    <row r="128" ht="18.75" customHeight="1"/>
    <row r="129" ht="18.75" customHeight="1"/>
    <row r="130" ht="18.75" customHeight="1"/>
    <row r="131" ht="18.75" customHeight="1"/>
    <row r="132" ht="18.75" customHeight="1"/>
    <row r="133" ht="18.75" customHeight="1"/>
  </sheetData>
  <mergeCells count="3">
    <mergeCell ref="A2:E2"/>
    <mergeCell ref="A1:E1"/>
    <mergeCell ref="G4:K4"/>
  </mergeCells>
  <phoneticPr fontId="1"/>
  <dataValidations count="35">
    <dataValidation type="list" allowBlank="1" showInputMessage="1" showErrorMessage="1" errorTitle="入力値" error="リストの値を選んでください。" sqref="C17" xr:uid="{8C7FC1A3-1083-4DA1-A189-98EF50E5AE4F}">
      <formula1>"NONE,ROLLER,PINNED"</formula1>
    </dataValidation>
    <dataValidation type="list" allowBlank="1" showInputMessage="1" showErrorMessage="1" errorTitle="入力値" error="リストの値を選んでください。" sqref="C18" xr:uid="{2351BFB9-C979-466E-A667-74049FAB45A0}">
      <formula1>"NONE,ROLLER,PINNED"</formula1>
    </dataValidation>
    <dataValidation type="list" allowBlank="1" showInputMessage="1" showErrorMessage="1" errorTitle="入力値" error="リストの値を選んでください。" sqref="C19" xr:uid="{C9C94F35-5C7E-46BF-926D-66688A9D8BDB}">
      <formula1>"NONE,ROLLER,PINNED"</formula1>
    </dataValidation>
    <dataValidation type="list" allowBlank="1" showInputMessage="1" showErrorMessage="1" errorTitle="入力値" error="リストの値を選んでください。" sqref="C20" xr:uid="{66C5BD03-2A49-443D-9983-442487F7A83D}">
      <formula1>"NONE,ROLLER,PINNED"</formula1>
    </dataValidation>
    <dataValidation type="list" allowBlank="1" showInputMessage="1" showErrorMessage="1" errorTitle="入力値" error="リストの値を選んでください。" sqref="C21" xr:uid="{8588E189-A538-43B3-B3CF-5A120588F794}">
      <formula1>"AUTO,NONE"</formula1>
    </dataValidation>
    <dataValidation type="list" allowBlank="1" showInputMessage="1" showErrorMessage="1" errorTitle="入力値" error="リストの値を選んでください。" sqref="C24" xr:uid="{90863778-01F9-446A-A2F2-20FC4A30EF07}">
      <formula1>"TOTAL"</formula1>
    </dataValidation>
    <dataValidation type="list" allowBlank="1" showInputMessage="1" showErrorMessage="1" errorTitle="入力値" error="リストの値を選んでください。" sqref="C26" xr:uid="{08C6C231-6D46-41ED-8D95-8CE501DA98C3}">
      <formula1>"AUTO,ON,OFF"</formula1>
    </dataValidation>
    <dataValidation type="list" allowBlank="1" showInputMessage="1" showErrorMessage="1" errorTitle="入力値" error="リストの値を選んでください。" sqref="C27" xr:uid="{F509274C-3AA4-4D9C-9F6B-F1A093C437CE}">
      <formula1>"INCONSISTENT,DAVIS"</formula1>
    </dataValidation>
    <dataValidation type="list" allowBlank="1" showInputMessage="1" showErrorMessage="1" errorTitle="入力値" error="リストの値を選んでください。" sqref="C32" xr:uid="{2F090A7A-2A01-400A-90FA-453406458BDA}">
      <formula1>"CAP,REDUCE,KEEP"</formula1>
    </dataValidation>
    <dataValidation type="list" allowBlank="1" showInputMessage="1" showErrorMessage="1" errorTitle="入力値" error="リストの値を選んでください。" sqref="C33" xr:uid="{84ED24CC-20C0-40E6-8901-214D1B0A1676}">
      <formula1>"REAPPLY"</formula1>
    </dataValidation>
    <dataValidation type="list" allowBlank="1" showInputMessage="1" showErrorMessage="1" errorTitle="入力値" error="リストの値を選んでください。" sqref="C36" xr:uid="{4AB6E7DF-83FE-47B6-B8DF-F8266F85D5C3}">
      <formula1>"0,1"</formula1>
    </dataValidation>
    <dataValidation type="list" allowBlank="1" showInputMessage="1" showErrorMessage="1" errorTitle="入力値" error="リストの値を選んでください。" sqref="C37" xr:uid="{C7D1B271-B0CB-496C-AA72-616087DFFE80}">
      <formula1>"0,1"</formula1>
    </dataValidation>
    <dataValidation type="list" allowBlank="1" showInputMessage="1" showErrorMessage="1" errorTitle="入力値" error="リストの値を選んでください。" sqref="C38" xr:uid="{800FADB4-A90A-4DEC-BE4B-5905E541E190}">
      <formula1>"0,1"</formula1>
    </dataValidation>
    <dataValidation type="list" allowBlank="1" showInputMessage="1" showErrorMessage="1" errorTitle="入力値" error="リストの値を選んでください。" sqref="C39" xr:uid="{5D61E798-918B-4031-A82A-86C5B52281F0}">
      <formula1>"0,1"</formula1>
    </dataValidation>
    <dataValidation type="list" allowBlank="1" showInputMessage="1" showErrorMessage="1" errorTitle="入力値" error="リストの値を選んでください。" sqref="C40" xr:uid="{62231173-9EBA-4B74-B9C9-78A768C9A3F1}">
      <formula1>"0,1"</formula1>
    </dataValidation>
    <dataValidation type="list" allowBlank="1" showInputMessage="1" showErrorMessage="1" errorTitle="入力値" error="リストの値を選んでください。" sqref="C41" xr:uid="{B281EA9E-6D0C-4FB6-9929-0EFD342024F3}">
      <formula1>"0,1"</formula1>
    </dataValidation>
    <dataValidation type="list" allowBlank="1" showInputMessage="1" showErrorMessage="1" errorTitle="入力値" error="リストの値を選んでください。" sqref="C42" xr:uid="{656BB071-8ED4-4CE8-88D5-E215686C4CE0}">
      <formula1>"0,1"</formula1>
    </dataValidation>
    <dataValidation type="custom" showInputMessage="1" showErrorMessage="1" errorTitle="入力値" error="F列の範囲内の数値を入力してください。" sqref="C43" xr:uid="{7B6641EE-DDE6-4C2D-95F6-B9A450F76CEF}">
      <formula1>AND(ISNUMBER(C43),C43&gt;=0,C43&lt;=1)</formula1>
    </dataValidation>
    <dataValidation type="custom" showInputMessage="1" showErrorMessage="1" errorTitle="入力値" error="F列の範囲内の数値を入力してください。" sqref="C44" xr:uid="{3DE44C49-C002-4149-9F0A-8EAF69BCBE7C}">
      <formula1>AND(ISNUMBER(C44),C44&gt;0,C44&lt;=2)</formula1>
    </dataValidation>
    <dataValidation type="custom" showInputMessage="1" showErrorMessage="1" errorTitle="入力値" error="F列の範囲内の数値を入力してください。" sqref="C45" xr:uid="{B5F5D719-23E4-4FF2-966B-F161324E4A37}">
      <formula1>AND(ISNUMBER(C45),C45&gt;0,C45&lt;=0.1)</formula1>
    </dataValidation>
    <dataValidation type="custom" showInputMessage="1" showErrorMessage="1" errorTitle="入力値" error="F列の範囲内の数値を入力してください。" sqref="C46" xr:uid="{E9134079-6B8C-4051-BF02-F5922F47AA2C}">
      <formula1>AND(ISNUMBER(C46),C46&gt;=0)</formula1>
    </dataValidation>
    <dataValidation type="list" allowBlank="1" showInputMessage="1" showErrorMessage="1" errorTitle="入力値" error="リストの値を選んでください。" sqref="C47" xr:uid="{6575CC85-E2EF-4161-AD5F-D3F14BAEDBD1}">
      <formula1>"0,1"</formula1>
    </dataValidation>
    <dataValidation type="list" allowBlank="1" showInputMessage="1" showErrorMessage="1" errorTitle="入力値" error="リストの値を選んでください。" sqref="C50" xr:uid="{AA53F525-CD5B-4EB9-A4CD-DEB4DE729C8B}">
      <formula1>"FINAL,ALL"</formula1>
    </dataValidation>
    <dataValidation type="list" allowBlank="1" showInputMessage="1" showErrorMessage="1" errorTitle="入力値" error="リストの値を選んでください。" sqref="C51" xr:uid="{16BD9A40-EC7D-4320-82C3-4D30E17954A0}">
      <formula1>"SKIP,INCLUDE"</formula1>
    </dataValidation>
    <dataValidation type="list" allowBlank="1" showInputMessage="1" showErrorMessage="1" errorTitle="入力値" error="リストの値を選んでください。" sqref="C52" xr:uid="{6ACA3C34-E43C-42FB-9343-0806C3BCDDD1}">
      <formula1>"OFF,STAGE,ITER"</formula1>
    </dataValidation>
    <dataValidation type="list" allowBlank="1" showInputMessage="1" showErrorMessage="1" errorTitle="入力値" error="リストの値を選んでください。" sqref="C53" xr:uid="{4E5AE05B-0693-487D-B487-C9B807E14438}">
      <formula1>"BAND_LU,BAND_LDLT_EXPERIMENTAL"</formula1>
    </dataValidation>
    <dataValidation type="list" allowBlank="1" showInputMessage="1" showErrorMessage="1" errorTitle="入力値" error="リストの値を選んでください。" sqref="C54" xr:uid="{B310808A-7D7B-41EE-85AD-7193B2EC13EF}">
      <formula1>"NEW,OLD"</formula1>
    </dataValidation>
    <dataValidation type="list" allowBlank="1" showInputMessage="1" showErrorMessage="1" errorTitle="入力値" error="リストの値を選んでください。" sqref="C57" xr:uid="{83457A8B-E424-4EA8-9D87-569E9BE05959}">
      <formula1>"OFF,STAGE,ON_FAIL"</formula1>
    </dataValidation>
    <dataValidation type="list" allowBlank="1" showInputMessage="1" showErrorMessage="1" errorTitle="入力値" error="リストの値を選んでください。" sqref="C65" xr:uid="{B1B1B8CA-26EB-4B82-AAED-DD50BDF7B466}">
      <formula1>FEMViewerSelectionIDs</formula1>
    </dataValidation>
    <dataValidation type="list" allowBlank="1" showInputMessage="1" showErrorMessage="1" errorTitle="入力値" error="リストの値を選んでください。" sqref="C66" xr:uid="{F6D8383A-A411-45F8-B48F-441D8A35A227}">
      <formula1>"AUTO,SYMMETRIC,USER"</formula1>
    </dataValidation>
    <dataValidation type="list" allowBlank="1" showInputMessage="1" showErrorMessage="1" errorTitle="入力値" error="リストの値を選んでください。" sqref="C67" xr:uid="{067E8E03-E41B-47C9-B0BB-16C788E34A23}">
      <formula1>"SIMPLE,DETAIL"</formula1>
    </dataValidation>
    <dataValidation type="list" allowBlank="1" showInputMessage="1" showErrorMessage="1" errorTitle="入力値" error="リストの値を選んでください。" sqref="C68" xr:uid="{CB35444A-51EC-4EA2-941D-14C89BB0E606}">
      <formula1>"SMOOTHED,ELEMENT,RAW_GAUSS"</formula1>
    </dataValidation>
    <dataValidation type="list" allowBlank="1" showInputMessage="1" showErrorMessage="1" errorTitle="入力値" error="リストの値を選んでください。" sqref="C81" xr:uid="{5BC8C14D-5271-4D30-8AFB-96275D6605FB}">
      <formula1>"0,1,2"</formula1>
    </dataValidation>
    <dataValidation type="list" allowBlank="1" showInputMessage="1" showErrorMessage="1" errorTitle="入力値" error="リストの値を選んでください。" sqref="C88" xr:uid="{8CCAED4B-170B-4B04-8997-BE6DC931B524}">
      <formula1>"0,1"</formula1>
    </dataValidation>
    <dataValidation type="list" allowBlank="1" showInputMessage="1" showErrorMessage="1" errorTitle="入力値" error="リストの値を選んでください。" sqref="C89" xr:uid="{4D098390-D27D-4510-B741-784F39FBCFA7}">
      <formula1>"0,1"</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ActionButton1">
              <controlPr defaultSize="0" print="0" autoFill="0" autoPict="0" macro="[0]!ボタン1_Click" altText="要素作成①">
                <anchor moveWithCells="1">
                  <from>
                    <xdr:col>6</xdr:col>
                    <xdr:colOff>0</xdr:colOff>
                    <xdr:row>5</xdr:row>
                    <xdr:rowOff>0</xdr:rowOff>
                  </from>
                  <to>
                    <xdr:col>6</xdr:col>
                    <xdr:colOff>1038225</xdr:colOff>
                    <xdr:row>6</xdr:row>
                    <xdr:rowOff>76200</xdr:rowOff>
                  </to>
                </anchor>
              </controlPr>
            </control>
          </mc:Choice>
        </mc:AlternateContent>
        <mc:AlternateContent xmlns:mc="http://schemas.openxmlformats.org/markup-compatibility/2006">
          <mc:Choice Requires="x14">
            <control shapeId="5122" r:id="rId4" name="ActionButton2">
              <controlPr defaultSize="0" print="0" autoFill="0" autoPict="0" macro="[0]!ボタン2_Click">
                <anchor moveWithCells="1">
                  <from>
                    <xdr:col>8</xdr:col>
                    <xdr:colOff>0</xdr:colOff>
                    <xdr:row>5</xdr:row>
                    <xdr:rowOff>0</xdr:rowOff>
                  </from>
                  <to>
                    <xdr:col>8</xdr:col>
                    <xdr:colOff>1038225</xdr:colOff>
                    <xdr:row>6</xdr:row>
                    <xdr:rowOff>76200</xdr:rowOff>
                  </to>
                </anchor>
              </controlPr>
            </control>
          </mc:Choice>
        </mc:AlternateContent>
        <mc:AlternateContent xmlns:mc="http://schemas.openxmlformats.org/markup-compatibility/2006">
          <mc:Choice Requires="x14">
            <control shapeId="5123" r:id="rId5" name="ActionButton3">
              <controlPr defaultSize="0" print="0" autoFill="0" autoPict="0" macro="[0]!FEMViewAll">
                <anchor moveWithCells="1">
                  <from>
                    <xdr:col>10</xdr:col>
                    <xdr:colOff>0</xdr:colOff>
                    <xdr:row>11</xdr:row>
                    <xdr:rowOff>0</xdr:rowOff>
                  </from>
                  <to>
                    <xdr:col>10</xdr:col>
                    <xdr:colOff>1038225</xdr:colOff>
                    <xdr:row>12</xdr:row>
                    <xdr:rowOff>76200</xdr:rowOff>
                  </to>
                </anchor>
              </controlPr>
            </control>
          </mc:Choice>
        </mc:AlternateContent>
        <mc:AlternateContent xmlns:mc="http://schemas.openxmlformats.org/markup-compatibility/2006">
          <mc:Choice Requires="x14">
            <control shapeId="5124" r:id="rId6" name="ActionButton4">
              <controlPr defaultSize="0" print="0" autoFill="0" autoPict="0" macro="[0]!ボタン4_Click">
                <anchor moveWithCells="1">
                  <from>
                    <xdr:col>6</xdr:col>
                    <xdr:colOff>0</xdr:colOff>
                    <xdr:row>8</xdr:row>
                    <xdr:rowOff>0</xdr:rowOff>
                  </from>
                  <to>
                    <xdr:col>6</xdr:col>
                    <xdr:colOff>1038225</xdr:colOff>
                    <xdr:row>9</xdr:row>
                    <xdr:rowOff>76200</xdr:rowOff>
                  </to>
                </anchor>
              </controlPr>
            </control>
          </mc:Choice>
        </mc:AlternateContent>
        <mc:AlternateContent xmlns:mc="http://schemas.openxmlformats.org/markup-compatibility/2006">
          <mc:Choice Requires="x14">
            <control shapeId="5125" r:id="rId7" name="ActionButton5">
              <controlPr defaultSize="0" print="0" autoFill="0" autoPict="0" macro="[0]!ボタン5_Click">
                <anchor moveWithCells="1">
                  <from>
                    <xdr:col>8</xdr:col>
                    <xdr:colOff>0</xdr:colOff>
                    <xdr:row>8</xdr:row>
                    <xdr:rowOff>0</xdr:rowOff>
                  </from>
                  <to>
                    <xdr:col>8</xdr:col>
                    <xdr:colOff>1038225</xdr:colOff>
                    <xdr:row>9</xdr:row>
                    <xdr:rowOff>76200</xdr:rowOff>
                  </to>
                </anchor>
              </controlPr>
            </control>
          </mc:Choice>
        </mc:AlternateContent>
        <mc:AlternateContent xmlns:mc="http://schemas.openxmlformats.org/markup-compatibility/2006">
          <mc:Choice Requires="x14">
            <control shapeId="5126" r:id="rId8" name="ActionButton6">
              <controlPr defaultSize="0" print="0" autoFill="0" autoPict="0" macro="[0]!FEMViewResult">
                <anchor moveWithCells="1">
                  <from>
                    <xdr:col>10</xdr:col>
                    <xdr:colOff>0</xdr:colOff>
                    <xdr:row>8</xdr:row>
                    <xdr:rowOff>0</xdr:rowOff>
                  </from>
                  <to>
                    <xdr:col>10</xdr:col>
                    <xdr:colOff>1038225</xdr:colOff>
                    <xdr:row>9</xdr:row>
                    <xdr:rowOff>76200</xdr:rowOff>
                  </to>
                </anchor>
              </controlPr>
            </control>
          </mc:Choice>
        </mc:AlternateContent>
        <mc:AlternateContent xmlns:mc="http://schemas.openxmlformats.org/markup-compatibility/2006">
          <mc:Choice Requires="x14">
            <control shapeId="5127" r:id="rId9" name="ActionButton7">
              <controlPr defaultSize="0" print="0" autoFill="0" autoPict="0" macro="[0]!FEMViewInitial">
                <anchor moveWithCells="1">
                  <from>
                    <xdr:col>6</xdr:col>
                    <xdr:colOff>0</xdr:colOff>
                    <xdr:row>11</xdr:row>
                    <xdr:rowOff>0</xdr:rowOff>
                  </from>
                  <to>
                    <xdr:col>6</xdr:col>
                    <xdr:colOff>1038225</xdr:colOff>
                    <xdr:row>12</xdr:row>
                    <xdr:rowOff>76200</xdr:rowOff>
                  </to>
                </anchor>
              </controlPr>
            </control>
          </mc:Choice>
        </mc:AlternateContent>
        <mc:AlternateContent xmlns:mc="http://schemas.openxmlformats.org/markup-compatibility/2006">
          <mc:Choice Requires="x14">
            <control shapeId="5129" r:id="rId10" name="ActionButton20">
              <controlPr defaultSize="0" print="0" autoFill="0" autoPict="0" macro="[0]!ボタン20_Click">
                <anchor moveWithCells="1" sizeWithCells="1">
                  <from>
                    <xdr:col>10</xdr:col>
                    <xdr:colOff>0</xdr:colOff>
                    <xdr:row>5</xdr:row>
                    <xdr:rowOff>0</xdr:rowOff>
                  </from>
                  <to>
                    <xdr:col>10</xdr:col>
                    <xdr:colOff>1038225</xdr:colOff>
                    <xdr:row>6</xdr:row>
                    <xdr:rowOff>66675</xdr:rowOff>
                  </to>
                </anchor>
              </controlPr>
            </control>
          </mc:Choice>
        </mc:AlternateContent>
        <mc:AlternateContent xmlns:mc="http://schemas.openxmlformats.org/markup-compatibility/2006">
          <mc:Choice Requires="x14">
            <control shapeId="5130" r:id="rId11" name="ActionButton19">
              <controlPr defaultSize="0" print="0" autoFill="0" autoPict="0" macro="[0]!ボタン19_Click">
                <anchor moveWithCells="1" sizeWithCells="1">
                  <from>
                    <xdr:col>8</xdr:col>
                    <xdr:colOff>0</xdr:colOff>
                    <xdr:row>5</xdr:row>
                    <xdr:rowOff>0</xdr:rowOff>
                  </from>
                  <to>
                    <xdr:col>8</xdr:col>
                    <xdr:colOff>1038225</xdr:colOff>
                    <xdr:row>6</xdr:row>
                    <xdr:rowOff>66675</xdr:rowOff>
                  </to>
                </anchor>
              </controlPr>
            </control>
          </mc:Choice>
        </mc:AlternateContent>
        <mc:AlternateContent xmlns:mc="http://schemas.openxmlformats.org/markup-compatibility/2006">
          <mc:Choice Requires="x14">
            <control shapeId="5131" r:id="rId12" name="ActionPlasticRemesh">
              <controlPr defaultSize="0" print="0" autoFill="0" autoPict="0" macro="[0]!MeshPlasticRemesh">
                <anchor moveWithCells="1" sizeWithCells="1">
                  <from>
                    <xdr:col>7</xdr:col>
                    <xdr:colOff>266700</xdr:colOff>
                    <xdr:row>11</xdr:row>
                    <xdr:rowOff>0</xdr:rowOff>
                  </from>
                  <to>
                    <xdr:col>9</xdr:col>
                    <xdr:colOff>76200</xdr:colOff>
                    <xdr:row>12</xdr:row>
                    <xdr:rowOff>76200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4"/>
  <dimension ref="A1:F72"/>
  <sheetViews>
    <sheetView workbookViewId="0">
      <selection activeCell="G27" sqref="G27"/>
    </sheetView>
  </sheetViews>
  <sheetFormatPr defaultRowHeight="18.75"/>
  <cols>
    <col min="1" max="2" width="14.625" style="23" customWidth="1"/>
    <col min="3" max="3" width="34.625" style="23" customWidth="1"/>
    <col min="4" max="4" width="18.625" style="23" customWidth="1"/>
    <col min="6" max="6" width="64.625" customWidth="1"/>
  </cols>
  <sheetData>
    <row r="1" spans="1:6">
      <c r="A1" s="24" t="s">
        <v>1037</v>
      </c>
      <c r="B1" s="24"/>
      <c r="C1" s="24"/>
      <c r="D1" s="24"/>
    </row>
    <row r="2" spans="1:6" ht="21" customHeight="1">
      <c r="A2" s="25" t="s">
        <v>329</v>
      </c>
      <c r="B2" s="25" t="s">
        <v>330</v>
      </c>
      <c r="C2" s="25" t="s">
        <v>331</v>
      </c>
      <c r="D2" s="25" t="s">
        <v>332</v>
      </c>
      <c r="F2" t="s">
        <v>1041</v>
      </c>
    </row>
    <row r="3" spans="1:6" ht="21" customHeight="1">
      <c r="A3" s="26">
        <v>1</v>
      </c>
      <c r="B3" s="27" t="s">
        <v>333</v>
      </c>
      <c r="C3" s="24" t="str">
        <f>結果要素!E$1</f>
        <v>G1 X応力</v>
      </c>
      <c r="D3" s="24" t="s">
        <v>334</v>
      </c>
      <c r="F3" t="s">
        <v>1042</v>
      </c>
    </row>
    <row r="4" spans="1:6" ht="21" customHeight="1">
      <c r="A4" s="26">
        <v>2</v>
      </c>
      <c r="B4" s="27" t="s">
        <v>335</v>
      </c>
      <c r="C4" s="24" t="str">
        <f>結果要素!F$1</f>
        <v>G1 Y応力</v>
      </c>
      <c r="D4" s="24" t="s">
        <v>334</v>
      </c>
      <c r="F4" t="s">
        <v>1043</v>
      </c>
    </row>
    <row r="5" spans="1:6" ht="21" customHeight="1">
      <c r="A5" s="26">
        <v>3</v>
      </c>
      <c r="B5" s="27" t="s">
        <v>336</v>
      </c>
      <c r="C5" s="24" t="str">
        <f>結果要素!G$1</f>
        <v>G1 XY応力</v>
      </c>
      <c r="D5" s="24" t="s">
        <v>334</v>
      </c>
      <c r="F5" t="s">
        <v>1044</v>
      </c>
    </row>
    <row r="6" spans="1:6" ht="21" customHeight="1">
      <c r="A6" s="26">
        <v>4</v>
      </c>
      <c r="B6" s="27" t="s">
        <v>337</v>
      </c>
      <c r="C6" s="24" t="str">
        <f>結果要素!H$1</f>
        <v>G1 最大主応力</v>
      </c>
      <c r="D6" s="24" t="s">
        <v>334</v>
      </c>
      <c r="F6" t="s">
        <v>1045</v>
      </c>
    </row>
    <row r="7" spans="1:6" ht="21" customHeight="1">
      <c r="A7" s="26">
        <v>5</v>
      </c>
      <c r="B7" s="27" t="s">
        <v>338</v>
      </c>
      <c r="C7" s="24" t="str">
        <f>結果要素!I$1</f>
        <v>G1 最小主応力</v>
      </c>
      <c r="D7" s="24" t="s">
        <v>334</v>
      </c>
      <c r="F7" t="s">
        <v>1046</v>
      </c>
    </row>
    <row r="8" spans="1:6" ht="21" customHeight="1">
      <c r="A8" s="26">
        <v>6</v>
      </c>
      <c r="B8" s="27" t="s">
        <v>339</v>
      </c>
      <c r="C8" s="24" t="str">
        <f>結果要素!J$1</f>
        <v>G1 最大せん断応力</v>
      </c>
      <c r="D8" s="24" t="s">
        <v>334</v>
      </c>
      <c r="F8" t="s">
        <v>1047</v>
      </c>
    </row>
    <row r="9" spans="1:6" ht="21" customHeight="1">
      <c r="A9" s="26">
        <v>7</v>
      </c>
      <c r="B9" s="27" t="s">
        <v>340</v>
      </c>
      <c r="C9" s="24" t="str">
        <f>結果要素!K$1</f>
        <v>G1 主応力角</v>
      </c>
      <c r="D9" s="24" t="s">
        <v>128</v>
      </c>
      <c r="F9" t="s">
        <v>1048</v>
      </c>
    </row>
    <row r="10" spans="1:6" ht="21" customHeight="1">
      <c r="A10" s="26">
        <v>8</v>
      </c>
      <c r="B10" s="27" t="s">
        <v>341</v>
      </c>
      <c r="C10" s="24" t="str">
        <f>結果要素!L$1</f>
        <v>G1 相当応力</v>
      </c>
      <c r="D10" s="24" t="s">
        <v>334</v>
      </c>
      <c r="F10" t="s">
        <v>1049</v>
      </c>
    </row>
    <row r="11" spans="1:6" ht="21" customHeight="1">
      <c r="A11" s="26">
        <v>9</v>
      </c>
      <c r="B11" s="27" t="s">
        <v>342</v>
      </c>
      <c r="C11" s="24" t="str">
        <f>結果要素!M$1</f>
        <v>G1 偏差応力</v>
      </c>
      <c r="D11" s="24" t="s">
        <v>334</v>
      </c>
      <c r="F11" t="s">
        <v>1050</v>
      </c>
    </row>
    <row r="12" spans="1:6" ht="21" customHeight="1">
      <c r="A12" s="26">
        <v>10</v>
      </c>
      <c r="B12" s="27" t="s">
        <v>343</v>
      </c>
      <c r="C12" s="24" t="str">
        <f>結果要素!N$1</f>
        <v>G1 降伏関数</v>
      </c>
      <c r="D12" s="24" t="s">
        <v>334</v>
      </c>
      <c r="F12" t="s">
        <v>1051</v>
      </c>
    </row>
    <row r="13" spans="1:6" ht="21" customHeight="1">
      <c r="A13" s="26">
        <v>11</v>
      </c>
      <c r="B13" s="27" t="s">
        <v>344</v>
      </c>
      <c r="C13" s="24" t="str">
        <f>結果要素!O$1</f>
        <v>G1 Xひずみ</v>
      </c>
      <c r="D13" s="24" t="s">
        <v>345</v>
      </c>
      <c r="F13" t="s">
        <v>1052</v>
      </c>
    </row>
    <row r="14" spans="1:6" ht="21" customHeight="1">
      <c r="A14" s="26">
        <v>12</v>
      </c>
      <c r="B14" s="27" t="s">
        <v>346</v>
      </c>
      <c r="C14" s="24" t="str">
        <f>結果要素!P$1</f>
        <v>G1 Yひずみ</v>
      </c>
      <c r="D14" s="24" t="s">
        <v>345</v>
      </c>
      <c r="F14" t="s">
        <v>1053</v>
      </c>
    </row>
    <row r="15" spans="1:6" ht="21" customHeight="1">
      <c r="A15" s="26">
        <v>13</v>
      </c>
      <c r="B15" s="27" t="s">
        <v>347</v>
      </c>
      <c r="C15" s="24" t="str">
        <f>結果要素!Q$1</f>
        <v>G1 XYせん断ひずみ</v>
      </c>
      <c r="D15" s="24" t="s">
        <v>345</v>
      </c>
      <c r="F15" t="s">
        <v>1054</v>
      </c>
    </row>
    <row r="16" spans="1:6" ht="21" customHeight="1">
      <c r="A16" s="26">
        <v>14</v>
      </c>
      <c r="B16" s="27" t="s">
        <v>348</v>
      </c>
      <c r="C16" s="24" t="str">
        <f>結果要素!R$1</f>
        <v>G1 8面せん断ひずみ</v>
      </c>
      <c r="D16" s="24" t="s">
        <v>345</v>
      </c>
      <c r="F16" t="s">
        <v>1055</v>
      </c>
    </row>
    <row r="17" spans="1:6" ht="21" customHeight="1">
      <c r="A17" s="26">
        <v>15</v>
      </c>
      <c r="B17" s="27" t="s">
        <v>349</v>
      </c>
      <c r="C17" s="24" t="str">
        <f>結果要素!S$1</f>
        <v>G1 体積ひずみ</v>
      </c>
      <c r="D17" s="24" t="s">
        <v>345</v>
      </c>
      <c r="F17" t="s">
        <v>1056</v>
      </c>
    </row>
    <row r="18" spans="1:6" ht="21" customHeight="1">
      <c r="A18" s="26">
        <v>16</v>
      </c>
      <c r="B18" s="27" t="s">
        <v>350</v>
      </c>
      <c r="C18" s="24" t="str">
        <f>結果要素!T$1</f>
        <v>G1 最大せん断ひずみ</v>
      </c>
      <c r="D18" s="24" t="s">
        <v>345</v>
      </c>
      <c r="F18" t="s">
        <v>1057</v>
      </c>
    </row>
    <row r="19" spans="1:6" ht="21" customHeight="1">
      <c r="A19" s="26">
        <v>17</v>
      </c>
      <c r="B19" s="27" t="s">
        <v>351</v>
      </c>
      <c r="C19" s="24" t="str">
        <f>結果要素!U$1</f>
        <v>G1 Z応力</v>
      </c>
      <c r="D19" s="24" t="s">
        <v>334</v>
      </c>
      <c r="F19" t="s">
        <v>1058</v>
      </c>
    </row>
    <row r="20" spans="1:6" ht="21" customHeight="1">
      <c r="A20" s="26">
        <v>18</v>
      </c>
      <c r="B20" s="27" t="s">
        <v>352</v>
      </c>
      <c r="C20" s="24" t="str">
        <f>結果要素!V$1</f>
        <v>G2 X応力</v>
      </c>
      <c r="D20" s="24" t="s">
        <v>334</v>
      </c>
      <c r="F20" t="s">
        <v>1059</v>
      </c>
    </row>
    <row r="21" spans="1:6" ht="21" customHeight="1">
      <c r="A21" s="26">
        <v>19</v>
      </c>
      <c r="B21" s="27" t="s">
        <v>353</v>
      </c>
      <c r="C21" s="24" t="str">
        <f>結果要素!W$1</f>
        <v>G2 Y応力</v>
      </c>
      <c r="D21" s="24" t="s">
        <v>334</v>
      </c>
      <c r="F21" t="s">
        <v>1060</v>
      </c>
    </row>
    <row r="22" spans="1:6" ht="21" customHeight="1">
      <c r="A22" s="26">
        <v>20</v>
      </c>
      <c r="B22" s="27" t="s">
        <v>169</v>
      </c>
      <c r="C22" s="24" t="str">
        <f>結果要素!X$1</f>
        <v>G2 XY応力</v>
      </c>
      <c r="D22" s="24" t="s">
        <v>334</v>
      </c>
      <c r="F22" t="s">
        <v>1061</v>
      </c>
    </row>
    <row r="23" spans="1:6" ht="21" customHeight="1">
      <c r="A23" s="26">
        <v>21</v>
      </c>
      <c r="B23" s="27" t="s">
        <v>166</v>
      </c>
      <c r="C23" s="24" t="str">
        <f>結果要素!Y$1</f>
        <v>G2 最大主応力</v>
      </c>
      <c r="D23" s="24" t="s">
        <v>334</v>
      </c>
      <c r="F23" t="s">
        <v>1062</v>
      </c>
    </row>
    <row r="24" spans="1:6" ht="21" customHeight="1">
      <c r="A24" s="26">
        <v>22</v>
      </c>
      <c r="B24" s="27" t="s">
        <v>354</v>
      </c>
      <c r="C24" s="24" t="str">
        <f>結果要素!Z$1</f>
        <v>G2 最小主応力</v>
      </c>
      <c r="D24" s="24" t="s">
        <v>334</v>
      </c>
      <c r="F24" t="s">
        <v>1063</v>
      </c>
    </row>
    <row r="25" spans="1:6" ht="21" customHeight="1">
      <c r="A25" s="26">
        <v>23</v>
      </c>
      <c r="B25" s="27" t="s">
        <v>355</v>
      </c>
      <c r="C25" s="24" t="str">
        <f>結果要素!AA$1</f>
        <v>G2 最大せん断応力</v>
      </c>
      <c r="D25" s="24" t="s">
        <v>334</v>
      </c>
      <c r="F25" t="s">
        <v>1064</v>
      </c>
    </row>
    <row r="26" spans="1:6" ht="21" customHeight="1">
      <c r="A26" s="26">
        <v>24</v>
      </c>
      <c r="B26" s="27" t="s">
        <v>356</v>
      </c>
      <c r="C26" s="24" t="str">
        <f>結果要素!AB$1</f>
        <v>G2 主応力角</v>
      </c>
      <c r="D26" s="24" t="s">
        <v>128</v>
      </c>
      <c r="F26" t="s">
        <v>1065</v>
      </c>
    </row>
    <row r="27" spans="1:6" ht="21" customHeight="1">
      <c r="A27" s="26">
        <v>25</v>
      </c>
      <c r="B27" s="27" t="s">
        <v>357</v>
      </c>
      <c r="C27" s="24" t="str">
        <f>結果要素!AC$1</f>
        <v>G2 相当応力</v>
      </c>
      <c r="D27" s="24" t="s">
        <v>334</v>
      </c>
      <c r="F27" t="s">
        <v>1066</v>
      </c>
    </row>
    <row r="28" spans="1:6" ht="21" customHeight="1">
      <c r="A28" s="26">
        <v>26</v>
      </c>
      <c r="B28" s="27" t="s">
        <v>358</v>
      </c>
      <c r="C28" s="24" t="str">
        <f>結果要素!AD$1</f>
        <v>G2 偏差応力</v>
      </c>
      <c r="D28" s="24" t="s">
        <v>334</v>
      </c>
      <c r="F28" t="s">
        <v>1067</v>
      </c>
    </row>
    <row r="29" spans="1:6" ht="21" customHeight="1">
      <c r="A29" s="26">
        <v>27</v>
      </c>
      <c r="B29" s="27" t="s">
        <v>359</v>
      </c>
      <c r="C29" s="24" t="str">
        <f>結果要素!AE$1</f>
        <v>G2 降伏関数</v>
      </c>
      <c r="D29" s="24" t="s">
        <v>334</v>
      </c>
      <c r="F29" t="s">
        <v>1068</v>
      </c>
    </row>
    <row r="30" spans="1:6" ht="21" customHeight="1">
      <c r="A30" s="26">
        <v>28</v>
      </c>
      <c r="B30" s="27" t="s">
        <v>360</v>
      </c>
      <c r="C30" s="24" t="str">
        <f>結果要素!AF$1</f>
        <v>G2 Xひずみ</v>
      </c>
      <c r="D30" s="24" t="s">
        <v>345</v>
      </c>
      <c r="F30" t="s">
        <v>1069</v>
      </c>
    </row>
    <row r="31" spans="1:6" ht="21" customHeight="1">
      <c r="A31" s="26">
        <v>29</v>
      </c>
      <c r="B31" s="27" t="s">
        <v>361</v>
      </c>
      <c r="C31" s="24" t="str">
        <f>結果要素!AG$1</f>
        <v>G2 Yひずみ</v>
      </c>
      <c r="D31" s="24" t="s">
        <v>345</v>
      </c>
      <c r="F31" t="s">
        <v>1070</v>
      </c>
    </row>
    <row r="32" spans="1:6" ht="21" customHeight="1">
      <c r="A32" s="26">
        <v>30</v>
      </c>
      <c r="B32" s="27" t="s">
        <v>362</v>
      </c>
      <c r="C32" s="24" t="str">
        <f>結果要素!AH$1</f>
        <v>G2 XYせん断ひずみ</v>
      </c>
      <c r="D32" s="24" t="s">
        <v>345</v>
      </c>
      <c r="F32" t="s">
        <v>1071</v>
      </c>
    </row>
    <row r="33" spans="1:6" ht="21" customHeight="1">
      <c r="A33" s="26">
        <v>31</v>
      </c>
      <c r="B33" s="27" t="s">
        <v>363</v>
      </c>
      <c r="C33" s="24" t="str">
        <f>結果要素!AI$1</f>
        <v>G2 8面せん断ひずみ</v>
      </c>
      <c r="D33" s="24" t="s">
        <v>345</v>
      </c>
      <c r="F33" t="s">
        <v>1072</v>
      </c>
    </row>
    <row r="34" spans="1:6" ht="21" customHeight="1">
      <c r="A34" s="26">
        <v>32</v>
      </c>
      <c r="B34" s="27" t="s">
        <v>364</v>
      </c>
      <c r="C34" s="24" t="str">
        <f>結果要素!AJ$1</f>
        <v>G2 体積ひずみ</v>
      </c>
      <c r="D34" s="24" t="s">
        <v>345</v>
      </c>
      <c r="F34" t="s">
        <v>1073</v>
      </c>
    </row>
    <row r="35" spans="1:6" ht="21" customHeight="1">
      <c r="A35" s="26">
        <v>33</v>
      </c>
      <c r="B35" s="27" t="s">
        <v>365</v>
      </c>
      <c r="C35" s="24" t="str">
        <f>結果要素!AK$1</f>
        <v>G2 最大せん断ひずみ</v>
      </c>
      <c r="D35" s="24" t="s">
        <v>345</v>
      </c>
      <c r="F35" t="s">
        <v>1074</v>
      </c>
    </row>
    <row r="36" spans="1:6" ht="21" customHeight="1">
      <c r="A36" s="26">
        <v>34</v>
      </c>
      <c r="B36" s="27" t="s">
        <v>366</v>
      </c>
      <c r="C36" s="24" t="str">
        <f>結果要素!AL$1</f>
        <v>G2 Z応力</v>
      </c>
      <c r="D36" s="24" t="s">
        <v>334</v>
      </c>
      <c r="F36" t="s">
        <v>1075</v>
      </c>
    </row>
    <row r="37" spans="1:6" ht="21" customHeight="1">
      <c r="A37" s="26">
        <v>35</v>
      </c>
      <c r="B37" s="27" t="s">
        <v>367</v>
      </c>
      <c r="C37" s="24" t="str">
        <f>結果要素!AM$1</f>
        <v>G3 X応力</v>
      </c>
      <c r="D37" s="24" t="s">
        <v>334</v>
      </c>
      <c r="F37" t="s">
        <v>1076</v>
      </c>
    </row>
    <row r="38" spans="1:6" ht="21" customHeight="1">
      <c r="A38" s="26">
        <v>36</v>
      </c>
      <c r="B38" s="27" t="s">
        <v>368</v>
      </c>
      <c r="C38" s="24" t="str">
        <f>結果要素!AN$1</f>
        <v>G3 Y応力</v>
      </c>
      <c r="D38" s="24" t="s">
        <v>334</v>
      </c>
      <c r="F38" t="s">
        <v>1077</v>
      </c>
    </row>
    <row r="39" spans="1:6" ht="21" customHeight="1">
      <c r="A39" s="26">
        <v>37</v>
      </c>
      <c r="B39" s="27" t="s">
        <v>369</v>
      </c>
      <c r="C39" s="24" t="str">
        <f>結果要素!AO$1</f>
        <v>G3 XY応力</v>
      </c>
      <c r="D39" s="24" t="s">
        <v>334</v>
      </c>
      <c r="F39" t="s">
        <v>1078</v>
      </c>
    </row>
    <row r="40" spans="1:6" ht="21" customHeight="1">
      <c r="A40" s="26">
        <v>38</v>
      </c>
      <c r="B40" s="27" t="s">
        <v>370</v>
      </c>
      <c r="C40" s="24" t="str">
        <f>結果要素!AP$1</f>
        <v>G3 最大主応力</v>
      </c>
      <c r="D40" s="24" t="s">
        <v>334</v>
      </c>
      <c r="F40" t="s">
        <v>1079</v>
      </c>
    </row>
    <row r="41" spans="1:6" ht="21" customHeight="1">
      <c r="A41" s="26">
        <v>39</v>
      </c>
      <c r="B41" s="27" t="s">
        <v>371</v>
      </c>
      <c r="C41" s="24" t="str">
        <f>結果要素!AQ$1</f>
        <v>G3 最小主応力</v>
      </c>
      <c r="D41" s="24" t="s">
        <v>334</v>
      </c>
      <c r="F41" t="s">
        <v>1080</v>
      </c>
    </row>
    <row r="42" spans="1:6" ht="21" customHeight="1">
      <c r="A42" s="26">
        <v>40</v>
      </c>
      <c r="B42" s="27" t="s">
        <v>372</v>
      </c>
      <c r="C42" s="24" t="str">
        <f>結果要素!AR$1</f>
        <v>G3 最大せん断応力</v>
      </c>
      <c r="D42" s="24" t="s">
        <v>334</v>
      </c>
      <c r="F42" t="s">
        <v>1081</v>
      </c>
    </row>
    <row r="43" spans="1:6" ht="21" customHeight="1">
      <c r="A43" s="26">
        <v>41</v>
      </c>
      <c r="B43" s="27" t="s">
        <v>373</v>
      </c>
      <c r="C43" s="24" t="str">
        <f>結果要素!AS$1</f>
        <v>G3 主応力角</v>
      </c>
      <c r="D43" s="24" t="s">
        <v>128</v>
      </c>
      <c r="F43" t="s">
        <v>1082</v>
      </c>
    </row>
    <row r="44" spans="1:6" ht="21" customHeight="1">
      <c r="A44" s="26">
        <v>42</v>
      </c>
      <c r="B44" s="27" t="s">
        <v>374</v>
      </c>
      <c r="C44" s="24" t="str">
        <f>結果要素!AT$1</f>
        <v>G3 相当応力</v>
      </c>
      <c r="D44" s="24" t="s">
        <v>334</v>
      </c>
      <c r="F44" t="s">
        <v>1083</v>
      </c>
    </row>
    <row r="45" spans="1:6" ht="21" customHeight="1">
      <c r="A45" s="26">
        <v>43</v>
      </c>
      <c r="B45" s="27" t="s">
        <v>375</v>
      </c>
      <c r="C45" s="24" t="str">
        <f>結果要素!AU$1</f>
        <v>G3 偏差応力</v>
      </c>
      <c r="D45" s="24" t="s">
        <v>334</v>
      </c>
      <c r="F45" t="s">
        <v>1084</v>
      </c>
    </row>
    <row r="46" spans="1:6" ht="21" customHeight="1">
      <c r="A46" s="26">
        <v>44</v>
      </c>
      <c r="B46" s="27" t="s">
        <v>376</v>
      </c>
      <c r="C46" s="24" t="str">
        <f>結果要素!AV$1</f>
        <v>G3 降伏関数</v>
      </c>
      <c r="D46" s="24" t="s">
        <v>334</v>
      </c>
      <c r="F46" t="s">
        <v>1085</v>
      </c>
    </row>
    <row r="47" spans="1:6" ht="21" customHeight="1">
      <c r="A47" s="26">
        <v>45</v>
      </c>
      <c r="B47" s="27" t="s">
        <v>377</v>
      </c>
      <c r="C47" s="24" t="str">
        <f>結果要素!AW$1</f>
        <v>G3 Xひずみ</v>
      </c>
      <c r="D47" s="24" t="s">
        <v>345</v>
      </c>
      <c r="F47" t="s">
        <v>1086</v>
      </c>
    </row>
    <row r="48" spans="1:6" ht="21" customHeight="1">
      <c r="A48" s="26">
        <v>46</v>
      </c>
      <c r="B48" s="27" t="s">
        <v>378</v>
      </c>
      <c r="C48" s="24" t="str">
        <f>結果要素!AX$1</f>
        <v>G3 Yひずみ</v>
      </c>
      <c r="D48" s="24" t="s">
        <v>345</v>
      </c>
      <c r="F48" t="s">
        <v>1087</v>
      </c>
    </row>
    <row r="49" spans="1:6" ht="21" customHeight="1">
      <c r="A49" s="26">
        <v>47</v>
      </c>
      <c r="B49" s="27" t="s">
        <v>379</v>
      </c>
      <c r="C49" s="24" t="str">
        <f>結果要素!AY$1</f>
        <v>G3 XYせん断ひずみ</v>
      </c>
      <c r="D49" s="24" t="s">
        <v>345</v>
      </c>
      <c r="F49" t="s">
        <v>1088</v>
      </c>
    </row>
    <row r="50" spans="1:6" ht="21" customHeight="1">
      <c r="A50" s="26">
        <v>48</v>
      </c>
      <c r="B50" s="27" t="s">
        <v>380</v>
      </c>
      <c r="C50" s="24" t="str">
        <f>結果要素!AZ$1</f>
        <v>G3 8面せん断ひずみ</v>
      </c>
      <c r="D50" s="24" t="s">
        <v>345</v>
      </c>
      <c r="F50" t="s">
        <v>1089</v>
      </c>
    </row>
    <row r="51" spans="1:6" ht="21" customHeight="1">
      <c r="A51" s="26">
        <v>49</v>
      </c>
      <c r="B51" s="27" t="s">
        <v>381</v>
      </c>
      <c r="C51" s="24" t="str">
        <f>結果要素!BA$1</f>
        <v>G3 体積ひずみ</v>
      </c>
      <c r="D51" s="24" t="s">
        <v>345</v>
      </c>
      <c r="F51" t="s">
        <v>1090</v>
      </c>
    </row>
    <row r="52" spans="1:6" ht="21" customHeight="1">
      <c r="A52" s="26">
        <v>50</v>
      </c>
      <c r="B52" s="27" t="s">
        <v>382</v>
      </c>
      <c r="C52" s="24" t="str">
        <f>結果要素!BB$1</f>
        <v>G3 最大せん断ひずみ</v>
      </c>
      <c r="D52" s="24" t="s">
        <v>345</v>
      </c>
      <c r="F52" t="s">
        <v>1091</v>
      </c>
    </row>
    <row r="53" spans="1:6" ht="21" customHeight="1">
      <c r="A53" s="26">
        <v>51</v>
      </c>
      <c r="B53" s="27" t="s">
        <v>383</v>
      </c>
      <c r="C53" s="24" t="str">
        <f>結果要素!BC$1</f>
        <v>G3 Z応力</v>
      </c>
      <c r="D53" s="24" t="s">
        <v>334</v>
      </c>
      <c r="F53" t="s">
        <v>1092</v>
      </c>
    </row>
    <row r="54" spans="1:6" ht="21" customHeight="1">
      <c r="A54" s="26">
        <v>52</v>
      </c>
      <c r="B54" s="27" t="s">
        <v>384</v>
      </c>
      <c r="C54" s="24" t="str">
        <f>結果要素!BD$1</f>
        <v>G4 X応力</v>
      </c>
      <c r="D54" s="24" t="s">
        <v>334</v>
      </c>
      <c r="F54" t="s">
        <v>1093</v>
      </c>
    </row>
    <row r="55" spans="1:6" ht="21" customHeight="1">
      <c r="A55" s="26">
        <v>53</v>
      </c>
      <c r="B55" s="27" t="s">
        <v>385</v>
      </c>
      <c r="C55" s="24" t="str">
        <f>結果要素!BE$1</f>
        <v>G4 Y応力</v>
      </c>
      <c r="D55" s="24" t="s">
        <v>334</v>
      </c>
      <c r="F55" t="s">
        <v>1094</v>
      </c>
    </row>
    <row r="56" spans="1:6" ht="21" customHeight="1">
      <c r="A56" s="26">
        <v>54</v>
      </c>
      <c r="B56" s="27" t="s">
        <v>386</v>
      </c>
      <c r="C56" s="24" t="str">
        <f>結果要素!BF$1</f>
        <v>G4 XY応力</v>
      </c>
      <c r="D56" s="24" t="s">
        <v>334</v>
      </c>
      <c r="F56" t="s">
        <v>1095</v>
      </c>
    </row>
    <row r="57" spans="1:6" ht="21" customHeight="1">
      <c r="A57" s="26">
        <v>55</v>
      </c>
      <c r="B57" s="27" t="s">
        <v>387</v>
      </c>
      <c r="C57" s="24" t="str">
        <f>結果要素!BG$1</f>
        <v>G4 最大主応力</v>
      </c>
      <c r="D57" s="24" t="s">
        <v>334</v>
      </c>
      <c r="F57" t="s">
        <v>1096</v>
      </c>
    </row>
    <row r="58" spans="1:6" ht="21" customHeight="1">
      <c r="A58" s="26">
        <v>56</v>
      </c>
      <c r="B58" s="27" t="s">
        <v>388</v>
      </c>
      <c r="C58" s="24" t="str">
        <f>結果要素!BH$1</f>
        <v>G4 最小主応力</v>
      </c>
      <c r="D58" s="24" t="s">
        <v>334</v>
      </c>
      <c r="F58" t="s">
        <v>1097</v>
      </c>
    </row>
    <row r="59" spans="1:6" ht="21" customHeight="1">
      <c r="A59" s="26">
        <v>57</v>
      </c>
      <c r="B59" s="27" t="s">
        <v>389</v>
      </c>
      <c r="C59" s="24" t="str">
        <f>結果要素!BI$1</f>
        <v>G4 最大せん断応力</v>
      </c>
      <c r="D59" s="24" t="s">
        <v>334</v>
      </c>
      <c r="F59" t="s">
        <v>1098</v>
      </c>
    </row>
    <row r="60" spans="1:6" ht="21" customHeight="1">
      <c r="A60" s="26">
        <v>58</v>
      </c>
      <c r="B60" s="27" t="s">
        <v>390</v>
      </c>
      <c r="C60" s="24" t="str">
        <f>結果要素!BJ$1</f>
        <v>G4 主応力角</v>
      </c>
      <c r="D60" s="24" t="s">
        <v>128</v>
      </c>
      <c r="F60" t="s">
        <v>1099</v>
      </c>
    </row>
    <row r="61" spans="1:6" ht="21" customHeight="1">
      <c r="A61" s="26">
        <v>59</v>
      </c>
      <c r="B61" s="27" t="s">
        <v>391</v>
      </c>
      <c r="C61" s="24" t="str">
        <f>結果要素!BK$1</f>
        <v>G4 相当応力</v>
      </c>
      <c r="D61" s="24" t="s">
        <v>334</v>
      </c>
      <c r="F61" t="s">
        <v>1100</v>
      </c>
    </row>
    <row r="62" spans="1:6" ht="21" customHeight="1">
      <c r="A62" s="26">
        <v>60</v>
      </c>
      <c r="B62" s="27" t="s">
        <v>392</v>
      </c>
      <c r="C62" s="24" t="str">
        <f>結果要素!BL$1</f>
        <v>G4 偏差応力</v>
      </c>
      <c r="D62" s="24" t="s">
        <v>334</v>
      </c>
      <c r="F62" t="s">
        <v>1101</v>
      </c>
    </row>
    <row r="63" spans="1:6" ht="21" customHeight="1">
      <c r="A63" s="26">
        <v>61</v>
      </c>
      <c r="B63" s="27" t="s">
        <v>393</v>
      </c>
      <c r="C63" s="24" t="str">
        <f>結果要素!BM$1</f>
        <v>G4 降伏関数</v>
      </c>
      <c r="D63" s="24" t="s">
        <v>334</v>
      </c>
      <c r="F63" t="s">
        <v>1102</v>
      </c>
    </row>
    <row r="64" spans="1:6" ht="21" customHeight="1">
      <c r="A64" s="26">
        <v>62</v>
      </c>
      <c r="B64" s="27" t="s">
        <v>394</v>
      </c>
      <c r="C64" s="24" t="str">
        <f>結果要素!BN$1</f>
        <v>G4 Xひずみ</v>
      </c>
      <c r="D64" s="24" t="s">
        <v>345</v>
      </c>
      <c r="F64" t="s">
        <v>1103</v>
      </c>
    </row>
    <row r="65" spans="1:6" ht="21" customHeight="1">
      <c r="A65" s="26">
        <v>63</v>
      </c>
      <c r="B65" s="27" t="s">
        <v>395</v>
      </c>
      <c r="C65" s="24" t="str">
        <f>結果要素!BO$1</f>
        <v>G4 Yひずみ</v>
      </c>
      <c r="D65" s="24" t="s">
        <v>345</v>
      </c>
      <c r="F65" t="s">
        <v>1104</v>
      </c>
    </row>
    <row r="66" spans="1:6" ht="21" customHeight="1">
      <c r="A66" s="26">
        <v>64</v>
      </c>
      <c r="B66" s="27" t="s">
        <v>396</v>
      </c>
      <c r="C66" s="24" t="str">
        <f>結果要素!BP$1</f>
        <v>G4 XYせん断ひずみ</v>
      </c>
      <c r="D66" s="24" t="s">
        <v>345</v>
      </c>
      <c r="F66" t="s">
        <v>1105</v>
      </c>
    </row>
    <row r="67" spans="1:6" ht="21" customHeight="1">
      <c r="A67" s="26">
        <v>65</v>
      </c>
      <c r="B67" s="27" t="s">
        <v>397</v>
      </c>
      <c r="C67" s="24" t="str">
        <f>結果要素!BQ$1</f>
        <v>G4 8面せん断ひずみ</v>
      </c>
      <c r="D67" s="24" t="s">
        <v>345</v>
      </c>
      <c r="F67" t="s">
        <v>1106</v>
      </c>
    </row>
    <row r="68" spans="1:6" ht="21" customHeight="1">
      <c r="A68" s="26">
        <v>66</v>
      </c>
      <c r="B68" s="27" t="s">
        <v>398</v>
      </c>
      <c r="C68" s="24" t="str">
        <f>結果要素!BR$1</f>
        <v>G4 体積ひずみ</v>
      </c>
      <c r="D68" s="24" t="s">
        <v>345</v>
      </c>
      <c r="F68" t="s">
        <v>1107</v>
      </c>
    </row>
    <row r="69" spans="1:6" ht="21" customHeight="1">
      <c r="A69" s="26">
        <v>67</v>
      </c>
      <c r="B69" s="27" t="s">
        <v>399</v>
      </c>
      <c r="C69" s="24" t="str">
        <f>結果要素!BS$1</f>
        <v>G4 最大せん断ひずみ</v>
      </c>
      <c r="D69" s="24" t="s">
        <v>345</v>
      </c>
      <c r="F69" t="s">
        <v>1108</v>
      </c>
    </row>
    <row r="70" spans="1:6" ht="21" customHeight="1">
      <c r="A70" s="26">
        <v>68</v>
      </c>
      <c r="B70" s="27" t="s">
        <v>400</v>
      </c>
      <c r="C70" s="24" t="str">
        <f>結果要素!BT$1</f>
        <v>G4 Z応力</v>
      </c>
      <c r="D70" s="24" t="s">
        <v>334</v>
      </c>
      <c r="F70" t="s">
        <v>1109</v>
      </c>
    </row>
    <row r="71" spans="1:6">
      <c r="A71" s="23">
        <v>69</v>
      </c>
      <c r="F71" t="s">
        <v>1110</v>
      </c>
    </row>
    <row r="72" spans="1:6">
      <c r="A72" s="23">
        <v>70</v>
      </c>
      <c r="F72" t="s">
        <v>1111</v>
      </c>
    </row>
  </sheetData>
  <phoneticPr fontId="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6"/>
  <dimension ref="A1:C1"/>
  <sheetViews>
    <sheetView workbookViewId="0"/>
  </sheetViews>
  <sheetFormatPr defaultRowHeight="18.75"/>
  <sheetData>
    <row r="1" spans="1:3">
      <c r="A1" t="s">
        <v>401</v>
      </c>
      <c r="B1" t="s">
        <v>402</v>
      </c>
      <c r="C1" t="s">
        <v>403</v>
      </c>
    </row>
  </sheetData>
  <phoneticPr fontId="1"/>
  <pageMargins left="0.7" right="0.7" top="0.75" bottom="0.75" header="0.3" footer="0.3"/>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7"/>
  <dimension ref="A1:P10"/>
  <sheetViews>
    <sheetView zoomScale="90" zoomScaleNormal="90" workbookViewId="0">
      <selection activeCell="AA23" sqref="AA23"/>
    </sheetView>
  </sheetViews>
  <sheetFormatPr defaultRowHeight="18.75"/>
  <cols>
    <col min="1" max="16" width="9.625" style="23" customWidth="1"/>
  </cols>
  <sheetData>
    <row r="1" spans="1:16" ht="20.100000000000001" customHeight="1">
      <c r="A1" s="97" t="s">
        <v>404</v>
      </c>
      <c r="B1" s="97"/>
      <c r="C1" s="97"/>
      <c r="D1" s="97"/>
      <c r="E1" s="97"/>
      <c r="F1" s="97"/>
      <c r="G1" s="97"/>
      <c r="H1" s="97"/>
      <c r="I1" s="97"/>
      <c r="J1" s="97"/>
      <c r="K1" s="97"/>
      <c r="L1" s="97"/>
      <c r="M1" s="97"/>
      <c r="N1" s="97"/>
      <c r="O1" s="97"/>
      <c r="P1" s="97"/>
    </row>
    <row r="2" spans="1:16" ht="20.100000000000001" customHeight="1">
      <c r="A2" s="98" t="s">
        <v>607</v>
      </c>
      <c r="B2" s="98"/>
      <c r="C2" s="98"/>
      <c r="D2" s="98"/>
      <c r="E2" s="98"/>
      <c r="F2" s="98"/>
      <c r="G2" s="98"/>
      <c r="H2" s="98"/>
      <c r="I2" s="98"/>
      <c r="J2" s="98"/>
      <c r="K2" s="98"/>
      <c r="L2" s="98"/>
      <c r="M2" s="98"/>
      <c r="N2" s="98"/>
      <c r="O2" s="98"/>
      <c r="P2" s="98"/>
    </row>
    <row r="3" spans="1:16" ht="20.100000000000001" customHeight="1">
      <c r="A3" s="98"/>
      <c r="B3" s="98"/>
      <c r="C3" s="98"/>
      <c r="D3" s="98"/>
      <c r="E3" s="98"/>
      <c r="F3" s="98"/>
      <c r="G3" s="98"/>
      <c r="H3" s="98"/>
      <c r="I3" s="98"/>
      <c r="J3" s="98"/>
      <c r="K3" s="98"/>
      <c r="L3" s="98"/>
      <c r="M3" s="98"/>
      <c r="N3" s="98"/>
      <c r="O3" s="98"/>
      <c r="P3" s="98"/>
    </row>
    <row r="4" spans="1:16" ht="20.100000000000001" customHeight="1">
      <c r="A4" s="98"/>
      <c r="B4" s="98"/>
      <c r="C4" s="98"/>
      <c r="D4" s="98"/>
      <c r="E4" s="98"/>
      <c r="F4" s="98"/>
      <c r="G4" s="98"/>
      <c r="H4" s="98"/>
      <c r="I4" s="98"/>
      <c r="J4" s="98"/>
      <c r="K4" s="98"/>
      <c r="L4" s="98"/>
      <c r="M4" s="98"/>
      <c r="N4" s="98"/>
      <c r="O4" s="98"/>
      <c r="P4" s="98"/>
    </row>
    <row r="5" spans="1:16" ht="20.100000000000001" customHeight="1">
      <c r="A5" s="98"/>
      <c r="B5" s="98"/>
      <c r="C5" s="98"/>
      <c r="D5" s="98"/>
      <c r="E5" s="98"/>
      <c r="F5" s="98"/>
      <c r="G5" s="98"/>
      <c r="H5" s="98"/>
      <c r="I5" s="98"/>
      <c r="J5" s="98"/>
      <c r="K5" s="98"/>
      <c r="L5" s="98"/>
      <c r="M5" s="98"/>
      <c r="N5" s="98"/>
      <c r="O5" s="98"/>
      <c r="P5" s="98"/>
    </row>
    <row r="6" spans="1:16" ht="20.100000000000001" customHeight="1">
      <c r="A6" s="98"/>
      <c r="B6" s="98"/>
      <c r="C6" s="98"/>
      <c r="D6" s="98"/>
      <c r="E6" s="98"/>
      <c r="F6" s="98"/>
      <c r="G6" s="98"/>
      <c r="H6" s="98"/>
      <c r="I6" s="98"/>
      <c r="J6" s="98"/>
      <c r="K6" s="98"/>
      <c r="L6" s="98"/>
      <c r="M6" s="98"/>
      <c r="N6" s="98"/>
      <c r="O6" s="98"/>
      <c r="P6" s="98"/>
    </row>
    <row r="7" spans="1:16" ht="20.100000000000001" customHeight="1">
      <c r="A7" s="98"/>
      <c r="B7" s="98"/>
      <c r="C7" s="98"/>
      <c r="D7" s="98"/>
      <c r="E7" s="98"/>
      <c r="F7" s="98"/>
      <c r="G7" s="98"/>
      <c r="H7" s="98"/>
      <c r="I7" s="98"/>
      <c r="J7" s="98"/>
      <c r="K7" s="98"/>
      <c r="L7" s="98"/>
      <c r="M7" s="98"/>
      <c r="N7" s="98"/>
      <c r="O7" s="98"/>
      <c r="P7" s="98"/>
    </row>
    <row r="8" spans="1:16" ht="20.100000000000001" customHeight="1">
      <c r="A8" s="98"/>
      <c r="B8" s="98"/>
      <c r="C8" s="98"/>
      <c r="D8" s="98"/>
      <c r="E8" s="98"/>
      <c r="F8" s="98"/>
      <c r="G8" s="98"/>
      <c r="H8" s="98"/>
      <c r="I8" s="98"/>
      <c r="J8" s="98"/>
      <c r="K8" s="98"/>
      <c r="L8" s="98"/>
      <c r="M8" s="98"/>
      <c r="N8" s="98"/>
      <c r="O8" s="98"/>
      <c r="P8" s="98"/>
    </row>
    <row r="9" spans="1:16" ht="20.100000000000001" customHeight="1">
      <c r="A9" s="98"/>
      <c r="B9" s="98"/>
      <c r="C9" s="98"/>
      <c r="D9" s="98"/>
      <c r="E9" s="98"/>
      <c r="F9" s="98"/>
      <c r="G9" s="98"/>
      <c r="H9" s="98"/>
      <c r="I9" s="98"/>
      <c r="J9" s="98"/>
      <c r="K9" s="98"/>
      <c r="L9" s="98"/>
      <c r="M9" s="98"/>
      <c r="N9" s="98"/>
      <c r="O9" s="98"/>
      <c r="P9" s="98"/>
    </row>
    <row r="10" spans="1:16" ht="20.100000000000001" customHeight="1">
      <c r="A10" s="98"/>
      <c r="B10" s="98"/>
      <c r="C10" s="98"/>
      <c r="D10" s="98"/>
      <c r="E10" s="98"/>
      <c r="F10" s="98"/>
      <c r="G10" s="98"/>
      <c r="H10" s="98"/>
      <c r="I10" s="98"/>
      <c r="J10" s="98"/>
      <c r="K10" s="98"/>
      <c r="L10" s="98"/>
      <c r="M10" s="98"/>
      <c r="N10" s="98"/>
      <c r="O10" s="98"/>
      <c r="P10" s="98"/>
    </row>
  </sheetData>
  <mergeCells count="2">
    <mergeCell ref="A1:P1"/>
    <mergeCell ref="A2:P10"/>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25" r:id="rId3" name="Button 21">
              <controlPr defaultSize="0" print="0" autoFill="0" autoPict="0" macro="[0]!MeshApplyCandidateUI">
                <anchor moveWithCells="1" sizeWithCells="1">
                  <from>
                    <xdr:col>0</xdr:col>
                    <xdr:colOff>190500</xdr:colOff>
                    <xdr:row>11</xdr:row>
                    <xdr:rowOff>76200</xdr:rowOff>
                  </from>
                  <to>
                    <xdr:col>2</xdr:col>
                    <xdr:colOff>495300</xdr:colOff>
                    <xdr:row>12</xdr:row>
                    <xdr:rowOff>190500</xdr:rowOff>
                  </to>
                </anchor>
              </controlPr>
            </control>
          </mc:Choice>
        </mc:AlternateContent>
        <mc:AlternateContent xmlns:mc="http://schemas.openxmlformats.org/markup-compatibility/2006">
          <mc:Choice Requires="x14">
            <control shapeId="21526" r:id="rId4" name="Button 22">
              <controlPr defaultSize="0" print="0" autoFill="0" autoPict="0" macro="[0]!MeshCancelCandidateUI">
                <anchor moveWithCells="1" sizeWithCells="1">
                  <from>
                    <xdr:col>3</xdr:col>
                    <xdr:colOff>19050</xdr:colOff>
                    <xdr:row>11</xdr:row>
                    <xdr:rowOff>76200</xdr:rowOff>
                  </from>
                  <to>
                    <xdr:col>4</xdr:col>
                    <xdr:colOff>552450</xdr:colOff>
                    <xdr:row>12</xdr:row>
                    <xdr:rowOff>190500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23</vt:i4>
      </vt:variant>
      <vt:variant>
        <vt:lpstr>名前付き一覧</vt:lpstr>
      </vt:variant>
      <vt:variant>
        <vt:i4>10</vt:i4>
      </vt:variant>
    </vt:vector>
  </HeadingPairs>
  <TitlesOfParts>
    <vt:vector size="33" baseType="lpstr">
      <vt:lpstr>操作パネル</vt:lpstr>
      <vt:lpstr>操作ガイド</vt:lpstr>
      <vt:lpstr>形状入力</vt:lpstr>
      <vt:lpstr>メッシュ設定</vt:lpstr>
      <vt:lpstr>解析設定</vt:lpstr>
      <vt:lpstr>高速化設定</vt:lpstr>
      <vt:lpstr>出力・表示</vt:lpstr>
      <vt:lpstr>詳細設定</vt:lpstr>
      <vt:lpstr>図</vt:lpstr>
      <vt:lpstr>接合結果</vt:lpstr>
      <vt:lpstr>ステージ</vt:lpstr>
      <vt:lpstr>載荷</vt:lpstr>
      <vt:lpstr>接合</vt:lpstr>
      <vt:lpstr>材料データ</vt:lpstr>
      <vt:lpstr>ステージ結果</vt:lpstr>
      <vt:lpstr>仕様</vt:lpstr>
      <vt:lpstr>診断</vt:lpstr>
      <vt:lpstr>結果要素</vt:lpstr>
      <vt:lpstr>結果増分</vt:lpstr>
      <vt:lpstr>結果節点</vt:lpstr>
      <vt:lpstr>要素データ</vt:lpstr>
      <vt:lpstr>節点データ</vt:lpstr>
      <vt:lpstr>図形定義</vt:lpstr>
      <vt:lpstr>E_1</vt:lpstr>
      <vt:lpstr>FEMViewerSelectionIDs</vt:lpstr>
      <vt:lpstr>FEMViewerSelectionLabels</vt:lpstr>
      <vt:lpstr>メッシュ設定!Print_Area</vt:lpstr>
      <vt:lpstr>解析設定!Print_Area</vt:lpstr>
      <vt:lpstr>高速化設定!Print_Area</vt:lpstr>
      <vt:lpstr>出力・表示!Print_Area</vt:lpstr>
      <vt:lpstr>詳細設定!Print_Area</vt:lpstr>
      <vt:lpstr>操作ガイド!Print_Area</vt:lpstr>
      <vt:lpstr>操作パネル!Print_Area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新谷 剛宏</dc:creator>
  <cp:lastModifiedBy>剛宏 新谷</cp:lastModifiedBy>
  <cp:lastPrinted>2023-09-10T03:27:57Z</cp:lastPrinted>
  <dcterms:created xsi:type="dcterms:W3CDTF">2020-01-19T00:47:31Z</dcterms:created>
  <dcterms:modified xsi:type="dcterms:W3CDTF">2026-10-21T10:14:01Z</dcterms:modified>
</cp:coreProperties>
</file>