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manual_shots_20261021\run4\road\"/>
    </mc:Choice>
  </mc:AlternateContent>
  <xr:revisionPtr revIDLastSave="0" documentId="13_ncr:1_{BD0C6871-70A3-4143-BAF5-6CAB927D4CC5}" xr6:coauthVersionLast="47" xr6:coauthVersionMax="47" xr10:uidLastSave="{00000000-0000-0000-0000-000000000000}"/>
  <bookViews>
    <workbookView xWindow="-120" yWindow="-120" windowWidth="38640" windowHeight="21120" tabRatio="924" activeTab="1" xr2:uid="{00000000-000D-0000-FFFF-FFFF00000000}"/>
  </bookViews>
  <sheets>
    <sheet name="操作パネル" sheetId="18" r:id="rId1"/>
    <sheet name="操作ガイド" sheetId="26" r:id="rId2"/>
    <sheet name="材料データ" sheetId="2" r:id="rId3"/>
    <sheet name="形状入力" sheetId="19" r:id="rId4"/>
    <sheet name="メッシュ設定" sheetId="20" r:id="rId5"/>
    <sheet name="接合" sheetId="5" r:id="rId6"/>
    <sheet name="載荷" sheetId="4" r:id="rId7"/>
    <sheet name="ステージ" sheetId="3" r:id="rId8"/>
    <sheet name="解析設定" sheetId="21" r:id="rId9"/>
    <sheet name="高速化設定" sheetId="22" r:id="rId10"/>
    <sheet name="出力・表示" sheetId="23" r:id="rId11"/>
    <sheet name="詳細設定" sheetId="24" r:id="rId12"/>
    <sheet name="図" sheetId="10" r:id="rId13"/>
    <sheet name="ステージ結果" sheetId="9" r:id="rId14"/>
    <sheet name="接合結果" sheetId="25" r:id="rId15"/>
    <sheet name="診断" sheetId="13" state="hidden" r:id="rId16"/>
    <sheet name="結果要素" sheetId="12" state="hidden" r:id="rId17"/>
    <sheet name="結果節点" sheetId="11" state="hidden" r:id="rId18"/>
    <sheet name="要素データ" sheetId="8" state="hidden" r:id="rId19"/>
    <sheet name="節点データ" sheetId="7" state="hidden" r:id="rId20"/>
    <sheet name="図形定義" sheetId="6" state="hidden" r:id="rId21"/>
    <sheet name="仕様" sheetId="17" state="hidden" r:id="rId22"/>
    <sheet name="設定" sheetId="1" state="veryHidden" r:id="rId23"/>
    <sheet name="表示量一覧" sheetId="14" state="veryHidden" r:id="rId24"/>
    <sheet name="メッシュ引継" sheetId="15" state="veryHidden" r:id="rId25"/>
    <sheet name="再メッシュ候補" sheetId="16" state="veryHidden" r:id="rId26"/>
  </sheets>
  <functionGroups builtInGroupCount="19"/>
  <definedNames>
    <definedName name="_FEMResultSignature" hidden="1">"1474658261-1065141863"</definedName>
    <definedName name="_FEMViewerResultsDirty" hidden="1">TRUE</definedName>
    <definedName name="_xlnm._FilterDatabase" localSheetId="17" hidden="1">結果節点!$A$1:$J$1</definedName>
    <definedName name="_xlnm._FilterDatabase" localSheetId="16" hidden="1">結果要素!$A$1:$BT$1</definedName>
    <definedName name="_xlnm._FilterDatabase" localSheetId="19" hidden="1">節点データ!$A$1:$I$10202</definedName>
    <definedName name="_xlnm._FilterDatabase" localSheetId="18" hidden="1">要素データ!$A$1:$F$2008</definedName>
    <definedName name="E_1">節点データ!$K$32</definedName>
    <definedName name="FEMViewerSelectionIDs">表示量一覧!$A$3:$A$72</definedName>
    <definedName name="FEMViewerSelectionLabels">表示量一覧!$F$3:$F$72</definedName>
    <definedName name="_xlnm.Print_Area" localSheetId="4">メッシュ設定!$B$2:$G$29</definedName>
    <definedName name="_xlnm.Print_Area" localSheetId="8">解析設定!$B$2:$G$24</definedName>
    <definedName name="_xlnm.Print_Area" localSheetId="9">高速化設定!$B$2:$G$32</definedName>
    <definedName name="_xlnm.Print_Area" localSheetId="10">出力・表示!$B$2:$G$24</definedName>
    <definedName name="_xlnm.Print_Area" localSheetId="11">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E43" i="6"/>
  <c r="E42" i="6"/>
  <c r="E41" i="6"/>
  <c r="E40" i="6"/>
</calcChain>
</file>

<file path=xl/sharedStrings.xml><?xml version="1.0" encoding="utf-8"?>
<sst xmlns="http://schemas.openxmlformats.org/spreadsheetml/2006/main" count="1800" uniqueCount="1186">
  <si>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</si>
  <si>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</si>
  <si>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</si>
  <si>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</si>
  <si>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</si>
  <si>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</si>
  <si>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</si>
  <si>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</si>
  <si>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</si>
  <si>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</si>
  <si>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</si>
  <si>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</si>
  <si>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</si>
  <si>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</si>
  <si>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</si>
  <si>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</si>
  <si>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</si>
  <si>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</si>
  <si>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</si>
  <si>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</si>
  <si>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</si>
  <si>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</si>
  <si>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</si>
  <si>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</si>
  <si>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</si>
  <si>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</si>
  <si>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</si>
  <si>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</si>
  <si>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</si>
  <si>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</si>
  <si>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</si>
  <si>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</si>
  <si>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</si>
  <si>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</si>
  <si>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</si>
  <si>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</si>
  <si>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</si>
  <si>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</si>
  <si>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</si>
  <si>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</si>
  <si>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</si>
  <si>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</si>
  <si>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</si>
  <si>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</si>
  <si>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</si>
  <si>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</si>
  <si>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</si>
  <si>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</si>
  <si>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</si>
  <si>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</si>
  <si>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</si>
  <si>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</si>
  <si>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</si>
  <si>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</si>
  <si>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</si>
  <si>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</si>
  <si>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</si>
  <si>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</si>
  <si>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</si>
  <si>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</si>
  <si>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</si>
  <si>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</si>
  <si>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</si>
  <si>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</si>
  <si>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</si>
  <si>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</si>
  <si>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</si>
  <si>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</si>
  <si>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</si>
  <si>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</si>
  <si>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</si>
  <si>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</si>
  <si>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</si>
  <si>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</si>
  <si>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</si>
  <si>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</si>
  <si>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</si>
  <si>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</si>
  <si>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</si>
  <si>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</si>
  <si>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</si>
  <si>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</si>
  <si>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</si>
  <si>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</si>
  <si>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</si>
  <si>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</si>
  <si>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</si>
  <si>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</si>
  <si>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</si>
  <si>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</si>
  <si>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</si>
  <si>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</si>
  <si>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</si>
  <si>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</si>
  <si>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</si>
  <si>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</si>
  <si>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</si>
  <si>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</si>
  <si>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</si>
  <si>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</si>
  <si>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</si>
  <si>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</si>
  <si>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</si>
  <si>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</si>
  <si>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</si>
  <si>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</si>
  <si>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</si>
  <si>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</si>
  <si>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</si>
  <si>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</si>
  <si>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</si>
  <si>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</si>
  <si>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</si>
  <si>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</si>
  <si>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</si>
  <si>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</si>
  <si>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</si>
  <si>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</si>
  <si>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</si>
  <si>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</si>
  <si>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</si>
  <si>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</si>
  <si>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</si>
  <si>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</si>
  <si>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</si>
  <si>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</si>
  <si>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</si>
  <si>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</si>
  <si>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</si>
  <si>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</si>
  <si>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</si>
  <si>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</si>
  <si>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</si>
  <si>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</si>
  <si>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</si>
  <si>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</si>
  <si>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</si>
  <si>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</si>
  <si>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</si>
  <si>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</si>
  <si>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</si>
  <si>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</si>
  <si>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</si>
  <si>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</si>
  <si>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</si>
  <si>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</si>
  <si>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</si>
  <si>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</si>
  <si>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</si>
  <si>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</si>
  <si>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</si>
  <si>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</si>
  <si>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</si>
  <si>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</si>
  <si>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</si>
  <si>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</si>
  <si>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</si>
  <si>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</si>
  <si>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</si>
  <si>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</si>
  <si>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</si>
  <si>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</si>
  <si>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</si>
  <si>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</si>
  <si>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</si>
  <si>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</si>
  <si>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</si>
  <si>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</si>
  <si>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X</t>
  </si>
  <si>
    <t>格子間隔</t>
  </si>
  <si>
    <t>節点番号</t>
  </si>
  <si>
    <t>要素番号</t>
  </si>
  <si>
    <t>節点1</t>
  </si>
  <si>
    <t>節点2</t>
  </si>
  <si>
    <t>節点3</t>
  </si>
  <si>
    <t>節点4</t>
  </si>
  <si>
    <t>節点5</t>
  </si>
  <si>
    <t>節点6</t>
  </si>
  <si>
    <t>節点7</t>
  </si>
  <si>
    <t>節点8</t>
  </si>
  <si>
    <t>図形表示領域（設定・操作は「設定」シート）</t>
  </si>
  <si>
    <t>順</t>
  </si>
  <si>
    <t>場所</t>
  </si>
  <si>
    <t>ステージ</t>
  </si>
  <si>
    <t>状態</t>
  </si>
  <si>
    <t>Fs</t>
  </si>
  <si>
    <t>増分</t>
  </si>
  <si>
    <t>反復</t>
  </si>
  <si>
    <t>相対残差</t>
  </si>
  <si>
    <t>補正比</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</si>
  <si>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</si>
  <si>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</si>
  <si>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</si>
  <si>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</si>
  <si>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</si>
  <si>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</si>
  <si>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</si>
  <si>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</si>
  <si>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</si>
  <si>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</si>
  <si>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</si>
  <si>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</si>
  <si>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</si>
  <si>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</si>
  <si>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</si>
  <si>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</si>
  <si>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</si>
  <si>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</si>
  <si>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</si>
  <si>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</si>
  <si>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</si>
  <si>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</si>
  <si>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</si>
  <si>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</si>
  <si>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</si>
  <si>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</si>
  <si>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</si>
  <si>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</si>
  <si>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</si>
  <si>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</si>
  <si>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</si>
  <si>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</si>
  <si>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</si>
  <si>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</si>
  <si>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</si>
  <si>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</si>
  <si>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</si>
  <si>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</si>
  <si>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</si>
  <si>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</si>
  <si>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</si>
  <si>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</si>
  <si>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</si>
  <si>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</si>
  <si>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</si>
  <si>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</si>
  <si>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</si>
  <si>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</si>
  <si>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</si>
  <si>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</si>
  <si>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</si>
  <si>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</si>
  <si>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</si>
  <si>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</si>
  <si>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</si>
  <si>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</si>
  <si>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</si>
  <si>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</si>
  <si>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</si>
  <si>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</si>
  <si>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</si>
  <si>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</si>
  <si>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</si>
  <si>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</si>
  <si>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</si>
  <si>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</si>
  <si>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</si>
  <si>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</si>
  <si>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</si>
  <si>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</si>
  <si>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</si>
  <si>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</si>
  <si>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</si>
  <si>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</si>
  <si>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</si>
  <si>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</si>
  <si>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</si>
  <si>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</si>
  <si>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</si>
  <si>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</si>
  <si>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</si>
  <si>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</si>
  <si>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</si>
  <si>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</si>
  <si>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</si>
  <si>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</si>
  <si>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</si>
  <si>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</si>
  <si>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</si>
  <si>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</si>
  <si>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</si>
  <si>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</si>
  <si>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</si>
  <si>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</si>
  <si>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</si>
  <si>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</si>
  <si>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</si>
  <si>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</si>
  <si>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</si>
  <si>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</si>
  <si>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</si>
  <si>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</si>
  <si>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</si>
  <si>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</si>
  <si>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</si>
  <si>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</si>
  <si>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</si>
  <si>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</si>
  <si>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</si>
  <si>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</si>
  <si>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</si>
  <si>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</si>
  <si>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</si>
  <si>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</si>
  <si>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</si>
  <si>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</si>
  <si>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</si>
  <si>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</si>
  <si>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</si>
  <si>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</si>
  <si>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</si>
  <si>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</si>
  <si>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</si>
  <si>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</si>
  <si>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</si>
  <si>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</si>
  <si>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</si>
  <si>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</si>
  <si>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</si>
  <si>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</si>
  <si>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</si>
  <si>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</si>
  <si>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</si>
  <si>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</si>
  <si>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</si>
  <si>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</si>
  <si>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</si>
  <si>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</si>
  <si>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</si>
  <si>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</si>
  <si>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</si>
  <si>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</si>
  <si>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</si>
  <si>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</si>
  <si>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</si>
  <si>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</si>
  <si>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</si>
  <si>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</si>
  <si>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</si>
  <si>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</si>
  <si>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</si>
  <si>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</si>
  <si>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</si>
  <si>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</si>
  <si>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</si>
  <si>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</si>
  <si>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</si>
  <si>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</si>
  <si>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</si>
  <si>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</si>
  <si>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</si>
  <si>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</si>
  <si>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</si>
  <si>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</si>
  <si>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</si>
  <si>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</si>
  <si>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</si>
  <si>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</si>
  <si>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</si>
  <si>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</si>
  <si>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</si>
  <si>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</si>
  <si>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</si>
  <si>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</si>
  <si>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</si>
  <si>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</si>
  <si>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</si>
  <si>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</si>
  <si>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</si>
  <si>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</si>
  <si>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</si>
  <si>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</si>
  <si>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</si>
  <si>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</si>
  <si>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</si>
  <si>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</si>
  <si>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</si>
  <si>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</si>
  <si>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</si>
  <si>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</si>
  <si>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</si>
  <si>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</si>
  <si>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</si>
  <si>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</si>
  <si>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</si>
  <si>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</si>
  <si>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</si>
  <si>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</si>
  <si>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</si>
  <si>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</si>
  <si>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</si>
  <si>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</si>
  <si>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</si>
  <si>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</si>
  <si>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</si>
  <si>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</si>
  <si>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</si>
  <si>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</si>
  <si>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</si>
  <si>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</si>
  <si>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</si>
  <si>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</si>
  <si>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</si>
  <si>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</si>
  <si>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</si>
  <si>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</si>
  <si>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</si>
  <si>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</si>
  <si>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</si>
  <si>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</si>
  <si>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</si>
  <si>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</si>
  <si>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</si>
  <si>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</si>
  <si>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</si>
  <si>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</si>
  <si>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</si>
  <si>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</si>
  <si>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</si>
  <si>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</si>
  <si>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</si>
  <si>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</si>
  <si>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</si>
  <si>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</si>
  <si>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</si>
  <si>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</si>
  <si>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</si>
  <si>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</si>
  <si>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</si>
  <si>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</si>
  <si>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</si>
  <si>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</si>
  <si>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</si>
  <si>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</si>
  <si>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</si>
  <si>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</si>
  <si>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</si>
  <si>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</si>
  <si>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</si>
  <si>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</si>
  <si>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</si>
  <si>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</si>
  <si>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</si>
  <si>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</si>
  <si>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</si>
  <si>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</si>
  <si>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</si>
  <si>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</si>
  <si>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</si>
  <si>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</si>
  <si>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</si>
  <si>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</si>
  <si>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</si>
  <si>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</si>
  <si>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</si>
  <si>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</si>
  <si>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</si>
  <si>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</si>
  <si>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</si>
  <si>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</si>
  <si>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</si>
  <si>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</si>
  <si>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</si>
  <si>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</si>
  <si>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</si>
  <si>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</si>
  <si>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</si>
  <si>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</si>
  <si>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</si>
  <si>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</si>
  <si>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</si>
  <si>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</si>
  <si>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</si>
  <si>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</si>
  <si>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</si>
  <si>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</si>
  <si>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</si>
  <si>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</si>
  <si>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</si>
  <si>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</si>
  <si>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</si>
  <si>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</si>
  <si>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</si>
  <si>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</si>
  <si>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</si>
  <si>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</si>
  <si>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</si>
  <si>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</si>
  <si>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</si>
  <si>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</si>
  <si>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</si>
  <si>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</si>
  <si>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</si>
  <si>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</si>
  <si>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</si>
  <si>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</si>
  <si>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</si>
  <si>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</si>
  <si>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</si>
  <si>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</si>
  <si>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</si>
  <si>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</si>
  <si>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</si>
  <si>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</si>
  <si>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</si>
  <si>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</si>
  <si>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</si>
  <si>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</si>
  <si>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</si>
  <si>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</si>
  <si>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</si>
  <si>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</si>
  <si>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</si>
  <si>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</si>
  <si>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</si>
  <si>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</si>
  <si>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</si>
  <si>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</si>
  <si>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</si>
  <si>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</si>
  <si>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</si>
  <si>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</si>
  <si>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</si>
  <si>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</si>
  <si>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</si>
  <si>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</si>
  <si>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</si>
  <si>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</si>
  <si>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</si>
  <si>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</si>
  <si>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</si>
  <si>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</si>
  <si>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</si>
  <si>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</si>
  <si>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</si>
  <si>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</si>
  <si>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</si>
  <si>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</si>
  <si>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</si>
  <si>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</si>
  <si>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</si>
  <si>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</si>
  <si>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</si>
  <si>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</si>
  <si>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</si>
  <si>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</si>
  <si>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</si>
  <si>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</si>
  <si>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</si>
  <si>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</si>
  <si>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</si>
  <si>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</si>
  <si>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</si>
  <si>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</si>
  <si>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</si>
  <si>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</si>
  <si>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</si>
  <si>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</si>
  <si>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</si>
  <si>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</si>
  <si>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</si>
  <si>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</si>
  <si>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</si>
  <si>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</si>
  <si>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</si>
  <si>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</si>
  <si>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</si>
  <si>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</si>
  <si>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</si>
  <si>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</si>
  <si>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</si>
  <si>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</si>
  <si>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</si>
  <si>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</si>
  <si>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</si>
  <si>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</si>
  <si>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DAVIS</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</si>
  <si>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</si>
  <si>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</si>
  <si>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</si>
  <si>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</si>
  <si>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</si>
  <si>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</si>
  <si>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</si>
  <si>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</si>
  <si>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</si>
  <si>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</si>
  <si>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</si>
  <si>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</si>
  <si>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</si>
  <si>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</si>
  <si>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</si>
  <si>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</si>
  <si>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</si>
  <si>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</si>
  <si>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</si>
  <si>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</si>
  <si>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</si>
  <si>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</si>
  <si>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</si>
  <si>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</si>
  <si>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</si>
  <si>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</si>
  <si>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</si>
  <si>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</si>
  <si>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</si>
  <si>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</si>
  <si>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</si>
  <si>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</si>
  <si>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</si>
  <si>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</si>
  <si>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</si>
  <si>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</si>
  <si>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</si>
  <si>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</si>
  <si>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</si>
  <si>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</si>
  <si>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</si>
  <si>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</si>
  <si>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</si>
  <si>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</si>
  <si>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</si>
  <si>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</si>
  <si>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</si>
  <si>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</si>
  <si>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</si>
  <si>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</si>
  <si>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</si>
  <si>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</si>
  <si>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</si>
  <si>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</si>
  <si>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</si>
  <si>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</si>
  <si>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</si>
  <si>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</si>
  <si>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</si>
  <si>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</si>
  <si>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</si>
  <si>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</si>
  <si>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</si>
  <si>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</si>
  <si>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</si>
  <si>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</si>
  <si>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</si>
  <si>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</si>
  <si>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</si>
  <si>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</si>
  <si>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</si>
  <si>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</si>
  <si>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</si>
  <si>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</si>
  <si>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</si>
  <si>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</si>
  <si>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</si>
  <si>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</si>
  <si>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</si>
  <si>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</si>
  <si>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</si>
  <si>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</si>
  <si>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</si>
  <si>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</si>
  <si>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</si>
  <si>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</si>
  <si>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</si>
  <si>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</si>
  <si>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</si>
  <si>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</si>
  <si>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</si>
  <si>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</si>
  <si>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</si>
  <si>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</si>
  <si>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</si>
  <si>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</si>
  <si>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</si>
  <si>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</si>
  <si>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</si>
  <si>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</si>
  <si>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</si>
  <si>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</si>
  <si>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</si>
  <si>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</si>
  <si>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</si>
  <si>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</si>
  <si>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</si>
  <si>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</si>
  <si>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</si>
  <si>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</si>
  <si>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</si>
  <si>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</si>
  <si>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</si>
  <si>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</si>
  <si>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</si>
  <si>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</si>
  <si>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</si>
  <si>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</si>
  <si>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</si>
  <si>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</si>
  <si>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</si>
  <si>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</si>
  <si>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</si>
  <si>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</si>
  <si>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</si>
  <si>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</si>
  <si>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</si>
  <si>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</si>
  <si>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</si>
  <si>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</si>
  <si>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</si>
  <si>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</si>
  <si>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</si>
  <si>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</si>
  <si>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</si>
  <si>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</si>
  <si>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</si>
  <si>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</si>
  <si>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</si>
  <si>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</si>
  <si>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</si>
  <si>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</si>
  <si>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</si>
  <si>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</si>
  <si>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</si>
  <si>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</si>
  <si>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</si>
  <si>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</si>
  <si>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</si>
  <si>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</si>
  <si>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</si>
  <si>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</si>
  <si>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</si>
  <si>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</si>
  <si>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</si>
  <si>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</si>
  <si>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</si>
  <si>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</si>
  <si>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</si>
  <si>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</si>
  <si>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</si>
  <si>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</si>
  <si>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</si>
  <si>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</si>
  <si>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</si>
  <si>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</si>
  <si>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</si>
  <si>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</si>
  <si>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</si>
  <si>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</si>
  <si>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</si>
  <si>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</si>
  <si>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</si>
  <si>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</si>
  <si>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</si>
  <si>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</si>
  <si>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</si>
  <si>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</si>
  <si>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</si>
  <si>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</si>
  <si>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</si>
  <si>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</si>
  <si>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</si>
  <si>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</si>
  <si>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</si>
  <si>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</si>
  <si>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</si>
  <si>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</si>
  <si>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</si>
  <si>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</si>
  <si>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</si>
  <si>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</si>
  <si>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</si>
  <si>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</si>
  <si>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</si>
  <si>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</si>
  <si>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</si>
  <si>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</si>
  <si>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</si>
  <si>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</si>
  <si>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</si>
  <si>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</si>
  <si>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</si>
  <si>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</si>
  <si>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</si>
  <si>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</si>
  <si>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</si>
  <si>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</si>
  <si>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</si>
  <si>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</si>
  <si>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</si>
  <si>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</si>
  <si>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</si>
  <si>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</si>
  <si>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</si>
  <si>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</si>
  <si>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</si>
  <si>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</si>
  <si>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</si>
  <si>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</si>
  <si>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</si>
  <si>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</si>
  <si>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</si>
  <si>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</si>
  <si>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</si>
  <si>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</si>
  <si>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</si>
  <si>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</si>
  <si>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</si>
  <si>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</si>
  <si>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</si>
  <si>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</si>
  <si>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</si>
  <si>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</si>
  <si>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</si>
  <si>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</si>
  <si>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</si>
  <si>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</si>
  <si>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</si>
  <si>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</si>
  <si>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</si>
  <si>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</si>
  <si>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</si>
  <si>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</si>
  <si>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</si>
  <si>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</si>
  <si>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</si>
  <si>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</si>
  <si>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</si>
  <si>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</si>
  <si>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</si>
  <si>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</si>
  <si>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</si>
  <si>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</si>
  <si>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</si>
  <si>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</si>
  <si>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</si>
  <si>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</si>
  <si>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</si>
  <si>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</si>
  <si>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</si>
  <si>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BAND_LU</t>
    <phoneticPr fontId="1"/>
  </si>
  <si>
    <t>NEW</t>
    <phoneticPr fontId="1"/>
  </si>
  <si>
    <t>SHADOW</t>
    <phoneticPr fontId="1"/>
  </si>
  <si>
    <t>X2</t>
    <phoneticPr fontId="1"/>
  </si>
  <si>
    <t>Y2</t>
    <phoneticPr fontId="1"/>
  </si>
  <si>
    <t>上から順に実行。有効1=実行、0=スキップ。</t>
  </si>
  <si>
    <t>異なる材料の共有辺に接合要素を作ります。</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</si>
  <si>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</si>
  <si>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</si>
  <si>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</si>
  <si>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</si>
  <si>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</si>
  <si>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</si>
  <si>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</si>
  <si>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</si>
  <si>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</si>
  <si>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</si>
  <si>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</si>
  <si>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</si>
  <si>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</si>
  <si>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</si>
  <si>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</si>
  <si>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</si>
  <si>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</si>
  <si>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</si>
  <si>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</si>
  <si>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間隙水圧を考慮しない全応力解析。CONSOL_ENABLEの有効化は拒否</t>
  </si>
  <si>
    <t>JOINTのモデル</t>
  </si>
  <si>
    <t>psi=0のみ</t>
  </si>
  <si>
    <t>履歴なし応力上限モデル。降伏後の塑性すべり・除荷履歴・ダイレタンシーは未対応</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</si>
  <si>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</si>
  <si>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</si>
  <si>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</si>
  <si>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</si>
  <si>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</si>
  <si>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</si>
  <si>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</si>
  <si>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NOT_RUN</t>
  </si>
  <si>
    <t>帯域格納＋分解済み帯域因子</t>
  </si>
  <si>
    <t>原節点番号; RCM_POLICY=AUTO</t>
  </si>
  <si>
    <t>0/0/0/0/0</t>
  </si>
  <si>
    <t>解析失敗または未実行</t>
  </si>
  <si>
    <t>solver=BAND_LU; factor_bytes=0; elastic_k=; mesh_revision=0; geometry_revision=0; material_input_revision=0; solver_eval=; solver_eval_count=0; solver_eval_threshold=0; p3_active_points=0; p3_plastic_updates=0; material_generation=0; strength_generation=0; tangent_generation=0; factorization/reuse=0/0; modnewton=0; linesearch=0; joint_asm=0; eval_skip=0; dirty_k=0; yield_xor=0; elastic_fast=0; hg_build/reuse=0/0; scatter=0; t_eval/hg/asm/fac/sol/load/tan_ms=0/0/0/0/0/0/0; band_after_iterative=False; fallback=; hg=0.05; mixed_up=False; p_count=0; consol=False; t=0.000E+00; pmax=0.000E+00</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</si>
  <si>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</si>
  <si>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</si>
  <si>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</si>
  <si>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</si>
  <si>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</si>
  <si>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</si>
  <si>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</si>
  <si>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</si>
  <si>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</si>
  <si>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</si>
  <si>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20261009_INCO_16</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</si>
  <si>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</si>
  <si>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</si>
  <si>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</si>
  <si>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</si>
  <si>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</si>
  <si>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</si>
  <si>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</si>
  <si>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</si>
  <si>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</si>
  <si>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</si>
  <si>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</si>
  <si>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</si>
  <si>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</si>
  <si>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</si>
  <si>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</si>
  <si>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</si>
  <si>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</si>
  <si>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</si>
  <si>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</si>
  <si>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</si>
  <si>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</si>
  <si>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</si>
  <si>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</si>
  <si>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</si>
  <si>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</si>
  <si>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</si>
  <si>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</si>
  <si>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</si>
  <si>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</si>
  <si>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</si>
  <si>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</si>
  <si>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</si>
  <si>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</si>
  <si>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</si>
  <si>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</si>
  <si>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</si>
  <si>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</si>
  <si>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</si>
  <si>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</si>
  <si>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</si>
  <si>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</si>
  <si>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</si>
  <si>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</si>
  <si>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</si>
  <si>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</si>
  <si>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</si>
  <si>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</si>
  <si>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</si>
  <si>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</si>
  <si>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</si>
  <si>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</si>
  <si>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</si>
  <si>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</si>
  <si>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</si>
  <si>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</si>
  <si>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</si>
  <si>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</si>
  <si>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</si>
  <si>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</si>
  <si>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</si>
  <si>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</si>
  <si>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</si>
  <si>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</si>
  <si>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</si>
  <si>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</si>
  <si>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</si>
  <si>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</si>
  <si>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</si>
  <si>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</si>
  <si>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</si>
  <si>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</si>
  <si>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</si>
  <si>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</si>
  <si>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</si>
  <si>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</si>
  <si>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</si>
  <si>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</si>
  <si>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</si>
  <si>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</si>
  <si>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</si>
  <si>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</si>
  <si>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</si>
  <si>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</si>
  <si>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</si>
  <si>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</si>
  <si>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</si>
  <si>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</si>
  <si>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</si>
  <si>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</si>
  <si>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</si>
  <si>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</si>
  <si>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</si>
  <si>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</si>
  <si>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</si>
  <si>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</si>
  <si>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</si>
  <si>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</si>
  <si>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</si>
  <si>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</si>
  <si>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</si>
  <si>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</si>
  <si>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</si>
  <si>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</si>
  <si>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</si>
  <si>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</si>
  <si>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</si>
  <si>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</si>
  <si>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</si>
  <si>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</si>
  <si>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</si>
  <si>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</si>
  <si>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</si>
  <si>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</si>
  <si>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</si>
  <si>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</si>
  <si>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</si>
  <si>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</si>
  <si>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</si>
  <si>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</si>
  <si>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</si>
  <si>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</si>
  <si>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</si>
  <si>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</si>
  <si>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</si>
  <si>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</si>
  <si>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</si>
  <si>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</si>
  <si>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</si>
  <si>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</si>
  <si>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</si>
  <si>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</si>
  <si>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</si>
  <si>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</si>
  <si>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</si>
  <si>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</si>
  <si>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</si>
  <si>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</si>
  <si>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</si>
  <si>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</si>
  <si>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</si>
  <si>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</si>
  <si>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</si>
  <si>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</si>
  <si>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</si>
  <si>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</si>
  <si>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</si>
  <si>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</si>
  <si>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</si>
  <si>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</si>
  <si>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</si>
  <si>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</si>
  <si>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</si>
  <si>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</si>
  <si>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</si>
  <si>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</si>
  <si>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</si>
  <si>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</si>
  <si>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</si>
  <si>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</si>
  <si>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</si>
  <si>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</si>
  <si>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</si>
  <si>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</si>
  <si>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</si>
  <si>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</si>
  <si>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</si>
  <si>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</si>
  <si>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</si>
  <si>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</si>
  <si>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</si>
  <si>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</si>
  <si>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</si>
  <si>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</si>
  <si>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</si>
  <si>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</si>
  <si>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</si>
  <si>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</si>
  <si>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</si>
  <si>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</si>
  <si>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</si>
  <si>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</si>
  <si>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</si>
  <si>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</si>
  <si>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</si>
  <si>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</si>
  <si>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</si>
  <si>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</si>
  <si>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</si>
  <si>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</si>
  <si>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</si>
  <si>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</si>
  <si>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</si>
  <si>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</si>
  <si>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TOP / BOTTOM / LEFT / RIGHT / BOX / 節点番号</t>
  </si>
  <si>
    <t>実在する正の整数ID。BOXだけX1～Y2を使う。解析座標、その材料の節点だけ</t>
  </si>
  <si>
    <t>途中=ゲート。最後の有効行のSRM=Fs探索（設定の上限Fs・許容差）</t>
  </si>
  <si>
    <t>パラメータ</t>
  </si>
  <si>
    <t>自重。計画に無い場合は載せない。支持は節点の拘束</t>
  </si>
  <si>
    <t>載荷シートの対象行を適用。DISP=0はゼロ変位拘束、FORCE=0はゼロ節点力</t>
  </si>
  <si>
    <t>材料を出す。材料の初期状態をOFFにしておく</t>
  </si>
  <si>
    <t>材料を消す。初期状態ONの要素を無効化</t>
  </si>
  <si>
    <t>途中=パラメータの必要Fs未満なら中断／最後の有効行のSRM=Fs探索</t>
  </si>
  <si>
    <t>変位・応力・塑性をゼロ。形状はそのまま。後続SRMの原点</t>
  </si>
  <si>
    <t>座標をX+=uしてから変位・応力をゼロ。後続SRMの原点</t>
  </si>
  <si>
    <t>材料番号へコピー、またはパラメータ c=;phi=。後続SRMの原点</t>
  </si>
  <si>
    <t>LOAD/UNLOAD/BIRTH/DEATH/MATSETの対象。空ならその種別では使わない</t>
  </si>
  <si>
    <t>SRM=必要Fs。MATSET=コピー元材料番号または c=10;phi=30</t>
  </si>
  <si>
    <t>1=実行 / 0または空=飛ばす</t>
  </si>
  <si>
    <t>例1</t>
  </si>
  <si>
    <t>GRAVITY→SRM</t>
  </si>
  <si>
    <t>例2</t>
  </si>
  <si>
    <t>GRAVITY→SRM→RESET_U→MATSET→GRAVITY→SRM</t>
  </si>
  <si>
    <t>詳細</t>
  </si>
  <si>
    <t>「仕様」シート</t>
  </si>
  <si>
    <t>対象のキーワードまたは節点番号。TOP/BOTTOM/LEFT/RIGHT/BOXまたは実在する正整数ID</t>
  </si>
  <si>
    <t>その材料の上辺（Y最大の辺）</t>
  </si>
  <si>
    <t>BOTTOM</t>
  </si>
  <si>
    <t>その材料の下辺</t>
  </si>
  <si>
    <t>LEFT</t>
  </si>
  <si>
    <t>その材料の左辺</t>
  </si>
  <si>
    <t>RIGHT</t>
  </si>
  <si>
    <t>その材料の右辺</t>
  </si>
  <si>
    <t>BOX</t>
  </si>
  <si>
    <t>X1,Y1,X2,Y2の矩形。解析座標。その材料の節点だけ</t>
  </si>
  <si>
    <t>X または Y</t>
  </si>
  <si>
    <t>強制変位。値の単位は長さ</t>
  </si>
  <si>
    <t>FORCE</t>
  </si>
  <si>
    <t>節点力。値の単位は力</t>
  </si>
  <si>
    <t>FIX</t>
  </si>
  <si>
    <t>その方向を拘束（変位0）</t>
  </si>
  <si>
    <t>値0</t>
  </si>
  <si>
    <t>DISP=0はゼロ変位を指定。FORCE=0はゼロ節点力。行を無効にする場合はLOAD工程を無効化</t>
  </si>
  <si>
    <t>材料データと同じ番号。LOAD/UNLOADの対象</t>
  </si>
  <si>
    <t>1=SRMでc・φを下げる / 0=構造物・基盤は下げない</t>
  </si>
  <si>
    <t>ON=解析開始から有効 / OFF=BIRTH待ち</t>
  </si>
  <si>
    <t>SOIL=地盤 / STRUCT=構造 / JOINT=接合。空=SOIL</t>
  </si>
  <si>
    <t>JOINT</t>
  </si>
  <si>
    <t>Kn=B列、Ks=L列、psi=0のみ。履歴なし応力上限モデル。残留塑性すべりは未対応</t>
  </si>
  <si>
    <t>FLOW_POLICY=DAVISでもJOINTのc,φは変換しない</t>
  </si>
  <si>
    <t>角度は度。粘着力は応力と同じ単位</t>
  </si>
  <si>
    <t>節点を残す側（擁壁・構造）</t>
  </si>
  <si>
    <t>節点を増やす側（地盤）</t>
  </si>
  <si>
    <t>種別JOINTの材料番号</t>
  </si>
  <si>
    <t>生成</t>
  </si>
  <si>
    <t>要素作成②の後。共有辺を6節点接合にする</t>
  </si>
  <si>
    <t>1=その行を使う / 0または空=使わない</t>
  </si>
  <si>
    <t>順序</t>
  </si>
  <si>
    <t>材料Aの節点を残し、材料B側に新節点を付ける</t>
  </si>
  <si>
    <t>OFF</t>
  </si>
  <si>
    <t>初期基盤の自重</t>
  </si>
  <si>
    <t>初回盛土 左</t>
  </si>
  <si>
    <t>初回盛土 中央</t>
  </si>
  <si>
    <t>初回盛土 右（完了）</t>
  </si>
  <si>
    <t>盛土の中央部分を掘削</t>
  </si>
  <si>
    <t>基盤を深さ2mまで掘削（掘削完了）</t>
  </si>
  <si>
    <t>掘削した基盤領域を再盛土材8の物性へ変更</t>
  </si>
  <si>
    <t>掘削した盛土領域を再盛土材8の物性へ変更</t>
  </si>
  <si>
    <t>掘削した基盤部を別材料で埋戻し</t>
  </si>
  <si>
    <t>旧盛土中央部を別材料で埋戻し</t>
  </si>
  <si>
    <t>台形上部を追加（再盛土完了）</t>
  </si>
  <si>
    <t>ALL</t>
    <phoneticPr fontId="1"/>
  </si>
  <si>
    <t>1,2,3,4,5,6</t>
  </si>
  <si>
    <t>2,7,8,9,3</t>
  </si>
  <si>
    <t>3,9,10,4</t>
  </si>
  <si>
    <t>4,10,11,12,5</t>
  </si>
  <si>
    <t>8,13,14,9</t>
  </si>
  <si>
    <t>9,14,15,10</t>
  </si>
  <si>
    <t>10,15,16,11</t>
  </si>
  <si>
    <t>14,17,18,15</t>
  </si>
  <si>
    <t>No</t>
    <phoneticPr fontId="1"/>
  </si>
  <si>
    <t>外側境界の節点数</t>
    <phoneticPr fontId="1"/>
  </si>
  <si>
    <t>内部境界の節点数</t>
    <phoneticPr fontId="1"/>
  </si>
  <si>
    <t>座標総数</t>
    <phoneticPr fontId="1"/>
  </si>
  <si>
    <t>境界平均間隔</t>
    <phoneticPr fontId="1"/>
  </si>
  <si>
    <t>境界節点数</t>
    <phoneticPr fontId="1"/>
  </si>
  <si>
    <t>格子間隔</t>
    <phoneticPr fontId="1"/>
  </si>
  <si>
    <t>既存接続</t>
    <phoneticPr fontId="1"/>
  </si>
  <si>
    <t>選択：既存接続 / 要素 95 → 95 / 節点 328 → 328_x000D_
最適化前：95要素、合格95 / 警告0 / 不合格0、角度 53.130～123.690°_x000D_
角度最適化：95要素、合格95 / 警告0 / 不合格0、角度 53.130～123.690°_x000D_
地形追従：対象外（複数材料の領域境界を保持するため）_x000D_
採用優先：両方合格なら地形格子 (MESH_GEN_COMPARE=2)_x000D_
合格45～135° / 警告30～150°内 / その他は不合格。採用後は再解析が必要です。</t>
    <phoneticPr fontId="1"/>
  </si>
  <si>
    <t>解析ログ（再実行で消去） Ver=20261020_INCO_ELEMENT_01</t>
  </si>
  <si>
    <t>0=自由 / 1=固定。載荷のFIXでも拘束できる</t>
  </si>
  <si>
    <t>変位・力列</t>
  </si>
  <si>
    <t>互換用。通常の載荷は載荷シートへ</t>
  </si>
  <si>
    <t>KERNEL</t>
  </si>
  <si>
    <t>BandLUKernel=NEW</t>
  </si>
  <si>
    <t>NATIVE</t>
  </si>
  <si>
    <t>NativeDLL=NATIVE(soilfem_native_x64.dll;precision=AVX2_FMA;factor=0;solve=0;nonsym=0;statecopy=0;gmres_simd=0;fallback=0)</t>
  </si>
  <si>
    <t>NativeMat=VBA(NO_ELEMENTS)</t>
  </si>
  <si>
    <t>2DFEM_P0進捗</t>
    <phoneticPr fontId="1"/>
  </si>
  <si>
    <t>Stage</t>
    <phoneticPr fontId="1"/>
  </si>
  <si>
    <t>start</t>
    <phoneticPr fontId="1"/>
  </si>
  <si>
    <t>ResultStatus</t>
    <phoneticPr fontId="1"/>
  </si>
  <si>
    <t>CurrentIncrement</t>
    <phoneticPr fontId="1"/>
  </si>
  <si>
    <t>CurrentIteration</t>
    <phoneticPr fontId="1"/>
  </si>
  <si>
    <t>FailureElement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</si>
</sst>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3">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0" fillId="0" borderId="0" xfId="0">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0</c:v>
                </c:pt>
                <c:pt idx="2">
                  <c:v>4</c:v>
                </c:pt>
                <c:pt idx="3">
                  <c:v>8</c:v>
                </c:pt>
                <c:pt idx="4">
                  <c:v>12</c:v>
                </c:pt>
                <c:pt idx="5">
                  <c:v>12</c:v>
                </c:pt>
                <c:pt idx="6">
                  <c:v>0</c:v>
                </c:pt>
              </c:numCache>
            </c:numRef>
          </c:xVal>
          <c:yVal>
            <c:numRef>
              <c:f>図形定義!$C$2:$C$8</c:f>
              <c:numCache>
                <c:formatCode>0.00</c:formatCode>
                <c:ptCount val="7"/>
                <c:pt idx="0">
                  <c:v>-6</c:v>
                </c:pt>
                <c:pt idx="1">
                  <c:v>-2</c:v>
                </c:pt>
                <c:pt idx="2">
                  <c:v>-2</c:v>
                </c:pt>
                <c:pt idx="3">
                  <c:v>-2</c:v>
                </c:pt>
                <c:pt idx="4">
                  <c:v>-2</c:v>
                </c:pt>
                <c:pt idx="5">
                  <c:v>-6</c:v>
                </c:pt>
                <c:pt idx="6">
                  <c:v>0</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pt idx="0">
                  <c:v>12</c:v>
                </c:pt>
              </c:numCache>
            </c:numRef>
          </c:xVal>
          <c:yVal>
            <c:numRef>
              <c:f>図形定義!$C$13</c:f>
              <c:numCache>
                <c:formatCode>0.0</c:formatCode>
                <c:ptCount val="1"/>
                <c:pt idx="0">
                  <c:v>0</c:v>
                </c:pt>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29882</xdr:colOff>
      <xdr:row>34</xdr:row>
      <xdr:rowOff>84791</xdr:rowOff>
    </xdr:from>
    <xdr:to>
      <xdr:col>2</xdr:col>
      <xdr:colOff>1653241</xdr:colOff>
      <xdr:row>36</xdr:row>
      <xdr:rowOff>26147</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75826</xdr:rowOff>
    </xdr:from>
    <xdr:to>
      <xdr:col>2</xdr:col>
      <xdr:colOff>1653241</xdr:colOff>
      <xdr:row>41</xdr:row>
      <xdr:rowOff>17182</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84791</xdr:rowOff>
    </xdr:from>
    <xdr:to>
      <xdr:col>6</xdr:col>
      <xdr:colOff>1546225</xdr:colOff>
      <xdr:row>36</xdr:row>
      <xdr:rowOff>26147</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75826</xdr:rowOff>
    </xdr:from>
    <xdr:to>
      <xdr:col>6</xdr:col>
      <xdr:colOff>1546225</xdr:colOff>
      <xdr:row>41</xdr:row>
      <xdr:rowOff>17182</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6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6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6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6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6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6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6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6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6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6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9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9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2" t="s">
        <v>754</v>
      </c>
      <c r="C2" s="83"/>
      <c r="D2" s="83"/>
      <c r="E2" s="83"/>
      <c r="F2" s="83"/>
      <c r="G2" s="83"/>
      <c r="H2" s="83"/>
      <c r="I2" s="37"/>
    </row>
    <row r="3" spans="1:9" ht="27" customHeight="1">
      <c r="A3" s="37"/>
      <c r="B3" s="39"/>
      <c r="C3" s="39"/>
      <c r="D3" s="39"/>
      <c r="E3" s="39"/>
      <c r="F3" s="39"/>
      <c r="G3" s="39"/>
      <c r="H3" s="39"/>
      <c r="I3" s="37"/>
    </row>
    <row r="4" spans="1:9" ht="35.1" customHeight="1">
      <c r="A4" s="37"/>
      <c r="B4" s="84" t="s">
        <v>755</v>
      </c>
      <c r="C4" s="84"/>
      <c r="D4" s="84"/>
      <c r="E4" s="84"/>
      <c r="F4" s="84"/>
      <c r="G4" s="84"/>
      <c r="H4" s="84"/>
      <c r="I4" s="37"/>
    </row>
    <row r="5" spans="1:9" ht="27" customHeight="1">
      <c r="A5" s="37"/>
      <c r="B5" s="37"/>
      <c r="C5" s="37"/>
      <c r="D5" s="37"/>
      <c r="E5" s="37"/>
      <c r="F5" s="37"/>
      <c r="G5" s="37"/>
      <c r="H5" s="37"/>
      <c r="I5" s="37"/>
    </row>
    <row r="6" spans="1:9" ht="29.1" customHeight="1">
      <c r="A6" s="37"/>
      <c r="B6" s="85" t="s">
        <v>756</v>
      </c>
      <c r="C6" s="85"/>
      <c r="D6" s="85"/>
      <c r="E6" s="37"/>
      <c r="F6" s="85" t="s">
        <v>757</v>
      </c>
      <c r="G6" s="85"/>
      <c r="H6" s="85"/>
      <c r="I6" s="37"/>
    </row>
    <row r="7" spans="1:9" ht="27" customHeight="1">
      <c r="A7" s="37"/>
      <c r="B7" s="37"/>
      <c r="C7" s="37"/>
      <c r="D7" s="37"/>
      <c r="E7" s="37"/>
      <c r="F7" s="37"/>
      <c r="G7" s="37"/>
      <c r="H7" s="37"/>
      <c r="I7" s="37"/>
    </row>
    <row r="8" spans="1:9" ht="30" customHeight="1">
      <c r="A8" s="37"/>
      <c r="B8" s="77" t="s">
        <v>758</v>
      </c>
      <c r="C8" s="78"/>
      <c r="D8" s="78"/>
      <c r="E8" s="37"/>
      <c r="F8" s="77" t="s">
        <v>759</v>
      </c>
      <c r="G8" s="78"/>
      <c r="H8" s="78"/>
      <c r="I8" s="37"/>
    </row>
    <row r="9" spans="1:9" ht="27" customHeight="1">
      <c r="A9" s="37"/>
      <c r="B9" s="37"/>
      <c r="C9" s="37"/>
      <c r="D9" s="37"/>
      <c r="E9" s="37"/>
      <c r="F9" s="37"/>
      <c r="G9" s="37"/>
      <c r="H9" s="37"/>
      <c r="I9" s="37"/>
    </row>
    <row r="10" spans="1:9" ht="30" customHeight="1">
      <c r="A10" s="37"/>
      <c r="B10" s="77" t="s">
        <v>760</v>
      </c>
      <c r="C10" s="78"/>
      <c r="D10" s="78"/>
      <c r="E10" s="37"/>
      <c r="F10" s="77" t="s">
        <v>761</v>
      </c>
      <c r="G10" s="78"/>
      <c r="H10" s="78"/>
      <c r="I10" s="37"/>
    </row>
    <row r="11" spans="1:9" ht="27" customHeight="1">
      <c r="A11" s="37"/>
      <c r="B11" s="37"/>
      <c r="C11" s="37"/>
      <c r="D11" s="37"/>
      <c r="E11" s="37"/>
      <c r="F11" s="37"/>
      <c r="G11" s="37"/>
      <c r="H11" s="37"/>
      <c r="I11" s="37"/>
    </row>
    <row r="12" spans="1:9" ht="30" customHeight="1">
      <c r="A12" s="37"/>
      <c r="B12" s="77" t="s">
        <v>762</v>
      </c>
      <c r="C12" s="78"/>
      <c r="D12" s="78"/>
      <c r="E12" s="37"/>
      <c r="F12" s="77" t="s">
        <v>763</v>
      </c>
      <c r="G12" s="78"/>
      <c r="H12" s="78"/>
      <c r="I12" s="37"/>
    </row>
    <row r="13" spans="1:9" ht="27" customHeight="1">
      <c r="A13" s="37"/>
      <c r="B13" s="37"/>
      <c r="C13" s="37"/>
      <c r="D13" s="37"/>
      <c r="E13" s="37"/>
      <c r="F13" s="37"/>
      <c r="G13" s="37"/>
      <c r="H13" s="37"/>
      <c r="I13" s="37"/>
    </row>
    <row r="14" spans="1:9" ht="27" customHeight="1">
      <c r="A14" s="37"/>
      <c r="B14" s="132" t="s">
        <v>964</v>
      </c>
      <c r="C14" s="37"/>
      <c r="D14" s="37"/>
      <c r="E14" s="37"/>
      <c r="F14" s="37"/>
      <c r="G14" s="37"/>
      <c r="H14" s="37"/>
      <c r="I14" s="37"/>
    </row>
    <row r="15" spans="1:9" ht="27" customHeight="1">
      <c r="A15" s="37"/>
      <c r="B15" s="37"/>
      <c r="C15" s="37"/>
      <c r="D15" s="37"/>
      <c r="E15" s="37"/>
      <c r="F15" s="37"/>
      <c r="G15" s="37"/>
      <c r="H15" s="37"/>
      <c r="I15" s="37"/>
    </row>
    <row r="16" spans="1:9" ht="29.1" customHeight="1">
      <c r="A16" s="37"/>
      <c r="B16" s="85" t="s">
        <v>764</v>
      </c>
      <c r="C16" s="85"/>
      <c r="D16" s="85"/>
      <c r="E16" s="37"/>
      <c r="F16" s="85" t="s">
        <v>765</v>
      </c>
      <c r="G16" s="85"/>
      <c r="H16" s="85"/>
      <c r="I16" s="37"/>
    </row>
    <row r="17" spans="1:9" ht="27" customHeight="1">
      <c r="A17" s="37"/>
      <c r="B17" s="37"/>
      <c r="C17" s="37"/>
      <c r="D17" s="37"/>
      <c r="E17" s="37"/>
      <c r="F17" s="37"/>
      <c r="G17" s="37"/>
      <c r="H17" s="37"/>
      <c r="I17" s="37"/>
    </row>
    <row r="18" spans="1:9" ht="30" customHeight="1">
      <c r="A18" s="37"/>
      <c r="B18" s="76"/>
      <c r="C18" s="76"/>
      <c r="D18" s="76"/>
      <c r="E18" s="37"/>
      <c r="F18" s="77" t="s">
        <v>766</v>
      </c>
      <c r="G18" s="78"/>
      <c r="H18" s="78"/>
      <c r="I18" s="37"/>
    </row>
    <row r="19" spans="1:9" ht="27" customHeight="1">
      <c r="A19" s="37"/>
      <c r="B19" s="76"/>
      <c r="C19" s="76"/>
      <c r="D19" s="76"/>
      <c r="E19" s="37"/>
      <c r="F19" s="37"/>
      <c r="G19" s="37"/>
      <c r="H19" s="37"/>
      <c r="I19" s="37"/>
    </row>
    <row r="20" spans="1:9" ht="30" customHeight="1">
      <c r="A20" s="37"/>
      <c r="B20" s="77" t="s">
        <v>767</v>
      </c>
      <c r="C20" s="78"/>
      <c r="D20" s="78"/>
      <c r="E20" s="37"/>
      <c r="F20" s="77" t="s">
        <v>768</v>
      </c>
      <c r="G20" s="78"/>
      <c r="H20" s="78"/>
      <c r="I20" s="37"/>
    </row>
    <row r="21" spans="1:9" ht="27" customHeight="1">
      <c r="A21" s="37"/>
      <c r="B21" s="37"/>
      <c r="C21" s="37"/>
      <c r="D21" s="37"/>
      <c r="E21" s="37"/>
      <c r="F21" s="37"/>
      <c r="G21" s="37"/>
      <c r="H21" s="37"/>
      <c r="I21" s="37"/>
    </row>
    <row r="22" spans="1:9" ht="30" customHeight="1">
      <c r="A22" s="37"/>
      <c r="B22" s="77" t="s">
        <v>769</v>
      </c>
      <c r="C22" s="78"/>
      <c r="D22" s="78"/>
      <c r="E22" s="37"/>
      <c r="F22" s="77" t="s">
        <v>770</v>
      </c>
      <c r="G22" s="78"/>
      <c r="H22" s="78"/>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5" t="s">
        <v>771</v>
      </c>
      <c r="C25" s="85"/>
      <c r="D25" s="85"/>
      <c r="E25" s="85"/>
      <c r="F25" s="85"/>
      <c r="G25" s="85"/>
      <c r="H25" s="85"/>
      <c r="I25" s="37"/>
    </row>
    <row r="26" spans="1:9" ht="27" customHeight="1">
      <c r="A26" s="37"/>
      <c r="B26" s="37" t="s">
        <v>549</v>
      </c>
      <c r="C26" s="40">
        <f>COUNT(節点データ!A2:A100000)</f>
        <v>328</v>
      </c>
      <c r="D26" s="37"/>
      <c r="E26" s="37"/>
      <c r="F26" s="37" t="s">
        <v>772</v>
      </c>
      <c r="G26" s="40">
        <f>COUNT(要素データ!A2:A100000)</f>
        <v>95</v>
      </c>
      <c r="H26" s="37"/>
      <c r="I26" s="37"/>
    </row>
    <row r="27" spans="1:9" ht="27" customHeight="1">
      <c r="A27" s="37"/>
      <c r="B27" s="37" t="s">
        <v>534</v>
      </c>
      <c r="C27" s="40">
        <f>COUNT(材料データ!A2:A10000)</f>
        <v>8</v>
      </c>
      <c r="D27" s="37"/>
      <c r="E27" s="37"/>
      <c r="F27" s="37" t="s">
        <v>773</v>
      </c>
      <c r="G27" s="40">
        <f>COUNTIFS(ステージ!B2:B10000,"&lt;&gt;",ステージ!E2:E10000,"&lt;&gt;0",ステージ!E2:E10000,"&lt;&gt;")</f>
        <v>11</v>
      </c>
      <c r="H27" s="37"/>
      <c r="I27" s="37"/>
    </row>
    <row r="28" spans="1:9" ht="27" customHeight="1">
      <c r="A28" s="37"/>
      <c r="B28" s="37"/>
      <c r="C28" s="37"/>
      <c r="D28" s="37"/>
      <c r="E28" s="37"/>
      <c r="F28" s="37"/>
      <c r="G28" s="37"/>
      <c r="H28" s="37"/>
      <c r="I28" s="37"/>
    </row>
    <row r="29" spans="1:9" ht="27.95" customHeight="1">
      <c r="A29" s="37"/>
      <c r="B29" s="75" t="s">
        <v>774</v>
      </c>
      <c r="C29" s="75"/>
      <c r="D29" s="75"/>
      <c r="E29" s="75"/>
      <c r="F29" s="75"/>
      <c r="G29" s="75"/>
      <c r="H29" s="75"/>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81" t="s">
        <v>1079</v>
      </c>
      <c r="C35" s="81"/>
      <c r="D35" s="81"/>
      <c r="E35" s="81"/>
      <c r="F35" s="81"/>
      <c r="G35" s="81"/>
      <c r="H35" s="81"/>
      <c r="I35" s="37"/>
    </row>
    <row r="36" spans="1:9" ht="27" customHeight="1">
      <c r="A36" s="37"/>
      <c r="B36" s="37"/>
      <c r="C36" s="37"/>
      <c r="D36" s="37"/>
      <c r="E36" s="37"/>
      <c r="F36" s="37"/>
      <c r="G36" s="37"/>
      <c r="H36" s="37"/>
      <c r="I36" s="37"/>
    </row>
    <row r="37" spans="1:9">
      <c r="B37" s="79" t="s">
        <v>999</v>
      </c>
      <c r="C37" s="79"/>
      <c r="D37" s="79"/>
      <c r="E37" s="79"/>
      <c r="F37" s="79"/>
      <c r="G37" s="79"/>
      <c r="H37" s="79"/>
    </row>
    <row r="38" spans="1:9">
      <c r="B38" s="79"/>
      <c r="C38" s="79"/>
      <c r="D38" s="79"/>
      <c r="E38" s="79"/>
      <c r="F38" s="79"/>
      <c r="G38" s="79"/>
      <c r="H38" s="79"/>
    </row>
    <row r="40" spans="1:9">
      <c r="B40" s="80" t="s">
        <v>1000</v>
      </c>
      <c r="C40" s="80"/>
      <c r="D40" s="80"/>
      <c r="E40" s="80"/>
      <c r="F40" s="80"/>
      <c r="G40" s="80"/>
      <c r="H40" s="80"/>
    </row>
    <row r="41" spans="1:9">
      <c r="B41" s="80"/>
      <c r="C41" s="80"/>
      <c r="D41" s="80"/>
      <c r="E41" s="80"/>
      <c r="F41" s="80"/>
      <c r="G41" s="80"/>
      <c r="H41" s="80"/>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ED3F490A-F21F-459F-A090-5C59D8722B73}"/>
    <hyperlink ref="B10" location="'メッシュ設定'!A1" display="メッシュ条件・生成" xr:uid="{0EA9EF46-4817-4EF2-AFDF-9B597CE77710}"/>
    <hyperlink ref="B12" location="'接合'!A1" display="ジョイント（接合する場合）" xr:uid="{EF4C24BF-4D5C-439F-8431-9E8301FF35E3}"/>
    <hyperlink ref="F8" location="'ステージ'!A1" display="ステージ：BIRTH / DEATH / SRM" xr:uid="{9A8B4D8E-B788-4701-9639-587A0989B21A}"/>
    <hyperlink ref="F10" location="'載荷'!A1" display="載荷：荷重・変位の位置と値" xr:uid="{B0F42938-015F-4A32-A124-49C1E1DB229F}"/>
    <hyperlink ref="F12" location="'解析設定'!A1" display="解析・SRMの設定" xr:uid="{6CE4AEFB-DEE1-4E5C-8240-F3E21DCD9E82}"/>
    <hyperlink ref="B20" location="'図'!A1" display="結果図" xr:uid="{FD7E41C4-F819-478B-BE49-3CCFF0CCD51F}"/>
    <hyperlink ref="B22" location="'ステージ結果'!A1" display="ステージごとの結果" xr:uid="{E0CCBF96-862B-4C82-A3A1-568742FECDCB}"/>
    <hyperlink ref="F18" location="'高速化設定'!A1" display="高速化の比較設定" xr:uid="{2A4C822F-3BA5-4021-8CBA-A897FC826785}"/>
    <hyperlink ref="F20" location="'出力・表示'!A1" display="出力・再開・図の表示" xr:uid="{4C728F77-4453-401C-AC5F-E1B64A05D949}"/>
    <hyperlink ref="F22" location="'詳細設定'!A1" display="メッシュ品質・ソルバーの詳細" xr:uid="{A3752A7C-5D1C-44AF-AF45-1BB9B0CCE6CB}"/>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tabSelected="1"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87" t="s">
        <v>965</v>
      </c>
      <c r="C2" s="88"/>
      <c r="D2" s="88"/>
      <c r="E2" s="88"/>
    </row>
    <row r="4" spans="2:5">
      <c r="B4" s="70" t="s">
        <v>966</v>
      </c>
    </row>
    <row r="6" spans="2:5" ht="39.950000000000003" customHeight="1">
      <c r="B6" s="72" t="s">
        <v>967</v>
      </c>
      <c r="C6" s="86" t="s">
        <v>968</v>
      </c>
      <c r="D6" s="86"/>
      <c r="E6" s="86"/>
    </row>
    <row r="7" spans="2:5" ht="39.950000000000003" customHeight="1">
      <c r="B7" s="73"/>
      <c r="C7" s="86"/>
      <c r="D7" s="86"/>
      <c r="E7" s="86"/>
    </row>
    <row r="8" spans="2:5" ht="39.950000000000003" customHeight="1">
      <c r="B8" s="72" t="s">
        <v>969</v>
      </c>
      <c r="C8" s="86" t="s">
        <v>970</v>
      </c>
      <c r="D8" s="86"/>
      <c r="E8" s="86"/>
    </row>
    <row r="9" spans="2:5" ht="39.950000000000003" customHeight="1">
      <c r="B9" s="73"/>
      <c r="C9" s="86"/>
      <c r="D9" s="86"/>
      <c r="E9" s="86"/>
    </row>
    <row r="10" spans="2:5" ht="39.950000000000003" customHeight="1">
      <c r="B10" s="72" t="s">
        <v>971</v>
      </c>
      <c r="C10" s="86" t="s">
        <v>972</v>
      </c>
      <c r="D10" s="86"/>
      <c r="E10" s="86"/>
    </row>
    <row r="11" spans="2:5" ht="39.950000000000003" customHeight="1">
      <c r="B11" s="73"/>
      <c r="C11" s="86"/>
      <c r="D11" s="86"/>
      <c r="E11" s="86"/>
    </row>
    <row r="12" spans="2:5" ht="39.950000000000003" customHeight="1">
      <c r="B12" s="72" t="s">
        <v>973</v>
      </c>
      <c r="C12" s="86" t="s">
        <v>974</v>
      </c>
      <c r="D12" s="86"/>
      <c r="E12" s="86"/>
    </row>
    <row r="13" spans="2:5" ht="39.950000000000003" customHeight="1">
      <c r="B13" s="73"/>
      <c r="C13" s="86"/>
      <c r="D13" s="86"/>
      <c r="E13" s="86"/>
    </row>
    <row r="14" spans="2:5" ht="39.950000000000003" customHeight="1">
      <c r="B14" s="72" t="s">
        <v>975</v>
      </c>
      <c r="C14" s="86" t="s">
        <v>976</v>
      </c>
      <c r="D14" s="86"/>
      <c r="E14" s="86"/>
    </row>
    <row r="15" spans="2:5" ht="39.950000000000003" customHeight="1">
      <c r="B15" s="73"/>
      <c r="C15" s="86"/>
      <c r="D15" s="86"/>
      <c r="E15" s="86"/>
    </row>
    <row r="16" spans="2:5" ht="39.950000000000003" customHeight="1">
      <c r="B16" s="72" t="s">
        <v>977</v>
      </c>
      <c r="C16" s="86" t="s">
        <v>978</v>
      </c>
      <c r="D16" s="86"/>
      <c r="E16" s="86"/>
    </row>
    <row r="17" spans="2:5" ht="39.950000000000003" customHeight="1">
      <c r="B17" s="73"/>
      <c r="C17" s="86"/>
      <c r="D17" s="86"/>
      <c r="E17" s="86"/>
    </row>
    <row r="18" spans="2:5" ht="39.950000000000003" customHeight="1">
      <c r="B18" s="72" t="s">
        <v>979</v>
      </c>
      <c r="C18" s="86" t="s">
        <v>980</v>
      </c>
      <c r="D18" s="86"/>
      <c r="E18" s="86"/>
    </row>
    <row r="19" spans="2:5" ht="39.950000000000003" customHeight="1">
      <c r="B19" s="73"/>
      <c r="C19" s="86"/>
      <c r="D19" s="86"/>
      <c r="E19" s="86"/>
    </row>
    <row r="20" spans="2:5" ht="39.950000000000003" customHeight="1">
      <c r="B20" s="72" t="s">
        <v>981</v>
      </c>
      <c r="C20" s="86" t="s">
        <v>982</v>
      </c>
      <c r="D20" s="86"/>
      <c r="E20" s="86"/>
    </row>
    <row r="21" spans="2:5" ht="39.950000000000003" customHeight="1">
      <c r="B21" s="73"/>
      <c r="C21" s="86"/>
      <c r="D21" s="86"/>
      <c r="E21" s="86"/>
    </row>
    <row r="22" spans="2:5" ht="39.950000000000003" customHeight="1">
      <c r="B22" s="72" t="s">
        <v>983</v>
      </c>
      <c r="C22" s="86" t="s">
        <v>1001</v>
      </c>
      <c r="D22" s="86"/>
      <c r="E22" s="86"/>
    </row>
    <row r="23" spans="2:5" ht="39.950000000000003" customHeight="1">
      <c r="B23" s="73"/>
      <c r="C23" s="86"/>
      <c r="D23" s="86"/>
      <c r="E23" s="86"/>
    </row>
    <row r="24" spans="2:5" ht="39.950000000000003" customHeight="1">
      <c r="B24" s="72" t="s">
        <v>984</v>
      </c>
      <c r="C24" s="86" t="s">
        <v>985</v>
      </c>
      <c r="D24" s="86"/>
      <c r="E24" s="86"/>
    </row>
    <row r="25" spans="2:5" ht="39.950000000000003" customHeight="1">
      <c r="B25" s="73"/>
      <c r="C25" s="86"/>
      <c r="D25" s="86"/>
      <c r="E25" s="86"/>
    </row>
    <row r="26" spans="2:5" ht="39.950000000000003" customHeight="1">
      <c r="B26" s="72" t="s">
        <v>986</v>
      </c>
      <c r="C26" s="86" t="s">
        <v>987</v>
      </c>
      <c r="D26" s="86"/>
      <c r="E26" s="86"/>
    </row>
    <row r="27" spans="2:5" ht="39.950000000000003" customHeight="1">
      <c r="B27" s="73"/>
      <c r="C27" s="86"/>
      <c r="D27" s="86"/>
      <c r="E27" s="86"/>
    </row>
    <row r="28" spans="2:5" ht="39.950000000000003" customHeight="1">
      <c r="B28" s="72" t="s">
        <v>988</v>
      </c>
      <c r="C28" s="86" t="s">
        <v>989</v>
      </c>
      <c r="D28" s="86"/>
      <c r="E28" s="86"/>
    </row>
    <row r="29" spans="2:5" ht="39.950000000000003" customHeight="1">
      <c r="B29" s="73"/>
      <c r="C29" s="86"/>
      <c r="D29" s="86"/>
      <c r="E29" s="86"/>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62B87F90-72FF-44D3-9D75-C88342FD8BB1}"/>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403</v>
      </c>
      <c r="B1" s="46" t="s">
        <v>413</v>
      </c>
      <c r="C1" s="46" t="s">
        <v>414</v>
      </c>
      <c r="D1" s="46" t="s">
        <v>415</v>
      </c>
      <c r="E1" s="46" t="s">
        <v>416</v>
      </c>
      <c r="F1" s="46" t="s">
        <v>417</v>
      </c>
      <c r="G1" s="46" t="s">
        <v>418</v>
      </c>
      <c r="H1" s="46" t="s">
        <v>419</v>
      </c>
      <c r="I1" s="46" t="s">
        <v>420</v>
      </c>
      <c r="J1" s="46" t="s">
        <v>421</v>
      </c>
      <c r="K1" s="46" t="s">
        <v>402</v>
      </c>
      <c r="L1" s="46" t="s">
        <v>422</v>
      </c>
      <c r="M1" s="46" t="s">
        <v>423</v>
      </c>
      <c r="O1" s="36" t="s">
        <v>407</v>
      </c>
      <c r="P1" s="36"/>
    </row>
    <row r="2" spans="1:16" ht="29.1" customHeight="1">
      <c r="A2" s="47">
        <v>1</v>
      </c>
      <c r="B2" s="48">
        <v>30000</v>
      </c>
      <c r="C2" s="47">
        <v>0.3</v>
      </c>
      <c r="D2" s="47">
        <v>1</v>
      </c>
      <c r="E2" s="47">
        <v>20</v>
      </c>
      <c r="F2" s="47">
        <v>30</v>
      </c>
      <c r="G2" s="47">
        <v>20</v>
      </c>
      <c r="H2" s="47">
        <v>0</v>
      </c>
      <c r="I2" s="47">
        <v>1</v>
      </c>
      <c r="J2" s="47" t="s">
        <v>164</v>
      </c>
      <c r="K2" s="47" t="s">
        <v>591</v>
      </c>
      <c r="L2" s="47"/>
      <c r="M2" s="47"/>
      <c r="O2" s="36" t="s">
        <v>162</v>
      </c>
      <c r="P2" s="36" t="s">
        <v>1125</v>
      </c>
    </row>
    <row r="3" spans="1:16" ht="29.1" customHeight="1">
      <c r="A3" s="47">
        <v>2</v>
      </c>
      <c r="B3" s="48">
        <v>30000</v>
      </c>
      <c r="C3" s="47">
        <v>0.3</v>
      </c>
      <c r="D3" s="47">
        <v>1</v>
      </c>
      <c r="E3" s="47">
        <v>20</v>
      </c>
      <c r="F3" s="47">
        <v>30</v>
      </c>
      <c r="G3" s="47">
        <v>20</v>
      </c>
      <c r="H3" s="47">
        <v>0</v>
      </c>
      <c r="I3" s="47">
        <v>1</v>
      </c>
      <c r="J3" s="47" t="s">
        <v>164</v>
      </c>
      <c r="K3" s="48" t="s">
        <v>591</v>
      </c>
      <c r="L3" s="47"/>
      <c r="M3" s="47"/>
      <c r="O3" s="36" t="s">
        <v>163</v>
      </c>
      <c r="P3" s="36" t="s">
        <v>1126</v>
      </c>
    </row>
    <row r="4" spans="1:16" ht="29.1" customHeight="1">
      <c r="A4" s="47">
        <v>3</v>
      </c>
      <c r="B4" s="48">
        <v>30000</v>
      </c>
      <c r="C4" s="47">
        <v>0.3</v>
      </c>
      <c r="D4" s="47">
        <v>1</v>
      </c>
      <c r="E4" s="47">
        <v>20</v>
      </c>
      <c r="F4" s="47">
        <v>30</v>
      </c>
      <c r="G4" s="47">
        <v>20</v>
      </c>
      <c r="H4" s="47">
        <v>0</v>
      </c>
      <c r="I4" s="47">
        <v>1</v>
      </c>
      <c r="J4" s="47" t="s">
        <v>164</v>
      </c>
      <c r="K4" s="47" t="s">
        <v>591</v>
      </c>
      <c r="L4" s="47"/>
      <c r="M4" s="47"/>
      <c r="O4" s="36" t="s">
        <v>0</v>
      </c>
      <c r="P4" s="36" t="s">
        <v>1127</v>
      </c>
    </row>
    <row r="5" spans="1:16" ht="29.1" customHeight="1">
      <c r="A5" s="47">
        <v>4</v>
      </c>
      <c r="B5" s="47">
        <v>30000</v>
      </c>
      <c r="C5" s="47">
        <v>0.3</v>
      </c>
      <c r="D5" s="47">
        <v>1</v>
      </c>
      <c r="E5" s="47">
        <v>20</v>
      </c>
      <c r="F5" s="47">
        <v>30</v>
      </c>
      <c r="G5" s="47">
        <v>20</v>
      </c>
      <c r="H5" s="47">
        <v>0</v>
      </c>
      <c r="I5" s="47">
        <v>1</v>
      </c>
      <c r="J5" s="47" t="s">
        <v>164</v>
      </c>
      <c r="K5" s="47" t="s">
        <v>591</v>
      </c>
      <c r="L5" s="47"/>
      <c r="M5" s="47"/>
      <c r="O5" s="36" t="s">
        <v>1128</v>
      </c>
      <c r="P5" s="36" t="s">
        <v>1129</v>
      </c>
    </row>
    <row r="6" spans="1:16" ht="29.1" customHeight="1">
      <c r="A6" s="47">
        <v>5</v>
      </c>
      <c r="B6" s="47">
        <v>12000</v>
      </c>
      <c r="C6" s="47">
        <v>0.3</v>
      </c>
      <c r="D6" s="47">
        <v>1</v>
      </c>
      <c r="E6" s="47">
        <v>18</v>
      </c>
      <c r="F6" s="47">
        <v>25</v>
      </c>
      <c r="G6" s="47">
        <v>8</v>
      </c>
      <c r="H6" s="47">
        <v>0</v>
      </c>
      <c r="I6" s="47">
        <v>1</v>
      </c>
      <c r="J6" s="47" t="s">
        <v>1140</v>
      </c>
      <c r="K6" s="47" t="s">
        <v>591</v>
      </c>
      <c r="L6" s="47"/>
      <c r="M6" s="47"/>
      <c r="O6" s="36" t="s">
        <v>576</v>
      </c>
      <c r="P6" s="36" t="s">
        <v>1130</v>
      </c>
    </row>
    <row r="7" spans="1:16" ht="29.1" customHeight="1">
      <c r="A7" s="47">
        <v>6</v>
      </c>
      <c r="B7" s="47">
        <v>12000</v>
      </c>
      <c r="C7" s="47">
        <v>0.3</v>
      </c>
      <c r="D7" s="47">
        <v>1</v>
      </c>
      <c r="E7" s="47">
        <v>18</v>
      </c>
      <c r="F7" s="47">
        <v>25</v>
      </c>
      <c r="G7" s="47">
        <v>8</v>
      </c>
      <c r="H7" s="47">
        <v>0</v>
      </c>
      <c r="I7" s="47">
        <v>1</v>
      </c>
      <c r="J7" s="47" t="s">
        <v>1140</v>
      </c>
      <c r="K7" s="47" t="s">
        <v>591</v>
      </c>
      <c r="L7" s="47"/>
      <c r="M7" s="47"/>
      <c r="O7" s="36" t="s">
        <v>326</v>
      </c>
      <c r="P7" s="36" t="s">
        <v>1131</v>
      </c>
    </row>
    <row r="8" spans="1:16" ht="29.1" customHeight="1">
      <c r="A8" s="47">
        <v>7</v>
      </c>
      <c r="B8" s="47">
        <v>12000</v>
      </c>
      <c r="C8" s="47">
        <v>0.3</v>
      </c>
      <c r="D8" s="47">
        <v>1</v>
      </c>
      <c r="E8" s="47">
        <v>18</v>
      </c>
      <c r="F8" s="47">
        <v>25</v>
      </c>
      <c r="G8" s="47">
        <v>8</v>
      </c>
      <c r="H8" s="47">
        <v>0</v>
      </c>
      <c r="I8" s="47">
        <v>1</v>
      </c>
      <c r="J8" s="47" t="s">
        <v>1140</v>
      </c>
      <c r="K8" s="47" t="s">
        <v>591</v>
      </c>
      <c r="L8" s="47"/>
      <c r="M8" s="47"/>
    </row>
    <row r="9" spans="1:16" ht="29.1" customHeight="1">
      <c r="A9" s="47">
        <v>8</v>
      </c>
      <c r="B9" s="47">
        <v>20000</v>
      </c>
      <c r="C9" s="47">
        <v>0.28000000000000003</v>
      </c>
      <c r="D9" s="47">
        <v>1</v>
      </c>
      <c r="E9" s="47">
        <v>19</v>
      </c>
      <c r="F9" s="47">
        <v>32</v>
      </c>
      <c r="G9" s="47">
        <v>15</v>
      </c>
      <c r="H9" s="47">
        <v>0</v>
      </c>
      <c r="I9" s="47">
        <v>1</v>
      </c>
      <c r="J9" s="47" t="s">
        <v>1140</v>
      </c>
      <c r="K9" s="47" t="s">
        <v>591</v>
      </c>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errorTitle="入力値" error="リストの値を選んでください。" sqref="I2:I2000" xr:uid="{34289B25-71AC-4B56-B422-7A088017DD96}">
      <formula1>"1,0"</formula1>
    </dataValidation>
    <dataValidation type="list" allowBlank="1" showInputMessage="1" showErrorMessage="1" errorTitle="入力値" error="リストの値を選んでください。" sqref="J2:J2000" xr:uid="{DDFC171D-15D1-4E2B-9A27-C3C673FF24E2}">
      <formula1>"ON,OFF"</formula1>
    </dataValidation>
    <dataValidation type="list" allowBlank="1" showInputMessage="1" showErrorMessage="1" errorTitle="入力値" error="リストの値を選んでください。" sqref="K2:K2000" xr:uid="{11C07539-82B9-45DE-83DA-3AD97B69F433}">
      <formula1>"SOIL,STRUCT,JOINT"</formula1>
    </dataValidation>
    <dataValidation type="list" allowBlank="1" showInputMessage="1" showErrorMessage="1" errorTitle="入力値" error="リストの値を選んでください。" sqref="M2:M2000" xr:uid="{7E9BF531-3614-400F-9A85-F590D483FAC3}">
      <formula1>"0,1"</formula1>
    </dataValidation>
  </dataValidation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2" t="s">
        <v>775</v>
      </c>
      <c r="C2" s="83"/>
      <c r="D2" s="83"/>
      <c r="E2" s="83"/>
      <c r="F2" s="83"/>
      <c r="G2" s="83"/>
      <c r="H2" s="83"/>
      <c r="I2" s="83"/>
      <c r="J2" s="83"/>
      <c r="K2" s="37"/>
    </row>
    <row r="3" spans="1:11" ht="27" customHeight="1">
      <c r="A3" s="37"/>
      <c r="B3" s="39"/>
      <c r="C3" s="39"/>
      <c r="D3" s="39"/>
      <c r="E3" s="39"/>
      <c r="F3" s="39"/>
      <c r="G3" s="39"/>
      <c r="H3" s="39"/>
      <c r="I3" s="39"/>
      <c r="J3" s="39"/>
      <c r="K3" s="37"/>
    </row>
    <row r="4" spans="1:11" ht="27" customHeight="1">
      <c r="A4" s="37"/>
      <c r="B4" s="60" t="s">
        <v>776</v>
      </c>
      <c r="C4" s="37"/>
      <c r="D4" s="37"/>
      <c r="E4" s="37"/>
      <c r="F4" s="37"/>
      <c r="G4" s="60" t="s">
        <v>777</v>
      </c>
      <c r="H4" s="37"/>
      <c r="I4" s="37"/>
      <c r="J4" s="37"/>
      <c r="K4" s="37"/>
    </row>
    <row r="5" spans="1:11" ht="39" customHeight="1">
      <c r="A5" s="37"/>
      <c r="B5" s="84" t="s">
        <v>778</v>
      </c>
      <c r="C5" s="84"/>
      <c r="D5" s="84"/>
      <c r="E5" s="84"/>
      <c r="F5" s="84"/>
      <c r="G5" s="84"/>
      <c r="H5" s="84"/>
      <c r="I5" s="84"/>
      <c r="J5" s="84"/>
      <c r="K5" s="37"/>
    </row>
    <row r="6" spans="1:11" ht="27" customHeight="1">
      <c r="A6" s="37"/>
      <c r="B6" s="37"/>
      <c r="C6" s="37"/>
      <c r="D6" s="37"/>
      <c r="E6" s="37"/>
      <c r="F6" s="37"/>
      <c r="G6" s="37"/>
      <c r="H6" s="37"/>
      <c r="I6" s="37"/>
      <c r="J6" s="37"/>
      <c r="K6" s="37"/>
    </row>
    <row r="7" spans="1:11" ht="33.950000000000003" customHeight="1">
      <c r="A7" s="37"/>
      <c r="B7" s="41" t="s">
        <v>170</v>
      </c>
      <c r="C7" s="41" t="s">
        <v>779</v>
      </c>
      <c r="D7" s="41" t="s">
        <v>780</v>
      </c>
      <c r="E7" s="37"/>
      <c r="F7" s="37"/>
      <c r="G7" s="41" t="s">
        <v>470</v>
      </c>
      <c r="H7" s="41" t="s">
        <v>781</v>
      </c>
      <c r="I7" s="41" t="s">
        <v>782</v>
      </c>
      <c r="J7" s="41" t="s">
        <v>169</v>
      </c>
      <c r="K7" s="37"/>
    </row>
    <row r="8" spans="1:11" ht="27.95" customHeight="1">
      <c r="A8" s="37"/>
      <c r="B8" s="42">
        <v>1</v>
      </c>
      <c r="C8" s="42">
        <v>0</v>
      </c>
      <c r="D8" s="42">
        <v>-6</v>
      </c>
      <c r="E8" s="37"/>
      <c r="F8" s="37"/>
      <c r="G8" s="42">
        <v>1</v>
      </c>
      <c r="H8" s="42" t="s">
        <v>783</v>
      </c>
      <c r="I8" s="43" t="s">
        <v>1153</v>
      </c>
      <c r="J8" s="42">
        <v>2</v>
      </c>
      <c r="K8" s="37"/>
    </row>
    <row r="9" spans="1:11" ht="27.95" customHeight="1">
      <c r="A9" s="37"/>
      <c r="B9" s="42">
        <v>2</v>
      </c>
      <c r="C9" s="42">
        <v>0</v>
      </c>
      <c r="D9" s="42">
        <v>-2</v>
      </c>
      <c r="E9" s="37"/>
      <c r="F9" s="37"/>
      <c r="G9" s="42">
        <v>2</v>
      </c>
      <c r="H9" s="42" t="s">
        <v>783</v>
      </c>
      <c r="I9" s="43" t="s">
        <v>1154</v>
      </c>
      <c r="J9" s="42">
        <v>2</v>
      </c>
      <c r="K9" s="37"/>
    </row>
    <row r="10" spans="1:11" ht="27.95" customHeight="1">
      <c r="A10" s="37"/>
      <c r="B10" s="42">
        <v>3</v>
      </c>
      <c r="C10" s="42">
        <v>4</v>
      </c>
      <c r="D10" s="42">
        <v>-2</v>
      </c>
      <c r="E10" s="37"/>
      <c r="F10" s="37"/>
      <c r="G10" s="42">
        <v>3</v>
      </c>
      <c r="H10" s="42" t="s">
        <v>783</v>
      </c>
      <c r="I10" s="43" t="s">
        <v>1155</v>
      </c>
      <c r="J10" s="42">
        <v>2</v>
      </c>
      <c r="K10" s="37"/>
    </row>
    <row r="11" spans="1:11" ht="27.95" customHeight="1">
      <c r="A11" s="37"/>
      <c r="B11" s="42">
        <v>4</v>
      </c>
      <c r="C11" s="42">
        <v>8</v>
      </c>
      <c r="D11" s="42">
        <v>-2</v>
      </c>
      <c r="E11" s="37"/>
      <c r="F11" s="37"/>
      <c r="G11" s="42">
        <v>4</v>
      </c>
      <c r="H11" s="42" t="s">
        <v>783</v>
      </c>
      <c r="I11" s="43" t="s">
        <v>1156</v>
      </c>
      <c r="J11" s="42">
        <v>2</v>
      </c>
      <c r="K11" s="37"/>
    </row>
    <row r="12" spans="1:11" ht="27.95" customHeight="1">
      <c r="A12" s="37"/>
      <c r="B12" s="42">
        <v>5</v>
      </c>
      <c r="C12" s="42">
        <v>12</v>
      </c>
      <c r="D12" s="42">
        <v>-2</v>
      </c>
      <c r="E12" s="37"/>
      <c r="F12" s="37"/>
      <c r="G12" s="42">
        <v>5</v>
      </c>
      <c r="H12" s="42" t="s">
        <v>783</v>
      </c>
      <c r="I12" s="43" t="s">
        <v>1157</v>
      </c>
      <c r="J12" s="42">
        <v>2</v>
      </c>
      <c r="K12" s="37"/>
    </row>
    <row r="13" spans="1:11" ht="27.95" customHeight="1">
      <c r="A13" s="37"/>
      <c r="B13" s="42">
        <v>6</v>
      </c>
      <c r="C13" s="42">
        <v>12</v>
      </c>
      <c r="D13" s="42">
        <v>-6</v>
      </c>
      <c r="E13" s="37"/>
      <c r="F13" s="37"/>
      <c r="G13" s="42">
        <v>6</v>
      </c>
      <c r="H13" s="42" t="s">
        <v>783</v>
      </c>
      <c r="I13" s="43" t="s">
        <v>1158</v>
      </c>
      <c r="J13" s="42">
        <v>2</v>
      </c>
      <c r="K13" s="37"/>
    </row>
    <row r="14" spans="1:11" ht="27.95" customHeight="1">
      <c r="A14" s="37"/>
      <c r="B14" s="42">
        <v>7</v>
      </c>
      <c r="C14" s="42">
        <v>0</v>
      </c>
      <c r="D14" s="42">
        <v>0</v>
      </c>
      <c r="E14" s="37"/>
      <c r="F14" s="37"/>
      <c r="G14" s="42">
        <v>7</v>
      </c>
      <c r="H14" s="42" t="s">
        <v>783</v>
      </c>
      <c r="I14" s="43" t="s">
        <v>1159</v>
      </c>
      <c r="J14" s="42">
        <v>2</v>
      </c>
      <c r="K14" s="37"/>
    </row>
    <row r="15" spans="1:11" ht="27.95" customHeight="1">
      <c r="A15" s="37"/>
      <c r="B15" s="42">
        <v>8</v>
      </c>
      <c r="C15" s="42">
        <v>2</v>
      </c>
      <c r="D15" s="42">
        <v>0</v>
      </c>
      <c r="E15" s="37"/>
      <c r="F15" s="37"/>
      <c r="G15" s="42">
        <v>8</v>
      </c>
      <c r="H15" s="42" t="s">
        <v>783</v>
      </c>
      <c r="I15" s="43" t="s">
        <v>1160</v>
      </c>
      <c r="J15" s="42">
        <v>2</v>
      </c>
      <c r="K15" s="37"/>
    </row>
    <row r="16" spans="1:11" ht="27.95" customHeight="1">
      <c r="A16" s="37"/>
      <c r="B16" s="42">
        <v>9</v>
      </c>
      <c r="C16" s="42">
        <v>4</v>
      </c>
      <c r="D16" s="42">
        <v>0</v>
      </c>
      <c r="E16" s="37"/>
      <c r="F16" s="37"/>
      <c r="G16" s="42"/>
      <c r="H16" s="42"/>
      <c r="I16" s="43"/>
      <c r="J16" s="42"/>
      <c r="K16" s="37"/>
    </row>
    <row r="17" spans="1:11" ht="27.95" customHeight="1">
      <c r="A17" s="37"/>
      <c r="B17" s="42">
        <v>10</v>
      </c>
      <c r="C17" s="42">
        <v>8</v>
      </c>
      <c r="D17" s="42">
        <v>0</v>
      </c>
      <c r="E17" s="37"/>
      <c r="F17" s="37"/>
      <c r="G17" s="42"/>
      <c r="H17" s="42"/>
      <c r="I17" s="43"/>
      <c r="J17" s="42"/>
      <c r="K17" s="37"/>
    </row>
    <row r="18" spans="1:11" ht="27.95" customHeight="1">
      <c r="A18" s="37"/>
      <c r="B18" s="42">
        <v>11</v>
      </c>
      <c r="C18" s="42">
        <v>10</v>
      </c>
      <c r="D18" s="42">
        <v>0</v>
      </c>
      <c r="E18" s="37"/>
      <c r="F18" s="37"/>
      <c r="G18" s="42"/>
      <c r="H18" s="42"/>
      <c r="I18" s="43"/>
      <c r="J18" s="42"/>
      <c r="K18" s="37"/>
    </row>
    <row r="19" spans="1:11" ht="27.95" customHeight="1">
      <c r="A19" s="37"/>
      <c r="B19" s="42">
        <v>12</v>
      </c>
      <c r="C19" s="42">
        <v>12</v>
      </c>
      <c r="D19" s="42">
        <v>0</v>
      </c>
      <c r="E19" s="37"/>
      <c r="F19" s="37"/>
      <c r="G19" s="42"/>
      <c r="H19" s="42"/>
      <c r="I19" s="43"/>
      <c r="J19" s="42"/>
      <c r="K19" s="37"/>
    </row>
    <row r="20" spans="1:11" ht="27.95" customHeight="1">
      <c r="A20" s="37"/>
      <c r="B20" s="42">
        <v>13</v>
      </c>
      <c r="C20" s="42">
        <v>2</v>
      </c>
      <c r="D20" s="42">
        <v>2</v>
      </c>
      <c r="E20" s="37"/>
      <c r="F20" s="37"/>
      <c r="G20" s="42"/>
      <c r="H20" s="42"/>
      <c r="I20" s="43"/>
      <c r="J20" s="42"/>
      <c r="K20" s="37"/>
    </row>
    <row r="21" spans="1:11" ht="27.95" customHeight="1">
      <c r="A21" s="37"/>
      <c r="B21" s="42">
        <v>14</v>
      </c>
      <c r="C21" s="42">
        <v>4</v>
      </c>
      <c r="D21" s="42">
        <v>2</v>
      </c>
      <c r="E21" s="37"/>
      <c r="F21" s="37"/>
      <c r="G21" s="42"/>
      <c r="H21" s="42"/>
      <c r="I21" s="43"/>
      <c r="J21" s="42"/>
      <c r="K21" s="37"/>
    </row>
    <row r="22" spans="1:11" ht="27.95" customHeight="1">
      <c r="A22" s="37"/>
      <c r="B22" s="42">
        <v>15</v>
      </c>
      <c r="C22" s="42">
        <v>8</v>
      </c>
      <c r="D22" s="42">
        <v>2</v>
      </c>
      <c r="E22" s="37"/>
      <c r="F22" s="37"/>
      <c r="G22" s="42"/>
      <c r="H22" s="42"/>
      <c r="I22" s="43"/>
      <c r="J22" s="42"/>
      <c r="K22" s="37"/>
    </row>
    <row r="23" spans="1:11" ht="27.95" customHeight="1">
      <c r="A23" s="37"/>
      <c r="B23" s="42">
        <v>16</v>
      </c>
      <c r="C23" s="42">
        <v>10</v>
      </c>
      <c r="D23" s="42">
        <v>2</v>
      </c>
      <c r="E23" s="37"/>
      <c r="F23" s="37"/>
      <c r="G23" s="42"/>
      <c r="H23" s="42"/>
      <c r="I23" s="43"/>
      <c r="J23" s="42"/>
      <c r="K23" s="37"/>
    </row>
    <row r="24" spans="1:11" ht="27.95" customHeight="1">
      <c r="A24" s="37"/>
      <c r="B24" s="42">
        <v>17</v>
      </c>
      <c r="C24" s="42">
        <v>5</v>
      </c>
      <c r="D24" s="42">
        <v>4</v>
      </c>
      <c r="E24" s="37"/>
      <c r="F24" s="37"/>
      <c r="G24" s="42"/>
      <c r="H24" s="42"/>
      <c r="I24" s="43"/>
      <c r="J24" s="42"/>
      <c r="K24" s="37"/>
    </row>
    <row r="25" spans="1:11" ht="27.95" customHeight="1">
      <c r="A25" s="37"/>
      <c r="B25" s="42">
        <v>18</v>
      </c>
      <c r="C25" s="42">
        <v>7</v>
      </c>
      <c r="D25" s="42">
        <v>4</v>
      </c>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EE8F0CD3-20B4-4AEB-991F-F83D06E2EFEF}"/>
    <hyperlink ref="G4" location="'メッシュ設定'!A1" display="メッシュ条件・作成へ" xr:uid="{D7F1B125-A8C1-4B16-BF9B-E25CB190DB1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956</v>
      </c>
      <c r="C2" s="111"/>
      <c r="D2" s="111"/>
      <c r="E2" s="111"/>
      <c r="F2" s="111"/>
      <c r="G2" s="112"/>
    </row>
    <row r="3" spans="1:7" ht="24.95" customHeight="1">
      <c r="A3" s="111"/>
      <c r="B3" s="114"/>
      <c r="C3" s="114"/>
      <c r="D3" s="114"/>
      <c r="E3" s="114"/>
      <c r="F3" s="111"/>
      <c r="G3" s="112"/>
    </row>
    <row r="4" spans="1:7" ht="24.95" customHeight="1">
      <c r="A4" s="111"/>
      <c r="B4" s="60" t="s">
        <v>776</v>
      </c>
      <c r="C4" s="111"/>
      <c r="D4" s="111"/>
      <c r="E4" s="111"/>
      <c r="F4" s="111"/>
      <c r="G4" s="112"/>
    </row>
    <row r="5" spans="1:7" ht="33" customHeight="1">
      <c r="A5" s="111"/>
      <c r="B5" s="115" t="s">
        <v>957</v>
      </c>
      <c r="C5" s="115"/>
      <c r="D5" s="115"/>
      <c r="E5" s="115"/>
      <c r="F5" s="111"/>
      <c r="G5" s="112"/>
    </row>
    <row r="6" spans="1:7" ht="24.95" customHeight="1">
      <c r="A6" s="111"/>
      <c r="B6" s="111"/>
      <c r="C6" s="111"/>
      <c r="D6" s="111"/>
      <c r="E6" s="111"/>
      <c r="F6" s="111"/>
      <c r="G6" s="112"/>
    </row>
    <row r="7" spans="1:7" ht="27.95" customHeight="1">
      <c r="A7" s="111"/>
      <c r="B7" s="116" t="s">
        <v>5</v>
      </c>
      <c r="C7" s="116" t="s">
        <v>784</v>
      </c>
      <c r="D7" s="111"/>
      <c r="E7" s="116" t="s">
        <v>785</v>
      </c>
      <c r="F7" s="111"/>
      <c r="G7" s="117" t="s">
        <v>990</v>
      </c>
    </row>
    <row r="8" spans="1:7" ht="27.95" customHeight="1">
      <c r="A8" s="111"/>
      <c r="B8" s="118" t="s">
        <v>786</v>
      </c>
      <c r="C8" s="118"/>
      <c r="D8" s="118"/>
      <c r="E8" s="118"/>
      <c r="F8" s="111"/>
      <c r="G8" s="112"/>
    </row>
    <row r="9" spans="1:7" ht="48" customHeight="1">
      <c r="A9" s="111"/>
      <c r="B9" s="111" t="s">
        <v>787</v>
      </c>
      <c r="C9" s="67">
        <v>1</v>
      </c>
      <c r="D9" s="111"/>
      <c r="E9" s="119" t="s">
        <v>959</v>
      </c>
      <c r="F9" s="111" t="s">
        <v>44</v>
      </c>
      <c r="G9" s="120" t="s">
        <v>991</v>
      </c>
    </row>
    <row r="10" spans="1:7" ht="48" customHeight="1">
      <c r="A10" s="111"/>
      <c r="B10" s="111" t="s">
        <v>45</v>
      </c>
      <c r="C10" s="68" t="s">
        <v>826</v>
      </c>
      <c r="D10" s="111"/>
      <c r="E10" s="119" t="s">
        <v>443</v>
      </c>
      <c r="F10" s="111" t="s">
        <v>46</v>
      </c>
      <c r="G10" s="120" t="s">
        <v>991</v>
      </c>
    </row>
    <row r="11" spans="1:7" ht="48" customHeight="1">
      <c r="A11" s="111"/>
      <c r="B11" s="111" t="s">
        <v>47</v>
      </c>
      <c r="C11" s="68" t="s">
        <v>827</v>
      </c>
      <c r="D11" s="111"/>
      <c r="E11" s="119" t="s">
        <v>444</v>
      </c>
      <c r="F11" s="111" t="s">
        <v>48</v>
      </c>
      <c r="G11" s="120" t="s">
        <v>991</v>
      </c>
    </row>
    <row r="12" spans="1:7" ht="48" customHeight="1">
      <c r="A12" s="111"/>
      <c r="B12" s="111" t="s">
        <v>49</v>
      </c>
      <c r="C12" s="68" t="s">
        <v>827</v>
      </c>
      <c r="D12" s="111"/>
      <c r="E12" s="119" t="s">
        <v>445</v>
      </c>
      <c r="F12" s="111" t="s">
        <v>51</v>
      </c>
      <c r="G12" s="120" t="s">
        <v>991</v>
      </c>
    </row>
    <row r="13" spans="1:7" ht="48" customHeight="1">
      <c r="A13" s="111"/>
      <c r="B13" s="111" t="s">
        <v>52</v>
      </c>
      <c r="C13" s="68" t="s">
        <v>828</v>
      </c>
      <c r="D13" s="111"/>
      <c r="E13" s="119" t="s">
        <v>446</v>
      </c>
      <c r="F13" s="111" t="s">
        <v>53</v>
      </c>
      <c r="G13" s="120" t="s">
        <v>991</v>
      </c>
    </row>
    <row r="14" spans="1:7" ht="48" customHeight="1">
      <c r="A14" s="111"/>
      <c r="B14" s="111" t="s">
        <v>54</v>
      </c>
      <c r="C14" s="68" t="s">
        <v>829</v>
      </c>
      <c r="D14" s="111"/>
      <c r="E14" s="119" t="s">
        <v>447</v>
      </c>
      <c r="F14" s="111" t="s">
        <v>55</v>
      </c>
      <c r="G14" s="120" t="s">
        <v>991</v>
      </c>
    </row>
    <row r="15" spans="1:7" ht="24.95" customHeight="1">
      <c r="A15" s="111"/>
      <c r="B15" s="111"/>
      <c r="C15" s="111"/>
      <c r="D15" s="111"/>
      <c r="E15" s="111"/>
      <c r="F15" s="111"/>
      <c r="G15" s="112"/>
    </row>
    <row r="16" spans="1:7" ht="27.95" hidden="1" customHeight="1">
      <c r="A16" s="111"/>
      <c r="B16" s="118" t="s">
        <v>788</v>
      </c>
      <c r="C16" s="118"/>
      <c r="D16" s="118"/>
      <c r="E16" s="118"/>
      <c r="F16" s="111"/>
      <c r="G16" s="112"/>
    </row>
    <row r="17" spans="1:7" ht="48" hidden="1" customHeight="1">
      <c r="A17" s="111"/>
      <c r="B17" s="111" t="s">
        <v>12</v>
      </c>
      <c r="C17" s="67">
        <v>0</v>
      </c>
      <c r="D17" s="111"/>
      <c r="E17" s="119" t="s">
        <v>13</v>
      </c>
      <c r="F17" s="111" t="s">
        <v>14</v>
      </c>
      <c r="G17" s="120" t="s">
        <v>991</v>
      </c>
    </row>
    <row r="18" spans="1:7" ht="48" hidden="1" customHeight="1">
      <c r="A18" s="111"/>
      <c r="B18" s="111" t="s">
        <v>16</v>
      </c>
      <c r="C18" s="67">
        <v>0</v>
      </c>
      <c r="D18" s="111"/>
      <c r="E18" s="119" t="s">
        <v>17</v>
      </c>
      <c r="F18" s="111" t="s">
        <v>18</v>
      </c>
      <c r="G18" s="120" t="s">
        <v>991</v>
      </c>
    </row>
    <row r="19" spans="1:7" ht="48" hidden="1" customHeight="1">
      <c r="A19" s="111"/>
      <c r="B19" s="111" t="s">
        <v>19</v>
      </c>
      <c r="C19" s="67">
        <v>0</v>
      </c>
      <c r="D19" s="111"/>
      <c r="E19" s="119" t="s">
        <v>20</v>
      </c>
      <c r="F19" s="111" t="s">
        <v>21</v>
      </c>
      <c r="G19" s="120" t="s">
        <v>991</v>
      </c>
    </row>
    <row r="20" spans="1:7" ht="48" hidden="1" customHeight="1">
      <c r="A20" s="111"/>
      <c r="B20" s="111" t="s">
        <v>22</v>
      </c>
      <c r="C20" s="67">
        <v>4</v>
      </c>
      <c r="D20" s="111"/>
      <c r="E20" s="119" t="s">
        <v>23</v>
      </c>
      <c r="F20" s="111" t="s">
        <v>24</v>
      </c>
      <c r="G20" s="120" t="s">
        <v>991</v>
      </c>
    </row>
    <row r="21" spans="1:7" ht="48" hidden="1" customHeight="1">
      <c r="A21" s="111"/>
      <c r="B21" s="111" t="s">
        <v>25</v>
      </c>
      <c r="C21" s="67">
        <v>3</v>
      </c>
      <c r="D21" s="111"/>
      <c r="E21" s="119" t="s">
        <v>26</v>
      </c>
      <c r="F21" s="111" t="s">
        <v>27</v>
      </c>
      <c r="G21" s="120" t="s">
        <v>991</v>
      </c>
    </row>
    <row r="22" spans="1:7" ht="48" hidden="1" customHeight="1">
      <c r="A22" s="111"/>
      <c r="B22" s="111" t="s">
        <v>28</v>
      </c>
      <c r="C22" s="67">
        <v>4</v>
      </c>
      <c r="D22" s="111"/>
      <c r="E22" s="119" t="s">
        <v>29</v>
      </c>
      <c r="F22" s="111" t="s">
        <v>30</v>
      </c>
      <c r="G22" s="120" t="s">
        <v>991</v>
      </c>
    </row>
    <row r="23" spans="1:7" ht="48" hidden="1" customHeight="1">
      <c r="A23" s="111"/>
      <c r="B23" s="111" t="s">
        <v>31</v>
      </c>
      <c r="C23" s="67">
        <v>3</v>
      </c>
      <c r="D23" s="111"/>
      <c r="E23" s="119" t="s">
        <v>32</v>
      </c>
      <c r="F23" s="111" t="s">
        <v>33</v>
      </c>
      <c r="G23" s="120" t="s">
        <v>991</v>
      </c>
    </row>
    <row r="24" spans="1:7" ht="48" hidden="1" customHeight="1">
      <c r="A24" s="111"/>
      <c r="B24" s="111" t="s">
        <v>34</v>
      </c>
      <c r="C24" s="67">
        <v>0</v>
      </c>
      <c r="D24" s="111"/>
      <c r="E24" s="119" t="s">
        <v>35</v>
      </c>
      <c r="F24" s="111" t="s">
        <v>36</v>
      </c>
      <c r="G24" s="120" t="s">
        <v>991</v>
      </c>
    </row>
    <row r="25" spans="1:7" ht="48" hidden="1" customHeight="1">
      <c r="A25" s="111"/>
      <c r="B25" s="111" t="s">
        <v>789</v>
      </c>
      <c r="C25" s="67">
        <v>25</v>
      </c>
      <c r="D25" s="111"/>
      <c r="E25" s="119" t="s">
        <v>38</v>
      </c>
      <c r="F25" s="111" t="s">
        <v>39</v>
      </c>
      <c r="G25" s="120" t="s">
        <v>991</v>
      </c>
    </row>
    <row r="26" spans="1:7" ht="48" hidden="1" customHeight="1">
      <c r="A26" s="111"/>
      <c r="B26" s="111" t="s">
        <v>790</v>
      </c>
      <c r="C26" s="67">
        <v>25</v>
      </c>
      <c r="D26" s="111"/>
      <c r="E26" s="119" t="s">
        <v>41</v>
      </c>
      <c r="F26" s="111" t="s">
        <v>42</v>
      </c>
      <c r="G26" s="120" t="s">
        <v>991</v>
      </c>
    </row>
    <row r="27" spans="1:7" ht="24.95" hidden="1" customHeight="1">
      <c r="A27" s="111"/>
      <c r="B27" s="111"/>
      <c r="C27" s="111"/>
      <c r="D27" s="111"/>
      <c r="E27" s="111"/>
      <c r="F27" s="111"/>
      <c r="G27" s="112"/>
    </row>
    <row r="28" spans="1:7" ht="27.95" customHeight="1">
      <c r="A28" s="111"/>
      <c r="B28" s="118" t="s">
        <v>958</v>
      </c>
      <c r="C28" s="118"/>
      <c r="D28" s="118"/>
      <c r="E28" s="118"/>
      <c r="F28" s="111"/>
      <c r="G28" s="112"/>
    </row>
    <row r="29" spans="1:7" ht="48" customHeight="1">
      <c r="A29" s="111"/>
      <c r="B29" s="111" t="s">
        <v>791</v>
      </c>
      <c r="C29" s="67">
        <v>2</v>
      </c>
      <c r="D29" s="111"/>
      <c r="E29" s="119" t="s">
        <v>960</v>
      </c>
      <c r="F29" s="111" t="s">
        <v>150</v>
      </c>
      <c r="G29" s="120" t="s">
        <v>991</v>
      </c>
    </row>
    <row r="30" spans="1:7" ht="24.95" customHeight="1">
      <c r="A30" s="111"/>
      <c r="B30" s="111"/>
      <c r="C30" s="111"/>
      <c r="D30" s="111"/>
      <c r="E30" s="111"/>
      <c r="F30" s="111"/>
      <c r="G30" s="112"/>
    </row>
    <row r="31" spans="1:7" ht="33.950000000000003" customHeight="1">
      <c r="A31" s="111"/>
      <c r="B31" s="121" t="s">
        <v>961</v>
      </c>
      <c r="C31" s="121"/>
      <c r="D31" s="121"/>
      <c r="E31" s="121"/>
      <c r="F31" s="111"/>
      <c r="G31" s="112"/>
    </row>
    <row r="32" spans="1:7" ht="24.95" customHeight="1">
      <c r="A32" s="111"/>
      <c r="B32" s="111"/>
      <c r="C32" s="111"/>
      <c r="D32" s="111"/>
      <c r="E32" s="111"/>
      <c r="F32" s="111"/>
      <c r="G32" s="112"/>
    </row>
    <row r="33" spans="1:7" ht="24.95" customHeight="1">
      <c r="A33" s="111"/>
      <c r="B33" s="60" t="s">
        <v>792</v>
      </c>
      <c r="C33" s="111"/>
      <c r="D33" s="111"/>
      <c r="E33" s="60" t="s">
        <v>793</v>
      </c>
      <c r="F33" s="111"/>
      <c r="G33" s="112"/>
    </row>
    <row r="34" spans="1:7" ht="24.95" customHeight="1">
      <c r="A34" s="111"/>
      <c r="B34" s="111"/>
      <c r="C34" s="111"/>
      <c r="D34" s="111"/>
      <c r="E34" s="111"/>
      <c r="F34" s="111"/>
      <c r="G34" s="112"/>
    </row>
    <row r="35" spans="1:7" ht="21.95" customHeight="1">
      <c r="A35" s="111"/>
      <c r="B35" s="111"/>
      <c r="C35" s="111"/>
      <c r="D35" s="111"/>
      <c r="E35" s="111"/>
      <c r="F35" s="111"/>
      <c r="G35" s="112"/>
    </row>
    <row r="36" spans="1:7" ht="21.95" customHeight="1">
      <c r="A36" s="111"/>
      <c r="B36" s="111"/>
      <c r="C36" s="111"/>
      <c r="D36" s="111"/>
      <c r="E36" s="111"/>
      <c r="F36" s="111"/>
      <c r="G36" s="112"/>
    </row>
    <row r="37" spans="1:7" ht="24.95" customHeight="1">
      <c r="A37" s="111"/>
      <c r="B37" s="111"/>
      <c r="C37" s="111"/>
      <c r="D37" s="111"/>
      <c r="E37" s="111"/>
      <c r="F37" s="111"/>
      <c r="G37" s="112"/>
    </row>
    <row r="38" spans="1:7" ht="36" customHeight="1">
      <c r="A38" s="111"/>
      <c r="B38" s="121" t="s">
        <v>962</v>
      </c>
      <c r="C38" s="121"/>
      <c r="D38" s="121"/>
      <c r="E38" s="121"/>
      <c r="F38" s="121"/>
      <c r="G38" s="121"/>
    </row>
    <row r="39" spans="1:7" ht="24.95" customHeight="1">
      <c r="A39" s="111"/>
      <c r="B39" s="111"/>
      <c r="C39" s="111"/>
      <c r="D39" s="111"/>
      <c r="E39" s="111"/>
      <c r="F39" s="111"/>
      <c r="G39" s="112"/>
    </row>
    <row r="40" spans="1:7" ht="21.95" customHeight="1">
      <c r="A40" s="111"/>
      <c r="B40" s="111"/>
      <c r="C40" s="111"/>
      <c r="D40" s="111"/>
      <c r="E40" s="111"/>
      <c r="F40" s="111"/>
      <c r="G40" s="112"/>
    </row>
    <row r="41" spans="1:7" ht="21.95" customHeight="1">
      <c r="A41" s="111"/>
      <c r="B41" s="111"/>
      <c r="C41" s="111"/>
      <c r="D41" s="111"/>
      <c r="E41" s="111"/>
      <c r="F41" s="111"/>
      <c r="G41" s="112"/>
    </row>
    <row r="42" spans="1:7" ht="24.95" customHeight="1">
      <c r="A42" s="111"/>
      <c r="B42" s="111"/>
      <c r="C42" s="111"/>
      <c r="D42" s="111"/>
      <c r="E42" s="111"/>
      <c r="F42" s="111"/>
      <c r="G42" s="112"/>
    </row>
    <row r="43" spans="1:7" ht="36" customHeight="1">
      <c r="A43" s="111"/>
      <c r="B43" s="121" t="s">
        <v>963</v>
      </c>
      <c r="C43" s="121"/>
      <c r="D43" s="121"/>
      <c r="E43" s="121"/>
      <c r="F43" s="121"/>
      <c r="G43" s="121"/>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DC2ECD2D-6E26-441D-9637-0963B6797909}">
      <formula1>AND(ISNUMBER(C9),C9=INT(C9),C9&gt;=1,C9&lt;=2147483647)</formula1>
    </dataValidation>
    <dataValidation type="list" showInputMessage="1" showErrorMessage="1" errorTitle="入力値" error="選択肢から入力してください。" sqref="C10" xr:uid="{0AAF1B09-10C1-4ED3-B711-05FBCFD43404}">
      <formula1>"NONE,ROLLER,PINNED"</formula1>
    </dataValidation>
    <dataValidation type="list" showInputMessage="1" showErrorMessage="1" errorTitle="入力値" error="選択肢から入力してください。" sqref="C11" xr:uid="{E7E517F1-50FA-438B-AE91-C10DD2FA5D17}">
      <formula1>"NONE,ROLLER,PINNED"</formula1>
    </dataValidation>
    <dataValidation type="list" showInputMessage="1" showErrorMessage="1" errorTitle="入力値" error="選択肢から入力してください。" sqref="C12" xr:uid="{C1F179D1-6A52-48F9-B744-E861C9440E75}">
      <formula1>"NONE,ROLLER,PINNED"</formula1>
    </dataValidation>
    <dataValidation type="list" showInputMessage="1" showErrorMessage="1" errorTitle="入力値" error="選択肢から入力してください。" sqref="C13" xr:uid="{A9D3D935-C0EE-4134-88E9-F7621F490922}">
      <formula1>"NONE,ROLLER,PINNED"</formula1>
    </dataValidation>
    <dataValidation type="list" showInputMessage="1" showErrorMessage="1" errorTitle="入力値" error="選択肢から入力してください。" sqref="C14" xr:uid="{C5E98AF4-B591-42CC-9256-63F35E59BD38}">
      <formula1>"AUTO,NONE"</formula1>
    </dataValidation>
    <dataValidation type="custom" showInputMessage="1" showErrorMessage="1" errorTitle="入力値" error="指定された範囲・形式の数値を入力してください。" sqref="C17" xr:uid="{58CE5FF7-BE1B-4769-9F57-04D4B06BF007}">
      <formula1>ISNUMBER(C17)</formula1>
    </dataValidation>
    <dataValidation type="custom" showInputMessage="1" showErrorMessage="1" errorTitle="入力値" error="指定された範囲・形式の数値を入力してください。" sqref="C18" xr:uid="{3B85AA2B-A702-4FD3-8270-8C14FB8F6759}">
      <formula1>ISNUMBER(C18)</formula1>
    </dataValidation>
    <dataValidation type="custom" showInputMessage="1" showErrorMessage="1" errorTitle="入力値" error="指定された範囲・形式の数値を入力してください。" sqref="C19" xr:uid="{1998B6D6-A01C-4C2B-A90F-885B65E60AA1}">
      <formula1>ISNUMBER(C19)</formula1>
    </dataValidation>
    <dataValidation type="custom" showInputMessage="1" showErrorMessage="1" errorTitle="入力値" error="指定された範囲・形式の数値を入力してください。" sqref="C20" xr:uid="{A1835B3D-833E-4B62-888A-F0081B43D637}">
      <formula1>ISNUMBER(C20)</formula1>
    </dataValidation>
    <dataValidation type="custom" showInputMessage="1" showErrorMessage="1" errorTitle="入力値" error="指定された範囲・形式の数値を入力してください。" sqref="C21" xr:uid="{496833D4-6670-4FDD-AC9E-756911FE2FD6}">
      <formula1>ISNUMBER(C21)</formula1>
    </dataValidation>
    <dataValidation type="custom" showInputMessage="1" showErrorMessage="1" errorTitle="入力値" error="指定された範囲・形式の数値を入力してください。" sqref="C22" xr:uid="{C49A99E9-E466-4BD9-BECB-879402B4409F}">
      <formula1>ISNUMBER(C22)</formula1>
    </dataValidation>
    <dataValidation type="custom" showInputMessage="1" showErrorMessage="1" errorTitle="入力値" error="指定された範囲・形式の数値を入力してください。" sqref="C23" xr:uid="{CDE0FF70-1350-414D-B9C9-A2A3FD64F872}">
      <formula1>ISNUMBER(C23)</formula1>
    </dataValidation>
    <dataValidation type="custom" showInputMessage="1" showErrorMessage="1" errorTitle="入力値" error="指定された範囲・形式の数値を入力してください。" sqref="C24" xr:uid="{00DC4C8C-C6A6-403F-AD22-2F693A10FA71}">
      <formula1>ISNUMBER(C24)</formula1>
    </dataValidation>
    <dataValidation type="custom" showInputMessage="1" showErrorMessage="1" errorTitle="入力値" error="指定された範囲・形式の数値を入力してください。" sqref="C25" xr:uid="{7BFD713A-E4AE-4857-ACA0-F7AB8C09EF25}">
      <formula1>AND(ISNUMBER(C25),C25=INT(C25),C25&gt;=1,C25&lt;=2147483647)</formula1>
    </dataValidation>
    <dataValidation type="custom" showInputMessage="1" showErrorMessage="1" errorTitle="入力値" error="指定された範囲・形式の数値を入力してください。" sqref="C26" xr:uid="{F026A6C2-4DE7-46A2-9595-F91D989A3443}">
      <formula1>AND(ISNUMBER(C26),C26=INT(C26),C26&gt;=1,C26&lt;=2147483647)</formula1>
    </dataValidation>
    <dataValidation type="list" showInputMessage="1" showErrorMessage="1" errorTitle="入力値" error="選択肢から入力してください。" sqref="C29" xr:uid="{DF2A04EA-FA38-4DCB-A53E-63456CA61A01}">
      <formula1>"0,1,2"</formula1>
    </dataValidation>
  </dataValidations>
  <hyperlinks>
    <hyperlink ref="B4" location="'操作パネル'!B2" display="操作パネルへ" xr:uid="{473A9A4A-542D-467A-BAEB-EF93C80395D6}"/>
    <hyperlink ref="B33" location="'形状入力'!A1" display="形状の座標・境界を入力" xr:uid="{5683186A-F4FD-40B2-A4E6-FE181D4D590C}"/>
    <hyperlink ref="E33" location="'材料データ'!A1" display="材料データを入力" xr:uid="{536E3E88-641A-453E-AF97-BC79FFD54072}"/>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424</v>
      </c>
      <c r="B1" s="46" t="s">
        <v>425</v>
      </c>
      <c r="C1" s="46" t="s">
        <v>426</v>
      </c>
      <c r="D1" s="46" t="s">
        <v>405</v>
      </c>
      <c r="E1" s="46" t="s">
        <v>406</v>
      </c>
      <c r="G1" s="58" t="s">
        <v>407</v>
      </c>
      <c r="H1" s="58" t="s">
        <v>844</v>
      </c>
    </row>
    <row r="2" spans="1:8" ht="51" customHeight="1">
      <c r="A2" s="47"/>
      <c r="B2" s="47"/>
      <c r="C2" s="47"/>
      <c r="D2" s="47"/>
      <c r="E2" s="47"/>
      <c r="G2" s="59" t="s">
        <v>483</v>
      </c>
      <c r="H2" s="59" t="s">
        <v>1132</v>
      </c>
    </row>
    <row r="3" spans="1:8" ht="51" customHeight="1">
      <c r="A3" s="47"/>
      <c r="B3" s="47"/>
      <c r="C3" s="47"/>
      <c r="D3" s="47"/>
      <c r="E3" s="47"/>
      <c r="G3" s="59" t="s">
        <v>484</v>
      </c>
      <c r="H3" s="59" t="s">
        <v>1133</v>
      </c>
    </row>
    <row r="4" spans="1:8" ht="51" customHeight="1">
      <c r="A4" s="47"/>
      <c r="B4" s="47"/>
      <c r="C4" s="47"/>
      <c r="D4" s="47"/>
      <c r="E4" s="47"/>
      <c r="G4" s="59" t="s">
        <v>485</v>
      </c>
      <c r="H4" s="59" t="s">
        <v>1134</v>
      </c>
    </row>
    <row r="5" spans="1:8" ht="51" customHeight="1">
      <c r="A5" s="47"/>
      <c r="B5" s="47"/>
      <c r="C5" s="47"/>
      <c r="D5" s="47"/>
      <c r="E5" s="47"/>
      <c r="G5" s="59" t="s">
        <v>1135</v>
      </c>
      <c r="H5" s="59" t="s">
        <v>1136</v>
      </c>
    </row>
    <row r="6" spans="1:8" ht="51" customHeight="1">
      <c r="A6" s="47"/>
      <c r="B6" s="47"/>
      <c r="C6" s="47"/>
      <c r="D6" s="47"/>
      <c r="E6" s="47"/>
      <c r="G6" s="59" t="s">
        <v>471</v>
      </c>
      <c r="H6" s="59" t="s">
        <v>1137</v>
      </c>
    </row>
    <row r="7" spans="1:8" ht="51" customHeight="1">
      <c r="A7" s="47"/>
      <c r="B7" s="47"/>
      <c r="C7" s="47"/>
      <c r="D7" s="47"/>
      <c r="E7" s="47"/>
      <c r="G7" s="59" t="s">
        <v>1138</v>
      </c>
      <c r="H7" s="59" t="s">
        <v>1139</v>
      </c>
    </row>
    <row r="8" spans="1:8" ht="51" customHeight="1">
      <c r="A8" s="47"/>
      <c r="B8" s="47"/>
      <c r="C8" s="47"/>
      <c r="D8" s="47"/>
      <c r="E8" s="47"/>
      <c r="G8" s="59"/>
      <c r="H8" s="59"/>
    </row>
    <row r="9" spans="1:8" ht="51" customHeight="1">
      <c r="A9" s="47"/>
      <c r="B9" s="47"/>
      <c r="C9" s="47"/>
      <c r="D9" s="47"/>
      <c r="E9" s="47"/>
      <c r="G9" s="36"/>
      <c r="H9" s="36"/>
    </row>
    <row r="10" spans="1:8" ht="51" customHeight="1">
      <c r="A10" s="47"/>
      <c r="B10" s="47"/>
      <c r="C10" s="47"/>
      <c r="D10" s="47"/>
      <c r="E10" s="47"/>
      <c r="G10" s="36"/>
      <c r="H10" s="36"/>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403</v>
      </c>
      <c r="B1" s="46" t="s">
        <v>408</v>
      </c>
      <c r="C1" s="46" t="s">
        <v>409</v>
      </c>
      <c r="D1" s="46" t="s">
        <v>402</v>
      </c>
      <c r="E1" s="46" t="s">
        <v>410</v>
      </c>
      <c r="F1" s="46" t="s">
        <v>411</v>
      </c>
      <c r="G1" s="46" t="s">
        <v>412</v>
      </c>
      <c r="H1" s="46" t="s">
        <v>841</v>
      </c>
      <c r="I1" s="46" t="s">
        <v>842</v>
      </c>
      <c r="J1" s="46" t="s">
        <v>406</v>
      </c>
      <c r="L1" s="36" t="s">
        <v>407</v>
      </c>
      <c r="M1" s="36"/>
    </row>
    <row r="2" spans="1:13" ht="29.1" customHeight="1">
      <c r="A2" s="47">
        <v>1</v>
      </c>
      <c r="B2" s="47" t="s">
        <v>165</v>
      </c>
      <c r="C2" s="47" t="s">
        <v>166</v>
      </c>
      <c r="D2" s="47" t="s">
        <v>167</v>
      </c>
      <c r="E2" s="47">
        <v>0</v>
      </c>
      <c r="F2" s="47"/>
      <c r="G2" s="47"/>
      <c r="H2" s="47"/>
      <c r="I2" s="47"/>
      <c r="J2" s="47"/>
      <c r="L2" s="36" t="s">
        <v>481</v>
      </c>
      <c r="M2" s="36" t="s">
        <v>1106</v>
      </c>
    </row>
    <row r="3" spans="1:13" ht="29.1" customHeight="1">
      <c r="A3" s="47"/>
      <c r="B3" s="47"/>
      <c r="C3" s="47"/>
      <c r="D3" s="47"/>
      <c r="E3" s="47"/>
      <c r="F3" s="47"/>
      <c r="G3" s="47"/>
      <c r="H3" s="47"/>
      <c r="I3" s="47"/>
      <c r="J3" s="47"/>
      <c r="L3" s="36" t="s">
        <v>165</v>
      </c>
      <c r="M3" s="36" t="s">
        <v>1107</v>
      </c>
    </row>
    <row r="4" spans="1:13" ht="29.1" customHeight="1">
      <c r="A4" s="47"/>
      <c r="B4" s="47"/>
      <c r="C4" s="47"/>
      <c r="D4" s="47"/>
      <c r="E4" s="47"/>
      <c r="F4" s="47"/>
      <c r="G4" s="47"/>
      <c r="H4" s="47"/>
      <c r="I4" s="47"/>
      <c r="J4" s="47"/>
      <c r="L4" s="36" t="s">
        <v>1108</v>
      </c>
      <c r="M4" s="36" t="s">
        <v>1109</v>
      </c>
    </row>
    <row r="5" spans="1:13" ht="29.1" customHeight="1">
      <c r="A5" s="47"/>
      <c r="B5" s="47"/>
      <c r="C5" s="47"/>
      <c r="D5" s="47"/>
      <c r="E5" s="47"/>
      <c r="F5" s="47"/>
      <c r="G5" s="47"/>
      <c r="H5" s="47"/>
      <c r="I5" s="47"/>
      <c r="J5" s="47"/>
      <c r="L5" s="36" t="s">
        <v>1110</v>
      </c>
      <c r="M5" s="36" t="s">
        <v>1111</v>
      </c>
    </row>
    <row r="6" spans="1:13" ht="29.1" customHeight="1">
      <c r="A6" s="47"/>
      <c r="B6" s="47"/>
      <c r="C6" s="47"/>
      <c r="D6" s="47"/>
      <c r="E6" s="47"/>
      <c r="F6" s="47"/>
      <c r="G6" s="47"/>
      <c r="H6" s="47"/>
      <c r="I6" s="47"/>
      <c r="J6" s="47"/>
      <c r="L6" s="36" t="s">
        <v>1112</v>
      </c>
      <c r="M6" s="36" t="s">
        <v>1113</v>
      </c>
    </row>
    <row r="7" spans="1:13" ht="29.1" customHeight="1">
      <c r="A7" s="47"/>
      <c r="B7" s="47"/>
      <c r="C7" s="47"/>
      <c r="D7" s="47"/>
      <c r="E7" s="47"/>
      <c r="F7" s="47"/>
      <c r="G7" s="47"/>
      <c r="H7" s="47"/>
      <c r="I7" s="47"/>
      <c r="J7" s="47"/>
      <c r="L7" s="36" t="s">
        <v>1114</v>
      </c>
      <c r="M7" s="36" t="s">
        <v>1115</v>
      </c>
    </row>
    <row r="8" spans="1:13" ht="29.1" customHeight="1">
      <c r="A8" s="47"/>
      <c r="B8" s="47"/>
      <c r="C8" s="47"/>
      <c r="D8" s="47"/>
      <c r="E8" s="47"/>
      <c r="F8" s="47"/>
      <c r="G8" s="47"/>
      <c r="H8" s="47"/>
      <c r="I8" s="47"/>
      <c r="J8" s="47"/>
      <c r="L8" s="36" t="s">
        <v>482</v>
      </c>
      <c r="M8" s="36" t="s">
        <v>1116</v>
      </c>
    </row>
    <row r="9" spans="1:13" ht="29.1" customHeight="1">
      <c r="A9" s="47"/>
      <c r="B9" s="47"/>
      <c r="C9" s="47"/>
      <c r="D9" s="47"/>
      <c r="E9" s="47"/>
      <c r="F9" s="47"/>
      <c r="G9" s="47"/>
      <c r="H9" s="47"/>
      <c r="I9" s="47"/>
      <c r="J9" s="47"/>
      <c r="L9" s="36" t="s">
        <v>167</v>
      </c>
      <c r="M9" s="36" t="s">
        <v>1117</v>
      </c>
    </row>
    <row r="10" spans="1:13" ht="29.1" customHeight="1">
      <c r="A10" s="47"/>
      <c r="B10" s="47"/>
      <c r="C10" s="47"/>
      <c r="D10" s="47"/>
      <c r="E10" s="47"/>
      <c r="F10" s="47"/>
      <c r="G10" s="47"/>
      <c r="H10" s="47"/>
      <c r="I10" s="47"/>
      <c r="J10" s="47"/>
      <c r="L10" s="36" t="s">
        <v>1118</v>
      </c>
      <c r="M10" s="36" t="s">
        <v>1119</v>
      </c>
    </row>
    <row r="11" spans="1:13" ht="29.1" customHeight="1">
      <c r="A11" s="47"/>
      <c r="B11" s="47"/>
      <c r="C11" s="47"/>
      <c r="D11" s="47"/>
      <c r="E11" s="47"/>
      <c r="F11" s="47"/>
      <c r="G11" s="47"/>
      <c r="H11" s="47"/>
      <c r="I11" s="47"/>
      <c r="J11" s="47"/>
      <c r="L11" s="36" t="s">
        <v>1120</v>
      </c>
      <c r="M11" s="36" t="s">
        <v>1121</v>
      </c>
    </row>
    <row r="12" spans="1:13" ht="29.1" customHeight="1">
      <c r="A12" s="47"/>
      <c r="B12" s="47"/>
      <c r="C12" s="47"/>
      <c r="D12" s="47"/>
      <c r="E12" s="47"/>
      <c r="F12" s="47"/>
      <c r="G12" s="47"/>
      <c r="H12" s="47"/>
      <c r="I12" s="47"/>
      <c r="J12" s="47"/>
      <c r="L12" s="36" t="s">
        <v>1122</v>
      </c>
      <c r="M12" s="36" t="s">
        <v>1123</v>
      </c>
    </row>
    <row r="13" spans="1:13" ht="29.1" customHeight="1">
      <c r="A13" s="47"/>
      <c r="B13" s="47"/>
      <c r="C13" s="47"/>
      <c r="D13" s="47"/>
      <c r="E13" s="47"/>
      <c r="F13" s="47"/>
      <c r="G13" s="47"/>
      <c r="H13" s="47"/>
      <c r="I13" s="47"/>
      <c r="J13" s="47"/>
      <c r="L13" s="36" t="s">
        <v>1</v>
      </c>
      <c r="M13" s="36" t="s">
        <v>1124</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101:C2000 C2:C100" xr:uid="{00000000-0002-0000-0300-000001000000}">
      <formula1>"X,Y"</formula1>
    </dataValidation>
    <dataValidation type="list" allowBlank="1" showInputMessage="1" showErrorMessage="1" sqref="D101:D2000 D2:D100" xr:uid="{00000000-0002-0000-0300-000002000000}">
      <formula1>"DISP,FORCE,FIX"</formula1>
    </dataValidation>
    <dataValidation type="custom" allowBlank="1" showDropDown="1" showInputMessage="1" showErrorMessage="1" errorTitle="入力値" error="TOP/BOTTOM/LEFT/RIGHT/BOX、または節点データに存在する正の節点番号を入力してください。" sqref="B2:B2000" xr:uid="{D5B0E757-F333-45C9-B30E-C9BB6A9928CC}">
      <formula1>OR(B2="TOP",B2="BOTTOM",B2="LEFT",B2="RIGHT",B2="BOX",IFERROR(AND(ISNUMBER(B2),B2=INT(B2),B2&gt;0,COUNTIF(INDIRECT("'節点データ'!$A:$A"),B2)=1),FALSE))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401</v>
      </c>
      <c r="B1" s="46" t="s">
        <v>402</v>
      </c>
      <c r="C1" s="46" t="s">
        <v>403</v>
      </c>
      <c r="D1" s="46" t="s">
        <v>404</v>
      </c>
      <c r="E1" s="46" t="s">
        <v>405</v>
      </c>
      <c r="F1" s="46" t="s">
        <v>406</v>
      </c>
      <c r="H1" s="58" t="s">
        <v>407</v>
      </c>
      <c r="I1" s="58" t="s">
        <v>843</v>
      </c>
    </row>
    <row r="2" spans="1:9" ht="45.95" customHeight="1">
      <c r="A2" s="47">
        <v>1</v>
      </c>
      <c r="B2" s="47" t="s">
        <v>3</v>
      </c>
      <c r="C2" s="47"/>
      <c r="D2" s="47"/>
      <c r="E2" s="47">
        <v>1</v>
      </c>
      <c r="F2" s="49" t="s">
        <v>1141</v>
      </c>
      <c r="H2" s="59" t="s">
        <v>0</v>
      </c>
      <c r="I2" s="59" t="s">
        <v>472</v>
      </c>
    </row>
    <row r="3" spans="1:9" ht="45.95" customHeight="1">
      <c r="A3" s="47">
        <v>2</v>
      </c>
      <c r="B3" s="47" t="s">
        <v>476</v>
      </c>
      <c r="C3" s="47">
        <v>5</v>
      </c>
      <c r="D3" s="47"/>
      <c r="E3" s="47">
        <v>1</v>
      </c>
      <c r="F3" s="49" t="s">
        <v>1142</v>
      </c>
      <c r="H3" s="59" t="s">
        <v>3</v>
      </c>
      <c r="I3" s="59" t="s">
        <v>1089</v>
      </c>
    </row>
    <row r="4" spans="1:9" ht="45.95" customHeight="1">
      <c r="A4" s="47">
        <v>3</v>
      </c>
      <c r="B4" s="47" t="s">
        <v>476</v>
      </c>
      <c r="C4" s="47">
        <v>6</v>
      </c>
      <c r="D4" s="47"/>
      <c r="E4" s="47">
        <v>1</v>
      </c>
      <c r="F4" s="49" t="s">
        <v>1143</v>
      </c>
      <c r="H4" s="59" t="s">
        <v>473</v>
      </c>
      <c r="I4" s="59" t="s">
        <v>1090</v>
      </c>
    </row>
    <row r="5" spans="1:9" ht="45.95" customHeight="1">
      <c r="A5" s="47">
        <v>4</v>
      </c>
      <c r="B5" s="47" t="s">
        <v>476</v>
      </c>
      <c r="C5" s="47">
        <v>7</v>
      </c>
      <c r="D5" s="47"/>
      <c r="E5" s="47">
        <v>1</v>
      </c>
      <c r="F5" s="49" t="s">
        <v>1144</v>
      </c>
      <c r="H5" s="59" t="s">
        <v>474</v>
      </c>
      <c r="I5" s="59" t="s">
        <v>475</v>
      </c>
    </row>
    <row r="6" spans="1:9" ht="45.95" customHeight="1">
      <c r="A6" s="47">
        <v>5</v>
      </c>
      <c r="B6" s="47" t="s">
        <v>477</v>
      </c>
      <c r="C6" s="47">
        <v>6</v>
      </c>
      <c r="D6" s="47"/>
      <c r="E6" s="47">
        <v>1</v>
      </c>
      <c r="F6" s="49" t="s">
        <v>1145</v>
      </c>
      <c r="H6" s="59" t="s">
        <v>476</v>
      </c>
      <c r="I6" s="59" t="s">
        <v>1091</v>
      </c>
    </row>
    <row r="7" spans="1:9" ht="45.95" customHeight="1">
      <c r="A7" s="47">
        <v>6</v>
      </c>
      <c r="B7" s="47" t="s">
        <v>477</v>
      </c>
      <c r="C7" s="47">
        <v>3</v>
      </c>
      <c r="D7" s="47"/>
      <c r="E7" s="47">
        <v>1</v>
      </c>
      <c r="F7" s="49" t="s">
        <v>1146</v>
      </c>
      <c r="H7" s="59" t="s">
        <v>477</v>
      </c>
      <c r="I7" s="59" t="s">
        <v>1092</v>
      </c>
    </row>
    <row r="8" spans="1:9" ht="45.95" customHeight="1">
      <c r="A8" s="47">
        <v>7</v>
      </c>
      <c r="B8" s="47" t="s">
        <v>480</v>
      </c>
      <c r="C8" s="47">
        <v>3</v>
      </c>
      <c r="D8" s="47">
        <v>8</v>
      </c>
      <c r="E8" s="47">
        <v>1</v>
      </c>
      <c r="F8" s="49" t="s">
        <v>1147</v>
      </c>
      <c r="H8" s="59" t="s">
        <v>69</v>
      </c>
      <c r="I8" s="59" t="s">
        <v>1093</v>
      </c>
    </row>
    <row r="9" spans="1:9" ht="45.95" customHeight="1">
      <c r="A9" s="47">
        <v>8</v>
      </c>
      <c r="B9" s="47" t="s">
        <v>480</v>
      </c>
      <c r="C9" s="47">
        <v>6</v>
      </c>
      <c r="D9" s="47">
        <v>8</v>
      </c>
      <c r="E9" s="47">
        <v>1</v>
      </c>
      <c r="F9" s="49" t="s">
        <v>1148</v>
      </c>
      <c r="H9" s="59" t="s">
        <v>478</v>
      </c>
      <c r="I9" s="59" t="s">
        <v>1094</v>
      </c>
    </row>
    <row r="10" spans="1:9" ht="45.95" customHeight="1">
      <c r="A10" s="47">
        <v>9</v>
      </c>
      <c r="B10" s="47" t="s">
        <v>476</v>
      </c>
      <c r="C10" s="47">
        <v>3</v>
      </c>
      <c r="D10" s="47"/>
      <c r="E10" s="47">
        <v>1</v>
      </c>
      <c r="F10" s="49" t="s">
        <v>1149</v>
      </c>
      <c r="H10" s="59" t="s">
        <v>479</v>
      </c>
      <c r="I10" s="59" t="s">
        <v>1095</v>
      </c>
    </row>
    <row r="11" spans="1:9" ht="45.95" customHeight="1">
      <c r="A11" s="47">
        <v>10</v>
      </c>
      <c r="B11" s="47" t="s">
        <v>476</v>
      </c>
      <c r="C11" s="47">
        <v>6</v>
      </c>
      <c r="D11" s="47"/>
      <c r="E11" s="47">
        <v>1</v>
      </c>
      <c r="F11" s="49" t="s">
        <v>1150</v>
      </c>
      <c r="H11" s="59" t="s">
        <v>480</v>
      </c>
      <c r="I11" s="59" t="s">
        <v>1096</v>
      </c>
    </row>
    <row r="12" spans="1:9" ht="45.95" customHeight="1">
      <c r="A12" s="47">
        <v>11</v>
      </c>
      <c r="B12" s="47" t="s">
        <v>476</v>
      </c>
      <c r="C12" s="47">
        <v>8</v>
      </c>
      <c r="D12" s="47"/>
      <c r="E12" s="47">
        <v>1</v>
      </c>
      <c r="F12" s="49" t="s">
        <v>1151</v>
      </c>
      <c r="H12" s="59"/>
      <c r="I12" s="59"/>
    </row>
    <row r="13" spans="1:9" ht="45.95" customHeight="1">
      <c r="A13" s="47"/>
      <c r="B13" s="47"/>
      <c r="C13" s="47"/>
      <c r="D13" s="47"/>
      <c r="E13" s="47"/>
      <c r="F13" s="49"/>
      <c r="H13" s="59" t="s">
        <v>1</v>
      </c>
      <c r="I13" s="59" t="s">
        <v>1097</v>
      </c>
    </row>
    <row r="14" spans="1:9" ht="27" customHeight="1">
      <c r="A14" s="47"/>
      <c r="B14" s="47"/>
      <c r="C14" s="47"/>
      <c r="D14" s="47"/>
      <c r="E14" s="47"/>
      <c r="F14" s="49"/>
      <c r="H14" t="s">
        <v>1088</v>
      </c>
      <c r="I14" t="s">
        <v>1098</v>
      </c>
    </row>
    <row r="15" spans="1:9" ht="27" customHeight="1">
      <c r="A15" s="47"/>
      <c r="B15" s="47"/>
      <c r="C15" s="47"/>
      <c r="D15" s="47"/>
      <c r="E15" s="47"/>
      <c r="F15" s="49"/>
      <c r="H15" t="s">
        <v>471</v>
      </c>
      <c r="I15" t="s">
        <v>1099</v>
      </c>
    </row>
    <row r="16" spans="1:9" ht="27" customHeight="1">
      <c r="A16" s="47"/>
      <c r="B16" s="47"/>
      <c r="C16" s="47"/>
      <c r="D16" s="47"/>
      <c r="E16" s="47"/>
      <c r="F16" s="49"/>
    </row>
    <row r="17" spans="1:9" ht="27" customHeight="1">
      <c r="A17" s="47"/>
      <c r="B17" s="47"/>
      <c r="C17" s="47"/>
      <c r="D17" s="47"/>
      <c r="E17" s="47"/>
      <c r="F17" s="49"/>
      <c r="H17" t="s">
        <v>1100</v>
      </c>
      <c r="I17" t="s">
        <v>1101</v>
      </c>
    </row>
    <row r="18" spans="1:9" ht="27" customHeight="1">
      <c r="A18" s="47"/>
      <c r="B18" s="47"/>
      <c r="C18" s="47"/>
      <c r="D18" s="47"/>
      <c r="E18" s="47"/>
      <c r="F18" s="49"/>
      <c r="H18" t="s">
        <v>1102</v>
      </c>
      <c r="I18" t="s">
        <v>1103</v>
      </c>
    </row>
    <row r="19" spans="1:9" ht="27" customHeight="1">
      <c r="A19" s="47"/>
      <c r="B19" s="47"/>
      <c r="C19" s="47"/>
      <c r="D19" s="47"/>
      <c r="E19" s="47"/>
      <c r="F19" s="49"/>
      <c r="H19" t="s">
        <v>1104</v>
      </c>
      <c r="I19" t="s">
        <v>1105</v>
      </c>
    </row>
    <row r="20" spans="1:9" ht="27" customHeight="1">
      <c r="A20" s="47"/>
      <c r="B20" s="47"/>
      <c r="C20" s="47"/>
      <c r="D20" s="47"/>
      <c r="E20" s="47"/>
      <c r="F20" s="49"/>
    </row>
    <row r="21" spans="1:9" ht="27" customHeight="1">
      <c r="A21" s="47"/>
      <c r="B21" s="47"/>
      <c r="C21" s="47"/>
      <c r="D21" s="47"/>
      <c r="E21" s="47"/>
      <c r="F21" s="49"/>
    </row>
    <row r="22" spans="1:9" ht="27" customHeight="1">
      <c r="A22" s="47"/>
      <c r="B22" s="47"/>
      <c r="C22" s="47"/>
      <c r="D22" s="47"/>
      <c r="E22" s="47"/>
      <c r="F22" s="49"/>
    </row>
    <row r="23" spans="1:9" ht="27" customHeight="1">
      <c r="A23" s="47"/>
      <c r="B23" s="47"/>
      <c r="C23" s="47"/>
      <c r="D23" s="47"/>
      <c r="E23" s="47"/>
      <c r="F23" s="49"/>
    </row>
    <row r="24" spans="1:9" ht="27" customHeight="1">
      <c r="A24" s="47"/>
      <c r="B24" s="47"/>
      <c r="C24" s="47"/>
      <c r="D24" s="47"/>
      <c r="E24" s="47"/>
      <c r="F24" s="49"/>
    </row>
    <row r="25" spans="1:9">
      <c r="A25" s="47"/>
      <c r="B25" s="47"/>
      <c r="C25" s="47"/>
      <c r="D25" s="47"/>
      <c r="E25" s="47"/>
      <c r="F25" s="49"/>
    </row>
    <row r="26" spans="1:9">
      <c r="A26" s="47"/>
      <c r="B26" s="47"/>
      <c r="C26" s="47"/>
      <c r="D26" s="47"/>
      <c r="E26" s="47"/>
      <c r="F26" s="49"/>
    </row>
    <row r="27" spans="1:9">
      <c r="A27" s="47"/>
      <c r="B27" s="47"/>
      <c r="C27" s="47"/>
      <c r="D27" s="47"/>
      <c r="E27" s="47"/>
      <c r="F27" s="49"/>
    </row>
    <row r="28" spans="1:9">
      <c r="A28" s="47"/>
      <c r="B28" s="47"/>
      <c r="C28" s="47"/>
      <c r="D28" s="47"/>
      <c r="E28" s="47"/>
      <c r="F28" s="49"/>
    </row>
    <row r="29" spans="1:9">
      <c r="A29" s="47"/>
      <c r="B29" s="47"/>
      <c r="C29" s="47"/>
      <c r="D29" s="47"/>
      <c r="E29" s="47"/>
      <c r="F29" s="49"/>
    </row>
    <row r="30" spans="1:9">
      <c r="A30" s="47"/>
      <c r="B30" s="47"/>
      <c r="C30" s="47"/>
      <c r="D30" s="47"/>
      <c r="E30" s="47"/>
      <c r="F30" s="49"/>
    </row>
    <row r="31" spans="1:9">
      <c r="A31" s="47"/>
      <c r="B31" s="47"/>
      <c r="C31" s="47"/>
      <c r="D31" s="47"/>
      <c r="E31" s="47"/>
      <c r="F31" s="49"/>
    </row>
    <row r="32" spans="1:9">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errorTitle="入力値" error="リストの値を選んでください。" sqref="B2:B2000" xr:uid="{ABCA75C1-DF4C-4768-A34E-98F5F2EFA5C1}">
      <formula1>"GRAVITY,LOAD,UNLOAD,BIRTH,DEATH,SRM,RESET_U,RESET_STRESS,MATSET"</formula1>
    </dataValidation>
    <dataValidation type="list" allowBlank="1" showInputMessage="1" showErrorMessage="1" errorTitle="入力値" error="リストの値を選んでください。" sqref="E2:E2000" xr:uid="{9FA2342B-9BF2-4D12-995D-6D04A0E76326}">
      <formula1>"1,0"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794</v>
      </c>
      <c r="C2" s="111"/>
      <c r="D2" s="111"/>
      <c r="E2" s="111"/>
      <c r="F2" s="111"/>
      <c r="G2" s="112"/>
    </row>
    <row r="3" spans="1:7" ht="24.95" customHeight="1">
      <c r="A3" s="111"/>
      <c r="B3" s="114"/>
      <c r="C3" s="114"/>
      <c r="D3" s="114"/>
      <c r="E3" s="114"/>
      <c r="F3" s="111"/>
      <c r="G3" s="112"/>
    </row>
    <row r="4" spans="1:7" ht="24.95" customHeight="1">
      <c r="A4" s="111"/>
      <c r="B4" s="60" t="s">
        <v>776</v>
      </c>
      <c r="C4" s="111"/>
      <c r="D4" s="111"/>
      <c r="E4" s="111"/>
      <c r="F4" s="111"/>
      <c r="G4" s="112"/>
    </row>
    <row r="5" spans="1:7" ht="33" customHeight="1">
      <c r="A5" s="111"/>
      <c r="B5" s="115" t="s">
        <v>954</v>
      </c>
      <c r="C5" s="115"/>
      <c r="D5" s="115"/>
      <c r="E5" s="115"/>
      <c r="F5" s="111"/>
      <c r="G5" s="112"/>
    </row>
    <row r="6" spans="1:7" ht="24.95" customHeight="1">
      <c r="A6" s="111"/>
      <c r="B6" s="111"/>
      <c r="C6" s="111"/>
      <c r="D6" s="111"/>
      <c r="E6" s="111"/>
      <c r="F6" s="111"/>
      <c r="G6" s="112"/>
    </row>
    <row r="7" spans="1:7" ht="27.95" customHeight="1">
      <c r="A7" s="111"/>
      <c r="B7" s="116" t="s">
        <v>5</v>
      </c>
      <c r="C7" s="116" t="s">
        <v>784</v>
      </c>
      <c r="D7" s="111"/>
      <c r="E7" s="116" t="s">
        <v>785</v>
      </c>
      <c r="F7" s="111"/>
      <c r="G7" s="117" t="s">
        <v>990</v>
      </c>
    </row>
    <row r="8" spans="1:7" ht="27.95" customHeight="1">
      <c r="A8" s="111"/>
      <c r="B8" s="118" t="s">
        <v>795</v>
      </c>
      <c r="C8" s="118"/>
      <c r="D8" s="118"/>
      <c r="E8" s="118"/>
      <c r="F8" s="111"/>
      <c r="G8" s="112"/>
    </row>
    <row r="9" spans="1:7" ht="48" customHeight="1">
      <c r="A9" s="111"/>
      <c r="B9" s="111" t="s">
        <v>58</v>
      </c>
      <c r="C9" s="68" t="s">
        <v>830</v>
      </c>
      <c r="D9" s="111"/>
      <c r="E9" s="119" t="s">
        <v>448</v>
      </c>
      <c r="F9" s="111" t="s">
        <v>59</v>
      </c>
      <c r="G9" s="120" t="s">
        <v>830</v>
      </c>
    </row>
    <row r="10" spans="1:7" ht="48" customHeight="1">
      <c r="A10" s="111"/>
      <c r="B10" s="111" t="s">
        <v>66</v>
      </c>
      <c r="C10" s="68" t="s">
        <v>892</v>
      </c>
      <c r="D10" s="111"/>
      <c r="E10" s="119" t="s">
        <v>951</v>
      </c>
      <c r="F10" s="111" t="s">
        <v>67</v>
      </c>
      <c r="G10" s="120" t="s">
        <v>892</v>
      </c>
    </row>
    <row r="11" spans="1:7" ht="48" customHeight="1">
      <c r="A11" s="111"/>
      <c r="B11" s="111" t="s">
        <v>60</v>
      </c>
      <c r="C11" s="67">
        <v>0.05</v>
      </c>
      <c r="D11" s="111"/>
      <c r="E11" s="119" t="s">
        <v>61</v>
      </c>
      <c r="F11" s="111" t="s">
        <v>62</v>
      </c>
      <c r="G11" s="120">
        <v>0.05</v>
      </c>
    </row>
    <row r="12" spans="1:7" ht="48" customHeight="1">
      <c r="A12" s="111"/>
      <c r="B12" s="111" t="s">
        <v>796</v>
      </c>
      <c r="C12" s="68" t="s">
        <v>829</v>
      </c>
      <c r="D12" s="111"/>
      <c r="E12" s="119" t="s">
        <v>449</v>
      </c>
      <c r="F12" s="111" t="s">
        <v>65</v>
      </c>
      <c r="G12" s="120" t="s">
        <v>829</v>
      </c>
    </row>
    <row r="13" spans="1:7" ht="24.95" customHeight="1">
      <c r="A13" s="111"/>
      <c r="B13" s="111"/>
      <c r="C13" s="111"/>
      <c r="D13" s="111"/>
      <c r="E13" s="111"/>
      <c r="F13" s="111"/>
      <c r="G13" s="112"/>
    </row>
    <row r="14" spans="1:7" ht="27.95" customHeight="1">
      <c r="A14" s="111"/>
      <c r="B14" s="118" t="s">
        <v>797</v>
      </c>
      <c r="C14" s="118"/>
      <c r="D14" s="118"/>
      <c r="E14" s="118"/>
      <c r="F14" s="111"/>
      <c r="G14" s="112"/>
    </row>
    <row r="15" spans="1:7" ht="48" customHeight="1">
      <c r="A15" s="111"/>
      <c r="B15" s="111" t="s">
        <v>798</v>
      </c>
      <c r="C15" s="67">
        <v>3</v>
      </c>
      <c r="D15" s="111"/>
      <c r="E15" s="119" t="s">
        <v>71</v>
      </c>
      <c r="F15" s="111" t="s">
        <v>72</v>
      </c>
      <c r="G15" s="120" t="s">
        <v>992</v>
      </c>
    </row>
    <row r="16" spans="1:7" ht="48" customHeight="1">
      <c r="A16" s="111"/>
      <c r="B16" s="111" t="s">
        <v>799</v>
      </c>
      <c r="C16" s="67">
        <v>0.02</v>
      </c>
      <c r="D16" s="111"/>
      <c r="E16" s="119" t="s">
        <v>952</v>
      </c>
      <c r="F16" s="111" t="s">
        <v>74</v>
      </c>
      <c r="G16" s="120" t="s">
        <v>993</v>
      </c>
    </row>
    <row r="17" spans="1:7" ht="48" customHeight="1">
      <c r="A17" s="111"/>
      <c r="B17" s="111" t="s">
        <v>75</v>
      </c>
      <c r="C17" s="68" t="s">
        <v>831</v>
      </c>
      <c r="D17" s="111"/>
      <c r="E17" s="119" t="s">
        <v>953</v>
      </c>
      <c r="F17" s="111" t="s">
        <v>76</v>
      </c>
      <c r="G17" s="120" t="s">
        <v>992</v>
      </c>
    </row>
    <row r="18" spans="1:7" ht="48" customHeight="1">
      <c r="A18" s="111"/>
      <c r="B18" s="111" t="s">
        <v>77</v>
      </c>
      <c r="C18" s="68" t="s">
        <v>832</v>
      </c>
      <c r="D18" s="111"/>
      <c r="E18" s="119" t="s">
        <v>451</v>
      </c>
      <c r="F18" s="111" t="s">
        <v>78</v>
      </c>
      <c r="G18" s="120" t="s">
        <v>832</v>
      </c>
    </row>
    <row r="19" spans="1:7" ht="48" customHeight="1">
      <c r="A19" s="111"/>
      <c r="B19" s="111" t="s">
        <v>800</v>
      </c>
      <c r="C19" s="67">
        <v>0</v>
      </c>
      <c r="D19" s="111"/>
      <c r="E19" s="119" t="s">
        <v>739</v>
      </c>
      <c r="F19" s="111" t="s">
        <v>704</v>
      </c>
      <c r="G19" s="120">
        <v>0</v>
      </c>
    </row>
    <row r="20" spans="1:7" ht="24.95" customHeight="1">
      <c r="A20" s="111"/>
      <c r="B20" s="111"/>
      <c r="C20" s="111"/>
      <c r="D20" s="111"/>
      <c r="E20" s="111"/>
      <c r="F20" s="111"/>
      <c r="G20" s="112"/>
    </row>
    <row r="21" spans="1:7" ht="24.95" customHeight="1">
      <c r="A21" s="111"/>
      <c r="B21" s="111"/>
      <c r="C21" s="111"/>
      <c r="D21" s="111"/>
      <c r="E21" s="111"/>
      <c r="F21" s="111"/>
      <c r="G21" s="112"/>
    </row>
    <row r="22" spans="1:7" ht="24.95" customHeight="1">
      <c r="A22" s="111"/>
      <c r="B22" s="111"/>
      <c r="C22" s="111"/>
      <c r="D22" s="111"/>
      <c r="E22" s="111"/>
      <c r="F22" s="111"/>
      <c r="G22" s="112"/>
    </row>
    <row r="23" spans="1:7" ht="24.95" customHeight="1">
      <c r="A23" s="111"/>
      <c r="B23" s="111"/>
      <c r="C23" s="111"/>
      <c r="D23" s="111"/>
      <c r="E23" s="111"/>
      <c r="F23" s="111"/>
      <c r="G23" s="112"/>
    </row>
    <row r="24" spans="1:7" ht="24.95" customHeight="1">
      <c r="A24" s="111"/>
      <c r="B24" s="111"/>
      <c r="C24" s="111"/>
      <c r="D24" s="111"/>
      <c r="E24" s="111"/>
      <c r="F24" s="111"/>
      <c r="G24" s="112"/>
    </row>
    <row r="25" spans="1:7" ht="24.95" customHeight="1">
      <c r="A25" s="111"/>
      <c r="B25" s="111"/>
      <c r="C25" s="111"/>
      <c r="D25" s="111"/>
      <c r="E25" s="111"/>
      <c r="F25" s="111"/>
      <c r="G25" s="112"/>
    </row>
    <row r="26" spans="1:7" ht="24.95" customHeight="1">
      <c r="A26" s="111"/>
      <c r="B26" s="111"/>
      <c r="C26" s="111"/>
      <c r="D26" s="111"/>
      <c r="E26" s="111"/>
      <c r="F26" s="111"/>
      <c r="G26" s="112"/>
    </row>
    <row r="27" spans="1:7" ht="24.95" customHeight="1">
      <c r="A27" s="111"/>
      <c r="B27" s="111"/>
      <c r="C27" s="111"/>
      <c r="D27" s="111"/>
      <c r="E27" s="111"/>
      <c r="F27" s="111"/>
      <c r="G27" s="112"/>
    </row>
    <row r="28" spans="1:7" ht="24.95" customHeight="1">
      <c r="A28" s="111"/>
      <c r="B28" s="111"/>
      <c r="C28" s="111"/>
      <c r="D28" s="111"/>
      <c r="E28" s="111"/>
      <c r="F28" s="111"/>
      <c r="G28" s="112"/>
    </row>
    <row r="29" spans="1:7" ht="24.95" customHeight="1">
      <c r="A29" s="111"/>
      <c r="B29" s="111"/>
      <c r="C29" s="111"/>
      <c r="D29" s="111"/>
      <c r="E29" s="111"/>
      <c r="F29" s="111"/>
      <c r="G29" s="112"/>
    </row>
    <row r="30" spans="1:7" ht="24.95" customHeight="1">
      <c r="A30" s="111"/>
      <c r="B30" s="111"/>
      <c r="C30" s="111"/>
      <c r="D30" s="111"/>
      <c r="E30" s="111"/>
      <c r="F30" s="111"/>
      <c r="G30" s="112"/>
    </row>
    <row r="31" spans="1:7" ht="24.95" customHeight="1">
      <c r="A31" s="111"/>
      <c r="B31" s="111"/>
      <c r="C31" s="111"/>
      <c r="D31" s="111"/>
      <c r="E31" s="111"/>
      <c r="F31" s="111"/>
      <c r="G31" s="112"/>
    </row>
    <row r="32" spans="1:7" ht="24.95" customHeight="1">
      <c r="A32" s="111"/>
      <c r="B32" s="111"/>
      <c r="C32" s="111"/>
      <c r="D32" s="111"/>
      <c r="E32" s="111"/>
      <c r="F32" s="111"/>
      <c r="G32" s="112"/>
    </row>
    <row r="33" spans="1:7" ht="24.95" customHeight="1">
      <c r="A33" s="111"/>
      <c r="B33" s="111"/>
      <c r="C33" s="111"/>
      <c r="D33" s="111"/>
      <c r="E33" s="111"/>
      <c r="F33" s="111"/>
      <c r="G33" s="112"/>
    </row>
    <row r="34" spans="1:7" ht="24.95" customHeight="1">
      <c r="A34" s="111"/>
      <c r="B34" s="111"/>
      <c r="C34" s="111"/>
      <c r="D34" s="111"/>
      <c r="E34" s="111"/>
      <c r="F34" s="111"/>
      <c r="G34" s="112"/>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1">
    <mergeCell ref="B5:E5"/>
  </mergeCells>
  <phoneticPr fontId="1"/>
  <dataValidations count="9">
    <dataValidation type="list" showInputMessage="1" showErrorMessage="1" errorTitle="入力値" error="選択肢から入力してください。" sqref="C9" xr:uid="{7F2B290A-D81F-43D5-ABFD-08C9765709C6}">
      <formula1>"TOTAL"</formula1>
    </dataValidation>
    <dataValidation type="list" showInputMessage="1" showErrorMessage="1" errorTitle="入力値" error="選択肢から入力してください。" sqref="C10" xr:uid="{69914334-77C2-494F-B952-B933740309E7}">
      <formula1>"INCONSISTENT,DAVIS"</formula1>
    </dataValidation>
    <dataValidation type="custom" showInputMessage="1" showErrorMessage="1" errorTitle="入力値" error="指定された範囲・形式の数値を入力してください。" sqref="C11" xr:uid="{1A95724A-5EEA-43FA-A0C2-CDE4F19D58EB}">
      <formula1>AND(ISNUMBER(C11),C11&gt;=0,C11&lt;=1)</formula1>
    </dataValidation>
    <dataValidation type="list" showInputMessage="1" showErrorMessage="1" errorTitle="入力値" error="選択肢から入力してください。" sqref="C12" xr:uid="{58CB523A-EBCA-46E0-88C9-4EA494DE583B}">
      <formula1>"AUTO,ON,OFF"</formula1>
    </dataValidation>
    <dataValidation type="custom" showInputMessage="1" showErrorMessage="1" errorTitle="入力値" error="指定された範囲・形式の数値を入力してください。" sqref="C15" xr:uid="{65C34C1B-E28F-4776-AED7-F42262C0D1BF}">
      <formula1>AND(ISNUMBER(C15),C15&gt;0)</formula1>
    </dataValidation>
    <dataValidation type="custom" showInputMessage="1" showErrorMessage="1" errorTitle="入力値" error="指定された範囲・形式の数値を入力してください。" sqref="C16" xr:uid="{68CDAF86-C3AE-49F7-AD9A-A4B6400E63D2}">
      <formula1>AND(ISNUMBER(C16),C16&gt;0)</formula1>
    </dataValidation>
    <dataValidation type="list" showInputMessage="1" showErrorMessage="1" errorTitle="入力値" error="選択肢から入力してください。" sqref="C17" xr:uid="{D098F15A-3200-4CC0-8407-3295466F0AE7}">
      <formula1>"CAP,REDUCE,KEEP"</formula1>
    </dataValidation>
    <dataValidation type="list" showInputMessage="1" showErrorMessage="1" errorTitle="入力値" error="選択肢から入力してください。" sqref="C18" xr:uid="{315E8078-23A2-4A3A-8D18-8FF8CF53B36C}">
      <formula1>"REAPPLY"</formula1>
    </dataValidation>
    <dataValidation type="custom" showInputMessage="1" showErrorMessage="1" errorTitle="入力値" error="指定された範囲・形式の数値を入力してください。" sqref="C19" xr:uid="{FB84C9D0-0DF2-4DE6-9EE3-F7FC59CD7CBE}">
      <formula1>AND(ISNUMBER(C19),C19&gt;=0)</formula1>
    </dataValidation>
  </dataValidations>
  <hyperlinks>
    <hyperlink ref="B4" location="'操作パネル'!B2" display="操作パネルへ" xr:uid="{250BF455-E21E-4CF2-8C41-23DC33510ADD}"/>
  </hyperlinks>
  <pageMargins left="0.7" right="0.7" top="0.75" bottom="0.75" header="0.3" footer="0.3"/>
  <pageSetup paperSize="9" fitToHeight="0" orientation="landscape"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801</v>
      </c>
      <c r="C2" s="111"/>
      <c r="D2" s="111"/>
      <c r="E2" s="111"/>
      <c r="F2" s="111"/>
      <c r="G2" s="112"/>
    </row>
    <row r="3" spans="1:7" ht="24.95" customHeight="1">
      <c r="A3" s="111"/>
      <c r="B3" s="114"/>
      <c r="C3" s="114"/>
      <c r="D3" s="114"/>
      <c r="E3" s="114"/>
      <c r="F3" s="111"/>
      <c r="G3" s="112"/>
    </row>
    <row r="4" spans="1:7" ht="24.95" customHeight="1">
      <c r="A4" s="111"/>
      <c r="B4" s="60" t="s">
        <v>776</v>
      </c>
      <c r="C4" s="111"/>
      <c r="D4" s="111"/>
      <c r="E4" s="111"/>
      <c r="F4" s="111"/>
      <c r="G4" s="112"/>
    </row>
    <row r="5" spans="1:7" ht="33" customHeight="1">
      <c r="A5" s="111"/>
      <c r="B5" s="115" t="s">
        <v>955</v>
      </c>
      <c r="C5" s="115"/>
      <c r="D5" s="115"/>
      <c r="E5" s="115"/>
      <c r="F5" s="111"/>
      <c r="G5" s="112"/>
    </row>
    <row r="6" spans="1:7" ht="24.95" customHeight="1">
      <c r="A6" s="111"/>
      <c r="B6" s="111"/>
      <c r="C6" s="111"/>
      <c r="D6" s="111"/>
      <c r="E6" s="111"/>
      <c r="F6" s="111"/>
      <c r="G6" s="112"/>
    </row>
    <row r="7" spans="1:7" ht="27.95" customHeight="1">
      <c r="A7" s="111"/>
      <c r="B7" s="116" t="s">
        <v>5</v>
      </c>
      <c r="C7" s="116" t="s">
        <v>784</v>
      </c>
      <c r="D7" s="111"/>
      <c r="E7" s="116" t="s">
        <v>785</v>
      </c>
      <c r="F7" s="111"/>
      <c r="G7" s="117" t="s">
        <v>990</v>
      </c>
    </row>
    <row r="8" spans="1:7" ht="27.95" customHeight="1">
      <c r="A8" s="111"/>
      <c r="B8" s="122" t="s">
        <v>925</v>
      </c>
      <c r="C8" s="122"/>
      <c r="D8" s="122"/>
      <c r="E8" s="122"/>
      <c r="F8" s="123"/>
      <c r="G8" s="124"/>
    </row>
    <row r="9" spans="1:7" ht="48" customHeight="1">
      <c r="A9" s="111"/>
      <c r="B9" s="123" t="s">
        <v>907</v>
      </c>
      <c r="C9" s="99" t="s">
        <v>894</v>
      </c>
      <c r="D9" s="123"/>
      <c r="E9" s="125" t="s">
        <v>926</v>
      </c>
      <c r="F9" s="123" t="s">
        <v>893</v>
      </c>
      <c r="G9" s="120" t="s">
        <v>894</v>
      </c>
    </row>
    <row r="10" spans="1:7" ht="48" customHeight="1">
      <c r="A10" s="111"/>
      <c r="B10" s="123" t="s">
        <v>927</v>
      </c>
      <c r="C10" s="100" t="s">
        <v>894</v>
      </c>
      <c r="D10" s="123"/>
      <c r="E10" s="125" t="s">
        <v>928</v>
      </c>
      <c r="F10" s="123" t="s">
        <v>895</v>
      </c>
      <c r="G10" s="120" t="s">
        <v>894</v>
      </c>
    </row>
    <row r="11" spans="1:7" ht="48" customHeight="1">
      <c r="A11" s="111"/>
      <c r="B11" s="123" t="s">
        <v>911</v>
      </c>
      <c r="C11" s="100">
        <v>1</v>
      </c>
      <c r="D11" s="123"/>
      <c r="E11" s="125" t="s">
        <v>929</v>
      </c>
      <c r="F11" s="123" t="s">
        <v>896</v>
      </c>
      <c r="G11" s="120">
        <v>1</v>
      </c>
    </row>
    <row r="12" spans="1:7" ht="48" customHeight="1">
      <c r="A12" s="111"/>
      <c r="B12" s="123" t="s">
        <v>913</v>
      </c>
      <c r="C12" s="99">
        <v>1</v>
      </c>
      <c r="D12" s="123"/>
      <c r="E12" s="125" t="s">
        <v>930</v>
      </c>
      <c r="F12" s="123" t="s">
        <v>900</v>
      </c>
      <c r="G12" s="120">
        <v>1</v>
      </c>
    </row>
    <row r="13" spans="1:7" ht="48" customHeight="1">
      <c r="A13" s="111"/>
      <c r="B13" s="123" t="s">
        <v>915</v>
      </c>
      <c r="C13" s="99">
        <v>1</v>
      </c>
      <c r="D13" s="123"/>
      <c r="E13" s="125" t="s">
        <v>931</v>
      </c>
      <c r="F13" s="123" t="s">
        <v>897</v>
      </c>
      <c r="G13" s="120">
        <v>1</v>
      </c>
    </row>
    <row r="14" spans="1:7" ht="48" customHeight="1">
      <c r="A14" s="111"/>
      <c r="B14" s="123" t="s">
        <v>917</v>
      </c>
      <c r="C14" s="99">
        <v>1</v>
      </c>
      <c r="D14" s="123"/>
      <c r="E14" s="125" t="s">
        <v>932</v>
      </c>
      <c r="F14" s="123" t="s">
        <v>901</v>
      </c>
      <c r="G14" s="120">
        <v>1</v>
      </c>
    </row>
    <row r="15" spans="1:7" ht="48" customHeight="1">
      <c r="A15" s="111"/>
      <c r="B15" s="123" t="s">
        <v>919</v>
      </c>
      <c r="C15" s="99">
        <v>1</v>
      </c>
      <c r="D15" s="123"/>
      <c r="E15" s="125" t="s">
        <v>933</v>
      </c>
      <c r="F15" s="123" t="s">
        <v>902</v>
      </c>
      <c r="G15" s="120">
        <v>1</v>
      </c>
    </row>
    <row r="16" spans="1:7" ht="48" customHeight="1">
      <c r="A16" s="111"/>
      <c r="B16" s="123" t="s">
        <v>921</v>
      </c>
      <c r="C16" s="99">
        <v>1</v>
      </c>
      <c r="D16" s="123"/>
      <c r="E16" s="125" t="s">
        <v>934</v>
      </c>
      <c r="F16" s="123" t="s">
        <v>898</v>
      </c>
      <c r="G16" s="120">
        <v>1</v>
      </c>
    </row>
    <row r="17" spans="1:7" ht="48" customHeight="1">
      <c r="A17" s="111"/>
      <c r="B17" s="123" t="s">
        <v>923</v>
      </c>
      <c r="C17" s="99">
        <v>1</v>
      </c>
      <c r="D17" s="123"/>
      <c r="E17" s="125" t="s">
        <v>935</v>
      </c>
      <c r="F17" s="123" t="s">
        <v>899</v>
      </c>
      <c r="G17" s="120">
        <v>1</v>
      </c>
    </row>
    <row r="18" spans="1:7" ht="24.95" customHeight="1">
      <c r="A18" s="111"/>
      <c r="B18" s="123"/>
      <c r="C18" s="123"/>
      <c r="D18" s="123"/>
      <c r="E18" s="123"/>
      <c r="F18" s="123"/>
      <c r="G18" s="124"/>
    </row>
    <row r="19" spans="1:7" ht="27.95" customHeight="1">
      <c r="A19" s="111"/>
      <c r="B19" s="122" t="s">
        <v>936</v>
      </c>
      <c r="C19" s="126"/>
      <c r="D19" s="126"/>
      <c r="E19" s="126"/>
      <c r="F19" s="123"/>
      <c r="G19" s="124"/>
    </row>
    <row r="20" spans="1:7" ht="48" customHeight="1">
      <c r="A20" s="111"/>
      <c r="B20" s="123" t="s">
        <v>802</v>
      </c>
      <c r="C20" s="99">
        <v>1</v>
      </c>
      <c r="D20" s="123"/>
      <c r="E20" s="125" t="s">
        <v>937</v>
      </c>
      <c r="F20" s="123" t="s">
        <v>747</v>
      </c>
      <c r="G20" s="120">
        <v>1</v>
      </c>
    </row>
    <row r="21" spans="1:7" ht="48" customHeight="1">
      <c r="A21" s="111"/>
      <c r="B21" s="123" t="s">
        <v>803</v>
      </c>
      <c r="C21" s="99">
        <v>1</v>
      </c>
      <c r="D21" s="123"/>
      <c r="E21" s="125" t="s">
        <v>938</v>
      </c>
      <c r="F21" s="123" t="s">
        <v>713</v>
      </c>
      <c r="G21" s="120">
        <v>1</v>
      </c>
    </row>
    <row r="22" spans="1:7" ht="48" customHeight="1">
      <c r="A22" s="111"/>
      <c r="B22" s="123" t="s">
        <v>804</v>
      </c>
      <c r="C22" s="100">
        <v>1</v>
      </c>
      <c r="D22" s="123"/>
      <c r="E22" s="125" t="s">
        <v>939</v>
      </c>
      <c r="F22" s="123" t="s">
        <v>715</v>
      </c>
      <c r="G22" s="120">
        <v>1</v>
      </c>
    </row>
    <row r="23" spans="1:7" ht="48" customHeight="1">
      <c r="A23" s="111"/>
      <c r="B23" s="123" t="s">
        <v>805</v>
      </c>
      <c r="C23" s="100">
        <v>0</v>
      </c>
      <c r="D23" s="123"/>
      <c r="E23" s="125" t="s">
        <v>940</v>
      </c>
      <c r="F23" s="123" t="s">
        <v>717</v>
      </c>
      <c r="G23" s="120">
        <v>0</v>
      </c>
    </row>
    <row r="24" spans="1:7" ht="48" customHeight="1">
      <c r="A24" s="111"/>
      <c r="B24" s="123" t="s">
        <v>806</v>
      </c>
      <c r="C24" s="101">
        <v>0</v>
      </c>
      <c r="D24" s="123"/>
      <c r="E24" s="125" t="s">
        <v>941</v>
      </c>
      <c r="F24" s="123" t="s">
        <v>720</v>
      </c>
      <c r="G24" s="120">
        <v>0</v>
      </c>
    </row>
    <row r="25" spans="1:7" ht="48" customHeight="1">
      <c r="A25" s="111"/>
      <c r="B25" s="123" t="s">
        <v>807</v>
      </c>
      <c r="C25" s="99">
        <v>1</v>
      </c>
      <c r="D25" s="123"/>
      <c r="E25" s="125" t="s">
        <v>942</v>
      </c>
      <c r="F25" s="123" t="s">
        <v>723</v>
      </c>
      <c r="G25" s="120">
        <v>1</v>
      </c>
    </row>
    <row r="26" spans="1:7" ht="48" customHeight="1">
      <c r="A26" s="111"/>
      <c r="B26" s="123" t="s">
        <v>808</v>
      </c>
      <c r="C26" s="99">
        <v>0</v>
      </c>
      <c r="D26" s="123"/>
      <c r="E26" s="125" t="s">
        <v>943</v>
      </c>
      <c r="F26" s="123" t="s">
        <v>725</v>
      </c>
      <c r="G26" s="120">
        <v>0</v>
      </c>
    </row>
    <row r="27" spans="1:7" ht="48" customHeight="1">
      <c r="A27" s="111"/>
      <c r="B27" s="123" t="s">
        <v>809</v>
      </c>
      <c r="C27" s="99">
        <v>0</v>
      </c>
      <c r="D27" s="123"/>
      <c r="E27" s="125" t="s">
        <v>944</v>
      </c>
      <c r="F27" s="123" t="s">
        <v>750</v>
      </c>
      <c r="G27" s="120">
        <v>0</v>
      </c>
    </row>
    <row r="28" spans="1:7" ht="48" customHeight="1">
      <c r="A28" s="111"/>
      <c r="B28" s="123" t="s">
        <v>751</v>
      </c>
      <c r="C28" s="100">
        <v>0</v>
      </c>
      <c r="D28" s="123"/>
      <c r="E28" s="125" t="s">
        <v>945</v>
      </c>
      <c r="F28" s="123" t="s">
        <v>753</v>
      </c>
      <c r="G28" s="120">
        <v>0</v>
      </c>
    </row>
    <row r="29" spans="1:7" ht="48" customHeight="1">
      <c r="A29" s="111"/>
      <c r="B29" s="123" t="s">
        <v>726</v>
      </c>
      <c r="C29" s="99">
        <v>0</v>
      </c>
      <c r="D29" s="123"/>
      <c r="E29" s="125" t="s">
        <v>946</v>
      </c>
      <c r="F29" s="123" t="s">
        <v>728</v>
      </c>
      <c r="G29" s="120">
        <v>0</v>
      </c>
    </row>
    <row r="30" spans="1:7" ht="48" customHeight="1">
      <c r="A30" s="111"/>
      <c r="B30" s="123" t="s">
        <v>729</v>
      </c>
      <c r="C30" s="100">
        <v>1</v>
      </c>
      <c r="D30" s="123"/>
      <c r="E30" s="125" t="s">
        <v>947</v>
      </c>
      <c r="F30" s="123" t="s">
        <v>731</v>
      </c>
      <c r="G30" s="120">
        <v>1</v>
      </c>
    </row>
    <row r="31" spans="1:7" ht="48" customHeight="1">
      <c r="A31" s="111"/>
      <c r="B31" s="123" t="s">
        <v>732</v>
      </c>
      <c r="C31" s="100">
        <v>1.5</v>
      </c>
      <c r="D31" s="123"/>
      <c r="E31" s="125" t="s">
        <v>948</v>
      </c>
      <c r="F31" s="123" t="s">
        <v>734</v>
      </c>
      <c r="G31" s="120">
        <v>1.5</v>
      </c>
    </row>
    <row r="32" spans="1:7" ht="48" customHeight="1">
      <c r="A32" s="111"/>
      <c r="B32" s="123" t="s">
        <v>735</v>
      </c>
      <c r="C32" s="100">
        <v>0.05</v>
      </c>
      <c r="D32" s="123"/>
      <c r="E32" s="125" t="s">
        <v>949</v>
      </c>
      <c r="F32" s="123" t="s">
        <v>737</v>
      </c>
      <c r="G32" s="120">
        <v>0.05</v>
      </c>
    </row>
    <row r="33" spans="1:7" ht="24.95" customHeight="1">
      <c r="A33" s="111"/>
      <c r="B33" s="123"/>
      <c r="C33" s="123"/>
      <c r="D33" s="123"/>
      <c r="E33" s="123"/>
      <c r="F33" s="123"/>
      <c r="G33" s="124"/>
    </row>
    <row r="34" spans="1:7" ht="24.95" customHeight="1">
      <c r="A34" s="111"/>
      <c r="B34" s="123"/>
      <c r="C34" s="123"/>
      <c r="D34" s="123"/>
      <c r="E34" s="123"/>
      <c r="F34" s="123"/>
      <c r="G34" s="124"/>
    </row>
    <row r="35" spans="1:7" ht="24.95" customHeight="1">
      <c r="A35" s="111"/>
      <c r="B35" s="123"/>
      <c r="C35" s="123"/>
      <c r="D35" s="123"/>
      <c r="E35" s="123"/>
      <c r="F35" s="123"/>
      <c r="G35" s="124"/>
    </row>
    <row r="36" spans="1:7" ht="24.95" customHeight="1">
      <c r="A36" s="111"/>
      <c r="B36" s="123"/>
      <c r="C36" s="123"/>
      <c r="D36" s="123"/>
      <c r="E36" s="123"/>
      <c r="F36" s="123"/>
      <c r="G36" s="124"/>
    </row>
    <row r="37" spans="1:7" ht="24.95" customHeight="1">
      <c r="A37" s="111"/>
      <c r="B37" s="123"/>
      <c r="C37" s="123"/>
      <c r="D37" s="123"/>
      <c r="E37" s="123"/>
      <c r="F37" s="123"/>
      <c r="G37" s="124"/>
    </row>
    <row r="38" spans="1:7" ht="24.95" customHeight="1">
      <c r="A38" s="111"/>
      <c r="B38" s="123"/>
      <c r="C38" s="123"/>
      <c r="D38" s="123"/>
      <c r="E38" s="123"/>
      <c r="F38" s="123"/>
      <c r="G38" s="124"/>
    </row>
    <row r="39" spans="1:7" ht="24.95" customHeight="1">
      <c r="A39" s="111"/>
      <c r="B39" s="123"/>
      <c r="C39" s="123"/>
      <c r="D39" s="123"/>
      <c r="E39" s="123"/>
      <c r="F39" s="123"/>
      <c r="G39" s="124"/>
    </row>
    <row r="40" spans="1:7" ht="24.95" customHeight="1">
      <c r="A40" s="111"/>
      <c r="B40" s="123"/>
      <c r="C40" s="123"/>
      <c r="D40" s="123"/>
      <c r="E40" s="123"/>
      <c r="F40" s="123"/>
      <c r="G40" s="124"/>
    </row>
    <row r="41" spans="1:7" ht="24.95" customHeight="1">
      <c r="A41" s="111"/>
      <c r="B41" s="123"/>
      <c r="C41" s="123"/>
      <c r="D41" s="123"/>
      <c r="E41" s="123"/>
      <c r="F41" s="123"/>
      <c r="G41" s="124"/>
    </row>
    <row r="42" spans="1:7" ht="24.95" customHeight="1">
      <c r="A42" s="111"/>
      <c r="B42" s="123"/>
      <c r="C42" s="123"/>
      <c r="D42" s="123"/>
      <c r="E42" s="123"/>
      <c r="F42" s="123"/>
      <c r="G42" s="124"/>
    </row>
    <row r="43" spans="1:7" ht="24.95" customHeight="1">
      <c r="A43" s="111"/>
      <c r="B43" s="123"/>
      <c r="C43" s="123"/>
      <c r="D43" s="123"/>
      <c r="E43" s="123"/>
      <c r="F43" s="123"/>
      <c r="G43" s="124"/>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C8CE8D71-8B7F-4F90-B9FD-1EC63375BEAF}">
      <formula1>"AUTO,BAND,OFF"</formula1>
    </dataValidation>
    <dataValidation type="list" showInputMessage="1" showErrorMessage="1" errorTitle="入力値" error="選択肢から入力してください。" sqref="C10" xr:uid="{5BDC669D-9FA0-4B7B-A552-3F8C0EA07D52}">
      <formula1>"STRICT,SSE2,AUTO,AVX2"</formula1>
    </dataValidation>
    <dataValidation type="list" showInputMessage="1" showErrorMessage="1" errorTitle="入力値" error="選択肢から入力してください。" sqref="C11" xr:uid="{27AD005A-3CA9-410E-92E6-23EA957CDBE7}">
      <formula1>"0,1"</formula1>
    </dataValidation>
    <dataValidation type="list" showInputMessage="1" showErrorMessage="1" errorTitle="入力値" error="選択肢から入力してください。" sqref="C12" xr:uid="{67D3ABC5-CE8B-4C0F-80FE-C06A1A48340B}">
      <formula1>"0,1"</formula1>
    </dataValidation>
    <dataValidation type="list" showInputMessage="1" showErrorMessage="1" errorTitle="入力値" error="選択肢から入力してください。" sqref="C13" xr:uid="{723D9BC8-676B-4361-8485-532585668006}">
      <formula1>"0,1"</formula1>
    </dataValidation>
    <dataValidation type="list" showInputMessage="1" showErrorMessage="1" errorTitle="入力値" error="選択肢から入力してください。" sqref="C14" xr:uid="{167E8063-0AFD-4138-BD42-26882B7E1E28}">
      <formula1>"0,1"</formula1>
    </dataValidation>
    <dataValidation type="list" showInputMessage="1" showErrorMessage="1" errorTitle="入力値" error="選択肢から入力してください。" sqref="C15" xr:uid="{CB423BA1-5CE8-43CC-8F92-9CAA6F1CD802}">
      <formula1>"0,1"</formula1>
    </dataValidation>
    <dataValidation type="list" showInputMessage="1" showErrorMessage="1" errorTitle="入力値" error="選択肢から入力してください。" sqref="C16" xr:uid="{C08443A6-DEC5-4C14-B006-834D3054FCD7}">
      <formula1>"0,1"</formula1>
    </dataValidation>
    <dataValidation type="list" showInputMessage="1" showErrorMessage="1" errorTitle="入力値" error="選択肢から入力してください。" sqref="C17" xr:uid="{B41992F8-5F76-4B1F-927C-E460A039C151}">
      <formula1>"0,1"</formula1>
    </dataValidation>
    <dataValidation type="list" showInputMessage="1" showErrorMessage="1" errorTitle="入力値" error="選択肢から入力してください。" sqref="C20" xr:uid="{720009F8-DB05-47F2-818E-8D64BE30160B}">
      <formula1>"0,1"</formula1>
    </dataValidation>
    <dataValidation type="list" showInputMessage="1" showErrorMessage="1" errorTitle="入力値" error="選択肢から入力してください。" sqref="C21" xr:uid="{FB23C1B1-7DA0-467C-9A03-AC1B7FB74529}">
      <formula1>"0,1"</formula1>
    </dataValidation>
    <dataValidation type="list" showInputMessage="1" showErrorMessage="1" errorTitle="入力値" error="選択肢から入力してください。" sqref="C22" xr:uid="{72EA2C5B-90E8-4CE8-A079-4A6FE9CCF31F}">
      <formula1>"0,1"</formula1>
    </dataValidation>
    <dataValidation type="list" showInputMessage="1" showErrorMessage="1" errorTitle="入力値" error="選択肢から入力してください。" sqref="C23" xr:uid="{9D9167AA-7D9D-4EA6-AF5E-37C5E1B7FA68}">
      <formula1>"0,1"</formula1>
    </dataValidation>
    <dataValidation type="list" showInputMessage="1" showErrorMessage="1" errorTitle="入力値" error="選択肢から入力してください。" sqref="C24" xr:uid="{33BE2450-FBAF-4A88-A6CF-5534AC1C150F}">
      <formula1>"0,1"</formula1>
    </dataValidation>
    <dataValidation type="list" showInputMessage="1" showErrorMessage="1" errorTitle="入力値" error="選択肢から入力してください。" sqref="C25" xr:uid="{B4B373F2-DE77-44CE-A74A-4ADED8868491}">
      <formula1>"0,1"</formula1>
    </dataValidation>
    <dataValidation type="list" showInputMessage="1" showErrorMessage="1" errorTitle="入力値" error="選択肢から入力してください。" sqref="C26" xr:uid="{78A40824-AF6F-44A1-92F5-75958D1B6D69}">
      <formula1>"0,1"</formula1>
    </dataValidation>
    <dataValidation type="list" showInputMessage="1" showErrorMessage="1" errorTitle="入力値" error="選択肢から入力してください。" sqref="C27" xr:uid="{3F5AC16A-9D48-4C81-9B9E-1B2A690B77B3}">
      <formula1>"0,1"</formula1>
    </dataValidation>
    <dataValidation type="list" showInputMessage="1" showErrorMessage="1" errorTitle="入力値" error="選択肢から入力してください。" sqref="C28" xr:uid="{6FD0B5EC-B2AA-4FCC-A0C6-B09405E7E719}">
      <formula1>"0,1"</formula1>
    </dataValidation>
    <dataValidation type="list" showInputMessage="1" showErrorMessage="1" errorTitle="入力値" error="選択肢から入力してください。" sqref="C29" xr:uid="{553B3153-FAE6-4CD0-9577-206A5E493DA1}">
      <formula1>"0,1"</formula1>
    </dataValidation>
    <dataValidation type="custom" showInputMessage="1" showErrorMessage="1" errorTitle="入力値" error="指定された範囲・形式の数値を入力してください。" sqref="C30" xr:uid="{48B53DC4-0D2F-4B41-AFE1-F26A961986AD}">
      <formula1>AND(ISNUMBER(C30),C30&gt;=0,C30&lt;=1)</formula1>
    </dataValidation>
    <dataValidation type="custom" showInputMessage="1" showErrorMessage="1" errorTitle="入力値" error="指定された範囲・形式の数値を入力してください。" sqref="C31" xr:uid="{26B307E7-6A03-489A-B92E-3257309274B6}">
      <formula1>AND(ISNUMBER(C31),C31&gt;0,C31&lt;=2)</formula1>
    </dataValidation>
    <dataValidation type="custom" showInputMessage="1" showErrorMessage="1" errorTitle="入力値" error="指定された範囲・形式の数値を入力してください。" sqref="C32" xr:uid="{66543D5E-BDFA-45A7-A9E3-8FD667F0C66C}">
      <formula1>AND(ISNUMBER(C32),C32&gt;0,C32&lt;=0.1)</formula1>
    </dataValidation>
  </dataValidations>
  <hyperlinks>
    <hyperlink ref="B4" location="'操作パネル'!B2" display="操作パネルへ" xr:uid="{97E5C509-86FF-4161-9228-17D5353D1F4C}"/>
  </hyperlinks>
  <pageMargins left="0.7" right="0.7" top="0.75" bottom="0.75" header="0.3" footer="0.3"/>
  <pageSetup paperSize="9" fitToHeight="0" orientation="landscape" verticalDpi="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1"/>
      <c r="B1" s="111"/>
      <c r="C1" s="111"/>
      <c r="D1" s="111"/>
      <c r="E1" s="111"/>
      <c r="F1" s="111"/>
      <c r="G1" s="112"/>
    </row>
    <row r="2" spans="1:7" ht="24.95" customHeight="1">
      <c r="A2" s="111"/>
      <c r="B2" s="113" t="s">
        <v>810</v>
      </c>
      <c r="C2" s="111"/>
      <c r="D2" s="111"/>
      <c r="E2" s="111"/>
      <c r="F2" s="111"/>
      <c r="G2" s="112"/>
    </row>
    <row r="3" spans="1:7" ht="24.95" customHeight="1">
      <c r="A3" s="111"/>
      <c r="B3" s="114"/>
      <c r="C3" s="114"/>
      <c r="D3" s="114"/>
      <c r="E3" s="114"/>
      <c r="F3" s="111"/>
      <c r="G3" s="112"/>
    </row>
    <row r="4" spans="1:7" ht="24.95" customHeight="1">
      <c r="A4" s="111"/>
      <c r="B4" s="60" t="s">
        <v>776</v>
      </c>
      <c r="C4" s="111"/>
      <c r="D4" s="111"/>
      <c r="E4" s="111"/>
      <c r="F4" s="111"/>
      <c r="G4" s="112"/>
    </row>
    <row r="5" spans="1:7" ht="33" customHeight="1">
      <c r="A5" s="111"/>
      <c r="B5" s="115" t="s">
        <v>811</v>
      </c>
      <c r="C5" s="115"/>
      <c r="D5" s="115"/>
      <c r="E5" s="115"/>
      <c r="F5" s="111"/>
      <c r="G5" s="112"/>
    </row>
    <row r="6" spans="1:7" ht="24.95" customHeight="1">
      <c r="A6" s="111"/>
      <c r="B6" s="111"/>
      <c r="C6" s="111"/>
      <c r="D6" s="111"/>
      <c r="E6" s="111"/>
      <c r="F6" s="111"/>
      <c r="G6" s="112"/>
    </row>
    <row r="7" spans="1:7" ht="27.95" customHeight="1">
      <c r="A7" s="111"/>
      <c r="B7" s="116" t="s">
        <v>5</v>
      </c>
      <c r="C7" s="116" t="s">
        <v>784</v>
      </c>
      <c r="D7" s="111"/>
      <c r="E7" s="116" t="s">
        <v>785</v>
      </c>
      <c r="F7" s="111"/>
      <c r="G7" s="117" t="s">
        <v>990</v>
      </c>
    </row>
    <row r="8" spans="1:7" ht="27.95" customHeight="1">
      <c r="A8" s="111"/>
      <c r="B8" s="118" t="s">
        <v>812</v>
      </c>
      <c r="C8" s="118"/>
      <c r="D8" s="118"/>
      <c r="E8" s="118"/>
      <c r="F8" s="111"/>
      <c r="G8" s="112"/>
    </row>
    <row r="9" spans="1:7" ht="48" customHeight="1">
      <c r="A9" s="111"/>
      <c r="B9" s="111" t="s">
        <v>81</v>
      </c>
      <c r="C9" s="68" t="s">
        <v>1152</v>
      </c>
      <c r="D9" s="111"/>
      <c r="E9" s="119" t="s">
        <v>452</v>
      </c>
      <c r="F9" s="111" t="s">
        <v>82</v>
      </c>
      <c r="G9" s="120" t="s">
        <v>833</v>
      </c>
    </row>
    <row r="10" spans="1:7" ht="48" customHeight="1">
      <c r="A10" s="111"/>
      <c r="B10" s="111" t="s">
        <v>83</v>
      </c>
      <c r="C10" s="68" t="s">
        <v>834</v>
      </c>
      <c r="D10" s="111"/>
      <c r="E10" s="119" t="s">
        <v>453</v>
      </c>
      <c r="F10" s="111" t="s">
        <v>84</v>
      </c>
      <c r="G10" s="120" t="s">
        <v>834</v>
      </c>
    </row>
    <row r="11" spans="1:7" ht="48" customHeight="1">
      <c r="A11" s="111"/>
      <c r="B11" s="111" t="s">
        <v>813</v>
      </c>
      <c r="C11" s="68" t="s">
        <v>835</v>
      </c>
      <c r="D11" s="111"/>
      <c r="E11" s="119" t="s">
        <v>454</v>
      </c>
      <c r="F11" s="111" t="s">
        <v>87</v>
      </c>
      <c r="G11" s="120" t="s">
        <v>835</v>
      </c>
    </row>
    <row r="12" spans="1:7" ht="48" customHeight="1">
      <c r="A12" s="111"/>
      <c r="B12" s="111" t="s">
        <v>88</v>
      </c>
      <c r="C12" s="67">
        <v>5</v>
      </c>
      <c r="D12" s="111"/>
      <c r="E12" s="119" t="s">
        <v>89</v>
      </c>
      <c r="F12" s="111" t="s">
        <v>90</v>
      </c>
      <c r="G12" s="120">
        <v>5</v>
      </c>
    </row>
    <row r="13" spans="1:7" ht="48" customHeight="1">
      <c r="A13" s="111"/>
      <c r="B13" s="111" t="s">
        <v>814</v>
      </c>
      <c r="C13" s="68" t="s">
        <v>835</v>
      </c>
      <c r="D13" s="111"/>
      <c r="E13" s="119" t="s">
        <v>455</v>
      </c>
      <c r="F13" s="111" t="s">
        <v>92</v>
      </c>
      <c r="G13" s="120" t="s">
        <v>835</v>
      </c>
    </row>
    <row r="14" spans="1:7" ht="48" customHeight="1">
      <c r="A14" s="111"/>
      <c r="B14" s="111" t="s">
        <v>815</v>
      </c>
      <c r="C14" s="68" t="s">
        <v>400</v>
      </c>
      <c r="D14" s="111"/>
      <c r="E14" s="119" t="s">
        <v>816</v>
      </c>
      <c r="F14" s="111" t="s">
        <v>94</v>
      </c>
      <c r="G14" s="120" t="s">
        <v>994</v>
      </c>
    </row>
    <row r="15" spans="1:7" ht="24.95" customHeight="1">
      <c r="A15" s="111"/>
      <c r="B15" s="111"/>
      <c r="C15" s="111"/>
      <c r="D15" s="111"/>
      <c r="E15" s="111"/>
      <c r="F15" s="111"/>
      <c r="G15" s="112"/>
    </row>
    <row r="16" spans="1:7" ht="27.95" customHeight="1">
      <c r="A16" s="111"/>
      <c r="B16" s="118" t="s">
        <v>817</v>
      </c>
      <c r="C16" s="118"/>
      <c r="D16" s="118"/>
      <c r="E16" s="118"/>
      <c r="F16" s="111"/>
      <c r="G16" s="112"/>
    </row>
    <row r="17" spans="1:10" ht="48" customHeight="1">
      <c r="A17" s="111"/>
      <c r="B17" s="111" t="s">
        <v>106</v>
      </c>
      <c r="C17" s="67">
        <v>1</v>
      </c>
      <c r="D17" s="111"/>
      <c r="E17" s="119" t="s">
        <v>107</v>
      </c>
      <c r="F17" s="111" t="s">
        <v>108</v>
      </c>
      <c r="G17" s="120" t="s">
        <v>991</v>
      </c>
    </row>
    <row r="18" spans="1:10" ht="48" customHeight="1">
      <c r="A18" s="111"/>
      <c r="B18" s="111" t="s">
        <v>1073</v>
      </c>
      <c r="C18" s="89" t="s">
        <v>1004</v>
      </c>
      <c r="D18" s="89"/>
      <c r="E18" s="89"/>
      <c r="F18" s="111" t="s">
        <v>111</v>
      </c>
      <c r="G18" s="120" t="s">
        <v>1074</v>
      </c>
    </row>
    <row r="19" spans="1:10" ht="48" customHeight="1">
      <c r="A19" s="111"/>
      <c r="B19" s="111" t="s">
        <v>112</v>
      </c>
      <c r="C19" s="68" t="s">
        <v>836</v>
      </c>
      <c r="D19" s="111"/>
      <c r="E19" s="119" t="s">
        <v>457</v>
      </c>
      <c r="F19" s="111" t="s">
        <v>114</v>
      </c>
      <c r="G19" s="120" t="s">
        <v>836</v>
      </c>
    </row>
    <row r="20" spans="1:10" ht="48" customHeight="1">
      <c r="A20" s="111"/>
      <c r="B20" s="111" t="s">
        <v>818</v>
      </c>
      <c r="C20" s="68" t="s">
        <v>837</v>
      </c>
      <c r="D20" s="111"/>
      <c r="E20" s="119" t="s">
        <v>459</v>
      </c>
      <c r="F20" s="111" t="s">
        <v>119</v>
      </c>
      <c r="G20" s="120" t="s">
        <v>837</v>
      </c>
    </row>
    <row r="21" spans="1:10" ht="48" customHeight="1">
      <c r="A21" s="111"/>
      <c r="B21" s="111" t="s">
        <v>115</v>
      </c>
      <c r="C21" s="68" t="s">
        <v>995</v>
      </c>
      <c r="D21" s="111"/>
      <c r="E21" s="119" t="s">
        <v>458</v>
      </c>
      <c r="F21" s="111" t="s">
        <v>117</v>
      </c>
      <c r="G21" s="120" t="s">
        <v>995</v>
      </c>
    </row>
    <row r="22" spans="1:10" ht="48" customHeight="1">
      <c r="A22" s="111"/>
      <c r="B22" s="111" t="s">
        <v>103</v>
      </c>
      <c r="C22" s="67">
        <v>35</v>
      </c>
      <c r="D22" s="111"/>
      <c r="E22" s="119" t="s">
        <v>104</v>
      </c>
      <c r="F22" s="111" t="s">
        <v>105</v>
      </c>
      <c r="G22" s="120" t="s">
        <v>991</v>
      </c>
    </row>
    <row r="23" spans="1:10" ht="48" customHeight="1">
      <c r="A23" s="111"/>
      <c r="B23" s="111" t="s">
        <v>97</v>
      </c>
      <c r="C23" s="67">
        <v>1000</v>
      </c>
      <c r="D23" s="111"/>
      <c r="E23" s="119" t="s">
        <v>98</v>
      </c>
      <c r="F23" s="111" t="s">
        <v>99</v>
      </c>
      <c r="G23" s="120" t="s">
        <v>991</v>
      </c>
    </row>
    <row r="24" spans="1:10" ht="48" customHeight="1">
      <c r="A24" s="111"/>
      <c r="B24" s="111" t="s">
        <v>100</v>
      </c>
      <c r="C24" s="67">
        <v>1000</v>
      </c>
      <c r="D24" s="111"/>
      <c r="E24" s="119" t="s">
        <v>101</v>
      </c>
      <c r="F24" s="111" t="s">
        <v>102</v>
      </c>
      <c r="G24" s="120" t="s">
        <v>991</v>
      </c>
    </row>
    <row r="25" spans="1:10" ht="24.95" customHeight="1">
      <c r="A25" s="111"/>
      <c r="B25" s="111"/>
      <c r="C25" s="111"/>
      <c r="D25" s="111"/>
      <c r="E25" s="111"/>
      <c r="F25" s="111"/>
      <c r="G25" s="112"/>
    </row>
    <row r="26" spans="1:10" ht="24.95" customHeight="1">
      <c r="A26" s="111"/>
      <c r="B26" s="127" t="s">
        <v>1080</v>
      </c>
      <c r="C26" s="127"/>
      <c r="D26" s="127"/>
      <c r="E26" s="127"/>
      <c r="F26" s="127"/>
      <c r="G26" s="127"/>
    </row>
    <row r="27" spans="1:10" ht="24.95" customHeight="1">
      <c r="A27" s="111"/>
      <c r="B27" s="111" t="s">
        <v>1081</v>
      </c>
      <c r="C27" s="90" t="s">
        <v>1075</v>
      </c>
      <c r="D27" s="90"/>
      <c r="E27" s="90"/>
      <c r="F27" s="111"/>
      <c r="G27" s="112"/>
    </row>
    <row r="28" spans="1:10" ht="24.95" customHeight="1">
      <c r="A28" s="111"/>
      <c r="B28" s="128" t="s">
        <v>1076</v>
      </c>
      <c r="C28" s="128"/>
      <c r="D28" s="128"/>
      <c r="E28" s="128"/>
      <c r="F28" s="128"/>
      <c r="G28" s="128"/>
      <c r="J28" s="74"/>
    </row>
    <row r="29" spans="1:10" ht="24.95" customHeight="1">
      <c r="A29" s="111"/>
      <c r="B29" s="128" t="s">
        <v>1077</v>
      </c>
      <c r="C29" s="128"/>
      <c r="D29" s="128"/>
      <c r="E29" s="128"/>
      <c r="F29" s="128"/>
      <c r="G29" s="128"/>
      <c r="J29" s="74"/>
    </row>
    <row r="30" spans="1:10" ht="24.95" customHeight="1">
      <c r="A30" s="111"/>
      <c r="B30" s="111" t="s">
        <v>1082</v>
      </c>
      <c r="C30" s="69">
        <v>1</v>
      </c>
      <c r="D30" s="111"/>
      <c r="E30" s="121" t="s">
        <v>1083</v>
      </c>
      <c r="F30" s="121"/>
      <c r="G30" s="121"/>
    </row>
    <row r="31" spans="1:10" ht="24.95" customHeight="1">
      <c r="A31" s="111"/>
      <c r="B31" s="111"/>
      <c r="C31" s="111"/>
      <c r="D31" s="111"/>
      <c r="E31" s="111"/>
      <c r="F31" s="111"/>
      <c r="G31" s="112"/>
    </row>
    <row r="32" spans="1:10" ht="24.95" customHeight="1">
      <c r="A32" s="111"/>
      <c r="B32" s="121" t="s">
        <v>1084</v>
      </c>
      <c r="C32" s="121"/>
      <c r="D32" s="121"/>
      <c r="E32" s="121"/>
      <c r="F32" s="121"/>
      <c r="G32" s="121"/>
    </row>
    <row r="33" spans="1:7" ht="24.95" customHeight="1">
      <c r="A33" s="111"/>
      <c r="B33" s="121"/>
      <c r="C33" s="121"/>
      <c r="D33" s="121"/>
      <c r="E33" s="121"/>
      <c r="F33" s="121"/>
      <c r="G33" s="121"/>
    </row>
    <row r="34" spans="1:7" ht="24.95" customHeight="1">
      <c r="A34" s="111"/>
      <c r="B34" s="121"/>
      <c r="C34" s="121"/>
      <c r="D34" s="121"/>
      <c r="E34" s="121"/>
      <c r="F34" s="121"/>
      <c r="G34" s="121"/>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6E9ABFEE-D19D-4106-9D1D-D1F26030B0EA}">
      <formula1>"FINAL,ALL"</formula1>
    </dataValidation>
    <dataValidation type="list" showInputMessage="1" showErrorMessage="1" errorTitle="入力値" error="選択肢から入力してください。" sqref="C10" xr:uid="{90893F14-6852-43D3-A201-207E587C565B}">
      <formula1>"SKIP,INCLUDE"</formula1>
    </dataValidation>
    <dataValidation type="list" showInputMessage="1" showErrorMessage="1" errorTitle="入力値" error="選択肢から入力してください。" sqref="C11" xr:uid="{7CBB52A4-F5F1-418B-A6A9-5C106ECC4413}">
      <formula1>"OFF,STAGE,ITER"</formula1>
    </dataValidation>
    <dataValidation type="custom" showInputMessage="1" showErrorMessage="1" errorTitle="入力値" error="指定された範囲・形式の数値を入力してください。" sqref="C12" xr:uid="{8726D15B-4F56-47FE-934B-B4D8A9388C62}">
      <formula1>AND(ISNUMBER(C12),C12&gt;=0)</formula1>
    </dataValidation>
    <dataValidation type="list" showInputMessage="1" showErrorMessage="1" errorTitle="入力値" error="選択肢から入力してください。" sqref="C13" xr:uid="{120B8D55-E0B1-4841-9F42-2C8F86D0CEC2}">
      <formula1>"OFF,STAGE,ON_FAIL"</formula1>
    </dataValidation>
    <dataValidation type="custom" showInputMessage="1" showErrorMessage="1" errorTitle="入力値" error="指定された範囲・形式の数値を入力してください。" sqref="C17" xr:uid="{C5A48B45-DC93-4E81-AF69-EB3D0AB4FCFD}">
      <formula1>AND(ISNUMBER(C17),C17&gt;=0)</formula1>
    </dataValidation>
    <dataValidation type="list" showInputMessage="1" showErrorMessage="1" errorTitle="入力値" error="選択肢から入力してください。" sqref="C19" xr:uid="{19434AF8-9AED-408F-BDEB-38A58C529878}">
      <formula1>"AUTO,SYMMETRIC,USER"</formula1>
    </dataValidation>
    <dataValidation type="list" showInputMessage="1" showErrorMessage="1" errorTitle="入力値" error="選択肢から入力してください。" sqref="C20" xr:uid="{5AB5992B-14F1-4035-8508-06E39E8F7294}">
      <formula1>"SMOOTHED,ELEMENT,RAW_GAUSS"</formula1>
    </dataValidation>
    <dataValidation type="list" showInputMessage="1" showErrorMessage="1" errorTitle="入力値" error="選択肢から入力してください。" sqref="C21" xr:uid="{5C977C9D-7048-4401-BD03-BB3995E463DA}">
      <formula1>"SIMPLE,DETAIL"</formula1>
    </dataValidation>
    <dataValidation type="custom" showInputMessage="1" showErrorMessage="1" errorTitle="入力値" error="指定された範囲・形式の数値を入力してください。" sqref="C22" xr:uid="{57175896-9107-43CC-A77A-85719EE43090}">
      <formula1>AND(ISNUMBER(C22),C22&gt;0)</formula1>
    </dataValidation>
    <dataValidation type="custom" showInputMessage="1" showErrorMessage="1" errorTitle="入力値" error="指定された範囲・形式の数値を入力してください。" sqref="C23" xr:uid="{D8472CE7-9A90-4F3D-AF83-9854E687D849}">
      <formula1>ISNUMBER(C23)</formula1>
    </dataValidation>
    <dataValidation type="custom" showInputMessage="1" showErrorMessage="1" errorTitle="入力値" error="指定された範囲・形式の数値を入力してください。" sqref="C24" xr:uid="{82F593D0-EE2C-4D59-909A-D03AB8BC8727}">
      <formula1>ISNUMBER(C24)</formula1>
    </dataValidation>
    <dataValidation type="list" showInputMessage="1" showErrorMessage="1" promptTitle="表示する物理量" prompt="内容名から選択してください。旧番号1～70も内部読込では対応します。" sqref="C18" xr:uid="{41F0396C-757B-40DC-B5D6-D19D0826A275}">
      <formula1>FEMViewerSelectionLabels</formula1>
    </dataValidation>
    <dataValidation type="custom" allowBlank="1" showInputMessage="1" showErrorMessage="1" sqref="C30" xr:uid="{641F1A85-F524-4991-ACE1-4D6191A4D20B}">
      <formula1>AND(ISNUMBER(C30),C30&gt;0,C30&lt;=10)</formula1>
    </dataValidation>
  </dataValidations>
  <hyperlinks>
    <hyperlink ref="B4" location="'操作パネル'!B2" display="操作パネルへ" xr:uid="{784E8E80-6F82-4AB4-8210-2DB9AE9B672A}"/>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819</v>
      </c>
      <c r="C2" s="111"/>
      <c r="D2" s="111"/>
      <c r="E2" s="111"/>
      <c r="F2" s="111"/>
      <c r="G2" s="112"/>
    </row>
    <row r="3" spans="1:7" ht="24.95" customHeight="1">
      <c r="A3" s="111"/>
      <c r="B3" s="114"/>
      <c r="C3" s="114"/>
      <c r="D3" s="114"/>
      <c r="E3" s="114"/>
      <c r="F3" s="111"/>
      <c r="G3" s="112"/>
    </row>
    <row r="4" spans="1:7" ht="24.95" customHeight="1">
      <c r="A4" s="111"/>
      <c r="B4" s="60" t="s">
        <v>776</v>
      </c>
      <c r="C4" s="111"/>
      <c r="D4" s="111"/>
      <c r="E4" s="111"/>
      <c r="F4" s="111"/>
      <c r="G4" s="112"/>
    </row>
    <row r="5" spans="1:7" ht="33" customHeight="1">
      <c r="A5" s="111"/>
      <c r="B5" s="115" t="s">
        <v>820</v>
      </c>
      <c r="C5" s="115"/>
      <c r="D5" s="115"/>
      <c r="E5" s="115"/>
      <c r="F5" s="111"/>
      <c r="G5" s="112"/>
    </row>
    <row r="6" spans="1:7" ht="24.95" customHeight="1">
      <c r="A6" s="111"/>
      <c r="B6" s="111"/>
      <c r="C6" s="111"/>
      <c r="D6" s="111"/>
      <c r="E6" s="111"/>
      <c r="F6" s="111"/>
      <c r="G6" s="112"/>
    </row>
    <row r="7" spans="1:7" ht="27.95" customHeight="1">
      <c r="A7" s="111"/>
      <c r="B7" s="116" t="s">
        <v>5</v>
      </c>
      <c r="C7" s="116" t="s">
        <v>784</v>
      </c>
      <c r="D7" s="111"/>
      <c r="E7" s="116" t="s">
        <v>785</v>
      </c>
      <c r="F7" s="111"/>
      <c r="G7" s="117" t="s">
        <v>990</v>
      </c>
    </row>
    <row r="8" spans="1:7" ht="27.95" customHeight="1">
      <c r="A8" s="111"/>
      <c r="B8" s="118" t="s">
        <v>821</v>
      </c>
      <c r="C8" s="118"/>
      <c r="D8" s="118"/>
      <c r="E8" s="118"/>
      <c r="F8" s="111"/>
      <c r="G8" s="112"/>
    </row>
    <row r="9" spans="1:7" ht="48" customHeight="1">
      <c r="A9" s="111"/>
      <c r="B9" s="111" t="s">
        <v>697</v>
      </c>
      <c r="C9" s="68" t="s">
        <v>838</v>
      </c>
      <c r="D9" s="111"/>
      <c r="E9" s="119" t="s">
        <v>698</v>
      </c>
      <c r="F9" s="111" t="s">
        <v>699</v>
      </c>
      <c r="G9" s="120" t="s">
        <v>838</v>
      </c>
    </row>
    <row r="10" spans="1:7" ht="48" customHeight="1">
      <c r="A10" s="111"/>
      <c r="B10" s="111" t="s">
        <v>705</v>
      </c>
      <c r="C10" s="68" t="s">
        <v>839</v>
      </c>
      <c r="D10" s="111"/>
      <c r="E10" s="119" t="s">
        <v>706</v>
      </c>
      <c r="F10" s="111" t="s">
        <v>707</v>
      </c>
      <c r="G10" s="120" t="s">
        <v>839</v>
      </c>
    </row>
    <row r="11" spans="1:7" ht="48" customHeight="1">
      <c r="A11" s="111"/>
      <c r="B11" s="111" t="s">
        <v>694</v>
      </c>
      <c r="C11" s="68" t="s">
        <v>840</v>
      </c>
      <c r="D11" s="111"/>
      <c r="E11" s="119" t="s">
        <v>700</v>
      </c>
      <c r="F11" s="111" t="s">
        <v>695</v>
      </c>
      <c r="G11" s="120" t="s">
        <v>996</v>
      </c>
    </row>
    <row r="12" spans="1:7" ht="24.95" customHeight="1">
      <c r="A12" s="111"/>
      <c r="B12" s="111"/>
      <c r="C12" s="111"/>
      <c r="D12" s="111"/>
      <c r="E12" s="111"/>
      <c r="F12" s="111"/>
      <c r="G12" s="112"/>
    </row>
    <row r="13" spans="1:7" ht="27.95" customHeight="1">
      <c r="A13" s="111"/>
      <c r="B13" s="118" t="s">
        <v>822</v>
      </c>
      <c r="C13" s="118"/>
      <c r="D13" s="118"/>
      <c r="E13" s="118"/>
      <c r="F13" s="111"/>
      <c r="G13" s="112"/>
    </row>
    <row r="14" spans="1:7" ht="48" customHeight="1">
      <c r="A14" s="111"/>
      <c r="B14" s="111" t="s">
        <v>122</v>
      </c>
      <c r="C14" s="67">
        <v>9.9999999999999995E-7</v>
      </c>
      <c r="D14" s="111"/>
      <c r="E14" s="119" t="s">
        <v>123</v>
      </c>
      <c r="F14" s="111" t="s">
        <v>124</v>
      </c>
      <c r="G14" s="120">
        <v>9.9999999999999995E-7</v>
      </c>
    </row>
    <row r="15" spans="1:7" ht="48" customHeight="1">
      <c r="A15" s="111"/>
      <c r="B15" s="111" t="s">
        <v>125</v>
      </c>
      <c r="C15" s="67">
        <v>9.9999999999999995E-7</v>
      </c>
      <c r="D15" s="111"/>
      <c r="E15" s="119" t="s">
        <v>123</v>
      </c>
      <c r="F15" s="111" t="s">
        <v>126</v>
      </c>
      <c r="G15" s="120">
        <v>9.9999999999999995E-7</v>
      </c>
    </row>
    <row r="16" spans="1:7" ht="48" customHeight="1">
      <c r="A16" s="111"/>
      <c r="B16" s="111" t="s">
        <v>127</v>
      </c>
      <c r="C16" s="67">
        <v>45</v>
      </c>
      <c r="D16" s="111"/>
      <c r="E16" s="119" t="s">
        <v>128</v>
      </c>
      <c r="F16" s="111" t="s">
        <v>129</v>
      </c>
      <c r="G16" s="120" t="s">
        <v>997</v>
      </c>
    </row>
    <row r="17" spans="1:7" ht="48" customHeight="1">
      <c r="A17" s="111"/>
      <c r="B17" s="111" t="s">
        <v>130</v>
      </c>
      <c r="C17" s="67">
        <v>135</v>
      </c>
      <c r="D17" s="111"/>
      <c r="E17" s="119" t="s">
        <v>128</v>
      </c>
      <c r="F17" s="111" t="s">
        <v>131</v>
      </c>
      <c r="G17" s="120" t="s">
        <v>997</v>
      </c>
    </row>
    <row r="18" spans="1:7" ht="48" customHeight="1">
      <c r="A18" s="111"/>
      <c r="B18" s="111" t="s">
        <v>132</v>
      </c>
      <c r="C18" s="67">
        <v>5</v>
      </c>
      <c r="D18" s="111"/>
      <c r="E18" s="119" t="s">
        <v>133</v>
      </c>
      <c r="F18" s="111" t="s">
        <v>134</v>
      </c>
      <c r="G18" s="120">
        <v>5</v>
      </c>
    </row>
    <row r="19" spans="1:7" ht="24.95" customHeight="1">
      <c r="A19" s="111"/>
      <c r="B19" s="111"/>
      <c r="C19" s="111"/>
      <c r="D19" s="111"/>
      <c r="E19" s="111"/>
      <c r="F19" s="111"/>
      <c r="G19" s="112"/>
    </row>
    <row r="20" spans="1:7" ht="27.95" customHeight="1">
      <c r="A20" s="111"/>
      <c r="B20" s="118" t="s">
        <v>823</v>
      </c>
      <c r="C20" s="118"/>
      <c r="D20" s="118"/>
      <c r="E20" s="118"/>
      <c r="F20" s="111"/>
      <c r="G20" s="112"/>
    </row>
    <row r="21" spans="1:7" ht="48" customHeight="1">
      <c r="A21" s="111"/>
      <c r="B21" s="111" t="s">
        <v>136</v>
      </c>
      <c r="C21" s="67">
        <v>5</v>
      </c>
      <c r="D21" s="111"/>
      <c r="E21" s="119" t="s">
        <v>137</v>
      </c>
      <c r="F21" s="111" t="s">
        <v>138</v>
      </c>
      <c r="G21" s="120">
        <v>5</v>
      </c>
    </row>
    <row r="22" spans="1:7" ht="48" customHeight="1">
      <c r="A22" s="111"/>
      <c r="B22" s="111" t="s">
        <v>139</v>
      </c>
      <c r="C22" s="67">
        <v>0.5</v>
      </c>
      <c r="D22" s="111"/>
      <c r="E22" s="119" t="s">
        <v>61</v>
      </c>
      <c r="F22" s="111" t="s">
        <v>140</v>
      </c>
      <c r="G22" s="120">
        <v>0.5</v>
      </c>
    </row>
    <row r="23" spans="1:7" ht="48" customHeight="1">
      <c r="A23" s="111"/>
      <c r="B23" s="111" t="s">
        <v>141</v>
      </c>
      <c r="C23" s="67">
        <v>1E-4</v>
      </c>
      <c r="D23" s="111"/>
      <c r="E23" s="119" t="s">
        <v>142</v>
      </c>
      <c r="F23" s="111" t="s">
        <v>143</v>
      </c>
      <c r="G23" s="120">
        <v>1E-4</v>
      </c>
    </row>
    <row r="24" spans="1:7" ht="48" customHeight="1">
      <c r="A24" s="111"/>
      <c r="B24" s="111" t="s">
        <v>144</v>
      </c>
      <c r="C24" s="67">
        <v>2000</v>
      </c>
      <c r="D24" s="111"/>
      <c r="E24" s="119" t="s">
        <v>145</v>
      </c>
      <c r="F24" s="111" t="s">
        <v>146</v>
      </c>
      <c r="G24" s="120">
        <v>2000</v>
      </c>
    </row>
    <row r="25" spans="1:7" ht="48" customHeight="1">
      <c r="A25" s="111"/>
      <c r="B25" s="111" t="s">
        <v>147</v>
      </c>
      <c r="C25" s="67">
        <v>1</v>
      </c>
      <c r="D25" s="111"/>
      <c r="E25" s="119" t="s">
        <v>571</v>
      </c>
      <c r="F25" s="111" t="s">
        <v>148</v>
      </c>
      <c r="G25" s="120">
        <v>1</v>
      </c>
    </row>
    <row r="26" spans="1:7" ht="48" customHeight="1">
      <c r="A26" s="111"/>
      <c r="B26" s="111" t="s">
        <v>151</v>
      </c>
      <c r="C26" s="67">
        <v>0.55000000000000004</v>
      </c>
      <c r="D26" s="111"/>
      <c r="E26" s="119" t="s">
        <v>152</v>
      </c>
      <c r="F26" s="111" t="s">
        <v>153</v>
      </c>
      <c r="G26" s="120">
        <v>0.55000000000000004</v>
      </c>
    </row>
    <row r="27" spans="1:7" ht="48" customHeight="1">
      <c r="A27" s="111"/>
      <c r="B27" s="111" t="s">
        <v>154</v>
      </c>
      <c r="C27" s="67">
        <v>1.8</v>
      </c>
      <c r="D27" s="111"/>
      <c r="E27" s="119" t="s">
        <v>152</v>
      </c>
      <c r="F27" s="111" t="s">
        <v>155</v>
      </c>
      <c r="G27" s="120">
        <v>1.8</v>
      </c>
    </row>
    <row r="28" spans="1:7" ht="48" customHeight="1">
      <c r="A28" s="111"/>
      <c r="B28" s="111" t="s">
        <v>157</v>
      </c>
      <c r="C28" s="67">
        <v>2</v>
      </c>
      <c r="D28" s="111"/>
      <c r="E28" s="119" t="s">
        <v>158</v>
      </c>
      <c r="F28" s="111" t="s">
        <v>159</v>
      </c>
      <c r="G28" s="120">
        <v>2</v>
      </c>
    </row>
    <row r="29" spans="1:7" ht="48" customHeight="1">
      <c r="A29" s="111"/>
      <c r="B29" s="111" t="s">
        <v>160</v>
      </c>
      <c r="C29" s="67">
        <v>0.15</v>
      </c>
      <c r="D29" s="111"/>
      <c r="E29" s="119" t="s">
        <v>61</v>
      </c>
      <c r="F29" s="111" t="s">
        <v>161</v>
      </c>
      <c r="G29" s="120">
        <v>0.15</v>
      </c>
    </row>
    <row r="30" spans="1:7" ht="24.95" customHeight="1">
      <c r="A30" s="111"/>
      <c r="B30" s="111"/>
      <c r="C30" s="111"/>
      <c r="D30" s="111"/>
      <c r="E30" s="111"/>
      <c r="F30" s="111"/>
      <c r="G30" s="112"/>
    </row>
    <row r="31" spans="1:7" ht="27.95" customHeight="1">
      <c r="A31" s="111"/>
      <c r="B31" s="118" t="s">
        <v>824</v>
      </c>
      <c r="C31" s="118"/>
      <c r="D31" s="118"/>
      <c r="E31" s="118"/>
      <c r="F31" s="111"/>
      <c r="G31" s="112"/>
    </row>
    <row r="32" spans="1:7" ht="48" customHeight="1">
      <c r="A32" s="111"/>
      <c r="B32" s="111" t="s">
        <v>434</v>
      </c>
      <c r="C32" s="129" t="s">
        <v>1168</v>
      </c>
      <c r="D32" s="111"/>
      <c r="E32" s="119" t="s">
        <v>440</v>
      </c>
      <c r="F32" s="111" t="s">
        <v>434</v>
      </c>
      <c r="G32" s="120" t="s">
        <v>950</v>
      </c>
    </row>
    <row r="33" spans="1:7" ht="189.95" customHeight="1">
      <c r="A33" s="111"/>
      <c r="B33" s="130" t="s">
        <v>825</v>
      </c>
      <c r="C33" s="131" t="s">
        <v>1169</v>
      </c>
      <c r="D33" s="121"/>
      <c r="E33" s="115"/>
      <c r="F33" s="111" t="s">
        <v>435</v>
      </c>
      <c r="G33" s="120" t="s">
        <v>950</v>
      </c>
    </row>
    <row r="34" spans="1:7" ht="48" customHeight="1">
      <c r="A34" s="111"/>
      <c r="B34" s="111" t="s">
        <v>702</v>
      </c>
      <c r="C34" s="67">
        <v>0</v>
      </c>
      <c r="D34" s="111"/>
      <c r="E34" s="119" t="s">
        <v>440</v>
      </c>
      <c r="F34" s="111" t="s">
        <v>702</v>
      </c>
      <c r="G34" s="120" t="s">
        <v>991</v>
      </c>
    </row>
    <row r="35" spans="1:7" ht="48" customHeight="1">
      <c r="A35" s="111"/>
      <c r="B35" s="111" t="s">
        <v>703</v>
      </c>
      <c r="C35" s="67">
        <v>20</v>
      </c>
      <c r="D35" s="111"/>
      <c r="E35" s="119" t="s">
        <v>440</v>
      </c>
      <c r="F35" s="111" t="s">
        <v>703</v>
      </c>
      <c r="G35" s="120" t="s">
        <v>991</v>
      </c>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972108F2-F9BD-4180-8BDA-021D7FFFF288}">
      <formula1>"BAND_LU,BAND_LDLT_EXPERIMENTAL"</formula1>
    </dataValidation>
    <dataValidation type="list" showInputMessage="1" showErrorMessage="1" errorTitle="入力値" error="選択肢から入力してください。" sqref="C10" xr:uid="{D715B636-289B-46F6-836E-1498584F4CCC}">
      <formula1>"NEW,OLD"</formula1>
    </dataValidation>
    <dataValidation type="list" showInputMessage="1" showErrorMessage="1" errorTitle="入力値" error="選択肢から入力してください。" sqref="C11" xr:uid="{0309D190-30D9-434F-8084-28E1AE3B999E}">
      <formula1>"SHADOW"</formula1>
    </dataValidation>
    <dataValidation type="custom" showInputMessage="1" showErrorMessage="1" errorTitle="入力値" error="指定された範囲・形式の数値を入力してください。" sqref="C14" xr:uid="{A43FBE77-5692-4D4F-9356-9FA18827DCB0}">
      <formula1>AND(ISNUMBER(C14),C14&gt;0)</formula1>
    </dataValidation>
    <dataValidation type="custom" showInputMessage="1" showErrorMessage="1" errorTitle="入力値" error="指定された範囲・形式の数値を入力してください。" sqref="C15" xr:uid="{42BD778F-007D-4159-A801-16033D11FE8D}">
      <formula1>AND(ISNUMBER(C15),C15&gt;0)</formula1>
    </dataValidation>
    <dataValidation type="custom" showInputMessage="1" showErrorMessage="1" errorTitle="入力値" error="指定された範囲・形式の数値を入力してください。" sqref="C16" xr:uid="{B2479C9C-486C-4AEB-8D57-8412F05EC3A4}">
      <formula1>AND(ISNUMBER(C16),C16&gt;0,C16&lt;180)</formula1>
    </dataValidation>
    <dataValidation type="custom" showInputMessage="1" showErrorMessage="1" errorTitle="入力値" error="指定された範囲・形式の数値を入力してください。" sqref="C17" xr:uid="{1C131F45-7BD2-4D29-9D6E-0B13D23219ED}">
      <formula1>AND(ISNUMBER(C17),C17&gt;0,C17&lt;180)</formula1>
    </dataValidation>
    <dataValidation type="custom" showInputMessage="1" showErrorMessage="1" errorTitle="入力値" error="指定された範囲・形式の数値を入力してください。" sqref="C18" xr:uid="{C5361155-BAC2-43D1-BE90-DB8B8DA12C06}">
      <formula1>AND(ISNUMBER(C18),C18&gt;0)</formula1>
    </dataValidation>
    <dataValidation type="custom" showInputMessage="1" showErrorMessage="1" errorTitle="入力値" error="指定された範囲・形式の数値を入力してください。" sqref="C21" xr:uid="{AF67316A-0055-4F4F-A64C-85281F1D2673}">
      <formula1>AND(ISNUMBER(C21),C21=INT(C21),C21&gt;=1,C21&lt;=50)</formula1>
    </dataValidation>
    <dataValidation type="custom" showInputMessage="1" showErrorMessage="1" errorTitle="入力値" error="指定された範囲・形式の数値を入力してください。" sqref="C22" xr:uid="{E66BB91E-8B77-409F-A787-90C2F4B864F4}">
      <formula1>AND(ISNUMBER(C22),C22&gt;=0,C22&lt;=1)</formula1>
    </dataValidation>
    <dataValidation type="custom" showInputMessage="1" showErrorMessage="1" errorTitle="入力値" error="指定された範囲・形式の数値を入力してください。" sqref="C23" xr:uid="{4C33A87C-6D93-49ED-996C-994B25E88838}">
      <formula1>AND(ISNUMBER(C23),C23&gt;=0)</formula1>
    </dataValidation>
    <dataValidation type="custom" showInputMessage="1" showErrorMessage="1" errorTitle="入力値" error="指定された範囲・形式の数値を入力してください。" sqref="C24" xr:uid="{1D52C5E1-34C2-4923-BB51-DB67583D6AD4}">
      <formula1>AND(ISNUMBER(C24),C24=INT(C24),C24&gt;=1,C24&lt;=5000)</formula1>
    </dataValidation>
    <dataValidation type="list" showInputMessage="1" showErrorMessage="1" errorTitle="入力値" error="選択肢から入力してください。" sqref="C25" xr:uid="{FF5B124C-56DC-4004-BE8E-A41DF0500596}">
      <formula1>"0,1"</formula1>
    </dataValidation>
    <dataValidation type="custom" showInputMessage="1" showErrorMessage="1" errorTitle="入力値" error="指定された範囲・形式の数値を入力してください。" sqref="C26" xr:uid="{B850ABB4-681D-4821-AF3D-AD9A47118556}">
      <formula1>AND(ISNUMBER(C26),C26&gt;=0)</formula1>
    </dataValidation>
    <dataValidation type="custom" showInputMessage="1" showErrorMessage="1" errorTitle="入力値" error="指定された範囲・形式の数値を入力してください。" sqref="C27" xr:uid="{CA40D253-3DBF-42E4-8C1B-AB53660403F9}">
      <formula1>AND(ISNUMBER(C27),C27&gt;=0)</formula1>
    </dataValidation>
    <dataValidation type="custom" showInputMessage="1" showErrorMessage="1" errorTitle="入力値" error="指定された範囲・形式の数値を入力してください。" sqref="C28" xr:uid="{9F19A29F-5CA5-4D3C-AAAF-ED4BEF7656ED}">
      <formula1>AND(ISNUMBER(C28),C28&gt;0)</formula1>
    </dataValidation>
    <dataValidation type="custom" showInputMessage="1" showErrorMessage="1" errorTitle="入力値" error="指定された範囲・形式の数値を入力してください。" sqref="C29" xr:uid="{625CA2BA-591F-471C-A960-5F633ED11DA4}">
      <formula1>AND(ISNUMBER(C29),C29&gt;=0,C29&lt;=1)</formula1>
    </dataValidation>
  </dataValidations>
  <hyperlinks>
    <hyperlink ref="B4" location="'操作パネル'!B2" display="操作パネルへ" xr:uid="{088E7C0F-6756-42B0-8770-FBD5AC68DA3A}"/>
  </hyperlinks>
  <pageMargins left="0.7" right="0.7" top="0.75" bottom="0.75" header="0.3" footer="0.3"/>
  <pageSetup paperSize="9" fitToHeight="0" orientation="landscape"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180</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1"/>
  <sheetViews>
    <sheetView workbookViewId="0">
      <selection activeCell="R21" sqref="R21"/>
    </sheetView>
  </sheetViews>
  <sheetFormatPr defaultRowHeight="18.75"/>
  <sheetData>
    <row r="1" spans="1:10">
      <c r="A1" t="s">
        <v>401</v>
      </c>
      <c r="B1" t="s">
        <v>402</v>
      </c>
      <c r="C1" t="s">
        <v>403</v>
      </c>
      <c r="D1" t="s">
        <v>427</v>
      </c>
      <c r="E1" t="s">
        <v>428</v>
      </c>
      <c r="F1" t="s">
        <v>429</v>
      </c>
      <c r="G1" t="s">
        <v>430</v>
      </c>
      <c r="H1" t="s">
        <v>431</v>
      </c>
      <c r="I1" t="s">
        <v>432</v>
      </c>
      <c r="J1" t="s">
        <v>433</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845</v>
      </c>
      <c r="B1" s="61" t="s">
        <v>171</v>
      </c>
      <c r="C1" s="61" t="s">
        <v>1</v>
      </c>
      <c r="D1" s="61" t="s">
        <v>846</v>
      </c>
      <c r="E1" s="61" t="s">
        <v>779</v>
      </c>
      <c r="F1" s="61" t="s">
        <v>780</v>
      </c>
      <c r="G1" s="61" t="s">
        <v>847</v>
      </c>
      <c r="H1" s="61" t="s">
        <v>848</v>
      </c>
      <c r="I1" s="61" t="s">
        <v>849</v>
      </c>
      <c r="J1" s="61" t="s">
        <v>850</v>
      </c>
      <c r="K1" s="61" t="s">
        <v>851</v>
      </c>
      <c r="L1" s="61" t="s">
        <v>852</v>
      </c>
      <c r="M1" s="61" t="s">
        <v>471</v>
      </c>
      <c r="N1" s="61" t="s">
        <v>853</v>
      </c>
      <c r="O1" s="61" t="s">
        <v>854</v>
      </c>
      <c r="Q1" s="63" t="s">
        <v>855</v>
      </c>
      <c r="R1" s="63" t="s">
        <v>856</v>
      </c>
    </row>
    <row r="2" spans="1:18" ht="42" customHeight="1">
      <c r="A2" s="64"/>
      <c r="B2" s="64"/>
      <c r="C2" s="64"/>
      <c r="D2" s="64"/>
      <c r="E2" s="65"/>
      <c r="F2" s="65"/>
      <c r="G2" s="65"/>
      <c r="H2" s="65"/>
      <c r="I2" s="65"/>
      <c r="J2" s="65"/>
      <c r="K2" s="64"/>
      <c r="L2" s="64"/>
      <c r="M2" s="64"/>
      <c r="N2" s="65"/>
      <c r="O2" s="65"/>
      <c r="Q2" s="66" t="s">
        <v>857</v>
      </c>
      <c r="R2" s="66" t="s">
        <v>858</v>
      </c>
    </row>
    <row r="3" spans="1:18" ht="42" customHeight="1">
      <c r="A3" s="64"/>
      <c r="B3" s="64"/>
      <c r="C3" s="64"/>
      <c r="D3" s="64"/>
      <c r="E3" s="65"/>
      <c r="F3" s="65"/>
      <c r="G3" s="65"/>
      <c r="H3" s="65"/>
      <c r="I3" s="65"/>
      <c r="J3" s="65"/>
      <c r="K3" s="64"/>
      <c r="L3" s="64"/>
      <c r="M3" s="64"/>
      <c r="N3" s="65"/>
      <c r="O3" s="65"/>
      <c r="Q3" s="66" t="s">
        <v>184</v>
      </c>
      <c r="R3" s="66" t="s">
        <v>859</v>
      </c>
    </row>
    <row r="4" spans="1:18" ht="42" customHeight="1">
      <c r="A4" s="64"/>
      <c r="B4" s="64"/>
      <c r="C4" s="64"/>
      <c r="D4" s="64"/>
      <c r="E4" s="65"/>
      <c r="F4" s="65"/>
      <c r="G4" s="65"/>
      <c r="H4" s="65"/>
      <c r="I4" s="65"/>
      <c r="J4" s="65"/>
      <c r="K4" s="64"/>
      <c r="L4" s="64"/>
      <c r="M4" s="64"/>
      <c r="N4" s="65"/>
      <c r="O4" s="65"/>
      <c r="Q4" s="66" t="s">
        <v>860</v>
      </c>
      <c r="R4" s="66" t="s">
        <v>861</v>
      </c>
    </row>
    <row r="5" spans="1:18" ht="42" customHeight="1">
      <c r="A5" s="64"/>
      <c r="B5" s="64"/>
      <c r="C5" s="64"/>
      <c r="D5" s="64"/>
      <c r="E5" s="65"/>
      <c r="F5" s="65"/>
      <c r="G5" s="65"/>
      <c r="H5" s="65"/>
      <c r="I5" s="65"/>
      <c r="J5" s="65"/>
      <c r="K5" s="64"/>
      <c r="L5" s="64"/>
      <c r="M5" s="64"/>
      <c r="N5" s="65"/>
      <c r="O5" s="65"/>
      <c r="Q5" s="66" t="s">
        <v>862</v>
      </c>
      <c r="R5" s="66" t="s">
        <v>863</v>
      </c>
    </row>
    <row r="6" spans="1:18" ht="27" customHeight="1">
      <c r="A6" s="64"/>
      <c r="B6" s="64"/>
      <c r="C6" s="64"/>
      <c r="D6" s="64"/>
      <c r="E6" s="65"/>
      <c r="F6" s="65"/>
      <c r="G6" s="65"/>
      <c r="H6" s="65"/>
      <c r="I6" s="65"/>
      <c r="J6" s="65"/>
      <c r="K6" s="64"/>
      <c r="L6" s="64"/>
      <c r="M6" s="64"/>
      <c r="N6" s="65"/>
      <c r="O6" s="65"/>
    </row>
    <row r="7" spans="1:18" ht="27" customHeight="1">
      <c r="A7" s="64"/>
      <c r="B7" s="64"/>
      <c r="C7" s="64"/>
      <c r="D7" s="64"/>
      <c r="E7" s="65"/>
      <c r="F7" s="65"/>
      <c r="G7" s="65"/>
      <c r="H7" s="65"/>
      <c r="I7" s="65"/>
      <c r="J7" s="65"/>
      <c r="K7" s="64"/>
      <c r="L7" s="64"/>
      <c r="M7" s="64"/>
      <c r="N7" s="65"/>
      <c r="O7" s="65"/>
    </row>
    <row r="8" spans="1:18" ht="27" customHeight="1">
      <c r="A8" s="64"/>
      <c r="B8" s="64"/>
      <c r="C8" s="64"/>
      <c r="D8" s="64"/>
      <c r="E8" s="65"/>
      <c r="F8" s="65"/>
      <c r="G8" s="65"/>
      <c r="H8" s="65"/>
      <c r="I8" s="65"/>
      <c r="J8" s="65"/>
      <c r="K8" s="64"/>
      <c r="L8" s="64"/>
      <c r="M8" s="64"/>
      <c r="N8" s="65"/>
      <c r="O8" s="65"/>
    </row>
    <row r="9" spans="1:18" ht="27" customHeight="1">
      <c r="A9" s="64"/>
      <c r="B9" s="64"/>
      <c r="C9" s="64"/>
      <c r="D9" s="64"/>
      <c r="E9" s="65"/>
      <c r="F9" s="65"/>
      <c r="G9" s="65"/>
      <c r="H9" s="65"/>
      <c r="I9" s="65"/>
      <c r="J9" s="65"/>
      <c r="K9" s="64"/>
      <c r="L9" s="64"/>
      <c r="M9" s="64"/>
      <c r="N9" s="65"/>
      <c r="O9" s="65"/>
    </row>
    <row r="10" spans="1:18" ht="27" customHeight="1">
      <c r="A10" s="64"/>
      <c r="B10" s="64"/>
      <c r="C10" s="64"/>
      <c r="D10" s="64"/>
      <c r="E10" s="65"/>
      <c r="F10" s="65"/>
      <c r="G10" s="65"/>
      <c r="H10" s="65"/>
      <c r="I10" s="65"/>
      <c r="J10" s="65"/>
      <c r="K10" s="64"/>
      <c r="L10" s="64"/>
      <c r="M10" s="64"/>
      <c r="N10" s="65"/>
      <c r="O10" s="65"/>
    </row>
    <row r="11" spans="1:18" ht="27" customHeight="1">
      <c r="A11" s="64"/>
      <c r="B11" s="64"/>
      <c r="C11" s="64"/>
      <c r="D11" s="64"/>
      <c r="E11" s="65"/>
      <c r="F11" s="65"/>
      <c r="G11" s="65"/>
      <c r="H11" s="65"/>
      <c r="I11" s="65"/>
      <c r="J11" s="65"/>
      <c r="K11" s="64"/>
      <c r="L11" s="64"/>
      <c r="M11" s="64"/>
      <c r="N11" s="65"/>
      <c r="O11" s="65"/>
    </row>
    <row r="12" spans="1:18" ht="27" customHeight="1">
      <c r="A12" s="64"/>
      <c r="B12" s="64"/>
      <c r="C12" s="64"/>
      <c r="D12" s="64"/>
      <c r="E12" s="65"/>
      <c r="F12" s="65"/>
      <c r="G12" s="65"/>
      <c r="H12" s="65"/>
      <c r="I12" s="65"/>
      <c r="J12" s="65"/>
      <c r="K12" s="64"/>
      <c r="L12" s="64"/>
      <c r="M12" s="64"/>
      <c r="N12" s="65"/>
      <c r="O12" s="65"/>
    </row>
    <row r="13" spans="1:18" ht="27" customHeight="1">
      <c r="A13" s="64"/>
      <c r="B13" s="64"/>
      <c r="C13" s="64"/>
      <c r="D13" s="64"/>
      <c r="E13" s="65"/>
      <c r="F13" s="65"/>
      <c r="G13" s="65"/>
      <c r="H13" s="65"/>
      <c r="I13" s="65"/>
      <c r="J13" s="65"/>
      <c r="K13" s="64"/>
      <c r="L13" s="64"/>
      <c r="M13" s="64"/>
      <c r="N13" s="65"/>
      <c r="O13" s="65"/>
    </row>
    <row r="14" spans="1:18" ht="27" customHeight="1">
      <c r="A14" s="64"/>
      <c r="B14" s="64"/>
      <c r="C14" s="64"/>
      <c r="D14" s="64"/>
      <c r="E14" s="65"/>
      <c r="F14" s="65"/>
      <c r="G14" s="65"/>
      <c r="H14" s="65"/>
      <c r="I14" s="65"/>
      <c r="J14" s="65"/>
      <c r="K14" s="64"/>
      <c r="L14" s="64"/>
      <c r="M14" s="64"/>
      <c r="N14" s="65"/>
      <c r="O14" s="65"/>
    </row>
    <row r="15" spans="1:18" ht="27" customHeight="1">
      <c r="A15" s="64"/>
      <c r="B15" s="64"/>
      <c r="C15" s="64"/>
      <c r="D15" s="64"/>
      <c r="E15" s="65"/>
      <c r="F15" s="65"/>
      <c r="G15" s="65"/>
      <c r="H15" s="65"/>
      <c r="I15" s="65"/>
      <c r="J15" s="65"/>
      <c r="K15" s="64"/>
      <c r="L15" s="64"/>
      <c r="M15" s="64"/>
      <c r="N15" s="65"/>
      <c r="O15" s="65"/>
    </row>
    <row r="16" spans="1:18"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330"/>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1179</v>
      </c>
      <c r="D1" t="s">
        <v>1170</v>
      </c>
    </row>
    <row r="2" spans="1:14">
      <c r="A2" t="s">
        <v>1180</v>
      </c>
      <c r="B2" t="s">
        <v>1181</v>
      </c>
      <c r="D2" t="s">
        <v>181</v>
      </c>
      <c r="E2" t="s">
        <v>182</v>
      </c>
      <c r="F2" t="s">
        <v>183</v>
      </c>
      <c r="G2" t="s">
        <v>0</v>
      </c>
      <c r="H2" t="s">
        <v>184</v>
      </c>
      <c r="I2" t="s">
        <v>185</v>
      </c>
      <c r="J2" t="s">
        <v>186</v>
      </c>
      <c r="K2" t="s">
        <v>187</v>
      </c>
      <c r="L2" t="s">
        <v>188</v>
      </c>
      <c r="M2" t="s">
        <v>189</v>
      </c>
      <c r="N2" t="s">
        <v>2</v>
      </c>
    </row>
    <row r="3" spans="1:14">
      <c r="A3" t="s">
        <v>1182</v>
      </c>
      <c r="B3" s="23" t="s">
        <v>875</v>
      </c>
      <c r="D3">
        <v>1</v>
      </c>
      <c r="E3" t="s">
        <v>699</v>
      </c>
      <c r="H3" t="s">
        <v>1174</v>
      </c>
      <c r="I3">
        <v>1</v>
      </c>
      <c r="J3">
        <v>-1</v>
      </c>
      <c r="K3">
        <v>-1</v>
      </c>
      <c r="L3">
        <v>0</v>
      </c>
      <c r="M3">
        <v>0</v>
      </c>
      <c r="N3" t="s">
        <v>1175</v>
      </c>
    </row>
    <row r="4" spans="1:14">
      <c r="A4" t="s">
        <v>1183</v>
      </c>
      <c r="B4" s="23">
        <v>-1</v>
      </c>
      <c r="D4">
        <v>2</v>
      </c>
      <c r="E4" t="s">
        <v>699</v>
      </c>
      <c r="H4" t="s">
        <v>1176</v>
      </c>
      <c r="I4">
        <v>1</v>
      </c>
      <c r="J4">
        <v>-1</v>
      </c>
      <c r="K4">
        <v>-1</v>
      </c>
      <c r="L4">
        <v>0</v>
      </c>
      <c r="M4">
        <v>0</v>
      </c>
      <c r="N4" t="s">
        <v>1177</v>
      </c>
    </row>
    <row r="5" spans="1:14">
      <c r="A5" t="s">
        <v>1184</v>
      </c>
      <c r="B5" s="23">
        <v>-1</v>
      </c>
      <c r="D5">
        <v>3</v>
      </c>
      <c r="E5" t="s">
        <v>699</v>
      </c>
      <c r="H5" t="s">
        <v>1176</v>
      </c>
      <c r="I5">
        <v>1</v>
      </c>
      <c r="J5">
        <v>-1</v>
      </c>
      <c r="K5">
        <v>-1</v>
      </c>
      <c r="L5">
        <v>0</v>
      </c>
      <c r="M5">
        <v>0</v>
      </c>
      <c r="N5" t="s">
        <v>1178</v>
      </c>
    </row>
    <row r="6" spans="1:14">
      <c r="A6" t="s">
        <v>1185</v>
      </c>
      <c r="B6" s="23">
        <v>-1</v>
      </c>
    </row>
    <row r="7" spans="1:14">
      <c r="A7" t="s">
        <v>190</v>
      </c>
      <c r="B7" s="23">
        <v>-1</v>
      </c>
    </row>
    <row r="8" spans="1:14">
      <c r="A8" t="s">
        <v>191</v>
      </c>
      <c r="B8" s="23">
        <v>-1</v>
      </c>
    </row>
    <row r="9" spans="1:14">
      <c r="A9" t="s">
        <v>192</v>
      </c>
      <c r="B9" s="23">
        <v>-1</v>
      </c>
    </row>
    <row r="10" spans="1:14">
      <c r="A10" t="s">
        <v>193</v>
      </c>
      <c r="B10" s="23">
        <v>0</v>
      </c>
    </row>
    <row r="11" spans="1:14">
      <c r="A11" t="s">
        <v>194</v>
      </c>
      <c r="B11" s="23">
        <v>0</v>
      </c>
    </row>
    <row r="12" spans="1:14">
      <c r="A12" t="s">
        <v>195</v>
      </c>
      <c r="B12" s="23">
        <v>0</v>
      </c>
    </row>
    <row r="13" spans="1:14">
      <c r="A13" t="s">
        <v>196</v>
      </c>
      <c r="B13" s="23">
        <v>0</v>
      </c>
    </row>
    <row r="14" spans="1:14">
      <c r="A14" t="s">
        <v>197</v>
      </c>
      <c r="B14" s="23">
        <v>0</v>
      </c>
    </row>
    <row r="15" spans="1:14">
      <c r="A15" t="s">
        <v>198</v>
      </c>
      <c r="B15" s="23">
        <v>0</v>
      </c>
    </row>
    <row r="16" spans="1:14">
      <c r="A16" t="s">
        <v>199</v>
      </c>
      <c r="B16" s="23">
        <v>0</v>
      </c>
    </row>
    <row r="17" spans="1:2">
      <c r="A17" t="s">
        <v>200</v>
      </c>
      <c r="B17" s="23">
        <v>0</v>
      </c>
    </row>
    <row r="18" spans="1:2">
      <c r="A18" t="s">
        <v>201</v>
      </c>
      <c r="B18" s="23">
        <v>0</v>
      </c>
    </row>
    <row r="19" spans="1:2">
      <c r="A19" t="s">
        <v>202</v>
      </c>
      <c r="B19" s="23">
        <v>0</v>
      </c>
    </row>
    <row r="20" spans="1:2">
      <c r="A20" t="s">
        <v>203</v>
      </c>
      <c r="B20" s="23">
        <v>0</v>
      </c>
    </row>
    <row r="21" spans="1:2">
      <c r="A21" t="s">
        <v>204</v>
      </c>
      <c r="B21" s="23">
        <v>0</v>
      </c>
    </row>
    <row r="22" spans="1:2">
      <c r="A22" t="s">
        <v>205</v>
      </c>
      <c r="B22" s="23">
        <v>0</v>
      </c>
    </row>
    <row r="23" spans="1:2">
      <c r="A23" t="s">
        <v>206</v>
      </c>
      <c r="B23" s="23">
        <v>0</v>
      </c>
    </row>
    <row r="24" spans="1:2">
      <c r="A24" t="s">
        <v>207</v>
      </c>
      <c r="B24" s="23">
        <v>0</v>
      </c>
    </row>
    <row r="25" spans="1:2">
      <c r="A25" t="s">
        <v>208</v>
      </c>
      <c r="B25" s="23">
        <v>1E+308</v>
      </c>
    </row>
    <row r="26" spans="1:2">
      <c r="A26" t="s">
        <v>209</v>
      </c>
      <c r="B26" s="23">
        <v>-1E+308</v>
      </c>
    </row>
    <row r="27" spans="1:2">
      <c r="A27" t="s">
        <v>210</v>
      </c>
      <c r="B27" s="23">
        <v>1E+308</v>
      </c>
    </row>
    <row r="28" spans="1:2">
      <c r="A28" t="s">
        <v>211</v>
      </c>
      <c r="B28" s="23">
        <v>-1E+308</v>
      </c>
    </row>
    <row r="29" spans="1:2">
      <c r="A29" t="s">
        <v>212</v>
      </c>
      <c r="B29" s="23">
        <v>1</v>
      </c>
    </row>
    <row r="30" spans="1:2">
      <c r="A30" t="s">
        <v>213</v>
      </c>
      <c r="B30" s="23">
        <v>0</v>
      </c>
    </row>
    <row r="31" spans="1:2">
      <c r="A31" t="s">
        <v>214</v>
      </c>
      <c r="B31" s="23">
        <v>0</v>
      </c>
    </row>
    <row r="32" spans="1:2">
      <c r="A32" t="s">
        <v>215</v>
      </c>
      <c r="B32" s="23">
        <v>0</v>
      </c>
    </row>
    <row r="33" spans="1:2">
      <c r="A33" t="s">
        <v>216</v>
      </c>
      <c r="B33" s="23">
        <v>0</v>
      </c>
    </row>
    <row r="34" spans="1:2">
      <c r="A34" t="s">
        <v>217</v>
      </c>
      <c r="B34" s="23">
        <v>0</v>
      </c>
    </row>
    <row r="35" spans="1:2">
      <c r="A35" t="s">
        <v>218</v>
      </c>
      <c r="B35" s="23">
        <v>0</v>
      </c>
    </row>
    <row r="36" spans="1:2">
      <c r="A36" t="s">
        <v>219</v>
      </c>
      <c r="B36" s="23">
        <v>0</v>
      </c>
    </row>
    <row r="37" spans="1:2">
      <c r="A37" t="s">
        <v>220</v>
      </c>
      <c r="B37" s="23" t="s">
        <v>586</v>
      </c>
    </row>
    <row r="38" spans="1:2">
      <c r="A38" t="s">
        <v>221</v>
      </c>
      <c r="B38" s="23" t="b">
        <v>0</v>
      </c>
    </row>
    <row r="39" spans="1:2">
      <c r="A39" t="s">
        <v>222</v>
      </c>
      <c r="B39" s="23">
        <v>0</v>
      </c>
    </row>
    <row r="40" spans="1:2">
      <c r="A40" t="s">
        <v>223</v>
      </c>
      <c r="B40" s="23" t="s">
        <v>587</v>
      </c>
    </row>
    <row r="41" spans="1:2">
      <c r="A41" t="s">
        <v>224</v>
      </c>
      <c r="B41" s="23">
        <v>0</v>
      </c>
    </row>
    <row r="42" spans="1:2">
      <c r="A42" t="s">
        <v>225</v>
      </c>
      <c r="B42" s="23">
        <v>0</v>
      </c>
    </row>
    <row r="43" spans="1:2">
      <c r="A43" t="s">
        <v>226</v>
      </c>
      <c r="B43" s="23">
        <v>0</v>
      </c>
    </row>
    <row r="44" spans="1:2">
      <c r="A44" t="s">
        <v>227</v>
      </c>
      <c r="B44" s="23">
        <v>0</v>
      </c>
    </row>
    <row r="45" spans="1:2">
      <c r="A45" t="s">
        <v>228</v>
      </c>
      <c r="B45" s="23">
        <v>1</v>
      </c>
    </row>
    <row r="46" spans="1:2">
      <c r="A46" t="s">
        <v>229</v>
      </c>
      <c r="B46" s="23" t="b">
        <v>0</v>
      </c>
    </row>
    <row r="47" spans="1:2">
      <c r="A47" t="s">
        <v>230</v>
      </c>
      <c r="B47" s="23">
        <v>100</v>
      </c>
    </row>
    <row r="48" spans="1:2">
      <c r="A48" t="s">
        <v>231</v>
      </c>
      <c r="B48" s="23" t="s">
        <v>588</v>
      </c>
    </row>
    <row r="49" spans="1:2">
      <c r="A49" t="s">
        <v>232</v>
      </c>
      <c r="B49" s="23">
        <v>0</v>
      </c>
    </row>
    <row r="50" spans="1:2">
      <c r="A50" t="s">
        <v>233</v>
      </c>
      <c r="B50" s="23">
        <v>0</v>
      </c>
    </row>
    <row r="51" spans="1:2">
      <c r="A51" t="s">
        <v>234</v>
      </c>
      <c r="B51" s="23">
        <v>0</v>
      </c>
    </row>
    <row r="52" spans="1:2">
      <c r="A52" t="s">
        <v>235</v>
      </c>
      <c r="B52" s="23">
        <v>0</v>
      </c>
    </row>
    <row r="53" spans="1:2">
      <c r="A53" t="s">
        <v>236</v>
      </c>
      <c r="B53" s="23">
        <v>0</v>
      </c>
    </row>
    <row r="54" spans="1:2">
      <c r="A54" t="s">
        <v>237</v>
      </c>
      <c r="B54" s="23">
        <v>0</v>
      </c>
    </row>
    <row r="55" spans="1:2">
      <c r="A55" t="s">
        <v>238</v>
      </c>
      <c r="B55" s="23">
        <v>0</v>
      </c>
    </row>
    <row r="56" spans="1:2">
      <c r="A56" t="s">
        <v>239</v>
      </c>
      <c r="B56" s="23">
        <v>0</v>
      </c>
    </row>
    <row r="57" spans="1:2">
      <c r="A57" t="s">
        <v>240</v>
      </c>
      <c r="B57" s="23">
        <v>0</v>
      </c>
    </row>
    <row r="58" spans="1:2">
      <c r="A58" t="s">
        <v>241</v>
      </c>
      <c r="B58" s="23">
        <v>0</v>
      </c>
    </row>
    <row r="59" spans="1:2">
      <c r="A59" t="s">
        <v>242</v>
      </c>
      <c r="B59" s="23">
        <v>0</v>
      </c>
    </row>
    <row r="60" spans="1:2">
      <c r="A60" t="s">
        <v>243</v>
      </c>
      <c r="B60" s="23">
        <v>0</v>
      </c>
    </row>
    <row r="61" spans="1:2">
      <c r="A61" t="s">
        <v>244</v>
      </c>
      <c r="B61" s="23">
        <v>0</v>
      </c>
    </row>
    <row r="62" spans="1:2">
      <c r="A62" t="s">
        <v>245</v>
      </c>
      <c r="B62" s="23">
        <v>0</v>
      </c>
    </row>
    <row r="63" spans="1:2">
      <c r="A63" t="s">
        <v>246</v>
      </c>
      <c r="B63" s="23">
        <v>0</v>
      </c>
    </row>
    <row r="64" spans="1:2">
      <c r="A64" t="s">
        <v>247</v>
      </c>
      <c r="B64" s="23">
        <v>0</v>
      </c>
    </row>
    <row r="65" spans="1:2">
      <c r="A65" t="s">
        <v>248</v>
      </c>
      <c r="B65" s="23">
        <v>0</v>
      </c>
    </row>
    <row r="66" spans="1:2">
      <c r="A66" t="s">
        <v>249</v>
      </c>
      <c r="B66" s="23">
        <v>0</v>
      </c>
    </row>
    <row r="67" spans="1:2">
      <c r="A67" t="s">
        <v>250</v>
      </c>
      <c r="B67" s="23">
        <v>0</v>
      </c>
    </row>
    <row r="68" spans="1:2">
      <c r="A68" t="s">
        <v>251</v>
      </c>
      <c r="B68" s="23">
        <v>0</v>
      </c>
    </row>
    <row r="69" spans="1:2">
      <c r="A69" t="s">
        <v>252</v>
      </c>
      <c r="B69" s="23">
        <v>0</v>
      </c>
    </row>
    <row r="70" spans="1:2">
      <c r="A70" t="s">
        <v>253</v>
      </c>
      <c r="B70" s="23">
        <v>0</v>
      </c>
    </row>
    <row r="71" spans="1:2">
      <c r="A71" t="s">
        <v>254</v>
      </c>
    </row>
    <row r="72" spans="1:2">
      <c r="A72" t="s">
        <v>255</v>
      </c>
      <c r="B72" s="23" t="s">
        <v>876</v>
      </c>
    </row>
    <row r="73" spans="1:2">
      <c r="A73" t="s">
        <v>256</v>
      </c>
      <c r="B73" s="23">
        <v>0</v>
      </c>
    </row>
    <row r="74" spans="1:2">
      <c r="A74" t="s">
        <v>257</v>
      </c>
      <c r="B74" s="23">
        <v>0</v>
      </c>
    </row>
    <row r="75" spans="1:2">
      <c r="A75" t="s">
        <v>258</v>
      </c>
      <c r="B75" s="23">
        <v>0</v>
      </c>
    </row>
    <row r="76" spans="1:2">
      <c r="A76" t="s">
        <v>259</v>
      </c>
      <c r="B76" s="23">
        <v>0</v>
      </c>
    </row>
    <row r="77" spans="1:2">
      <c r="A77" t="s">
        <v>260</v>
      </c>
      <c r="B77" s="23">
        <v>0</v>
      </c>
    </row>
    <row r="78" spans="1:2">
      <c r="A78" t="s">
        <v>261</v>
      </c>
      <c r="B78" s="23">
        <v>0</v>
      </c>
    </row>
    <row r="79" spans="1:2">
      <c r="A79" t="s">
        <v>262</v>
      </c>
      <c r="B79" s="23">
        <v>0</v>
      </c>
    </row>
    <row r="80" spans="1:2">
      <c r="A80" t="s">
        <v>263</v>
      </c>
      <c r="B80" s="23" t="b">
        <v>0</v>
      </c>
    </row>
    <row r="81" spans="1:2">
      <c r="A81" t="s">
        <v>264</v>
      </c>
      <c r="B81" s="23" t="s">
        <v>877</v>
      </c>
    </row>
    <row r="82" spans="1:2">
      <c r="A82" t="s">
        <v>265</v>
      </c>
      <c r="B82" s="23">
        <v>0</v>
      </c>
    </row>
    <row r="83" spans="1:2">
      <c r="A83" t="s">
        <v>266</v>
      </c>
      <c r="B83" s="23">
        <v>0</v>
      </c>
    </row>
    <row r="84" spans="1:2">
      <c r="A84" t="s">
        <v>267</v>
      </c>
      <c r="B84" s="23">
        <v>0</v>
      </c>
    </row>
    <row r="85" spans="1:2">
      <c r="A85" t="s">
        <v>268</v>
      </c>
      <c r="B85" s="23">
        <v>0</v>
      </c>
    </row>
    <row r="86" spans="1:2">
      <c r="A86" t="s">
        <v>269</v>
      </c>
      <c r="B86" s="23">
        <v>0</v>
      </c>
    </row>
    <row r="87" spans="1:2">
      <c r="A87" t="s">
        <v>270</v>
      </c>
      <c r="B87" s="23">
        <v>0</v>
      </c>
    </row>
    <row r="88" spans="1:2">
      <c r="A88" t="s">
        <v>271</v>
      </c>
      <c r="B88" s="23">
        <v>0</v>
      </c>
    </row>
    <row r="89" spans="1:2">
      <c r="A89" t="s">
        <v>272</v>
      </c>
      <c r="B89" s="23" t="s">
        <v>878</v>
      </c>
    </row>
    <row r="90" spans="1:2">
      <c r="A90" t="s">
        <v>273</v>
      </c>
      <c r="B90" s="23" t="s">
        <v>879</v>
      </c>
    </row>
    <row r="91" spans="1:2">
      <c r="A91" t="s">
        <v>274</v>
      </c>
      <c r="B91" s="23">
        <v>0</v>
      </c>
    </row>
    <row r="92" spans="1:2">
      <c r="A92" t="s">
        <v>275</v>
      </c>
      <c r="B92" s="23">
        <v>0</v>
      </c>
    </row>
    <row r="93" spans="1:2">
      <c r="A93" t="s">
        <v>276</v>
      </c>
    </row>
    <row r="94" spans="1:2">
      <c r="A94" t="s">
        <v>277</v>
      </c>
      <c r="B94" s="23" t="b">
        <v>0</v>
      </c>
    </row>
    <row r="95" spans="1:2">
      <c r="A95" t="s">
        <v>278</v>
      </c>
    </row>
    <row r="96" spans="1:2">
      <c r="A96" t="s">
        <v>279</v>
      </c>
      <c r="B96" s="23" t="s">
        <v>880</v>
      </c>
    </row>
    <row r="97" spans="1:53">
      <c r="A97" t="s">
        <v>280</v>
      </c>
    </row>
    <row r="98" spans="1:53">
      <c r="A98" s="16" t="s">
        <v>281</v>
      </c>
      <c r="B98" s="23">
        <v>0</v>
      </c>
      <c r="C98" s="12"/>
    </row>
    <row r="99" spans="1:53">
      <c r="A99" t="s">
        <v>282</v>
      </c>
    </row>
    <row r="100" spans="1:53">
      <c r="A100" t="s">
        <v>283</v>
      </c>
      <c r="AN100" s="23" t="s">
        <v>693</v>
      </c>
    </row>
    <row r="101" spans="1:53">
      <c r="A101" t="s">
        <v>284</v>
      </c>
      <c r="AN101" s="23" t="s">
        <v>670</v>
      </c>
      <c r="AO101" s="23" t="s">
        <v>586</v>
      </c>
    </row>
    <row r="102" spans="1:53">
      <c r="A102" t="s">
        <v>285</v>
      </c>
      <c r="B102" s="23">
        <v>0</v>
      </c>
      <c r="AN102" s="23" t="s">
        <v>671</v>
      </c>
      <c r="AO102" s="23" t="s">
        <v>672</v>
      </c>
    </row>
    <row r="103" spans="1:53">
      <c r="A103" t="s">
        <v>286</v>
      </c>
      <c r="B103" s="23">
        <v>0</v>
      </c>
      <c r="AN103" s="23" t="s">
        <v>673</v>
      </c>
      <c r="AO103" s="23" t="s">
        <v>674</v>
      </c>
    </row>
    <row r="104" spans="1:53">
      <c r="A104" t="s">
        <v>287</v>
      </c>
      <c r="B104" s="23">
        <v>0</v>
      </c>
      <c r="AN104" s="23" t="s">
        <v>675</v>
      </c>
      <c r="AO104" s="23" t="s">
        <v>676</v>
      </c>
    </row>
    <row r="105" spans="1:53">
      <c r="A105" t="s">
        <v>288</v>
      </c>
      <c r="B105" s="23">
        <v>0</v>
      </c>
      <c r="C105" t="s">
        <v>590</v>
      </c>
      <c r="AN105" s="23" t="s">
        <v>677</v>
      </c>
      <c r="AO105" s="23" t="s">
        <v>678</v>
      </c>
    </row>
    <row r="106" spans="1:53">
      <c r="A106" t="s">
        <v>289</v>
      </c>
      <c r="B106" s="23">
        <v>0</v>
      </c>
      <c r="AN106" s="23" t="s">
        <v>679</v>
      </c>
      <c r="AO106" s="23" t="s">
        <v>680</v>
      </c>
      <c r="AP106" s="23" t="s">
        <v>681</v>
      </c>
      <c r="AQ106" s="23" t="s">
        <v>682</v>
      </c>
      <c r="AR106" s="23" t="s">
        <v>683</v>
      </c>
      <c r="AS106" s="23" t="s">
        <v>684</v>
      </c>
      <c r="AT106" s="23" t="s">
        <v>685</v>
      </c>
      <c r="AU106" s="23" t="s">
        <v>686</v>
      </c>
      <c r="AV106" s="23" t="s">
        <v>687</v>
      </c>
      <c r="AW106" s="23" t="s">
        <v>688</v>
      </c>
      <c r="AX106" s="23" t="s">
        <v>689</v>
      </c>
      <c r="AY106" s="23" t="s">
        <v>690</v>
      </c>
      <c r="AZ106" s="23" t="s">
        <v>691</v>
      </c>
      <c r="BA106" s="23" t="s">
        <v>692</v>
      </c>
    </row>
    <row r="107" spans="1:53">
      <c r="A107" t="s">
        <v>290</v>
      </c>
      <c r="AN107" s="23">
        <v>1</v>
      </c>
      <c r="AO107" s="23">
        <v>0</v>
      </c>
      <c r="AP107" s="23">
        <v>-8.5764971115861119E-9</v>
      </c>
      <c r="AQ107" s="23">
        <v>1.2051127783216791E-8</v>
      </c>
      <c r="AR107" s="23">
        <v>-1.2950742329666605E-8</v>
      </c>
      <c r="AS107" s="23">
        <v>3.5352979273828099E-11</v>
      </c>
      <c r="AT107" s="23">
        <v>1.6789198759788483E-8</v>
      </c>
      <c r="AU107" s="23">
        <v>8.6371881868885225E-15</v>
      </c>
      <c r="AV107" s="23" t="b">
        <v>1</v>
      </c>
      <c r="AW107" s="23">
        <v>198.2123145036999</v>
      </c>
      <c r="AX107" s="23">
        <v>98.387796012894313</v>
      </c>
      <c r="AY107" s="23">
        <v>98.387796012894299</v>
      </c>
      <c r="AZ107" s="23">
        <v>98.387796012894299</v>
      </c>
      <c r="BA107" s="23">
        <v>89.950901411755652</v>
      </c>
    </row>
    <row r="108" spans="1:53">
      <c r="A108" t="s">
        <v>291</v>
      </c>
      <c r="B108" s="23" t="s">
        <v>891</v>
      </c>
      <c r="AN108" s="23">
        <v>1</v>
      </c>
      <c r="AO108" s="23">
        <v>1</v>
      </c>
      <c r="AP108" s="23">
        <v>-8.6180491978634427E-9</v>
      </c>
      <c r="AQ108" s="23">
        <v>1.2081952479753755E-8</v>
      </c>
      <c r="AR108" s="23">
        <v>-1.2964426577380767E-8</v>
      </c>
      <c r="AS108" s="23">
        <v>1.3969678051365212E-10</v>
      </c>
      <c r="AT108" s="23">
        <v>1.6832449815502714E-8</v>
      </c>
      <c r="AU108" s="23">
        <v>5.5424415057458987E-15</v>
      </c>
      <c r="AV108" s="23" t="b">
        <v>1</v>
      </c>
      <c r="AW108" s="23">
        <v>198.13749644461069</v>
      </c>
      <c r="AX108" s="23">
        <v>98.345912217625994</v>
      </c>
      <c r="AY108" s="23">
        <v>98.345912217625965</v>
      </c>
      <c r="AZ108" s="23">
        <v>98.345912217625965</v>
      </c>
      <c r="BA108" s="23">
        <v>89.806668749336623</v>
      </c>
    </row>
    <row r="109" spans="1:53">
      <c r="A109" t="s">
        <v>62</v>
      </c>
      <c r="B109" s="23">
        <v>0.05</v>
      </c>
      <c r="AN109" s="23">
        <v>1</v>
      </c>
      <c r="AO109" s="23">
        <v>2</v>
      </c>
      <c r="AP109" s="23">
        <v>1.0963694906396632E-13</v>
      </c>
      <c r="AQ109" s="23">
        <v>5.9924735573545906E-9</v>
      </c>
      <c r="AR109" s="23">
        <v>-1.0704699530115817E-8</v>
      </c>
      <c r="AS109" s="23">
        <v>5.12638866327886E-11</v>
      </c>
      <c r="AT109" s="23">
        <v>8.3486413622097366E-9</v>
      </c>
      <c r="AU109" s="23">
        <v>2.1793331028696628E-14</v>
      </c>
      <c r="AV109" s="23" t="b">
        <v>1</v>
      </c>
      <c r="AW109" s="23">
        <v>184.82847381598947</v>
      </c>
      <c r="AX109" s="23">
        <v>90.898546131083961</v>
      </c>
      <c r="AY109" s="23">
        <v>90.895406473629635</v>
      </c>
      <c r="AZ109" s="23">
        <v>90.895406473629635</v>
      </c>
      <c r="BA109" s="23">
        <v>89.754927042667006</v>
      </c>
    </row>
    <row r="110" spans="1:53">
      <c r="A110" t="s">
        <v>292</v>
      </c>
      <c r="B110" s="23">
        <v>0</v>
      </c>
      <c r="AN110" s="23">
        <v>1</v>
      </c>
      <c r="AO110" s="23">
        <v>3</v>
      </c>
      <c r="AP110" s="23">
        <v>8.3448843752479982E-15</v>
      </c>
      <c r="AQ110" s="23">
        <v>5.9762390060593752E-9</v>
      </c>
      <c r="AR110" s="23">
        <v>-1.067551840920872E-8</v>
      </c>
      <c r="AS110" s="23">
        <v>1.41238838149303E-11</v>
      </c>
      <c r="AT110" s="23">
        <v>8.3258828800762352E-9</v>
      </c>
      <c r="AU110" s="23">
        <v>-5.5806054222173884E-15</v>
      </c>
      <c r="AV110" s="23" t="b">
        <v>1</v>
      </c>
      <c r="AW110" s="23">
        <v>184.86440499957791</v>
      </c>
      <c r="AX110" s="23">
        <v>90.918870431444475</v>
      </c>
      <c r="AY110" s="23">
        <v>90.915521060341575</v>
      </c>
      <c r="AZ110" s="23">
        <v>90.915521060341575</v>
      </c>
      <c r="BA110" s="23">
        <v>89.932295331942981</v>
      </c>
    </row>
    <row r="111" spans="1:53">
      <c r="A111" t="s">
        <v>293</v>
      </c>
      <c r="B111" s="23" t="b">
        <v>0</v>
      </c>
      <c r="AN111" s="23">
        <v>2</v>
      </c>
      <c r="AO111" s="23">
        <v>0</v>
      </c>
      <c r="AP111" s="23">
        <v>-8.6875944562942906E-9</v>
      </c>
      <c r="AQ111" s="23">
        <v>1.2131394203414105E-8</v>
      </c>
      <c r="AR111" s="23">
        <v>-1.2983419129568727E-8</v>
      </c>
      <c r="AS111" s="23">
        <v>2.0689179755678372E-10</v>
      </c>
      <c r="AT111" s="23">
        <v>1.6901717886454463E-8</v>
      </c>
      <c r="AU111" s="23">
        <v>2.3916632563292239E-14</v>
      </c>
      <c r="AV111" s="23" t="b">
        <v>1</v>
      </c>
      <c r="AW111" s="23">
        <v>198.06990163293736</v>
      </c>
      <c r="AX111" s="23">
        <v>98.308072058608317</v>
      </c>
      <c r="AY111" s="23">
        <v>98.308072058608303</v>
      </c>
      <c r="AZ111" s="23">
        <v>98.308072058608317</v>
      </c>
      <c r="BA111" s="23">
        <v>89.715316704125826</v>
      </c>
    </row>
    <row r="112" spans="1:53">
      <c r="A112" t="s">
        <v>294</v>
      </c>
      <c r="B112" s="23">
        <v>0</v>
      </c>
      <c r="AN112" s="23">
        <v>2</v>
      </c>
      <c r="AO112" s="23">
        <v>1</v>
      </c>
      <c r="AP112" s="23">
        <v>-8.8022290055314397E-9</v>
      </c>
      <c r="AQ112" s="23">
        <v>1.22179485990052E-8</v>
      </c>
      <c r="AR112" s="23">
        <v>-1.3023795351627408E-8</v>
      </c>
      <c r="AS112" s="23">
        <v>2.9260848014851701E-10</v>
      </c>
      <c r="AT112" s="23">
        <v>1.7023004732743037E-8</v>
      </c>
      <c r="AU112" s="23">
        <v>3.1901564723213482E-15</v>
      </c>
      <c r="AV112" s="23" t="b">
        <v>1</v>
      </c>
      <c r="AW112" s="23">
        <v>197.8997378126198</v>
      </c>
      <c r="AX112" s="23">
        <v>98.21281288322983</v>
      </c>
      <c r="AY112" s="23">
        <v>98.212812883229816</v>
      </c>
      <c r="AZ112" s="23">
        <v>98.21281288322983</v>
      </c>
      <c r="BA112" s="23">
        <v>89.601236761623454</v>
      </c>
    </row>
    <row r="113" spans="1:53">
      <c r="A113" t="s">
        <v>295</v>
      </c>
      <c r="B113" s="23">
        <v>0</v>
      </c>
      <c r="AN113" s="23">
        <v>2</v>
      </c>
      <c r="AO113" s="23">
        <v>2</v>
      </c>
      <c r="AP113" s="23">
        <v>4.454047321021893E-13</v>
      </c>
      <c r="AQ113" s="23">
        <v>6.062148527116362E-9</v>
      </c>
      <c r="AR113" s="23">
        <v>-1.0829761441648623E-8</v>
      </c>
      <c r="AS113" s="23">
        <v>1.0392515846865848E-10</v>
      </c>
      <c r="AT113" s="23">
        <v>8.4461776867485438E-9</v>
      </c>
      <c r="AU113" s="23">
        <v>1.6700182903228722E-14</v>
      </c>
      <c r="AV113" s="23" t="b">
        <v>1</v>
      </c>
      <c r="AW113" s="23">
        <v>184.7185666814496</v>
      </c>
      <c r="AX113" s="23">
        <v>90.836373341282467</v>
      </c>
      <c r="AY113" s="23">
        <v>90.833879511053553</v>
      </c>
      <c r="AZ113" s="23">
        <v>90.833879511053553</v>
      </c>
      <c r="BA113" s="23">
        <v>89.50889300104437</v>
      </c>
    </row>
    <row r="114" spans="1:53">
      <c r="A114" t="s">
        <v>296</v>
      </c>
      <c r="B114" s="23" t="b">
        <v>0</v>
      </c>
      <c r="AN114" s="23">
        <v>2</v>
      </c>
      <c r="AO114" s="23">
        <v>3</v>
      </c>
      <c r="AP114" s="23">
        <v>2.4117019138446159E-13</v>
      </c>
      <c r="AQ114" s="23">
        <v>6.0161009914368227E-9</v>
      </c>
      <c r="AR114" s="23">
        <v>-1.0747140760902055E-8</v>
      </c>
      <c r="AS114" s="23">
        <v>7.6181473535054909E-11</v>
      </c>
      <c r="AT114" s="23">
        <v>8.3817414612651309E-9</v>
      </c>
      <c r="AU114" s="23">
        <v>-1.4101567136215465E-14</v>
      </c>
      <c r="AV114" s="23" t="b">
        <v>1</v>
      </c>
      <c r="AW114" s="23">
        <v>184.81088585447895</v>
      </c>
      <c r="AX114" s="23">
        <v>90.888506745667755</v>
      </c>
      <c r="AY114" s="23">
        <v>90.885560580966029</v>
      </c>
      <c r="AZ114" s="23">
        <v>90.885560580966029</v>
      </c>
      <c r="BA114" s="23">
        <v>89.637238587529097</v>
      </c>
    </row>
    <row r="115" spans="1:53">
      <c r="A115" t="s">
        <v>297</v>
      </c>
      <c r="B115" s="23">
        <v>0</v>
      </c>
      <c r="AN115" s="23">
        <v>3</v>
      </c>
      <c r="AO115" s="23">
        <v>0</v>
      </c>
      <c r="AP115" s="23">
        <v>-8.9348933280749246E-9</v>
      </c>
      <c r="AQ115" s="23">
        <v>1.2312855513474959E-8</v>
      </c>
      <c r="AR115" s="23">
        <v>-1.3061010655218206E-8</v>
      </c>
      <c r="AS115" s="23">
        <v>3.5191911130792069E-10</v>
      </c>
      <c r="AT115" s="23">
        <v>1.7155836827078756E-8</v>
      </c>
      <c r="AU115" s="23">
        <v>1.1995612836379621E-14</v>
      </c>
      <c r="AV115" s="23" t="b">
        <v>1</v>
      </c>
      <c r="AW115" s="23">
        <v>197.81623651034459</v>
      </c>
      <c r="AX115" s="23">
        <v>98.16606813347677</v>
      </c>
      <c r="AY115" s="23">
        <v>98.166068133476756</v>
      </c>
      <c r="AZ115" s="23">
        <v>98.16606813347677</v>
      </c>
      <c r="BA115" s="23">
        <v>89.525558295540378</v>
      </c>
    </row>
    <row r="116" spans="1:53">
      <c r="A116" t="s">
        <v>298</v>
      </c>
      <c r="B116" s="23">
        <v>0</v>
      </c>
      <c r="AN116" s="23">
        <v>3</v>
      </c>
      <c r="AO116" s="23">
        <v>1</v>
      </c>
      <c r="AP116" s="23">
        <v>-9.1121118591653192E-9</v>
      </c>
      <c r="AQ116" s="23">
        <v>1.2448827182474829E-8</v>
      </c>
      <c r="AR116" s="23">
        <v>-1.3127174542795091E-8</v>
      </c>
      <c r="AS116" s="23">
        <v>4.2395572780518818E-10</v>
      </c>
      <c r="AT116" s="23">
        <v>1.7346140665845232E-8</v>
      </c>
      <c r="AU116" s="23">
        <v>-1.6393136847980827E-15</v>
      </c>
      <c r="AV116" s="23" t="b">
        <v>1</v>
      </c>
      <c r="AW116" s="23">
        <v>197.67264637018414</v>
      </c>
      <c r="AX116" s="23">
        <v>98.085685133620274</v>
      </c>
      <c r="AY116" s="23">
        <v>98.08568513362026</v>
      </c>
      <c r="AZ116" s="23">
        <v>98.08568513362026</v>
      </c>
      <c r="BA116" s="23">
        <v>89.436765161690019</v>
      </c>
    </row>
    <row r="117" spans="1:53">
      <c r="A117" t="s">
        <v>299</v>
      </c>
      <c r="B117" s="23">
        <v>0</v>
      </c>
      <c r="AN117" s="23">
        <v>3</v>
      </c>
      <c r="AO117" s="23">
        <v>2</v>
      </c>
      <c r="AP117" s="23">
        <v>8.101060298082253E-13</v>
      </c>
      <c r="AQ117" s="23">
        <v>6.1811391869576975E-9</v>
      </c>
      <c r="AR117" s="23">
        <v>-1.1042968874382539E-8</v>
      </c>
      <c r="AS117" s="23">
        <v>1.4152566023782883E-10</v>
      </c>
      <c r="AT117" s="23">
        <v>8.6124590836850225E-9</v>
      </c>
      <c r="AU117" s="23">
        <v>1.9420229313560355E-14</v>
      </c>
      <c r="AV117" s="23" t="b">
        <v>1</v>
      </c>
      <c r="AW117" s="23">
        <v>184.59617862431358</v>
      </c>
      <c r="AX117" s="23">
        <v>90.767330434218678</v>
      </c>
      <c r="AY117" s="23">
        <v>90.765365620279368</v>
      </c>
      <c r="AZ117" s="23">
        <v>90.765365620279368</v>
      </c>
      <c r="BA117" s="23">
        <v>89.344095921723337</v>
      </c>
    </row>
    <row r="118" spans="1:53">
      <c r="A118" t="s">
        <v>300</v>
      </c>
      <c r="B118" s="23">
        <v>0</v>
      </c>
      <c r="AN118" s="23">
        <v>3</v>
      </c>
      <c r="AO118" s="23">
        <v>3</v>
      </c>
      <c r="AP118" s="23">
        <v>6.0267057070001642E-13</v>
      </c>
      <c r="AQ118" s="23">
        <v>6.1068406182204514E-9</v>
      </c>
      <c r="AR118" s="23">
        <v>-1.0909876956881978E-8</v>
      </c>
      <c r="AS118" s="23">
        <v>1.2133281700441906E-10</v>
      </c>
      <c r="AT118" s="23">
        <v>8.5086601228365653E-9</v>
      </c>
      <c r="AU118" s="23">
        <v>9.8445557261683803E-15</v>
      </c>
      <c r="AV118" s="23" t="b">
        <v>1</v>
      </c>
      <c r="AW118" s="23">
        <v>184.67930149426545</v>
      </c>
      <c r="AX118" s="23">
        <v>90.814191558359568</v>
      </c>
      <c r="AY118" s="23">
        <v>90.811898520351392</v>
      </c>
      <c r="AZ118" s="23">
        <v>90.811898520351392</v>
      </c>
      <c r="BA118" s="23">
        <v>89.430832562114659</v>
      </c>
    </row>
    <row r="119" spans="1:53">
      <c r="A119" t="s">
        <v>301</v>
      </c>
      <c r="B119" s="23" t="s">
        <v>436</v>
      </c>
      <c r="AN119" s="23">
        <v>4</v>
      </c>
      <c r="AO119" s="23">
        <v>0</v>
      </c>
      <c r="AP119" s="23">
        <v>-9.3098912656087753E-9</v>
      </c>
      <c r="AQ119" s="23">
        <v>1.2589448211085979E-8</v>
      </c>
      <c r="AR119" s="23">
        <v>-1.3180896295272056E-8</v>
      </c>
      <c r="AS119" s="23">
        <v>4.6550265135593639E-10</v>
      </c>
      <c r="AT119" s="23">
        <v>1.7542591342394082E-8</v>
      </c>
      <c r="AU119" s="23">
        <v>1.8580623151187581E-14</v>
      </c>
      <c r="AV119" s="23" t="b">
        <v>1</v>
      </c>
      <c r="AW119" s="23">
        <v>197.55672574997081</v>
      </c>
      <c r="AX119" s="23">
        <v>98.020791769858917</v>
      </c>
      <c r="AY119" s="23">
        <v>98.020791769858903</v>
      </c>
      <c r="AZ119" s="23">
        <v>98.020791769858917</v>
      </c>
      <c r="BA119" s="23">
        <v>89.391138683543758</v>
      </c>
    </row>
    <row r="120" spans="1:53">
      <c r="A120" t="s">
        <v>302</v>
      </c>
      <c r="B120" s="23" t="s">
        <v>589</v>
      </c>
      <c r="AN120" s="23">
        <v>4</v>
      </c>
      <c r="AO120" s="23">
        <v>1</v>
      </c>
      <c r="AP120" s="23">
        <v>-9.5288775053697384E-9</v>
      </c>
      <c r="AQ120" s="23">
        <v>1.2762890371218867E-8</v>
      </c>
      <c r="AR120" s="23">
        <v>-1.3272087501728828E-8</v>
      </c>
      <c r="AS120" s="23">
        <v>5.1055137429460455E-10</v>
      </c>
      <c r="AT120" s="23">
        <v>1.7784850612693866E-8</v>
      </c>
      <c r="AU120" s="23">
        <v>1.7449583444850703E-14</v>
      </c>
      <c r="AV120" s="23" t="b">
        <v>1</v>
      </c>
      <c r="AW120" s="23">
        <v>197.46597342118901</v>
      </c>
      <c r="AX120" s="23">
        <v>97.96998783288042</v>
      </c>
      <c r="AY120" s="23">
        <v>97.969987832880406</v>
      </c>
      <c r="AZ120" s="23">
        <v>97.96998783288042</v>
      </c>
      <c r="BA120" s="23">
        <v>89.343988195133193</v>
      </c>
    </row>
    <row r="121" spans="1:53">
      <c r="A121" t="s">
        <v>303</v>
      </c>
      <c r="B121" s="23">
        <v>0</v>
      </c>
      <c r="AN121" s="23">
        <v>4</v>
      </c>
      <c r="AO121" s="23">
        <v>2</v>
      </c>
      <c r="AP121" s="23">
        <v>1.1587414147558098E-12</v>
      </c>
      <c r="AQ121" s="23">
        <v>6.3526686210235035E-9</v>
      </c>
      <c r="AR121" s="23">
        <v>-1.1349998919628411E-8</v>
      </c>
      <c r="AS121" s="23">
        <v>1.7159370880541764E-10</v>
      </c>
      <c r="AT121" s="23">
        <v>8.8519131410333358E-9</v>
      </c>
      <c r="AU121" s="23">
        <v>-1.449014519483427E-14</v>
      </c>
      <c r="AV121" s="23" t="b">
        <v>1</v>
      </c>
      <c r="AW121" s="23">
        <v>184.52965494162549</v>
      </c>
      <c r="AX121" s="23">
        <v>90.729361815593094</v>
      </c>
      <c r="AY121" s="23">
        <v>90.72812508851311</v>
      </c>
      <c r="AZ121" s="23">
        <v>90.72812508851311</v>
      </c>
      <c r="BA121" s="23">
        <v>89.226230881155431</v>
      </c>
    </row>
    <row r="122" spans="1:53">
      <c r="A122" t="s">
        <v>304</v>
      </c>
      <c r="B122" s="23">
        <v>0</v>
      </c>
      <c r="AN122" s="23">
        <v>4</v>
      </c>
      <c r="AO122" s="23">
        <v>3</v>
      </c>
      <c r="AP122" s="23">
        <v>9.4017063382555223E-13</v>
      </c>
      <c r="AQ122" s="23">
        <v>6.2477642869257405E-9</v>
      </c>
      <c r="AR122" s="23">
        <v>-1.1162215275418174E-8</v>
      </c>
      <c r="AS122" s="23">
        <v>1.5328358698349438E-10</v>
      </c>
      <c r="AT122" s="23">
        <v>8.7054598664888705E-9</v>
      </c>
      <c r="AU122" s="23">
        <v>1.2403272853234171E-15</v>
      </c>
      <c r="AV122" s="23" t="b">
        <v>1</v>
      </c>
      <c r="AW122" s="23">
        <v>184.53573179606164</v>
      </c>
      <c r="AX122" s="23">
        <v>90.733211499527243</v>
      </c>
      <c r="AY122" s="23">
        <v>90.731526964078668</v>
      </c>
      <c r="AZ122" s="23">
        <v>90.731526964078668</v>
      </c>
      <c r="BA122" s="23">
        <v>89.297183623965495</v>
      </c>
    </row>
    <row r="123" spans="1:53">
      <c r="A123" t="s">
        <v>305</v>
      </c>
      <c r="B123" s="23">
        <v>0</v>
      </c>
      <c r="AN123" s="23">
        <v>5</v>
      </c>
      <c r="AO123" s="23">
        <v>0</v>
      </c>
      <c r="AP123" s="23">
        <v>-9.7703247745338371E-9</v>
      </c>
      <c r="AQ123" s="23">
        <v>1.2934796874801337E-8</v>
      </c>
      <c r="AR123" s="23">
        <v>-1.3337587499219376E-8</v>
      </c>
      <c r="AS123" s="23">
        <v>5.0006418243346686E-10</v>
      </c>
      <c r="AT123" s="23">
        <v>1.8024107630098215E-8</v>
      </c>
      <c r="AU123" s="23">
        <v>3.4026600981285071E-14</v>
      </c>
      <c r="AV123" s="23" t="b">
        <v>1</v>
      </c>
      <c r="AW123" s="23">
        <v>197.20796778505465</v>
      </c>
      <c r="AX123" s="23">
        <v>97.825554050803248</v>
      </c>
      <c r="AY123" s="23">
        <v>97.82555405080322</v>
      </c>
      <c r="AZ123" s="23">
        <v>97.825554050803248</v>
      </c>
      <c r="BA123" s="23">
        <v>89.369152558094655</v>
      </c>
    </row>
    <row r="124" spans="1:53">
      <c r="A124" t="s">
        <v>306</v>
      </c>
      <c r="B124" s="23">
        <v>0</v>
      </c>
      <c r="AN124" s="23">
        <v>5</v>
      </c>
      <c r="AO124" s="23">
        <v>1</v>
      </c>
      <c r="AP124" s="23">
        <v>-9.9307511740312898E-9</v>
      </c>
      <c r="AQ124" s="23">
        <v>1.3085379264050694E-8</v>
      </c>
      <c r="AR124" s="23">
        <v>-1.3445660042896186E-8</v>
      </c>
      <c r="AS124" s="23">
        <v>4.4282587996537252E-10</v>
      </c>
      <c r="AT124" s="23">
        <v>1.823302501439642E-8</v>
      </c>
      <c r="AU124" s="23">
        <v>5.341213582532589E-15</v>
      </c>
      <c r="AV124" s="23" t="b">
        <v>1</v>
      </c>
      <c r="AW124" s="23">
        <v>196.91313950100988</v>
      </c>
      <c r="AX124" s="23">
        <v>97.66050663259206</v>
      </c>
      <c r="AY124" s="23">
        <v>97.66050663259206</v>
      </c>
      <c r="AZ124" s="23">
        <v>97.66050663259206</v>
      </c>
      <c r="BA124" s="23">
        <v>89.448888159420392</v>
      </c>
    </row>
    <row r="125" spans="1:53">
      <c r="A125" t="s">
        <v>307</v>
      </c>
      <c r="B125" s="23" t="b">
        <v>0</v>
      </c>
      <c r="AN125" s="23">
        <v>5</v>
      </c>
      <c r="AO125" s="23">
        <v>2</v>
      </c>
      <c r="AP125" s="23">
        <v>1.2993635550440564E-12</v>
      </c>
      <c r="AQ125" s="23">
        <v>6.5745008691484717E-9</v>
      </c>
      <c r="AR125" s="23">
        <v>-1.1746514546192533E-8</v>
      </c>
      <c r="AS125" s="23">
        <v>1.8485309650613912E-10</v>
      </c>
      <c r="AT125" s="23">
        <v>9.1611573894480248E-9</v>
      </c>
      <c r="AU125" s="23">
        <v>-1.0633854907737827E-15</v>
      </c>
      <c r="AV125" s="23" t="b">
        <v>1</v>
      </c>
      <c r="AW125" s="23">
        <v>184.34692163851895</v>
      </c>
      <c r="AX125" s="23">
        <v>90.626207979006224</v>
      </c>
      <c r="AY125" s="23">
        <v>90.625829408176145</v>
      </c>
      <c r="AZ125" s="23">
        <v>90.625829408176145</v>
      </c>
      <c r="BA125" s="23">
        <v>89.194569686017871</v>
      </c>
    </row>
    <row r="126" spans="1:53">
      <c r="A126" t="s">
        <v>308</v>
      </c>
      <c r="B126" s="23">
        <v>0</v>
      </c>
      <c r="AN126" s="23">
        <v>5</v>
      </c>
      <c r="AO126" s="23">
        <v>3</v>
      </c>
      <c r="AP126" s="23">
        <v>1.2498932927844408E-12</v>
      </c>
      <c r="AQ126" s="23">
        <v>6.4422328316010585E-9</v>
      </c>
      <c r="AR126" s="23">
        <v>-1.1510152510364195E-8</v>
      </c>
      <c r="AS126" s="23">
        <v>1.7946702880221624E-10</v>
      </c>
      <c r="AT126" s="23">
        <v>8.9768176176290185E-9</v>
      </c>
      <c r="AU126" s="23">
        <v>1.8920628952479035E-14</v>
      </c>
      <c r="AV126" s="23" t="b">
        <v>1</v>
      </c>
      <c r="AW126" s="23">
        <v>184.43817828313061</v>
      </c>
      <c r="AX126" s="23">
        <v>90.677836078845047</v>
      </c>
      <c r="AY126" s="23">
        <v>90.676915665509171</v>
      </c>
      <c r="AZ126" s="23">
        <v>90.676915665509171</v>
      </c>
      <c r="BA126" s="23">
        <v>89.201981777368715</v>
      </c>
    </row>
    <row r="127" spans="1:53">
      <c r="A127" t="s">
        <v>309</v>
      </c>
      <c r="B127" s="23">
        <v>0</v>
      </c>
      <c r="AN127" s="23">
        <v>6</v>
      </c>
      <c r="AO127" s="23">
        <v>0</v>
      </c>
      <c r="AP127" s="23">
        <v>-9.9968821167756486E-9</v>
      </c>
      <c r="AQ127" s="23">
        <v>1.3168535692180956E-8</v>
      </c>
      <c r="AR127" s="23">
        <v>-1.3527376567295724E-8</v>
      </c>
      <c r="AS127" s="23">
        <v>3.3945385429658361E-10</v>
      </c>
      <c r="AT127" s="23">
        <v>1.834764066596022E-8</v>
      </c>
      <c r="AU127" s="23">
        <v>8.3873880063478623E-15</v>
      </c>
      <c r="AV127" s="23" t="b">
        <v>1</v>
      </c>
      <c r="AW127" s="23">
        <v>196.47623502289309</v>
      </c>
      <c r="AX127" s="23">
        <v>97.415923734612264</v>
      </c>
      <c r="AY127" s="23">
        <v>97.415923734612264</v>
      </c>
      <c r="AZ127" s="23">
        <v>97.415923734612264</v>
      </c>
      <c r="BA127" s="23">
        <v>89.580238926552141</v>
      </c>
    </row>
    <row r="128" spans="1:53">
      <c r="A128" t="s">
        <v>310</v>
      </c>
      <c r="B128" s="23">
        <v>0</v>
      </c>
      <c r="AN128" s="23">
        <v>6</v>
      </c>
      <c r="AO128" s="23">
        <v>1</v>
      </c>
      <c r="AP128" s="23">
        <v>-9.969573671932037E-9</v>
      </c>
      <c r="AQ128" s="23">
        <v>1.3219314638857235E-8</v>
      </c>
      <c r="AR128" s="23">
        <v>-1.364454434853726E-8</v>
      </c>
      <c r="AS128" s="23">
        <v>1.2356086121946449E-10</v>
      </c>
      <c r="AT128" s="23">
        <v>1.8416880925501729E-8</v>
      </c>
      <c r="AU128" s="23">
        <v>2.0729945537922845E-15</v>
      </c>
      <c r="AV128" s="23" t="b">
        <v>1</v>
      </c>
      <c r="AW128" s="23">
        <v>195.69240491910324</v>
      </c>
      <c r="AX128" s="23">
        <v>96.977128876900906</v>
      </c>
      <c r="AY128" s="23">
        <v>96.977128876900878</v>
      </c>
      <c r="AZ128" s="23">
        <v>96.977128876900878</v>
      </c>
      <c r="BA128" s="23">
        <v>89.847352560293828</v>
      </c>
    </row>
    <row r="129" spans="1:53">
      <c r="A129" t="s">
        <v>311</v>
      </c>
      <c r="AN129" s="23">
        <v>6</v>
      </c>
      <c r="AO129" s="23">
        <v>2</v>
      </c>
      <c r="AP129" s="23">
        <v>7.364593465883277E-13</v>
      </c>
      <c r="AQ129" s="23">
        <v>6.8068901481651239E-9</v>
      </c>
      <c r="AR129" s="23">
        <v>-1.2160631731555383E-8</v>
      </c>
      <c r="AS129" s="23">
        <v>1.4160505458233067E-10</v>
      </c>
      <c r="AT129" s="23">
        <v>9.4841291695335473E-9</v>
      </c>
      <c r="AU129" s="23">
        <v>-3.9915987182226331E-15</v>
      </c>
      <c r="AV129" s="23" t="b">
        <v>1</v>
      </c>
      <c r="AW129" s="23">
        <v>183.66529452496161</v>
      </c>
      <c r="AX129" s="23">
        <v>90.244433427072806</v>
      </c>
      <c r="AY129" s="23">
        <v>90.244248666559457</v>
      </c>
      <c r="AZ129" s="23">
        <v>90.244248666559457</v>
      </c>
      <c r="BA129" s="23">
        <v>89.404053890709108</v>
      </c>
    </row>
    <row r="130" spans="1:53">
      <c r="A130" t="s">
        <v>312</v>
      </c>
      <c r="AN130" s="23">
        <v>6</v>
      </c>
      <c r="AO130" s="23">
        <v>3</v>
      </c>
      <c r="AP130" s="23">
        <v>1.2025111043095875E-12</v>
      </c>
      <c r="AQ130" s="23">
        <v>6.6738986182149553E-9</v>
      </c>
      <c r="AR130" s="23">
        <v>-1.1923898193090107E-8</v>
      </c>
      <c r="AS130" s="23">
        <v>1.7916960900152567E-10</v>
      </c>
      <c r="AT130" s="23">
        <v>9.2994996612046865E-9</v>
      </c>
      <c r="AU130" s="23">
        <v>2.1383936288366101E-14</v>
      </c>
      <c r="AV130" s="23" t="b">
        <v>1</v>
      </c>
      <c r="AW130" s="23">
        <v>184.1819389000006</v>
      </c>
      <c r="AX130" s="23">
        <v>90.533720915693209</v>
      </c>
      <c r="AY130" s="23">
        <v>90.533470647109198</v>
      </c>
      <c r="AZ130" s="23">
        <v>90.533470647109198</v>
      </c>
      <c r="BA130" s="23">
        <v>89.230955809576315</v>
      </c>
    </row>
    <row r="131" spans="1:53">
      <c r="A131" t="s">
        <v>313</v>
      </c>
      <c r="B131" s="23">
        <v>0</v>
      </c>
      <c r="AN131" s="23">
        <v>7</v>
      </c>
      <c r="AO131" s="23">
        <v>0</v>
      </c>
      <c r="AP131" s="23">
        <v>-9.7905053144029343E-9</v>
      </c>
      <c r="AQ131" s="23">
        <v>1.3173562007696339E-8</v>
      </c>
      <c r="AR131" s="23">
        <v>-1.3741774293704066E-8</v>
      </c>
      <c r="AS131" s="23">
        <v>-4.8419947886093134E-11</v>
      </c>
      <c r="AT131" s="23">
        <v>1.8352946331350049E-8</v>
      </c>
      <c r="AU131" s="23">
        <v>1.8330822970646921E-14</v>
      </c>
      <c r="AV131" s="23" t="b">
        <v>1</v>
      </c>
      <c r="AW131" s="23">
        <v>195.16957322081547</v>
      </c>
      <c r="AX131" s="23">
        <v>96.68444317939074</v>
      </c>
      <c r="AY131" s="23">
        <v>96.684443179390712</v>
      </c>
      <c r="AZ131" s="23">
        <v>96.684443179390712</v>
      </c>
      <c r="BA131" s="23">
        <v>-89.939595749569662</v>
      </c>
    </row>
    <row r="132" spans="1:53">
      <c r="A132" t="s">
        <v>314</v>
      </c>
      <c r="B132" s="23">
        <v>0</v>
      </c>
      <c r="AN132" s="23">
        <v>7</v>
      </c>
      <c r="AO132" s="23">
        <v>1</v>
      </c>
      <c r="AP132" s="23">
        <v>-9.6432306989618584E-9</v>
      </c>
      <c r="AQ132" s="23">
        <v>1.316005116039759E-8</v>
      </c>
      <c r="AR132" s="23">
        <v>-1.3865865530776914E-8</v>
      </c>
      <c r="AS132" s="23">
        <v>-3.356990655558872E-10</v>
      </c>
      <c r="AT132" s="23">
        <v>1.8335809128613736E-8</v>
      </c>
      <c r="AU132" s="23">
        <v>7.6154360595381831E-16</v>
      </c>
      <c r="AV132" s="23" t="b">
        <v>1</v>
      </c>
      <c r="AW132" s="23">
        <v>194.19433734581241</v>
      </c>
      <c r="AX132" s="23">
        <v>96.138497718840085</v>
      </c>
      <c r="AY132" s="23">
        <v>96.138497718840085</v>
      </c>
      <c r="AZ132" s="23">
        <v>96.138497718840085</v>
      </c>
      <c r="BA132" s="23">
        <v>-89.578289860931761</v>
      </c>
    </row>
    <row r="133" spans="1:53">
      <c r="A133" t="s">
        <v>315</v>
      </c>
      <c r="B133" s="23">
        <v>0</v>
      </c>
      <c r="AN133" s="23">
        <v>7</v>
      </c>
      <c r="AO133" s="23">
        <v>2</v>
      </c>
      <c r="AP133" s="23">
        <v>2.2587869661954296E-14</v>
      </c>
      <c r="AQ133" s="23">
        <v>7.0424467766933769E-9</v>
      </c>
      <c r="AR133" s="23">
        <v>-1.2580137155100956E-8</v>
      </c>
      <c r="AS133" s="23">
        <v>2.5224898009165479E-11</v>
      </c>
      <c r="AT133" s="23">
        <v>9.811303259831997E-9</v>
      </c>
      <c r="AU133" s="23">
        <v>2.3042331931399929E-14</v>
      </c>
      <c r="AV133" s="23" t="b">
        <v>1</v>
      </c>
      <c r="AW133" s="23">
        <v>182.47889946788743</v>
      </c>
      <c r="AX133" s="23">
        <v>89.580195199228598</v>
      </c>
      <c r="AY133" s="23">
        <v>89.580094473270208</v>
      </c>
      <c r="AZ133" s="23">
        <v>89.580094473270208</v>
      </c>
      <c r="BA133" s="23">
        <v>89.89738803180127</v>
      </c>
    </row>
    <row r="134" spans="1:53">
      <c r="A134" t="s">
        <v>316</v>
      </c>
      <c r="B134" s="23">
        <v>0</v>
      </c>
      <c r="AN134" s="23">
        <v>7</v>
      </c>
      <c r="AO134" s="23">
        <v>3</v>
      </c>
      <c r="AP134" s="23">
        <v>3.9175668233434966E-13</v>
      </c>
      <c r="AQ134" s="23">
        <v>6.8793584298220854E-9</v>
      </c>
      <c r="AR134" s="23">
        <v>-1.2289467864007813E-8</v>
      </c>
      <c r="AS134" s="23">
        <v>1.0382744598719438E-10</v>
      </c>
      <c r="AT134" s="23">
        <v>9.584609025256116E-9</v>
      </c>
      <c r="AU134" s="23">
        <v>2.7122401546897379E-14</v>
      </c>
      <c r="AV134" s="23" t="b">
        <v>1</v>
      </c>
      <c r="AW134" s="23">
        <v>183.30428610146231</v>
      </c>
      <c r="AX134" s="23">
        <v>90.042331224196587</v>
      </c>
      <c r="AY134" s="23">
        <v>90.042153035049395</v>
      </c>
      <c r="AZ134" s="23">
        <v>90.042153035049395</v>
      </c>
      <c r="BA134" s="23">
        <v>89.567636895625512</v>
      </c>
    </row>
    <row r="135" spans="1:53">
      <c r="A135" t="s">
        <v>317</v>
      </c>
      <c r="B135" s="23">
        <v>0</v>
      </c>
      <c r="AN135" s="23">
        <v>8</v>
      </c>
      <c r="AO135" s="23">
        <v>0</v>
      </c>
      <c r="AP135" s="23">
        <v>-8.9461098880715607E-9</v>
      </c>
      <c r="AQ135" s="23">
        <v>1.2852983445702985E-8</v>
      </c>
      <c r="AR135" s="23">
        <v>-1.4015898902609204E-8</v>
      </c>
      <c r="AS135" s="23">
        <v>-5.1663814511762963E-10</v>
      </c>
      <c r="AT135" s="23">
        <v>1.7910556767304805E-8</v>
      </c>
      <c r="AU135" s="23">
        <v>4.3338596600328572E-14</v>
      </c>
      <c r="AV135" s="23" t="b">
        <v>1</v>
      </c>
      <c r="AW135" s="23">
        <v>193.58964736225889</v>
      </c>
      <c r="AX135" s="23">
        <v>95.799987046680428</v>
      </c>
      <c r="AY135" s="23">
        <v>95.7999870466804</v>
      </c>
      <c r="AZ135" s="23">
        <v>95.799987046680428</v>
      </c>
      <c r="BA135" s="23">
        <v>-89.321172572579854</v>
      </c>
    </row>
    <row r="136" spans="1:53">
      <c r="A136" t="s">
        <v>318</v>
      </c>
      <c r="B136" s="23">
        <v>0</v>
      </c>
      <c r="AN136" s="23">
        <v>8</v>
      </c>
      <c r="AO136" s="23">
        <v>1</v>
      </c>
      <c r="AP136" s="23">
        <v>-8.9582678379597708E-9</v>
      </c>
      <c r="AQ136" s="23">
        <v>1.2963513297995116E-8</v>
      </c>
      <c r="AR136" s="23">
        <v>-1.4204350781743792E-8</v>
      </c>
      <c r="AS136" s="23">
        <v>-7.8855455323395653E-10</v>
      </c>
      <c r="AT136" s="23">
        <v>1.8070154995796105E-8</v>
      </c>
      <c r="AU136" s="23">
        <v>2.0530452338185512E-14</v>
      </c>
      <c r="AV136" s="23" t="b">
        <v>1</v>
      </c>
      <c r="AW136" s="23">
        <v>192.75643596294003</v>
      </c>
      <c r="AX136" s="23">
        <v>95.33354811349848</v>
      </c>
      <c r="AY136" s="23">
        <v>95.33354811349848</v>
      </c>
      <c r="AZ136" s="23">
        <v>95.33354811349848</v>
      </c>
      <c r="BA136" s="23">
        <v>-88.969942824141583</v>
      </c>
    </row>
    <row r="137" spans="1:53">
      <c r="A137" t="s">
        <v>319</v>
      </c>
      <c r="B137" s="23">
        <v>0</v>
      </c>
      <c r="AN137" s="23">
        <v>8</v>
      </c>
      <c r="AO137" s="23">
        <v>2</v>
      </c>
      <c r="AP137" s="23">
        <v>-5.0455283395267591E-10</v>
      </c>
      <c r="AQ137" s="23">
        <v>7.5803932607492629E-9</v>
      </c>
      <c r="AR137" s="23">
        <v>-1.3036977595497964E-8</v>
      </c>
      <c r="AS137" s="23">
        <v>-1.4146002028915092E-10</v>
      </c>
      <c r="AT137" s="23">
        <v>1.0561580569264203E-8</v>
      </c>
      <c r="AU137" s="23">
        <v>-9.0222967985553737E-15</v>
      </c>
      <c r="AV137" s="23" t="b">
        <v>1</v>
      </c>
      <c r="AW137" s="23">
        <v>181.08453240317678</v>
      </c>
      <c r="AX137" s="23">
        <v>88.799515755000954</v>
      </c>
      <c r="AY137" s="23">
        <v>88.799515755000954</v>
      </c>
      <c r="AZ137" s="23">
        <v>88.799515755000954</v>
      </c>
      <c r="BA137" s="23">
        <v>-89.498807097293366</v>
      </c>
    </row>
    <row r="138" spans="1:53">
      <c r="A138" t="s">
        <v>320</v>
      </c>
      <c r="B138" s="23">
        <v>0</v>
      </c>
      <c r="AN138" s="23">
        <v>8</v>
      </c>
      <c r="AO138" s="23">
        <v>3</v>
      </c>
      <c r="AP138" s="23">
        <v>6.378618814619548E-14</v>
      </c>
      <c r="AQ138" s="23">
        <v>7.0953392629780277E-9</v>
      </c>
      <c r="AR138" s="23">
        <v>-1.267469390472391E-8</v>
      </c>
      <c r="AS138" s="23">
        <v>-4.2548073760836905E-11</v>
      </c>
      <c r="AT138" s="23">
        <v>9.8850484769450431E-9</v>
      </c>
      <c r="AU138" s="23">
        <v>-3.4503649937178693E-15</v>
      </c>
      <c r="AV138" s="23" t="b">
        <v>1</v>
      </c>
      <c r="AW138" s="23">
        <v>181.84575342520077</v>
      </c>
      <c r="AX138" s="23">
        <v>89.225782677028874</v>
      </c>
      <c r="AY138" s="23">
        <v>89.225653853590089</v>
      </c>
      <c r="AZ138" s="23">
        <v>89.225653853590089</v>
      </c>
      <c r="BA138" s="23">
        <v>-89.828209923631078</v>
      </c>
    </row>
    <row r="139" spans="1:53">
      <c r="A139" t="s">
        <v>321</v>
      </c>
      <c r="B139" s="23">
        <v>0</v>
      </c>
      <c r="AN139" s="23">
        <v>9</v>
      </c>
      <c r="AO139" s="23">
        <v>0</v>
      </c>
      <c r="AP139" s="23">
        <v>-1.0272068730238838E-8</v>
      </c>
      <c r="AQ139" s="23">
        <v>1.3726269034853678E-8</v>
      </c>
      <c r="AR139" s="23">
        <v>-1.4257904324095735E-8</v>
      </c>
      <c r="AS139" s="23">
        <v>-1.1270444207957255E-9</v>
      </c>
      <c r="AT139" s="23">
        <v>1.9141346226241657E-8</v>
      </c>
      <c r="AU139" s="23">
        <v>7.4506373293203865E-15</v>
      </c>
      <c r="AV139" s="23" t="b">
        <v>1</v>
      </c>
      <c r="AW139" s="23">
        <v>191.96778964166353</v>
      </c>
      <c r="AX139" s="23">
        <v>94.892057095667028</v>
      </c>
      <c r="AY139" s="23">
        <v>94.892057095667013</v>
      </c>
      <c r="AZ139" s="23">
        <v>94.892057095667028</v>
      </c>
      <c r="BA139" s="23">
        <v>-88.655584455445108</v>
      </c>
    </row>
    <row r="140" spans="1:53">
      <c r="A140" t="s">
        <v>322</v>
      </c>
      <c r="B140" s="23">
        <v>0</v>
      </c>
      <c r="AN140" s="23">
        <v>9</v>
      </c>
      <c r="AO140" s="23">
        <v>1</v>
      </c>
      <c r="AP140" s="23">
        <v>-1.0678202578924445E-8</v>
      </c>
      <c r="AQ140" s="23">
        <v>1.4075985294817609E-8</v>
      </c>
      <c r="AR140" s="23">
        <v>-1.4485720114152154E-8</v>
      </c>
      <c r="AS140" s="23">
        <v>-1.5734995004503339E-9</v>
      </c>
      <c r="AT140" s="23">
        <v>1.9644933653519896E-8</v>
      </c>
      <c r="AU140" s="23">
        <v>1.4167486628302584E-14</v>
      </c>
      <c r="AV140" s="23" t="b">
        <v>1</v>
      </c>
      <c r="AW140" s="23">
        <v>190.8171495860428</v>
      </c>
      <c r="AX140" s="23">
        <v>94.247918860809847</v>
      </c>
      <c r="AY140" s="23">
        <v>94.247918860809818</v>
      </c>
      <c r="AZ140" s="23">
        <v>94.247918860809818</v>
      </c>
      <c r="BA140" s="23">
        <v>-88.181444072885029</v>
      </c>
    </row>
    <row r="141" spans="1:53">
      <c r="A141" t="s">
        <v>67</v>
      </c>
      <c r="B141" s="23" t="s">
        <v>576</v>
      </c>
      <c r="AN141" s="23">
        <v>9</v>
      </c>
      <c r="AO141" s="23">
        <v>2</v>
      </c>
      <c r="AP141" s="23">
        <v>-4.9151430507333037E-9</v>
      </c>
      <c r="AQ141" s="23">
        <v>1.0274466082909758E-8</v>
      </c>
      <c r="AR141" s="23">
        <v>-1.3443828129024311E-8</v>
      </c>
      <c r="AS141" s="23">
        <v>-6.4838909302311151E-10</v>
      </c>
      <c r="AT141" s="23">
        <v>1.4323634824458618E-8</v>
      </c>
      <c r="AU141" s="23">
        <v>-5.9553056930283788E-15</v>
      </c>
      <c r="AV141" s="23" t="b">
        <v>1</v>
      </c>
      <c r="AW141" s="23">
        <v>179.38677163292007</v>
      </c>
      <c r="AX141" s="23">
        <v>87.849094621631863</v>
      </c>
      <c r="AY141" s="23">
        <v>87.849094621631849</v>
      </c>
      <c r="AZ141" s="23">
        <v>87.849094621631863</v>
      </c>
      <c r="BA141" s="23">
        <v>-88.777867854780553</v>
      </c>
    </row>
    <row r="142" spans="1:53">
      <c r="A142" s="23" t="s">
        <v>881</v>
      </c>
      <c r="B142" s="23" t="s">
        <v>882</v>
      </c>
      <c r="AN142" s="23">
        <v>9</v>
      </c>
      <c r="AO142" s="23">
        <v>3</v>
      </c>
      <c r="AP142" s="23">
        <v>-1.6191336193975298E-9</v>
      </c>
      <c r="AQ142" s="23">
        <v>8.296861839835002E-9</v>
      </c>
      <c r="AR142" s="23">
        <v>-1.3203215205576747E-8</v>
      </c>
      <c r="AS142" s="23">
        <v>-2.7134472572058508E-10</v>
      </c>
      <c r="AT142" s="23">
        <v>1.1561461277739294E-8</v>
      </c>
      <c r="AU142" s="23">
        <v>1.8955323421998571E-14</v>
      </c>
      <c r="AV142" s="23" t="b">
        <v>1</v>
      </c>
      <c r="AW142" s="23">
        <v>180.38416725961696</v>
      </c>
      <c r="AX142" s="23">
        <v>88.407445302452032</v>
      </c>
      <c r="AY142" s="23">
        <v>88.407445302452018</v>
      </c>
      <c r="AZ142" s="23">
        <v>88.407445302452032</v>
      </c>
      <c r="BA142" s="23">
        <v>-89.216264830048715</v>
      </c>
    </row>
    <row r="143" spans="1:53">
      <c r="A143" s="23" t="s">
        <v>883</v>
      </c>
      <c r="B143" s="23" t="s">
        <v>874</v>
      </c>
      <c r="AN143" s="23">
        <v>10</v>
      </c>
      <c r="AO143" s="23">
        <v>0</v>
      </c>
      <c r="AP143" s="23">
        <v>-1.873858954189601E-8</v>
      </c>
      <c r="AQ143" s="23">
        <v>1.830175598027108E-8</v>
      </c>
      <c r="AR143" s="23">
        <v>-1.3997555696980744E-8</v>
      </c>
      <c r="AS143" s="23">
        <v>-2.8573424716919248E-9</v>
      </c>
      <c r="AT143" s="23">
        <v>2.5573973691347983E-8</v>
      </c>
      <c r="AU143" s="23">
        <v>2.9620403352303981E-14</v>
      </c>
      <c r="AV143" s="23" t="b">
        <v>1</v>
      </c>
      <c r="AW143" s="23">
        <v>189.88450235536101</v>
      </c>
      <c r="AX143" s="23">
        <v>93.725814890953046</v>
      </c>
      <c r="AY143" s="23">
        <v>93.725814890953018</v>
      </c>
      <c r="AZ143" s="23">
        <v>93.725814890953046</v>
      </c>
      <c r="BA143" s="23">
        <v>-87.794430981775221</v>
      </c>
    </row>
    <row r="144" spans="1:53">
      <c r="A144" s="23" t="s">
        <v>884</v>
      </c>
      <c r="B144" s="23" t="s">
        <v>874</v>
      </c>
      <c r="AN144" s="23">
        <v>10</v>
      </c>
      <c r="AO144" s="23">
        <v>1</v>
      </c>
      <c r="AP144" s="23">
        <v>-2.1704649192456446E-8</v>
      </c>
      <c r="AQ144" s="23">
        <v>1.9717136076967502E-8</v>
      </c>
      <c r="AR144" s="23">
        <v>-1.3594777419293422E-8</v>
      </c>
      <c r="AS144" s="23">
        <v>-4.0646222953782167E-9</v>
      </c>
      <c r="AT144" s="23">
        <v>2.760775541298926E-8</v>
      </c>
      <c r="AU144" s="23">
        <v>6.8053201962570142E-15</v>
      </c>
      <c r="AV144" s="23" t="b">
        <v>1</v>
      </c>
      <c r="AW144" s="23">
        <v>188.48613937856717</v>
      </c>
      <c r="AX144" s="23">
        <v>92.942999226608976</v>
      </c>
      <c r="AY144" s="23">
        <v>92.942999226608976</v>
      </c>
      <c r="AZ144" s="23">
        <v>92.942999226608976</v>
      </c>
      <c r="BA144" s="23">
        <v>-87.197821119857821</v>
      </c>
    </row>
    <row r="145" spans="1:53">
      <c r="A145" s="23" t="s">
        <v>885</v>
      </c>
      <c r="B145" s="23">
        <v>0</v>
      </c>
      <c r="AN145" s="23">
        <v>10</v>
      </c>
      <c r="AO145" s="23">
        <v>2</v>
      </c>
      <c r="AP145" s="23">
        <v>-2.8504895662995719E-8</v>
      </c>
      <c r="AQ145" s="23">
        <v>2.3416320702778067E-8</v>
      </c>
      <c r="AR145" s="23">
        <v>-1.3380082534065504E-8</v>
      </c>
      <c r="AS145" s="23">
        <v>-3.8425069026764579E-9</v>
      </c>
      <c r="AT145" s="23">
        <v>3.2721644983470453E-8</v>
      </c>
      <c r="AU145" s="23">
        <v>-5.2267218331181198E-15</v>
      </c>
      <c r="AV145" s="23" t="b">
        <v>1</v>
      </c>
      <c r="AW145" s="23">
        <v>177.34449038321435</v>
      </c>
      <c r="AX145" s="23">
        <v>86.705807950147332</v>
      </c>
      <c r="AY145" s="23">
        <v>86.705807950147332</v>
      </c>
      <c r="AZ145" s="23">
        <v>86.705807950147332</v>
      </c>
      <c r="BA145" s="23">
        <v>-87.883728227886778</v>
      </c>
    </row>
    <row r="146" spans="1:53">
      <c r="A146" s="23" t="s">
        <v>886</v>
      </c>
      <c r="B146" s="23">
        <v>0</v>
      </c>
      <c r="AN146" s="23">
        <v>10</v>
      </c>
      <c r="AO146" s="23">
        <v>3</v>
      </c>
      <c r="AP146" s="23">
        <v>-1.5468439642776399E-8</v>
      </c>
      <c r="AQ146" s="23">
        <v>1.6097436218155938E-8</v>
      </c>
      <c r="AR146" s="23">
        <v>-1.3305393770414554E-8</v>
      </c>
      <c r="AS146" s="23">
        <v>-1.728154946259458E-9</v>
      </c>
      <c r="AT146" s="23">
        <v>2.2459270188631329E-8</v>
      </c>
      <c r="AU146" s="23">
        <v>-2.4523785779884122E-14</v>
      </c>
      <c r="AV146" s="23" t="b">
        <v>1</v>
      </c>
      <c r="AW146" s="23">
        <v>178.60766423440606</v>
      </c>
      <c r="AX146" s="23">
        <v>87.412943575097813</v>
      </c>
      <c r="AY146" s="23">
        <v>87.412943575097799</v>
      </c>
      <c r="AZ146" s="23">
        <v>87.412943575097813</v>
      </c>
      <c r="BA146" s="23">
        <v>-88.433161874194809</v>
      </c>
    </row>
    <row r="147" spans="1:53">
      <c r="A147" s="23" t="s">
        <v>887</v>
      </c>
      <c r="B147" s="23">
        <v>0</v>
      </c>
      <c r="AN147" s="23">
        <v>11</v>
      </c>
      <c r="AO147" s="23">
        <v>0</v>
      </c>
      <c r="AP147" s="23">
        <v>-3.8154156110618025E-8</v>
      </c>
      <c r="AQ147" s="23">
        <v>2.7940546326921716E-8</v>
      </c>
      <c r="AR147" s="23">
        <v>-1.1928827645479871E-8</v>
      </c>
      <c r="AS147" s="23">
        <v>-7.6192871808938873E-9</v>
      </c>
      <c r="AT147" s="23">
        <v>3.9230625011616917E-8</v>
      </c>
      <c r="AU147" s="23">
        <v>6.2849031534639721E-15</v>
      </c>
      <c r="AV147" s="23" t="b">
        <v>1</v>
      </c>
      <c r="AW147" s="23">
        <v>187.33108840644203</v>
      </c>
      <c r="AX147" s="23">
        <v>92.296391722619916</v>
      </c>
      <c r="AY147" s="23">
        <v>92.296391722619902</v>
      </c>
      <c r="AZ147" s="23">
        <v>92.296391722619902</v>
      </c>
      <c r="BA147" s="23">
        <v>-86.712032443302135</v>
      </c>
    </row>
    <row r="148" spans="1:53">
      <c r="A148" s="23" t="s">
        <v>888</v>
      </c>
      <c r="B148" s="23">
        <v>0</v>
      </c>
      <c r="AN148" s="23">
        <v>11</v>
      </c>
      <c r="AO148" s="23">
        <v>1</v>
      </c>
      <c r="AP148" s="23">
        <v>-4.5803823172976725E-8</v>
      </c>
      <c r="AQ148" s="23">
        <v>3.0720284773483625E-8</v>
      </c>
      <c r="AR148" s="23">
        <v>-9.3698891787326454E-9</v>
      </c>
      <c r="AS148" s="23">
        <v>-1.0784544043429059E-8</v>
      </c>
      <c r="AT148" s="23">
        <v>4.3325096915755308E-8</v>
      </c>
      <c r="AU148" s="23">
        <v>1.7852039291277322E-14</v>
      </c>
      <c r="AV148" s="23" t="b">
        <v>1</v>
      </c>
      <c r="AW148" s="23">
        <v>185.68357222652827</v>
      </c>
      <c r="AX148" s="23">
        <v>91.374097944609687</v>
      </c>
      <c r="AY148" s="23">
        <v>91.374097944609687</v>
      </c>
      <c r="AZ148" s="23">
        <v>91.374097944609687</v>
      </c>
      <c r="BA148" s="23">
        <v>-85.989067209967985</v>
      </c>
    </row>
    <row r="149" spans="1:53">
      <c r="A149" s="23" t="s">
        <v>889</v>
      </c>
      <c r="B149" s="23">
        <v>0</v>
      </c>
      <c r="AN149" s="23">
        <v>11</v>
      </c>
      <c r="AO149" s="23">
        <v>2</v>
      </c>
      <c r="AP149" s="23">
        <v>-8.3531301101871635E-8</v>
      </c>
      <c r="AQ149" s="23">
        <v>5.2887244136468927E-8</v>
      </c>
      <c r="AR149" s="23">
        <v>-1.1279261435637385E-8</v>
      </c>
      <c r="AS149" s="23">
        <v>-1.5311351599086009E-8</v>
      </c>
      <c r="AT149" s="23">
        <v>7.4277187807097449E-8</v>
      </c>
      <c r="AU149" s="23">
        <v>1.5846698953048133E-14</v>
      </c>
      <c r="AV149" s="23" t="b">
        <v>1</v>
      </c>
      <c r="AW149" s="23">
        <v>174.81997357838117</v>
      </c>
      <c r="AX149" s="23">
        <v>85.292561652498392</v>
      </c>
      <c r="AY149" s="23">
        <v>85.292561652498378</v>
      </c>
      <c r="AZ149" s="23">
        <v>85.292561652498392</v>
      </c>
      <c r="BA149" s="23">
        <v>-86.798017355375919</v>
      </c>
    </row>
    <row r="150" spans="1:53">
      <c r="A150" s="23" t="s">
        <v>890</v>
      </c>
      <c r="B150" s="23">
        <v>0</v>
      </c>
      <c r="AN150" s="23">
        <v>11</v>
      </c>
      <c r="AO150" s="23">
        <v>3</v>
      </c>
      <c r="AP150" s="23">
        <v>-5.5963107791227168E-8</v>
      </c>
      <c r="AQ150" s="23">
        <v>3.8192002175918198E-8</v>
      </c>
      <c r="AR150" s="23">
        <v>-1.2408889030078808E-8</v>
      </c>
      <c r="AS150" s="23">
        <v>-8.4471741755088666E-9</v>
      </c>
      <c r="AT150" s="23">
        <v>5.3471080434249428E-8</v>
      </c>
      <c r="AU150" s="23">
        <v>6.3751087742147661E-15</v>
      </c>
      <c r="AV150" s="23" t="b">
        <v>1</v>
      </c>
      <c r="AW150" s="23">
        <v>176.29533556466936</v>
      </c>
      <c r="AX150" s="23">
        <v>86.118482026972401</v>
      </c>
      <c r="AY150" s="23">
        <v>86.118482026972401</v>
      </c>
      <c r="AZ150" s="23">
        <v>86.118482026972401</v>
      </c>
      <c r="BA150" s="23">
        <v>-87.436702338894492</v>
      </c>
    </row>
    <row r="151" spans="1:53">
      <c r="AN151" s="23">
        <v>12</v>
      </c>
      <c r="AO151" s="23">
        <v>0</v>
      </c>
      <c r="AP151" s="23">
        <v>-4.4526340143717973E-8</v>
      </c>
      <c r="AQ151" s="23">
        <v>2.8779274079781911E-8</v>
      </c>
      <c r="AR151" s="23">
        <v>-7.2622999028086682E-9</v>
      </c>
      <c r="AS151" s="23">
        <v>-1.1935343662736097E-8</v>
      </c>
      <c r="AT151" s="23">
        <v>4.0766596310079638E-8</v>
      </c>
      <c r="AU151" s="23">
        <v>-1.9666560047149062E-14</v>
      </c>
      <c r="AV151" s="23" t="b">
        <v>1</v>
      </c>
      <c r="AW151" s="23">
        <v>184.19174867768717</v>
      </c>
      <c r="AX151" s="23">
        <v>90.538962245331021</v>
      </c>
      <c r="AY151" s="23">
        <v>90.538962245331021</v>
      </c>
      <c r="AZ151" s="23">
        <v>90.538962245331021</v>
      </c>
      <c r="BA151" s="23">
        <v>-85.376231097959149</v>
      </c>
    </row>
    <row r="152" spans="1:53">
      <c r="AN152" s="23">
        <v>12</v>
      </c>
      <c r="AO152" s="23">
        <v>1</v>
      </c>
      <c r="AP152" s="23">
        <v>-5.1401234792550769E-8</v>
      </c>
      <c r="AQ152" s="23">
        <v>2.96069391773464E-8</v>
      </c>
      <c r="AR152" s="23">
        <v>-2.092496355833676E-9</v>
      </c>
      <c r="AS152" s="23">
        <v>-1.5879270799511278E-8</v>
      </c>
      <c r="AT152" s="23">
        <v>4.2321166382140263E-8</v>
      </c>
      <c r="AU152" s="23">
        <v>-1.6759163501411933E-14</v>
      </c>
      <c r="AV152" s="23" t="b">
        <v>1</v>
      </c>
      <c r="AW152" s="23">
        <v>182.00977768940032</v>
      </c>
      <c r="AX152" s="23">
        <v>89.317476052460322</v>
      </c>
      <c r="AY152" s="23">
        <v>89.317476052460322</v>
      </c>
      <c r="AZ152" s="23">
        <v>89.317476052460322</v>
      </c>
      <c r="BA152" s="23">
        <v>-84.454733942959976</v>
      </c>
    </row>
    <row r="153" spans="1:53">
      <c r="AN153" s="23">
        <v>12</v>
      </c>
      <c r="AO153" s="23">
        <v>2</v>
      </c>
      <c r="AP153" s="23">
        <v>-1.2628270676641445E-7</v>
      </c>
      <c r="AQ153" s="23">
        <v>7.3088829896650803E-8</v>
      </c>
      <c r="AR153" s="23">
        <v>-5.2919415709933368E-9</v>
      </c>
      <c r="AS153" s="23">
        <v>-3.2176332585399931E-8</v>
      </c>
      <c r="AT153" s="23">
        <v>1.0362161885229324E-7</v>
      </c>
      <c r="AU153" s="23">
        <v>4.1685405127722674E-15</v>
      </c>
      <c r="AV153" s="23" t="b">
        <v>1</v>
      </c>
      <c r="AW153" s="23">
        <v>171.59443735822339</v>
      </c>
      <c r="AX153" s="23">
        <v>83.4868786353193</v>
      </c>
      <c r="AY153" s="23">
        <v>83.486878635319286</v>
      </c>
      <c r="AZ153" s="23">
        <v>83.486878635319286</v>
      </c>
      <c r="BA153" s="23">
        <v>-85.416076946079755</v>
      </c>
    </row>
    <row r="154" spans="1:53">
      <c r="AN154" s="23">
        <v>12</v>
      </c>
      <c r="AO154" s="23">
        <v>3</v>
      </c>
      <c r="AP154" s="23">
        <v>-1.0522650771995943E-7</v>
      </c>
      <c r="AQ154" s="23">
        <v>6.3806127528864072E-8</v>
      </c>
      <c r="AR154" s="23">
        <v>-9.3300809674789335E-9</v>
      </c>
      <c r="AS154" s="23">
        <v>-2.2344354174657812E-8</v>
      </c>
      <c r="AT154" s="23">
        <v>8.9916582907680933E-8</v>
      </c>
      <c r="AU154" s="23">
        <v>2.9662036715727425E-14</v>
      </c>
      <c r="AV154" s="23" t="b">
        <v>1</v>
      </c>
      <c r="AW154" s="23">
        <v>173.44186688363848</v>
      </c>
      <c r="AX154" s="23">
        <v>84.521085629688145</v>
      </c>
      <c r="AY154" s="23">
        <v>84.52108562968813</v>
      </c>
      <c r="AZ154" s="23">
        <v>84.52108562968813</v>
      </c>
      <c r="BA154" s="23">
        <v>-86.234876726420765</v>
      </c>
    </row>
    <row r="155" spans="1:53">
      <c r="AN155" s="23">
        <v>13</v>
      </c>
      <c r="AO155" s="23">
        <v>0</v>
      </c>
      <c r="AP155" s="23">
        <v>-1.0761500344790773E-8</v>
      </c>
      <c r="AQ155" s="23">
        <v>6.2562373585736496E-9</v>
      </c>
      <c r="AR155" s="23">
        <v>-5.7620465125960558E-10</v>
      </c>
      <c r="AS155" s="23">
        <v>-3.7678704936234569E-9</v>
      </c>
      <c r="AT155" s="23">
        <v>9.0030355525287492E-9</v>
      </c>
      <c r="AU155" s="23">
        <v>-8.272896256933393E-15</v>
      </c>
      <c r="AV155" s="23" t="b">
        <v>1</v>
      </c>
      <c r="AW155" s="23">
        <v>180.44218728576217</v>
      </c>
      <c r="AX155" s="23">
        <v>88.439925413886527</v>
      </c>
      <c r="AY155" s="23">
        <v>88.439925413886527</v>
      </c>
      <c r="AZ155" s="23">
        <v>88.439925413886527</v>
      </c>
      <c r="BA155" s="23">
        <v>-83.757816447439751</v>
      </c>
    </row>
    <row r="156" spans="1:53">
      <c r="AN156" s="23">
        <v>13</v>
      </c>
      <c r="AO156" s="23">
        <v>1</v>
      </c>
      <c r="AP156" s="23">
        <v>0</v>
      </c>
      <c r="AQ156" s="23">
        <v>0</v>
      </c>
      <c r="AR156" s="23">
        <v>0</v>
      </c>
      <c r="AS156" s="23">
        <v>0</v>
      </c>
      <c r="AT156" s="23">
        <v>0</v>
      </c>
      <c r="AU156" s="23">
        <v>-1.333451542396206E-2</v>
      </c>
      <c r="AV156" s="23" t="b">
        <v>0</v>
      </c>
      <c r="AW156" s="23">
        <v>177.86820615903429</v>
      </c>
      <c r="AX156" s="23">
        <v>87.061092292954228</v>
      </c>
      <c r="AY156" s="23">
        <v>87.009388208018294</v>
      </c>
      <c r="AZ156" s="23">
        <v>87.009388208018294</v>
      </c>
      <c r="BA156" s="23">
        <v>-82.812930847940734</v>
      </c>
    </row>
    <row r="157" spans="1:53">
      <c r="AN157" s="23">
        <v>13</v>
      </c>
      <c r="AO157" s="23">
        <v>2</v>
      </c>
      <c r="AP157" s="23">
        <v>0</v>
      </c>
      <c r="AQ157" s="23">
        <v>0</v>
      </c>
      <c r="AR157" s="23">
        <v>0</v>
      </c>
      <c r="AS157" s="23">
        <v>0</v>
      </c>
      <c r="AT157" s="23">
        <v>0</v>
      </c>
      <c r="AU157" s="23">
        <v>-1.7800948190356117E-2</v>
      </c>
      <c r="AV157" s="23" t="b">
        <v>0</v>
      </c>
      <c r="AW157" s="23">
        <v>167.45928185836001</v>
      </c>
      <c r="AX157" s="23">
        <v>81.211809297574888</v>
      </c>
      <c r="AY157" s="23">
        <v>81.185865930322933</v>
      </c>
      <c r="AZ157" s="23">
        <v>81.185865930322933</v>
      </c>
      <c r="BA157" s="23">
        <v>-83.587136250246743</v>
      </c>
    </row>
    <row r="158" spans="1:53">
      <c r="AN158" s="23">
        <v>13</v>
      </c>
      <c r="AO158" s="23">
        <v>3</v>
      </c>
      <c r="AP158" s="23">
        <v>-9.819675627081494E-8</v>
      </c>
      <c r="AQ158" s="23">
        <v>5.506386574528266E-8</v>
      </c>
      <c r="AR158" s="23">
        <v>-1.2348701903136172E-9</v>
      </c>
      <c r="AS158" s="23">
        <v>-2.9006177426778499E-8</v>
      </c>
      <c r="AT158" s="23">
        <v>7.8608102148457014E-8</v>
      </c>
      <c r="AU158" s="23">
        <v>-7.6969680629090931E-15</v>
      </c>
      <c r="AV158" s="23" t="b">
        <v>1</v>
      </c>
      <c r="AW158" s="23">
        <v>169.86395903485868</v>
      </c>
      <c r="AX158" s="23">
        <v>82.518141933319598</v>
      </c>
      <c r="AY158" s="23">
        <v>82.518141933319598</v>
      </c>
      <c r="AZ158" s="23">
        <v>82.518141933319598</v>
      </c>
      <c r="BA158" s="23">
        <v>-84.641467020871858</v>
      </c>
    </row>
    <row r="159" spans="1:53">
      <c r="AN159" s="23">
        <v>14</v>
      </c>
      <c r="AO159" s="23">
        <v>0</v>
      </c>
      <c r="AP159" s="23">
        <v>0</v>
      </c>
      <c r="AQ159" s="23">
        <v>0</v>
      </c>
      <c r="AR159" s="23">
        <v>0</v>
      </c>
      <c r="AS159" s="23">
        <v>0</v>
      </c>
      <c r="AT159" s="23">
        <v>0</v>
      </c>
      <c r="AU159" s="23">
        <v>-8.2988696120730194E-3</v>
      </c>
      <c r="AV159" s="23" t="b">
        <v>0</v>
      </c>
      <c r="AW159" s="23">
        <v>176.53847186369549</v>
      </c>
      <c r="AX159" s="23">
        <v>86.299884409847976</v>
      </c>
      <c r="AY159" s="23">
        <v>86.261064150018285</v>
      </c>
      <c r="AZ159" s="23">
        <v>86.261064150018285</v>
      </c>
      <c r="BA159" s="23">
        <v>-82.279221611809461</v>
      </c>
    </row>
    <row r="160" spans="1:53">
      <c r="AN160" s="23">
        <v>14</v>
      </c>
      <c r="AO160" s="23">
        <v>1</v>
      </c>
      <c r="AP160" s="23">
        <v>0</v>
      </c>
      <c r="AQ160" s="23">
        <v>0</v>
      </c>
      <c r="AR160" s="23">
        <v>0</v>
      </c>
      <c r="AS160" s="23">
        <v>0</v>
      </c>
      <c r="AT160" s="23">
        <v>0</v>
      </c>
      <c r="AU160" s="23">
        <v>-1.4118826489482235E-2</v>
      </c>
      <c r="AV160" s="23" t="b">
        <v>0</v>
      </c>
      <c r="AW160" s="23">
        <v>174.8081224418774</v>
      </c>
      <c r="AX160" s="23">
        <v>85.555858745854565</v>
      </c>
      <c r="AY160" s="23">
        <v>85.296938617703091</v>
      </c>
      <c r="AZ160" s="23">
        <v>85.296938617703091</v>
      </c>
      <c r="BA160" s="23">
        <v>-81.629309738921933</v>
      </c>
    </row>
    <row r="161" spans="40:53">
      <c r="AN161" s="23">
        <v>14</v>
      </c>
      <c r="AO161" s="23">
        <v>2</v>
      </c>
      <c r="AP161" s="23">
        <v>0</v>
      </c>
      <c r="AQ161" s="23">
        <v>0</v>
      </c>
      <c r="AR161" s="23">
        <v>0</v>
      </c>
      <c r="AS161" s="23">
        <v>0</v>
      </c>
      <c r="AT161" s="23">
        <v>0</v>
      </c>
      <c r="AU161" s="23">
        <v>-0.16347314803988083</v>
      </c>
      <c r="AV161" s="23" t="b">
        <v>0</v>
      </c>
      <c r="AW161" s="23">
        <v>163.15573477422774</v>
      </c>
      <c r="AX161" s="23">
        <v>79.272580839609333</v>
      </c>
      <c r="AY161" s="23">
        <v>78.890313504012852</v>
      </c>
      <c r="AZ161" s="23">
        <v>78.890313504012852</v>
      </c>
      <c r="BA161" s="23">
        <v>-81.653179289795148</v>
      </c>
    </row>
    <row r="162" spans="40:53">
      <c r="AN162" s="23">
        <v>14</v>
      </c>
      <c r="AO162" s="23">
        <v>3</v>
      </c>
      <c r="AP162" s="23">
        <v>0</v>
      </c>
      <c r="AQ162" s="23">
        <v>0</v>
      </c>
      <c r="AR162" s="23">
        <v>0</v>
      </c>
      <c r="AS162" s="23">
        <v>0</v>
      </c>
      <c r="AT162" s="23">
        <v>0</v>
      </c>
      <c r="AU162" s="23">
        <v>-6.2491542346335971E-2</v>
      </c>
      <c r="AV162" s="23" t="b">
        <v>0</v>
      </c>
      <c r="AW162" s="23">
        <v>165.59275263477485</v>
      </c>
      <c r="AX162" s="23">
        <v>80.322457921197909</v>
      </c>
      <c r="AY162" s="23">
        <v>80.17582114731502</v>
      </c>
      <c r="AZ162" s="23">
        <v>80.17582114731502</v>
      </c>
      <c r="BA162" s="23">
        <v>-82.779871334679711</v>
      </c>
    </row>
    <row r="163" spans="40:53">
      <c r="AN163" s="23">
        <v>15</v>
      </c>
      <c r="AO163" s="23">
        <v>0</v>
      </c>
      <c r="AP163" s="23">
        <v>0</v>
      </c>
      <c r="AQ163" s="23">
        <v>0</v>
      </c>
      <c r="AR163" s="23">
        <v>0</v>
      </c>
      <c r="AS163" s="23">
        <v>0</v>
      </c>
      <c r="AT163" s="23">
        <v>0</v>
      </c>
      <c r="AU163" s="23">
        <v>-0.10083936034476679</v>
      </c>
      <c r="AV163" s="23" t="b">
        <v>0</v>
      </c>
      <c r="AW163" s="23">
        <v>173.46419363300652</v>
      </c>
      <c r="AX163" s="23">
        <v>84.955536664448857</v>
      </c>
      <c r="AY163" s="23">
        <v>84.61222938902624</v>
      </c>
      <c r="AZ163" s="23">
        <v>84.61222938902624</v>
      </c>
      <c r="BA163" s="23">
        <v>-81.283836112862943</v>
      </c>
    </row>
    <row r="164" spans="40:53">
      <c r="AN164" s="23">
        <v>15</v>
      </c>
      <c r="AO164" s="23">
        <v>1</v>
      </c>
      <c r="AP164" s="23">
        <v>0</v>
      </c>
      <c r="AQ164" s="23">
        <v>0</v>
      </c>
      <c r="AR164" s="23">
        <v>0</v>
      </c>
      <c r="AS164" s="23">
        <v>0</v>
      </c>
      <c r="AT164" s="23">
        <v>0</v>
      </c>
      <c r="AU164" s="23">
        <v>-5.6703574319816437E-2</v>
      </c>
      <c r="AV164" s="23" t="b">
        <v>0</v>
      </c>
      <c r="AW164" s="23">
        <v>171.3620722138977</v>
      </c>
      <c r="AX164" s="23">
        <v>83.535800551293619</v>
      </c>
      <c r="AY164" s="23">
        <v>83.401021984201634</v>
      </c>
      <c r="AZ164" s="23">
        <v>83.401021984201634</v>
      </c>
      <c r="BA164" s="23">
        <v>-80.577703518339931</v>
      </c>
    </row>
    <row r="165" spans="40:53">
      <c r="AN165" s="23">
        <v>15</v>
      </c>
      <c r="AO165" s="23">
        <v>2</v>
      </c>
      <c r="AP165" s="23">
        <v>0</v>
      </c>
      <c r="AQ165" s="23">
        <v>0</v>
      </c>
      <c r="AR165" s="23">
        <v>0</v>
      </c>
      <c r="AS165" s="23">
        <v>0</v>
      </c>
      <c r="AT165" s="23">
        <v>0</v>
      </c>
      <c r="AU165" s="23">
        <v>-0.30270611680904691</v>
      </c>
      <c r="AV165" s="23" t="b">
        <v>0</v>
      </c>
      <c r="AW165" s="23">
        <v>159.29702932180354</v>
      </c>
      <c r="AX165" s="23">
        <v>77.253636271764861</v>
      </c>
      <c r="AY165" s="23">
        <v>76.838765278662706</v>
      </c>
      <c r="AZ165" s="23">
        <v>76.838765278662706</v>
      </c>
      <c r="BA165" s="23">
        <v>-80.527478167979112</v>
      </c>
    </row>
    <row r="166" spans="40:53">
      <c r="AN166" s="23">
        <v>15</v>
      </c>
      <c r="AO166" s="23">
        <v>3</v>
      </c>
      <c r="AP166" s="23">
        <v>0</v>
      </c>
      <c r="AQ166" s="23">
        <v>0</v>
      </c>
      <c r="AR166" s="23">
        <v>0</v>
      </c>
      <c r="AS166" s="23">
        <v>0</v>
      </c>
      <c r="AT166" s="23">
        <v>0</v>
      </c>
      <c r="AU166" s="23">
        <v>-0.72656785553660641</v>
      </c>
      <c r="AV166" s="23" t="b">
        <v>0</v>
      </c>
      <c r="AW166" s="23">
        <v>161.76777935070814</v>
      </c>
      <c r="AX166" s="23">
        <v>79.96241793300328</v>
      </c>
      <c r="AY166" s="23">
        <v>78.552484070369843</v>
      </c>
      <c r="AZ166" s="23">
        <v>78.552484070369843</v>
      </c>
      <c r="BA166" s="23">
        <v>-81.554458638584919</v>
      </c>
    </row>
    <row r="167" spans="40:53">
      <c r="AN167" s="23">
        <v>16</v>
      </c>
      <c r="AO167" s="23">
        <v>0</v>
      </c>
      <c r="AP167" s="23">
        <v>0</v>
      </c>
      <c r="AQ167" s="23">
        <v>0</v>
      </c>
      <c r="AR167" s="23">
        <v>0</v>
      </c>
      <c r="AS167" s="23">
        <v>0</v>
      </c>
      <c r="AT167" s="23">
        <v>0</v>
      </c>
      <c r="AU167" s="23">
        <v>-0.18648642201892457</v>
      </c>
      <c r="AV167" s="23" t="b">
        <v>0</v>
      </c>
      <c r="AW167" s="23">
        <v>170.1169234199474</v>
      </c>
      <c r="AX167" s="23">
        <v>83.293388696814077</v>
      </c>
      <c r="AY167" s="23">
        <v>82.805195144906975</v>
      </c>
      <c r="AZ167" s="23">
        <v>82.805195144906975</v>
      </c>
      <c r="BA167" s="23">
        <v>-80.17008520788805</v>
      </c>
    </row>
    <row r="168" spans="40:53">
      <c r="AN168" s="23">
        <v>16</v>
      </c>
      <c r="AO168" s="23">
        <v>1</v>
      </c>
      <c r="AP168" s="23">
        <v>0</v>
      </c>
      <c r="AQ168" s="23">
        <v>0</v>
      </c>
      <c r="AR168" s="23">
        <v>0</v>
      </c>
      <c r="AS168" s="23">
        <v>0</v>
      </c>
      <c r="AT168" s="23">
        <v>0</v>
      </c>
      <c r="AU168" s="23">
        <v>-0.10401074276576726</v>
      </c>
      <c r="AV168" s="23" t="b">
        <v>0</v>
      </c>
      <c r="AW168" s="23">
        <v>168.40957444098393</v>
      </c>
      <c r="AX168" s="23">
        <v>82.14480248107202</v>
      </c>
      <c r="AY168" s="23">
        <v>81.785083311350533</v>
      </c>
      <c r="AZ168" s="23">
        <v>81.785083311350533</v>
      </c>
      <c r="BA168" s="23">
        <v>-79.659276014495262</v>
      </c>
    </row>
    <row r="169" spans="40:53">
      <c r="AN169" s="23">
        <v>16</v>
      </c>
      <c r="AO169" s="23">
        <v>2</v>
      </c>
      <c r="AP169" s="23">
        <v>0</v>
      </c>
      <c r="AQ169" s="23">
        <v>0</v>
      </c>
      <c r="AR169" s="23">
        <v>0</v>
      </c>
      <c r="AS169" s="23">
        <v>0</v>
      </c>
      <c r="AT169" s="23">
        <v>0</v>
      </c>
      <c r="AU169" s="23">
        <v>-0.35533206874503348</v>
      </c>
      <c r="AV169" s="23" t="b">
        <v>0</v>
      </c>
      <c r="AW169" s="23">
        <v>156.45625665530332</v>
      </c>
      <c r="AX169" s="23">
        <v>76.02263101136856</v>
      </c>
      <c r="AY169" s="23">
        <v>75.289519426932713</v>
      </c>
      <c r="AZ169" s="23">
        <v>75.289519426932713</v>
      </c>
      <c r="BA169" s="23">
        <v>-79.838778470020287</v>
      </c>
    </row>
    <row r="170" spans="40:53">
      <c r="AN170" s="23">
        <v>16</v>
      </c>
      <c r="AO170" s="23">
        <v>3</v>
      </c>
      <c r="AP170" s="23">
        <v>0</v>
      </c>
      <c r="AQ170" s="23">
        <v>0</v>
      </c>
      <c r="AR170" s="23">
        <v>0</v>
      </c>
      <c r="AS170" s="23">
        <v>0</v>
      </c>
      <c r="AT170" s="23">
        <v>0</v>
      </c>
      <c r="AU170" s="23">
        <v>-0.75699432662894739</v>
      </c>
      <c r="AV170" s="23" t="b">
        <v>0</v>
      </c>
      <c r="AW170" s="23">
        <v>158.57913742358525</v>
      </c>
      <c r="AX170" s="23">
        <v>78.413430270652782</v>
      </c>
      <c r="AY170" s="23">
        <v>76.791184533001413</v>
      </c>
      <c r="AZ170" s="23">
        <v>76.791184533001413</v>
      </c>
      <c r="BA170" s="23">
        <v>-80.275418192507502</v>
      </c>
    </row>
    <row r="171" spans="40:53">
      <c r="AN171" s="23">
        <v>17</v>
      </c>
      <c r="AO171" s="23">
        <v>0</v>
      </c>
      <c r="AP171" s="23">
        <v>0</v>
      </c>
      <c r="AQ171" s="23">
        <v>0</v>
      </c>
      <c r="AR171" s="23">
        <v>0</v>
      </c>
      <c r="AS171" s="23">
        <v>0</v>
      </c>
      <c r="AT171" s="23">
        <v>0</v>
      </c>
      <c r="AU171" s="23">
        <v>-0.10235904253659485</v>
      </c>
      <c r="AV171" s="23" t="b">
        <v>0</v>
      </c>
      <c r="AW171" s="23">
        <v>167.47320955587364</v>
      </c>
      <c r="AX171" s="23">
        <v>81.738523500098751</v>
      </c>
      <c r="AY171" s="23">
        <v>81.259609998318794</v>
      </c>
      <c r="AZ171" s="23">
        <v>81.259609998318794</v>
      </c>
      <c r="BA171" s="23">
        <v>-79.119083781064035</v>
      </c>
    </row>
    <row r="172" spans="40:53">
      <c r="AN172" s="23">
        <v>17</v>
      </c>
      <c r="AO172" s="23">
        <v>1</v>
      </c>
      <c r="AP172" s="23">
        <v>0</v>
      </c>
      <c r="AQ172" s="23">
        <v>0</v>
      </c>
      <c r="AR172" s="23">
        <v>0</v>
      </c>
      <c r="AS172" s="23">
        <v>0</v>
      </c>
      <c r="AT172" s="23">
        <v>0</v>
      </c>
      <c r="AU172" s="23">
        <v>-3.2209716865113161E-2</v>
      </c>
      <c r="AV172" s="23" t="b">
        <v>0</v>
      </c>
      <c r="AW172" s="23">
        <v>165.79793090623588</v>
      </c>
      <c r="AX172" s="23">
        <v>80.68032130484292</v>
      </c>
      <c r="AY172" s="23">
        <v>80.267064788288778</v>
      </c>
      <c r="AZ172" s="23">
        <v>80.267064788288778</v>
      </c>
      <c r="BA172" s="23">
        <v>-78.584848864560385</v>
      </c>
    </row>
    <row r="173" spans="40:53">
      <c r="AN173" s="23">
        <v>17</v>
      </c>
      <c r="AO173" s="23">
        <v>2</v>
      </c>
      <c r="AP173" s="23">
        <v>0</v>
      </c>
      <c r="AQ173" s="23">
        <v>0</v>
      </c>
      <c r="AR173" s="23">
        <v>0</v>
      </c>
      <c r="AS173" s="23">
        <v>0</v>
      </c>
      <c r="AT173" s="23">
        <v>0</v>
      </c>
      <c r="AU173" s="23">
        <v>-0.15585909227807637</v>
      </c>
      <c r="AV173" s="23" t="b">
        <v>0</v>
      </c>
      <c r="AW173" s="23">
        <v>154.21812141946063</v>
      </c>
      <c r="AX173" s="23">
        <v>74.49384271177675</v>
      </c>
      <c r="AY173" s="23">
        <v>73.881022168280396</v>
      </c>
      <c r="AZ173" s="23">
        <v>73.881022168280396</v>
      </c>
      <c r="BA173" s="23">
        <v>-78.781435899606834</v>
      </c>
    </row>
    <row r="174" spans="40:53">
      <c r="AN174" s="23">
        <v>17</v>
      </c>
      <c r="AO174" s="23">
        <v>3</v>
      </c>
      <c r="AP174" s="23">
        <v>0</v>
      </c>
      <c r="AQ174" s="23">
        <v>0</v>
      </c>
      <c r="AR174" s="23">
        <v>0</v>
      </c>
      <c r="AS174" s="23">
        <v>0</v>
      </c>
      <c r="AT174" s="23">
        <v>0</v>
      </c>
      <c r="AU174" s="23">
        <v>-0.42444355224386615</v>
      </c>
      <c r="AV174" s="23" t="b">
        <v>0</v>
      </c>
      <c r="AW174" s="23">
        <v>156.15460995117644</v>
      </c>
      <c r="AX174" s="23">
        <v>76.455570941828569</v>
      </c>
      <c r="AY174" s="23">
        <v>75.174555342554299</v>
      </c>
      <c r="AZ174" s="23">
        <v>75.174555342554299</v>
      </c>
      <c r="BA174" s="23">
        <v>-79.057889350756668</v>
      </c>
    </row>
    <row r="175" spans="40:53">
      <c r="AN175" s="23">
        <v>18</v>
      </c>
      <c r="AO175" s="23">
        <v>0</v>
      </c>
      <c r="AP175" s="23">
        <v>6.6794864940520576E-11</v>
      </c>
      <c r="AQ175" s="23">
        <v>1.481943402582552E-9</v>
      </c>
      <c r="AR175" s="23">
        <v>-2.7665494607377063E-9</v>
      </c>
      <c r="AS175" s="23">
        <v>-6.2924147805114393E-10</v>
      </c>
      <c r="AT175" s="23">
        <v>2.1576438641303893E-9</v>
      </c>
      <c r="AU175" s="23">
        <v>5.7089749594396721E-15</v>
      </c>
      <c r="AV175" s="23" t="b">
        <v>1</v>
      </c>
      <c r="AW175" s="23">
        <v>164.7751217625644</v>
      </c>
      <c r="AX175" s="23">
        <v>79.918408024909439</v>
      </c>
      <c r="AY175" s="23">
        <v>79.669366904118291</v>
      </c>
      <c r="AZ175" s="23">
        <v>79.669366904118291</v>
      </c>
      <c r="BA175" s="23">
        <v>-78.013911495675842</v>
      </c>
    </row>
    <row r="176" spans="40:53">
      <c r="AN176" s="23">
        <v>18</v>
      </c>
      <c r="AO176" s="23">
        <v>1</v>
      </c>
      <c r="AP176" s="23">
        <v>1.8804556711825337E-10</v>
      </c>
      <c r="AQ176" s="23">
        <v>3.5895414251795871E-9</v>
      </c>
      <c r="AR176" s="23">
        <v>-6.7479970473937236E-9</v>
      </c>
      <c r="AS176" s="23">
        <v>-1.64316445067724E-9</v>
      </c>
      <c r="AT176" s="23">
        <v>5.2627920198457822E-9</v>
      </c>
      <c r="AU176" s="23">
        <v>-1.375635716449608E-15</v>
      </c>
      <c r="AV176" s="23" t="b">
        <v>1</v>
      </c>
      <c r="AW176" s="23">
        <v>163.55135136808465</v>
      </c>
      <c r="AX176" s="23">
        <v>79.222496101536393</v>
      </c>
      <c r="AY176" s="23">
        <v>78.984289674345149</v>
      </c>
      <c r="AZ176" s="23">
        <v>78.984289674345149</v>
      </c>
      <c r="BA176" s="23">
        <v>-77.108076451439842</v>
      </c>
    </row>
    <row r="177" spans="40:53">
      <c r="AN177" s="23">
        <v>18</v>
      </c>
      <c r="AO177" s="23">
        <v>2</v>
      </c>
      <c r="AP177" s="23">
        <v>3.0537338313435021E-10</v>
      </c>
      <c r="AQ177" s="23">
        <v>5.8196297045294992E-9</v>
      </c>
      <c r="AR177" s="23">
        <v>-1.0941244459784593E-8</v>
      </c>
      <c r="AS177" s="23">
        <v>-2.6662033016717477E-9</v>
      </c>
      <c r="AT177" s="23">
        <v>8.5331237737242215E-9</v>
      </c>
      <c r="AU177" s="23">
        <v>-1.5629858518551032E-15</v>
      </c>
      <c r="AV177" s="23" t="b">
        <v>1</v>
      </c>
      <c r="AW177" s="23">
        <v>153.15345794931528</v>
      </c>
      <c r="AX177" s="23">
        <v>73.688453705736933</v>
      </c>
      <c r="AY177" s="23">
        <v>73.16345918936247</v>
      </c>
      <c r="AZ177" s="23">
        <v>73.16345918936247</v>
      </c>
      <c r="BA177" s="23">
        <v>-77.097862331145151</v>
      </c>
    </row>
    <row r="178" spans="40:53">
      <c r="AN178" s="23">
        <v>18</v>
      </c>
      <c r="AO178" s="23">
        <v>3</v>
      </c>
      <c r="AP178" s="23">
        <v>0</v>
      </c>
      <c r="AQ178" s="23">
        <v>0</v>
      </c>
      <c r="AR178" s="23">
        <v>0</v>
      </c>
      <c r="AS178" s="23">
        <v>0</v>
      </c>
      <c r="AT178" s="23">
        <v>0</v>
      </c>
      <c r="AU178" s="23">
        <v>-2.4313458371216956E-2</v>
      </c>
      <c r="AV178" s="23" t="b">
        <v>0</v>
      </c>
      <c r="AW178" s="23">
        <v>153.74424626592986</v>
      </c>
      <c r="AX178" s="23">
        <v>74.0091708228735</v>
      </c>
      <c r="AY178" s="23">
        <v>73.513149759492023</v>
      </c>
      <c r="AZ178" s="23">
        <v>73.513149759492023</v>
      </c>
      <c r="BA178" s="23">
        <v>-77.985855328202973</v>
      </c>
    </row>
    <row r="179" spans="40:53">
      <c r="AN179" s="23">
        <v>19</v>
      </c>
      <c r="AO179" s="23">
        <v>0</v>
      </c>
      <c r="AP179" s="23">
        <v>1.2243235208754277E-10</v>
      </c>
      <c r="AQ179" s="23">
        <v>2.0902366156100671E-9</v>
      </c>
      <c r="AR179" s="23">
        <v>-3.952545286535114E-9</v>
      </c>
      <c r="AS179" s="23">
        <v>-1.0117560679702306E-9</v>
      </c>
      <c r="AT179" s="23">
        <v>3.0826071271163617E-9</v>
      </c>
      <c r="AU179" s="23">
        <v>-3.5266928266608488E-15</v>
      </c>
      <c r="AV179" s="23" t="b">
        <v>1</v>
      </c>
      <c r="AW179" s="23">
        <v>162.27159499049057</v>
      </c>
      <c r="AX179" s="23">
        <v>78.47205949948048</v>
      </c>
      <c r="AY179" s="23">
        <v>78.26787100798299</v>
      </c>
      <c r="AZ179" s="23">
        <v>78.26787100798299</v>
      </c>
      <c r="BA179" s="23">
        <v>-76.394909637138923</v>
      </c>
    </row>
    <row r="180" spans="40:53">
      <c r="AN180" s="23">
        <v>19</v>
      </c>
      <c r="AO180" s="23">
        <v>1</v>
      </c>
      <c r="AP180" s="23">
        <v>2.3437764183368602E-10</v>
      </c>
      <c r="AQ180" s="23">
        <v>3.4347184022460384E-9</v>
      </c>
      <c r="AR180" s="23">
        <v>-6.554196984089431E-9</v>
      </c>
      <c r="AS180" s="23">
        <v>-1.7944594723550514E-9</v>
      </c>
      <c r="AT180" s="23">
        <v>5.1116465140845775E-9</v>
      </c>
      <c r="AU180" s="23">
        <v>1.3723397418452521E-14</v>
      </c>
      <c r="AV180" s="23" t="b">
        <v>1</v>
      </c>
      <c r="AW180" s="23">
        <v>160.35420252172503</v>
      </c>
      <c r="AX180" s="23">
        <v>77.316609718120716</v>
      </c>
      <c r="AY180" s="23">
        <v>77.194498154043146</v>
      </c>
      <c r="AZ180" s="23">
        <v>77.194498154043146</v>
      </c>
      <c r="BA180" s="23">
        <v>-75.360131837690261</v>
      </c>
    </row>
    <row r="181" spans="40:53">
      <c r="AN181" s="23">
        <v>19</v>
      </c>
      <c r="AO181" s="23">
        <v>2</v>
      </c>
      <c r="AP181" s="23">
        <v>-2.4915666528134862E-8</v>
      </c>
      <c r="AQ181" s="23">
        <v>1.6786201507076777E-8</v>
      </c>
      <c r="AR181" s="23">
        <v>-7.4601130278514358E-9</v>
      </c>
      <c r="AS181" s="23">
        <v>-2.3323792093102537E-8</v>
      </c>
      <c r="AT181" s="23">
        <v>2.7620666987647811E-8</v>
      </c>
      <c r="AU181" s="23">
        <v>-5.2926413252052384E-15</v>
      </c>
      <c r="AV181" s="23" t="b">
        <v>1</v>
      </c>
      <c r="AW181" s="23">
        <v>150.47269508338667</v>
      </c>
      <c r="AX181" s="23">
        <v>71.662744998078367</v>
      </c>
      <c r="AY181" s="23">
        <v>71.662744998078367</v>
      </c>
      <c r="AZ181" s="23">
        <v>71.662744998078367</v>
      </c>
      <c r="BA181" s="23">
        <v>-75.390890276470344</v>
      </c>
    </row>
    <row r="182" spans="40:53">
      <c r="AN182" s="23">
        <v>19</v>
      </c>
      <c r="AO182" s="23">
        <v>3</v>
      </c>
      <c r="AP182" s="23">
        <v>2.066089045354668E-10</v>
      </c>
      <c r="AQ182" s="23">
        <v>3.5267352750121346E-9</v>
      </c>
      <c r="AR182" s="23">
        <v>-6.6689650170484998E-9</v>
      </c>
      <c r="AS182" s="23">
        <v>-1.7072257164849006E-9</v>
      </c>
      <c r="AT182" s="23">
        <v>5.2011545982980504E-9</v>
      </c>
      <c r="AU182" s="23">
        <v>6.8955258170078082E-15</v>
      </c>
      <c r="AV182" s="23" t="b">
        <v>1</v>
      </c>
      <c r="AW182" s="23">
        <v>151.85662030212404</v>
      </c>
      <c r="AX182" s="23">
        <v>72.505275625931517</v>
      </c>
      <c r="AY182" s="23">
        <v>72.437478280843266</v>
      </c>
      <c r="AZ182" s="23">
        <v>72.437478280843266</v>
      </c>
      <c r="BA182" s="23">
        <v>-76.393771990130304</v>
      </c>
    </row>
    <row r="183" spans="40:53">
      <c r="AN183" s="23">
        <v>20</v>
      </c>
      <c r="AO183" s="23">
        <v>0</v>
      </c>
      <c r="AP183" s="23">
        <v>2.7943650600730122E-10</v>
      </c>
      <c r="AQ183" s="23">
        <v>3.6549848420442162E-9</v>
      </c>
      <c r="AR183" s="23">
        <v>-7.0281541348978687E-9</v>
      </c>
      <c r="AS183" s="23">
        <v>-2.0212235836448014E-9</v>
      </c>
      <c r="AT183" s="23">
        <v>5.4812877414746931E-9</v>
      </c>
      <c r="AU183" s="23">
        <v>1.3744214100164243E-14</v>
      </c>
      <c r="AV183" s="23" t="b">
        <v>1</v>
      </c>
      <c r="AW183" s="23">
        <v>158.82061552284131</v>
      </c>
      <c r="AX183" s="23">
        <v>76.379322213868321</v>
      </c>
      <c r="AY183" s="23">
        <v>76.335982914950421</v>
      </c>
      <c r="AZ183" s="23">
        <v>76.335982914950421</v>
      </c>
      <c r="BA183" s="23">
        <v>-74.543754752546235</v>
      </c>
    </row>
    <row r="184" spans="40:53">
      <c r="AN184" s="23">
        <v>20</v>
      </c>
      <c r="AO184" s="23">
        <v>1</v>
      </c>
      <c r="AP184" s="23">
        <v>3.2723622847625525E-10</v>
      </c>
      <c r="AQ184" s="23">
        <v>3.7246097617935734E-9</v>
      </c>
      <c r="AR184" s="23">
        <v>-7.2379126766855293E-9</v>
      </c>
      <c r="AS184" s="23">
        <v>-2.2080101910952971E-9</v>
      </c>
      <c r="AT184" s="23">
        <v>5.6448793334776792E-9</v>
      </c>
      <c r="AU184" s="23">
        <v>7.0204259072781383E-15</v>
      </c>
      <c r="AV184" s="23" t="b">
        <v>1</v>
      </c>
      <c r="AW184" s="23">
        <v>156.30506605623685</v>
      </c>
      <c r="AX184" s="23">
        <v>74.945134406708576</v>
      </c>
      <c r="AY184" s="23">
        <v>74.927756610643286</v>
      </c>
      <c r="AZ184" s="23">
        <v>74.927756610643286</v>
      </c>
      <c r="BA184" s="23">
        <v>-73.489741528600931</v>
      </c>
    </row>
    <row r="185" spans="40:53">
      <c r="AN185" s="23">
        <v>20</v>
      </c>
      <c r="AO185" s="23">
        <v>2</v>
      </c>
      <c r="AP185" s="23">
        <v>-3.7548212069883746E-8</v>
      </c>
      <c r="AQ185" s="23">
        <v>2.3694961071700904E-8</v>
      </c>
      <c r="AR185" s="23">
        <v>-9.4955023354093335E-9</v>
      </c>
      <c r="AS185" s="23">
        <v>-4.016734490106892E-8</v>
      </c>
      <c r="AT185" s="23">
        <v>4.1367902221637876E-8</v>
      </c>
      <c r="AU185" s="23">
        <v>-7.4679845640801545E-15</v>
      </c>
      <c r="AV185" s="23" t="b">
        <v>1</v>
      </c>
      <c r="AW185" s="23">
        <v>146.87357798270173</v>
      </c>
      <c r="AX185" s="23">
        <v>69.647928179426202</v>
      </c>
      <c r="AY185" s="23">
        <v>69.647928179426188</v>
      </c>
      <c r="AZ185" s="23">
        <v>69.647928179426188</v>
      </c>
      <c r="BA185" s="23">
        <v>-73.370236869833548</v>
      </c>
    </row>
    <row r="186" spans="40:53">
      <c r="AN186" s="23">
        <v>20</v>
      </c>
      <c r="AO186" s="23">
        <v>3</v>
      </c>
      <c r="AP186" s="23">
        <v>-2.4341758772358459E-8</v>
      </c>
      <c r="AQ186" s="23">
        <v>1.8050666382485364E-8</v>
      </c>
      <c r="AR186" s="23">
        <v>-1.0724557531834479E-8</v>
      </c>
      <c r="AS186" s="23">
        <v>-2.5691833387648929E-8</v>
      </c>
      <c r="AT186" s="23">
        <v>3.0147294467585394E-8</v>
      </c>
      <c r="AU186" s="23">
        <v>-1.4372183998467847E-14</v>
      </c>
      <c r="AV186" s="23" t="b">
        <v>1</v>
      </c>
      <c r="AW186" s="23">
        <v>149.41404368889886</v>
      </c>
      <c r="AX186" s="23">
        <v>71.07010280972122</v>
      </c>
      <c r="AY186" s="23">
        <v>71.070102809721206</v>
      </c>
      <c r="AZ186" s="23">
        <v>71.07010280972122</v>
      </c>
      <c r="BA186" s="23">
        <v>-74.391068224148526</v>
      </c>
    </row>
    <row r="187" spans="40:53">
      <c r="AN187" s="23">
        <v>21</v>
      </c>
      <c r="AO187" s="23">
        <v>0</v>
      </c>
      <c r="AP187" s="23">
        <v>3.7310204766595425E-10</v>
      </c>
      <c r="AQ187" s="23">
        <v>3.8420914298791724E-9</v>
      </c>
      <c r="AR187" s="23">
        <v>-7.5297043320677412E-9</v>
      </c>
      <c r="AS187" s="23">
        <v>-2.3945706753468217E-9</v>
      </c>
      <c r="AT187" s="23">
        <v>5.8724489048064343E-9</v>
      </c>
      <c r="AU187" s="23">
        <v>-1.4795456526606188E-14</v>
      </c>
      <c r="AV187" s="23" t="b">
        <v>1</v>
      </c>
      <c r="AW187" s="23">
        <v>155.03747280964689</v>
      </c>
      <c r="AX187" s="23">
        <v>74.239987838876345</v>
      </c>
      <c r="AY187" s="23">
        <v>74.218146970003005</v>
      </c>
      <c r="AZ187" s="23">
        <v>74.218146970003005</v>
      </c>
      <c r="BA187" s="23">
        <v>-72.69174728828483</v>
      </c>
    </row>
    <row r="188" spans="40:53">
      <c r="AN188" s="23">
        <v>21</v>
      </c>
      <c r="AO188" s="23">
        <v>1</v>
      </c>
      <c r="AP188" s="23">
        <v>-6.8189674022967886E-9</v>
      </c>
      <c r="AQ188" s="23">
        <v>7.9302267087279152E-9</v>
      </c>
      <c r="AR188" s="23">
        <v>-8.7723131429992401E-9</v>
      </c>
      <c r="AS188" s="23">
        <v>-1.0958205923952488E-8</v>
      </c>
      <c r="AT188" s="23">
        <v>1.3573389615191736E-8</v>
      </c>
      <c r="AU188" s="23">
        <v>1.8042858873634771E-14</v>
      </c>
      <c r="AV188" s="23" t="b">
        <v>1</v>
      </c>
      <c r="AW188" s="23">
        <v>152.38739637753335</v>
      </c>
      <c r="AX188" s="23">
        <v>72.734611309237749</v>
      </c>
      <c r="AY188" s="23">
        <v>72.734611309237735</v>
      </c>
      <c r="AZ188" s="23">
        <v>72.734611309237735</v>
      </c>
      <c r="BA188" s="23">
        <v>-71.694382826993078</v>
      </c>
    </row>
    <row r="189" spans="40:53">
      <c r="AN189" s="23">
        <v>21</v>
      </c>
      <c r="AO189" s="23">
        <v>2</v>
      </c>
      <c r="AP189" s="23">
        <v>-1.5897261788839067E-7</v>
      </c>
      <c r="AQ189" s="23">
        <v>8.1209214263666181E-8</v>
      </c>
      <c r="AR189" s="23">
        <v>-1.0582021273087656E-8</v>
      </c>
      <c r="AS189" s="23">
        <v>-1.8384676271202519E-7</v>
      </c>
      <c r="AT189" s="23">
        <v>1.5652505496487163E-7</v>
      </c>
      <c r="AU189" s="23">
        <v>4.6230380634781909E-15</v>
      </c>
      <c r="AV189" s="23" t="b">
        <v>1</v>
      </c>
      <c r="AW189" s="23">
        <v>143.45060604306406</v>
      </c>
      <c r="AX189" s="23">
        <v>67.731718942320811</v>
      </c>
      <c r="AY189" s="23">
        <v>67.731718942320782</v>
      </c>
      <c r="AZ189" s="23">
        <v>67.731718942320782</v>
      </c>
      <c r="BA189" s="23">
        <v>-71.283906782064079</v>
      </c>
    </row>
    <row r="190" spans="40:53">
      <c r="AN190" s="23">
        <v>21</v>
      </c>
      <c r="AO190" s="23">
        <v>3</v>
      </c>
      <c r="AP190" s="23">
        <v>-9.5866116459824597E-8</v>
      </c>
      <c r="AQ190" s="23">
        <v>5.0515822308692618E-8</v>
      </c>
      <c r="AR190" s="23">
        <v>-6.8594375122344844E-9</v>
      </c>
      <c r="AS190" s="23">
        <v>-1.0152750521098311E-7</v>
      </c>
      <c r="AT190" s="23">
        <v>9.2502029706260614E-8</v>
      </c>
      <c r="AU190" s="23">
        <v>1.9791460137419392E-14</v>
      </c>
      <c r="AV190" s="23" t="b">
        <v>1</v>
      </c>
      <c r="AW190" s="23">
        <v>145.68812372638166</v>
      </c>
      <c r="AX190" s="23">
        <v>68.9843006545196</v>
      </c>
      <c r="AY190" s="23">
        <v>68.984300654519586</v>
      </c>
      <c r="AZ190" s="23">
        <v>68.9843006545196</v>
      </c>
      <c r="BA190" s="23">
        <v>-72.62780898138692</v>
      </c>
    </row>
    <row r="191" spans="40:53">
      <c r="AN191" s="23">
        <v>22</v>
      </c>
      <c r="AO191" s="23">
        <v>0</v>
      </c>
      <c r="AP191" s="23">
        <v>-9.3440289884969833E-9</v>
      </c>
      <c r="AQ191" s="23">
        <v>8.7011301603160397E-9</v>
      </c>
      <c r="AR191" s="23">
        <v>-8.0952506473627897E-9</v>
      </c>
      <c r="AS191" s="23">
        <v>-1.4047295749748506E-8</v>
      </c>
      <c r="AT191" s="23">
        <v>1.5481722211792988E-8</v>
      </c>
      <c r="AU191" s="23">
        <v>2.8426913600831938E-14</v>
      </c>
      <c r="AV191" s="23" t="b">
        <v>1</v>
      </c>
      <c r="AW191" s="23">
        <v>150.8373217176503</v>
      </c>
      <c r="AX191" s="23">
        <v>71.866866135204759</v>
      </c>
      <c r="AY191" s="23">
        <v>71.866866135204745</v>
      </c>
      <c r="AZ191" s="23">
        <v>71.866866135204745</v>
      </c>
      <c r="BA191" s="23">
        <v>-71.05047189125402</v>
      </c>
    </row>
    <row r="192" spans="40:53">
      <c r="AN192" s="23">
        <v>22</v>
      </c>
      <c r="AO192" s="23">
        <v>1</v>
      </c>
      <c r="AP192" s="23">
        <v>1.2945208814686294E-9</v>
      </c>
      <c r="AQ192" s="23">
        <v>1.0135304533154154E-8</v>
      </c>
      <c r="AR192" s="23">
        <v>-2.0417379747272056E-8</v>
      </c>
      <c r="AS192" s="23">
        <v>-7.2444084253199619E-9</v>
      </c>
      <c r="AT192" s="23">
        <v>1.592360258094742E-8</v>
      </c>
      <c r="AU192" s="23">
        <v>2.2122928489132221E-14</v>
      </c>
      <c r="AV192" s="23" t="b">
        <v>1</v>
      </c>
      <c r="AW192" s="23">
        <v>149.32253566484997</v>
      </c>
      <c r="AX192" s="23">
        <v>71.094273636690971</v>
      </c>
      <c r="AY192" s="23">
        <v>71.018875828009399</v>
      </c>
      <c r="AZ192" s="23">
        <v>71.018875828009399</v>
      </c>
      <c r="BA192" s="23">
        <v>-70.33388056241084</v>
      </c>
    </row>
    <row r="193" spans="40:53">
      <c r="AN193" s="23">
        <v>22</v>
      </c>
      <c r="AO193" s="23">
        <v>2</v>
      </c>
      <c r="AP193" s="23">
        <v>-1.4349774863149347E-7</v>
      </c>
      <c r="AQ193" s="23">
        <v>7.2597843272395882E-8</v>
      </c>
      <c r="AR193" s="23">
        <v>-1.4117210480885437E-8</v>
      </c>
      <c r="AS193" s="23">
        <v>-1.8908083589965234E-7</v>
      </c>
      <c r="AT193" s="23">
        <v>1.5062815924198195E-7</v>
      </c>
      <c r="AU193" s="23">
        <v>-2.4194188319448529E-14</v>
      </c>
      <c r="AV193" s="23" t="b">
        <v>1</v>
      </c>
      <c r="AW193" s="23">
        <v>141.22502246627988</v>
      </c>
      <c r="AX193" s="23">
        <v>66.485818045968344</v>
      </c>
      <c r="AY193" s="23">
        <v>66.485818045968344</v>
      </c>
      <c r="AZ193" s="23">
        <v>66.485818045968344</v>
      </c>
      <c r="BA193" s="23">
        <v>-69.407248180926743</v>
      </c>
    </row>
    <row r="194" spans="40:53">
      <c r="AN194" s="23">
        <v>22</v>
      </c>
      <c r="AO194" s="23">
        <v>3</v>
      </c>
      <c r="AP194" s="23">
        <v>-1.117225789210154E-7</v>
      </c>
      <c r="AQ194" s="23">
        <v>5.9724214446167995E-8</v>
      </c>
      <c r="AR194" s="23">
        <v>-1.4504774142194778E-8</v>
      </c>
      <c r="AS194" s="23">
        <v>-1.3968638706608646E-7</v>
      </c>
      <c r="AT194" s="23">
        <v>1.1782621951741604E-7</v>
      </c>
      <c r="AU194" s="23">
        <v>5.7072402359636953E-16</v>
      </c>
      <c r="AV194" s="23" t="b">
        <v>1</v>
      </c>
      <c r="AW194" s="23">
        <v>142.80228270277263</v>
      </c>
      <c r="AX194" s="23">
        <v>67.36878194043905</v>
      </c>
      <c r="AY194" s="23">
        <v>67.368781940439035</v>
      </c>
      <c r="AZ194" s="23">
        <v>67.368781940439035</v>
      </c>
      <c r="BA194" s="23">
        <v>-70.414275706612784</v>
      </c>
    </row>
    <row r="195" spans="40:53">
      <c r="AN195" s="23">
        <v>23</v>
      </c>
      <c r="AO195" s="23">
        <v>0</v>
      </c>
      <c r="AP195" s="23">
        <v>1.1781986423112622E-9</v>
      </c>
      <c r="AQ195" s="23">
        <v>8.7424984087620048E-9</v>
      </c>
      <c r="AR195" s="23">
        <v>-1.7721586437380396E-8</v>
      </c>
      <c r="AS195" s="23">
        <v>-6.4188471723859471E-9</v>
      </c>
      <c r="AT195" s="23">
        <v>1.3821141744226832E-8</v>
      </c>
      <c r="AU195" s="23">
        <v>-1.3834419720915037E-14</v>
      </c>
      <c r="AV195" s="23" t="b">
        <v>1</v>
      </c>
      <c r="AW195" s="23">
        <v>148.52031593815138</v>
      </c>
      <c r="AX195" s="23">
        <v>70.680657737274998</v>
      </c>
      <c r="AY195" s="23">
        <v>70.569786300664163</v>
      </c>
      <c r="AZ195" s="23">
        <v>70.569786300664163</v>
      </c>
      <c r="BA195" s="23">
        <v>-69.841511136618848</v>
      </c>
    </row>
    <row r="196" spans="40:53">
      <c r="AN196" s="23">
        <v>23</v>
      </c>
      <c r="AO196" s="23">
        <v>1</v>
      </c>
      <c r="AP196" s="23">
        <v>-2.4306463266695174E-8</v>
      </c>
      <c r="AQ196" s="23">
        <v>2.179875112745126E-8</v>
      </c>
      <c r="AR196" s="23">
        <v>-2.0897087595357555E-8</v>
      </c>
      <c r="AS196" s="23">
        <v>-4.1508285798248196E-8</v>
      </c>
      <c r="AT196" s="23">
        <v>4.1467201828931758E-8</v>
      </c>
      <c r="AU196" s="23">
        <v>-1.2221126888256606E-14</v>
      </c>
      <c r="AV196" s="23" t="b">
        <v>1</v>
      </c>
      <c r="AW196" s="23">
        <v>147.24885721127555</v>
      </c>
      <c r="AX196" s="23">
        <v>69.858012730795039</v>
      </c>
      <c r="AY196" s="23">
        <v>69.858012730795039</v>
      </c>
      <c r="AZ196" s="23">
        <v>69.858012730795039</v>
      </c>
      <c r="BA196" s="23">
        <v>-69.00172811808352</v>
      </c>
    </row>
    <row r="197" spans="40:53">
      <c r="AN197" s="23">
        <v>23</v>
      </c>
      <c r="AO197" s="23">
        <v>2</v>
      </c>
      <c r="AP197" s="23">
        <v>-1.062397672802372E-7</v>
      </c>
      <c r="AQ197" s="23">
        <v>5.7135774026576801E-8</v>
      </c>
      <c r="AR197" s="23">
        <v>-2.0953500154053899E-8</v>
      </c>
      <c r="AS197" s="23">
        <v>-1.58021729446875E-7</v>
      </c>
      <c r="AT197" s="23">
        <v>1.2412360933265691E-7</v>
      </c>
      <c r="AU197" s="23">
        <v>3.0373273340877915E-14</v>
      </c>
      <c r="AV197" s="23" t="b">
        <v>1</v>
      </c>
      <c r="AW197" s="23">
        <v>140.20623545868065</v>
      </c>
      <c r="AX197" s="23">
        <v>65.915492285479843</v>
      </c>
      <c r="AY197" s="23">
        <v>65.915492285479814</v>
      </c>
      <c r="AZ197" s="23">
        <v>65.915492285479843</v>
      </c>
      <c r="BA197" s="23">
        <v>-67.977170286504915</v>
      </c>
    </row>
    <row r="198" spans="40:53">
      <c r="AN198" s="23">
        <v>23</v>
      </c>
      <c r="AO198" s="23">
        <v>3</v>
      </c>
      <c r="AP198" s="23">
        <v>-4.2235470256238132E-8</v>
      </c>
      <c r="AQ198" s="23">
        <v>2.903847391857431E-8</v>
      </c>
      <c r="AR198" s="23">
        <v>-1.9590509237041339E-8</v>
      </c>
      <c r="AS198" s="23">
        <v>-6.5191304126067827E-8</v>
      </c>
      <c r="AT198" s="23">
        <v>5.8090909836903798E-8</v>
      </c>
      <c r="AU198" s="23">
        <v>-2.240048424528851E-14</v>
      </c>
      <c r="AV198" s="23" t="b">
        <v>1</v>
      </c>
      <c r="AW198" s="23">
        <v>141.1754962624936</v>
      </c>
      <c r="AX198" s="23">
        <v>66.458092849604611</v>
      </c>
      <c r="AY198" s="23">
        <v>66.458092849604597</v>
      </c>
      <c r="AZ198" s="23">
        <v>66.458092849604597</v>
      </c>
      <c r="BA198" s="23">
        <v>-68.776072418933936</v>
      </c>
    </row>
    <row r="199" spans="40:53">
      <c r="AN199" s="23">
        <v>24</v>
      </c>
      <c r="AO199" s="23">
        <v>0</v>
      </c>
      <c r="AP199" s="23">
        <v>-2.4842797470465139E-8</v>
      </c>
      <c r="AQ199" s="23">
        <v>2.411275846470459E-8</v>
      </c>
      <c r="AR199" s="23">
        <v>-2.5536230065016808E-8</v>
      </c>
      <c r="AS199" s="23">
        <v>-4.6526318570034371E-8</v>
      </c>
      <c r="AT199" s="23">
        <v>4.6536979303467597E-8</v>
      </c>
      <c r="AU199" s="23">
        <v>2.05911676598447E-15</v>
      </c>
      <c r="AV199" s="23" t="b">
        <v>1</v>
      </c>
      <c r="AW199" s="23">
        <v>145.84207957713093</v>
      </c>
      <c r="AX199" s="23">
        <v>69.07048646863511</v>
      </c>
      <c r="AY199" s="23">
        <v>69.070486468635096</v>
      </c>
      <c r="AZ199" s="23">
        <v>69.07048646863511</v>
      </c>
      <c r="BA199" s="23">
        <v>-68.228698665932896</v>
      </c>
    </row>
    <row r="200" spans="40:53">
      <c r="AN200" s="23">
        <v>24</v>
      </c>
      <c r="AO200" s="23">
        <v>1</v>
      </c>
      <c r="AP200" s="23">
        <v>-7.8266699237816427E-8</v>
      </c>
      <c r="AQ200" s="23">
        <v>4.7560958770268725E-8</v>
      </c>
      <c r="AR200" s="23">
        <v>-2.8377188105657434E-8</v>
      </c>
      <c r="AS200" s="23">
        <v>-1.3008400108117629E-7</v>
      </c>
      <c r="AT200" s="23">
        <v>1.0467954229778732E-7</v>
      </c>
      <c r="AU200" s="23">
        <v>-8.3440199194484421E-16</v>
      </c>
      <c r="AV200" s="23" t="b">
        <v>1</v>
      </c>
      <c r="AW200" s="23">
        <v>144.54043102887985</v>
      </c>
      <c r="AX200" s="23">
        <v>68.341812376177444</v>
      </c>
      <c r="AY200" s="23">
        <v>68.34181237617743</v>
      </c>
      <c r="AZ200" s="23">
        <v>68.34181237617743</v>
      </c>
      <c r="BA200" s="23">
        <v>-67.023569946229969</v>
      </c>
    </row>
    <row r="201" spans="40:53">
      <c r="AN201" s="23">
        <v>24</v>
      </c>
      <c r="AO201" s="23">
        <v>2</v>
      </c>
      <c r="AP201" s="23">
        <v>-1.4159998545540909E-7</v>
      </c>
      <c r="AQ201" s="23">
        <v>7.3045973733949416E-8</v>
      </c>
      <c r="AR201" s="23">
        <v>-3.0114969735552528E-8</v>
      </c>
      <c r="AS201" s="23">
        <v>-2.3668094120776048E-7</v>
      </c>
      <c r="AT201" s="23">
        <v>1.7481570510018802E-7</v>
      </c>
      <c r="AU201" s="23">
        <v>1.375115299406815E-14</v>
      </c>
      <c r="AV201" s="23" t="b">
        <v>1</v>
      </c>
      <c r="AW201" s="23">
        <v>138.61551406018009</v>
      </c>
      <c r="AX201" s="23">
        <v>65.024992716327461</v>
      </c>
      <c r="AY201" s="23">
        <v>65.024992716327461</v>
      </c>
      <c r="AZ201" s="23">
        <v>65.024992716327461</v>
      </c>
      <c r="BA201" s="23">
        <v>-66.102443403181468</v>
      </c>
    </row>
    <row r="202" spans="40:53">
      <c r="AN202" s="23">
        <v>24</v>
      </c>
      <c r="AO202" s="23">
        <v>3</v>
      </c>
      <c r="AP202" s="23">
        <v>-3.1484325222455436E-8</v>
      </c>
      <c r="AQ202" s="23">
        <v>2.6914836062776885E-8</v>
      </c>
      <c r="AR202" s="23">
        <v>-2.6535908972712087E-8</v>
      </c>
      <c r="AS202" s="23">
        <v>-5.9939836529451543E-8</v>
      </c>
      <c r="AT202" s="23">
        <v>5.5110654094519333E-8</v>
      </c>
      <c r="AU202" s="23">
        <v>8.6129020582248472E-15</v>
      </c>
      <c r="AV202" s="23" t="b">
        <v>1</v>
      </c>
      <c r="AW202" s="23">
        <v>139.35143733743553</v>
      </c>
      <c r="AX202" s="23">
        <v>65.436968919038321</v>
      </c>
      <c r="AY202" s="23">
        <v>65.436968919038321</v>
      </c>
      <c r="AZ202" s="23">
        <v>65.436968919038321</v>
      </c>
      <c r="BA202" s="23">
        <v>-67.12704939294288</v>
      </c>
    </row>
    <row r="203" spans="40:53">
      <c r="AN203" s="23">
        <v>25</v>
      </c>
      <c r="AO203" s="23">
        <v>0</v>
      </c>
      <c r="AP203" s="23">
        <v>-8.8932098036556317E-8</v>
      </c>
      <c r="AQ203" s="23">
        <v>4.7249696330185823E-8</v>
      </c>
      <c r="AR203" s="23">
        <v>-2.2047305310852314E-8</v>
      </c>
      <c r="AS203" s="23">
        <v>-1.5159091041271293E-7</v>
      </c>
      <c r="AT203" s="23">
        <v>1.1291242195398624E-7</v>
      </c>
      <c r="AU203" s="23">
        <v>3.4113337155083912E-14</v>
      </c>
      <c r="AV203" s="23" t="b">
        <v>1</v>
      </c>
      <c r="AW203" s="23">
        <v>142.5074587616574</v>
      </c>
      <c r="AX203" s="23">
        <v>67.203736953437286</v>
      </c>
      <c r="AY203" s="23">
        <v>67.203736953437271</v>
      </c>
      <c r="AZ203" s="23">
        <v>67.203736953437286</v>
      </c>
      <c r="BA203" s="23">
        <v>-65.967479789567875</v>
      </c>
    </row>
    <row r="204" spans="40:53">
      <c r="AN204" s="23">
        <v>25</v>
      </c>
      <c r="AO204" s="23">
        <v>1</v>
      </c>
      <c r="AP204" s="23">
        <v>-7.0129333040328333E-8</v>
      </c>
      <c r="AQ204" s="23">
        <v>3.5379890990259867E-8</v>
      </c>
      <c r="AR204" s="23">
        <v>-1.7888159705414467E-8</v>
      </c>
      <c r="AS204" s="23">
        <v>-1.3154684075057602E-7</v>
      </c>
      <c r="AT204" s="23">
        <v>9.3260103933237521E-8</v>
      </c>
      <c r="AU204" s="23">
        <v>3.4503649937178693E-15</v>
      </c>
      <c r="AV204" s="23" t="b">
        <v>1</v>
      </c>
      <c r="AW204" s="23">
        <v>140.31940812329452</v>
      </c>
      <c r="AX204" s="23">
        <v>65.978847319977689</v>
      </c>
      <c r="AY204" s="23">
        <v>65.978847319977689</v>
      </c>
      <c r="AZ204" s="23">
        <v>65.978847319977689</v>
      </c>
      <c r="BA204" s="23">
        <v>-64.365953901405234</v>
      </c>
    </row>
    <row r="205" spans="40:53">
      <c r="AN205" s="23">
        <v>25</v>
      </c>
      <c r="AO205" s="23">
        <v>2</v>
      </c>
      <c r="AP205" s="23">
        <v>-1.0970993047776808E-7</v>
      </c>
      <c r="AQ205" s="23">
        <v>4.825815812854953E-8</v>
      </c>
      <c r="AR205" s="23">
        <v>-1.7515306937478758E-8</v>
      </c>
      <c r="AS205" s="23">
        <v>-2.0940119738417617E-7</v>
      </c>
      <c r="AT205" s="23">
        <v>1.3990907214564515E-7</v>
      </c>
      <c r="AU205" s="23">
        <v>-9.3657720467987815E-15</v>
      </c>
      <c r="AV205" s="23" t="b">
        <v>1</v>
      </c>
      <c r="AW205" s="23">
        <v>134.44502791468776</v>
      </c>
      <c r="AX205" s="23">
        <v>62.690318574634574</v>
      </c>
      <c r="AY205" s="23">
        <v>62.690318574634574</v>
      </c>
      <c r="AZ205" s="23">
        <v>62.690318574634574</v>
      </c>
      <c r="BA205" s="23">
        <v>-63.515087059524433</v>
      </c>
    </row>
    <row r="206" spans="40:53">
      <c r="AN206" s="23">
        <v>25</v>
      </c>
      <c r="AO206" s="23">
        <v>3</v>
      </c>
      <c r="AP206" s="23">
        <v>-1.9514261386838695E-7</v>
      </c>
      <c r="AQ206" s="23">
        <v>8.8032122380890807E-8</v>
      </c>
      <c r="AR206" s="23">
        <v>-2.4435410614723062E-8</v>
      </c>
      <c r="AS206" s="23">
        <v>-3.3897823101301373E-7</v>
      </c>
      <c r="AT206" s="23">
        <v>2.3306503512513411E-7</v>
      </c>
      <c r="AU206" s="23">
        <v>8.4151435819634912E-15</v>
      </c>
      <c r="AV206" s="23" t="b">
        <v>1</v>
      </c>
      <c r="AW206" s="23">
        <v>136.4717110696713</v>
      </c>
      <c r="AX206" s="23">
        <v>63.82487329805906</v>
      </c>
      <c r="AY206" s="23">
        <v>63.824873298059039</v>
      </c>
      <c r="AZ206" s="23">
        <v>63.824873298059039</v>
      </c>
      <c r="BA206" s="23">
        <v>-64.937308910865568</v>
      </c>
    </row>
    <row r="207" spans="40:53">
      <c r="AN207" s="23">
        <v>26</v>
      </c>
      <c r="AO207" s="23">
        <v>0</v>
      </c>
      <c r="AP207" s="23">
        <v>-1.0513487747732861E-7</v>
      </c>
      <c r="AQ207" s="23">
        <v>4.7168599789371449E-8</v>
      </c>
      <c r="AR207" s="23">
        <v>-1.8649311979912793E-8</v>
      </c>
      <c r="AS207" s="23">
        <v>-2.0181646516914711E-7</v>
      </c>
      <c r="AT207" s="23">
        <v>1.3574284574216116E-7</v>
      </c>
      <c r="AU207" s="23">
        <v>5.0133508455729725E-16</v>
      </c>
      <c r="AV207" s="23" t="b">
        <v>1</v>
      </c>
      <c r="AW207" s="23">
        <v>138.33580120938876</v>
      </c>
      <c r="AX207" s="23">
        <v>64.868407048120048</v>
      </c>
      <c r="AY207" s="23">
        <v>64.868407048120048</v>
      </c>
      <c r="AZ207" s="23">
        <v>64.868407048120048</v>
      </c>
      <c r="BA207" s="23">
        <v>-63.520257376250576</v>
      </c>
    </row>
    <row r="208" spans="40:53">
      <c r="AN208" s="23">
        <v>26</v>
      </c>
      <c r="AO208" s="23">
        <v>1</v>
      </c>
      <c r="AP208" s="23">
        <v>-1.1517735842828555E-7</v>
      </c>
      <c r="AQ208" s="23">
        <v>4.5212098827950439E-8</v>
      </c>
      <c r="AR208" s="23">
        <v>-1.6425459324707685E-8</v>
      </c>
      <c r="AS208" s="23">
        <v>-2.4124730984430762E-7</v>
      </c>
      <c r="AT208" s="23">
        <v>1.5306182571240288E-7</v>
      </c>
      <c r="AU208" s="23">
        <v>-3.5214886562329184E-16</v>
      </c>
      <c r="AV208" s="23" t="b">
        <v>1</v>
      </c>
      <c r="AW208" s="23">
        <v>135.9312054306688</v>
      </c>
      <c r="AX208" s="23">
        <v>63.522293575984612</v>
      </c>
      <c r="AY208" s="23">
        <v>63.522293575984612</v>
      </c>
      <c r="AZ208" s="23">
        <v>63.522293575984612</v>
      </c>
      <c r="BA208" s="23">
        <v>-61.808659013746748</v>
      </c>
    </row>
    <row r="209" spans="40:53">
      <c r="AN209" s="23">
        <v>26</v>
      </c>
      <c r="AO209" s="23">
        <v>2</v>
      </c>
      <c r="AP209" s="23">
        <v>-1.7106783788063307E-7</v>
      </c>
      <c r="AQ209" s="23">
        <v>6.2058192267151618E-8</v>
      </c>
      <c r="AR209" s="23">
        <v>-1.6074515380982801E-8</v>
      </c>
      <c r="AS209" s="23">
        <v>-3.57933863361234E-7</v>
      </c>
      <c r="AT209" s="23">
        <v>2.216165149190226E-7</v>
      </c>
      <c r="AU209" s="23">
        <v>5.7783638984787444E-15</v>
      </c>
      <c r="AV209" s="23" t="b">
        <v>1</v>
      </c>
      <c r="AW209" s="23">
        <v>129.53807733342737</v>
      </c>
      <c r="AX209" s="23">
        <v>59.943365285024441</v>
      </c>
      <c r="AY209" s="23">
        <v>59.943365285024441</v>
      </c>
      <c r="AZ209" s="23">
        <v>59.943365285024441</v>
      </c>
      <c r="BA209" s="23">
        <v>-61.538307285597725</v>
      </c>
    </row>
    <row r="210" spans="40:53">
      <c r="AN210" s="23">
        <v>26</v>
      </c>
      <c r="AO210" s="23">
        <v>3</v>
      </c>
      <c r="AP210" s="23">
        <v>-1.9333010917427626E-7</v>
      </c>
      <c r="AQ210" s="23">
        <v>7.5799201646027996E-8</v>
      </c>
      <c r="AR210" s="23">
        <v>-1.7823757646550866E-8</v>
      </c>
      <c r="AS210" s="23">
        <v>-3.7527461846163584E-7</v>
      </c>
      <c r="AT210" s="23">
        <v>2.3981317007352933E-7</v>
      </c>
      <c r="AU210" s="23">
        <v>3.7730235602495554E-15</v>
      </c>
      <c r="AV210" s="23" t="b">
        <v>1</v>
      </c>
      <c r="AW210" s="23">
        <v>132.55093224435305</v>
      </c>
      <c r="AX210" s="23">
        <v>61.629987469542051</v>
      </c>
      <c r="AY210" s="23">
        <v>61.629987469542044</v>
      </c>
      <c r="AZ210" s="23">
        <v>61.629987469542051</v>
      </c>
      <c r="BA210" s="23">
        <v>-62.823155899322629</v>
      </c>
    </row>
    <row r="211" spans="40:53">
      <c r="AN211" s="23">
        <v>27</v>
      </c>
      <c r="AO211" s="23">
        <v>0</v>
      </c>
      <c r="AP211" s="23">
        <v>-1.4019892103884162E-7</v>
      </c>
      <c r="AQ211" s="23">
        <v>4.9102871824728454E-8</v>
      </c>
      <c r="AR211" s="23">
        <v>-1.4897467918995145E-8</v>
      </c>
      <c r="AS211" s="23">
        <v>-3.0701932209281393E-7</v>
      </c>
      <c r="AT211" s="23">
        <v>1.8779287228931205E-7</v>
      </c>
      <c r="AU211" s="23">
        <v>-3.9256792261355145E-15</v>
      </c>
      <c r="AV211" s="23" t="b">
        <v>1</v>
      </c>
      <c r="AW211" s="23">
        <v>133.6248560572536</v>
      </c>
      <c r="AX211" s="23">
        <v>62.23117928955017</v>
      </c>
      <c r="AY211" s="23">
        <v>62.231179289550163</v>
      </c>
      <c r="AZ211" s="23">
        <v>62.231179289550163</v>
      </c>
      <c r="BA211" s="23">
        <v>-60.828564477708234</v>
      </c>
    </row>
    <row r="212" spans="40:53">
      <c r="AN212" s="23">
        <v>27</v>
      </c>
      <c r="AO212" s="23">
        <v>1</v>
      </c>
      <c r="AP212" s="23">
        <v>-1.6555747346792112E-7</v>
      </c>
      <c r="AQ212" s="23">
        <v>4.9657549236073488E-8</v>
      </c>
      <c r="AR212" s="23">
        <v>-1.1392472419765031E-8</v>
      </c>
      <c r="AS212" s="23">
        <v>-3.8339033857775932E-7</v>
      </c>
      <c r="AT212" s="23">
        <v>2.2552893265893774E-7</v>
      </c>
      <c r="AU212" s="23">
        <v>-5.6048915508810637E-15</v>
      </c>
      <c r="AV212" s="23" t="b">
        <v>1</v>
      </c>
      <c r="AW212" s="23">
        <v>129.78344126476401</v>
      </c>
      <c r="AX212" s="23">
        <v>60.080722131639305</v>
      </c>
      <c r="AY212" s="23">
        <v>60.080722131639305</v>
      </c>
      <c r="AZ212" s="23">
        <v>60.080722131639305</v>
      </c>
      <c r="BA212" s="23">
        <v>-59.653772957304945</v>
      </c>
    </row>
    <row r="213" spans="40:53">
      <c r="AN213" s="23">
        <v>27</v>
      </c>
      <c r="AO213" s="23">
        <v>2</v>
      </c>
      <c r="AP213" s="23">
        <v>-1.6617548774731637E-7</v>
      </c>
      <c r="AQ213" s="23">
        <v>5.3983467344407158E-8</v>
      </c>
      <c r="AR213" s="23">
        <v>-1.020349908936371E-8</v>
      </c>
      <c r="AS213" s="23">
        <v>-3.6177936192704544E-7</v>
      </c>
      <c r="AT213" s="23">
        <v>2.1685294329776305E-7</v>
      </c>
      <c r="AU213" s="23">
        <v>4.0713959981175663E-15</v>
      </c>
      <c r="AV213" s="23" t="b">
        <v>1</v>
      </c>
      <c r="AW213" s="23">
        <v>121.90504745164841</v>
      </c>
      <c r="AX213" s="23">
        <v>55.670329272899096</v>
      </c>
      <c r="AY213" s="23">
        <v>55.670329272899096</v>
      </c>
      <c r="AZ213" s="23">
        <v>55.670329272899096</v>
      </c>
      <c r="BA213" s="23">
        <v>-60.66119327356121</v>
      </c>
    </row>
    <row r="214" spans="40:53">
      <c r="AN214" s="23">
        <v>27</v>
      </c>
      <c r="AO214" s="23">
        <v>3</v>
      </c>
      <c r="AP214" s="23">
        <v>-1.8331092966200127E-7</v>
      </c>
      <c r="AQ214" s="23">
        <v>6.315385689641169E-8</v>
      </c>
      <c r="AR214" s="23">
        <v>-1.650673530150978E-8</v>
      </c>
      <c r="AS214" s="23">
        <v>-3.9755898456994495E-7</v>
      </c>
      <c r="AT214" s="23">
        <v>2.4213262989175059E-7</v>
      </c>
      <c r="AU214" s="23">
        <v>-4.2275211109554789E-15</v>
      </c>
      <c r="AV214" s="23" t="b">
        <v>1</v>
      </c>
      <c r="AW214" s="23">
        <v>127.29824817856175</v>
      </c>
      <c r="AX214" s="23">
        <v>58.689489591101648</v>
      </c>
      <c r="AY214" s="23">
        <v>58.689489591101648</v>
      </c>
      <c r="AZ214" s="23">
        <v>58.689489591101648</v>
      </c>
      <c r="BA214" s="23">
        <v>-60.898322510813841</v>
      </c>
    </row>
    <row r="215" spans="40:53">
      <c r="AN215" s="23">
        <v>28</v>
      </c>
      <c r="AO215" s="23">
        <v>0</v>
      </c>
      <c r="AP215" s="23">
        <v>-1.6714828960884133E-7</v>
      </c>
      <c r="AQ215" s="23">
        <v>4.7071680757958966E-8</v>
      </c>
      <c r="AR215" s="23">
        <v>-1.0747691725593313E-8</v>
      </c>
      <c r="AS215" s="23">
        <v>-3.9894942829009465E-7</v>
      </c>
      <c r="AT215" s="23">
        <v>2.3178654539450697E-7</v>
      </c>
      <c r="AU215" s="23">
        <v>-1.8370721610594387E-15</v>
      </c>
      <c r="AV215" s="23" t="b">
        <v>1</v>
      </c>
      <c r="AW215" s="23">
        <v>128.13734789955436</v>
      </c>
      <c r="AX215" s="23">
        <v>59.159224857581449</v>
      </c>
      <c r="AY215" s="23">
        <v>59.159224857581449</v>
      </c>
      <c r="AZ215" s="23">
        <v>59.159224857581449</v>
      </c>
      <c r="BA215" s="23">
        <v>-59.117014545685791</v>
      </c>
    </row>
    <row r="216" spans="40:53">
      <c r="AN216" s="23">
        <v>28</v>
      </c>
      <c r="AO216" s="23">
        <v>1</v>
      </c>
      <c r="AP216" s="23">
        <v>-1.594137365942294E-7</v>
      </c>
      <c r="AQ216" s="23">
        <v>4.7064518984363805E-8</v>
      </c>
      <c r="AR216" s="23">
        <v>-8.6788255803764123E-9</v>
      </c>
      <c r="AS216" s="23">
        <v>-3.6594968367160362E-7</v>
      </c>
      <c r="AT216" s="23">
        <v>2.1443013188917982E-7</v>
      </c>
      <c r="AU216" s="23">
        <v>-5.3793774990040788E-15</v>
      </c>
      <c r="AV216" s="23" t="b">
        <v>1</v>
      </c>
      <c r="AW216" s="23">
        <v>122.63716141834948</v>
      </c>
      <c r="AX216" s="23">
        <v>56.08017299068166</v>
      </c>
      <c r="AY216" s="23">
        <v>56.080172990681653</v>
      </c>
      <c r="AZ216" s="23">
        <v>56.08017299068166</v>
      </c>
      <c r="BA216" s="23">
        <v>-59.716406422214021</v>
      </c>
    </row>
    <row r="217" spans="40:53">
      <c r="AN217" s="23">
        <v>28</v>
      </c>
      <c r="AO217" s="23">
        <v>2</v>
      </c>
      <c r="AP217" s="23">
        <v>-4.5291889717414447E-8</v>
      </c>
      <c r="AQ217" s="23">
        <v>1.8365532816425432E-8</v>
      </c>
      <c r="AR217" s="23">
        <v>-6.09123524938643E-9</v>
      </c>
      <c r="AS217" s="23">
        <v>-9.08176704722238E-8</v>
      </c>
      <c r="AT217" s="23">
        <v>5.8498563249008916E-8</v>
      </c>
      <c r="AU217" s="23">
        <v>7.2494094061070768E-15</v>
      </c>
      <c r="AV217" s="23" t="b">
        <v>1</v>
      </c>
      <c r="AW217" s="23">
        <v>112.55216736240783</v>
      </c>
      <c r="AX217" s="23">
        <v>50.434506269792905</v>
      </c>
      <c r="AY217" s="23">
        <v>50.434506269792905</v>
      </c>
      <c r="AZ217" s="23">
        <v>50.434506269792905</v>
      </c>
      <c r="BA217" s="23">
        <v>-62.514008569325327</v>
      </c>
    </row>
    <row r="218" spans="40:53">
      <c r="AN218" s="23">
        <v>28</v>
      </c>
      <c r="AO218" s="23">
        <v>3</v>
      </c>
      <c r="AP218" s="23">
        <v>-1.1555309060731041E-7</v>
      </c>
      <c r="AQ218" s="23">
        <v>3.987297772793384E-8</v>
      </c>
      <c r="AR218" s="23">
        <v>-1.0714097454095143E-8</v>
      </c>
      <c r="AS218" s="23">
        <v>-2.5123067381769142E-7</v>
      </c>
      <c r="AT218" s="23">
        <v>1.5306801157767966E-7</v>
      </c>
      <c r="AU218" s="23">
        <v>-2.8987229283572447E-15</v>
      </c>
      <c r="AV218" s="23" t="b">
        <v>1</v>
      </c>
      <c r="AW218" s="23">
        <v>119.51414181910941</v>
      </c>
      <c r="AX218" s="23">
        <v>54.331879662761928</v>
      </c>
      <c r="AY218" s="23">
        <v>54.331879662761921</v>
      </c>
      <c r="AZ218" s="23">
        <v>54.331879662761928</v>
      </c>
      <c r="BA218" s="23">
        <v>-60.871685898476976</v>
      </c>
    </row>
    <row r="219" spans="40:53">
      <c r="AN219" s="23">
        <v>29</v>
      </c>
      <c r="AO219" s="23">
        <v>0</v>
      </c>
      <c r="AP219" s="23">
        <v>-1.2185176797166569E-7</v>
      </c>
      <c r="AQ219" s="23">
        <v>3.9913611260553391E-8</v>
      </c>
      <c r="AR219" s="23">
        <v>-1.0549082673248783E-8</v>
      </c>
      <c r="AS219" s="23">
        <v>-2.728250386822521E-7</v>
      </c>
      <c r="AT219" s="23">
        <v>1.6386327016855939E-7</v>
      </c>
      <c r="AU219" s="23">
        <v>1.0441300601904402E-14</v>
      </c>
      <c r="AV219" s="23" t="b">
        <v>1</v>
      </c>
      <c r="AW219" s="23">
        <v>119.89869491970332</v>
      </c>
      <c r="AX219" s="23">
        <v>54.547155807734811</v>
      </c>
      <c r="AY219" s="23">
        <v>54.547155807734796</v>
      </c>
      <c r="AZ219" s="23">
        <v>54.547155807734811</v>
      </c>
      <c r="BA219" s="23">
        <v>-60.332426852493889</v>
      </c>
    </row>
    <row r="220" spans="40:53">
      <c r="AN220" s="23">
        <v>29</v>
      </c>
      <c r="AO220" s="23">
        <v>1</v>
      </c>
      <c r="AP220" s="23">
        <v>-8.3472124129606769E-8</v>
      </c>
      <c r="AQ220" s="23">
        <v>3.3239220924363814E-8</v>
      </c>
      <c r="AR220" s="23">
        <v>-8.5188110134420747E-9</v>
      </c>
      <c r="AS220" s="23">
        <v>-1.620037719838674E-7</v>
      </c>
      <c r="AT220" s="23">
        <v>1.0409271683278581E-7</v>
      </c>
      <c r="AU220" s="23">
        <v>2.7842311789427754E-15</v>
      </c>
      <c r="AV220" s="23" t="b">
        <v>1</v>
      </c>
      <c r="AW220" s="23">
        <v>114.01107350817867</v>
      </c>
      <c r="AX220" s="23">
        <v>51.251214522707137</v>
      </c>
      <c r="AY220" s="23">
        <v>51.251214522707137</v>
      </c>
      <c r="AZ220" s="23">
        <v>51.251214522707137</v>
      </c>
      <c r="BA220" s="23">
        <v>-62.884934664764806</v>
      </c>
    </row>
    <row r="221" spans="40:53">
      <c r="AN221" s="23">
        <v>29</v>
      </c>
      <c r="AO221" s="23">
        <v>2</v>
      </c>
      <c r="AP221" s="23">
        <v>0</v>
      </c>
      <c r="AQ221" s="23">
        <v>0</v>
      </c>
      <c r="AR221" s="23">
        <v>0</v>
      </c>
      <c r="AS221" s="23">
        <v>0</v>
      </c>
      <c r="AT221" s="23">
        <v>0</v>
      </c>
      <c r="AU221" s="23">
        <v>-1.4006263077851968E-2</v>
      </c>
      <c r="AV221" s="23" t="b">
        <v>0</v>
      </c>
      <c r="AW221" s="23">
        <v>103.79138861946906</v>
      </c>
      <c r="AX221" s="23">
        <v>45.790912998948031</v>
      </c>
      <c r="AY221" s="23">
        <v>45.541070256076132</v>
      </c>
      <c r="AZ221" s="23">
        <v>45.541070256076132</v>
      </c>
      <c r="BA221" s="23">
        <v>-65.629922851557723</v>
      </c>
    </row>
    <row r="222" spans="40:53">
      <c r="AN222" s="23">
        <v>29</v>
      </c>
      <c r="AO222" s="23">
        <v>3</v>
      </c>
      <c r="AP222" s="23">
        <v>4.9649015649804764E-10</v>
      </c>
      <c r="AQ222" s="23">
        <v>2.0444279141733005E-9</v>
      </c>
      <c r="AR222" s="23">
        <v>-4.5389047753285321E-9</v>
      </c>
      <c r="AS222" s="23">
        <v>-2.0149822183402799E-9</v>
      </c>
      <c r="AT222" s="23">
        <v>3.5399114229999402E-9</v>
      </c>
      <c r="AU222" s="23">
        <v>-7.2147149365875407E-15</v>
      </c>
      <c r="AV222" s="23" t="b">
        <v>1</v>
      </c>
      <c r="AW222" s="23">
        <v>108.78378973339198</v>
      </c>
      <c r="AX222" s="23">
        <v>48.36986033864968</v>
      </c>
      <c r="AY222" s="23">
        <v>48.324935946413099</v>
      </c>
      <c r="AZ222" s="23">
        <v>48.324935946413099</v>
      </c>
      <c r="BA222" s="23">
        <v>-63.765988947046637</v>
      </c>
    </row>
    <row r="223" spans="40:53">
      <c r="AN223" s="23">
        <v>30</v>
      </c>
      <c r="AO223" s="23">
        <v>0</v>
      </c>
      <c r="AP223" s="23">
        <v>-6.4093031015332498E-8</v>
      </c>
      <c r="AQ223" s="23">
        <v>2.9020552227726911E-8</v>
      </c>
      <c r="AR223" s="23">
        <v>-8.0560499429025981E-9</v>
      </c>
      <c r="AS223" s="23">
        <v>-1.1085085981603053E-7</v>
      </c>
      <c r="AT223" s="23">
        <v>7.6412506226612977E-8</v>
      </c>
      <c r="AU223" s="23">
        <v>6.888586923103901E-15</v>
      </c>
      <c r="AV223" s="23" t="b">
        <v>1</v>
      </c>
      <c r="AW223" s="23">
        <v>110.17726177108587</v>
      </c>
      <c r="AX223" s="23">
        <v>49.105013620832992</v>
      </c>
      <c r="AY223" s="23">
        <v>49.105013620832977</v>
      </c>
      <c r="AZ223" s="23">
        <v>49.105013620832977</v>
      </c>
      <c r="BA223" s="23">
        <v>-65.014957050875083</v>
      </c>
    </row>
    <row r="224" spans="40:53">
      <c r="AN224" s="23">
        <v>30</v>
      </c>
      <c r="AO224" s="23">
        <v>1</v>
      </c>
      <c r="AP224" s="23">
        <v>-4.1199435809410067E-8</v>
      </c>
      <c r="AQ224" s="23">
        <v>2.2522195738368266E-8</v>
      </c>
      <c r="AR224" s="23">
        <v>-8.733342832758165E-9</v>
      </c>
      <c r="AS224" s="23">
        <v>-6.1264282356153441E-8</v>
      </c>
      <c r="AT224" s="23">
        <v>4.8564405011342166E-8</v>
      </c>
      <c r="AU224" s="23">
        <v>-6.1530641692897348E-15</v>
      </c>
      <c r="AV224" s="23" t="b">
        <v>1</v>
      </c>
      <c r="AW224" s="23">
        <v>105.46090835552538</v>
      </c>
      <c r="AX224" s="23">
        <v>46.464758269716313</v>
      </c>
      <c r="AY224" s="23">
        <v>46.464758269716313</v>
      </c>
      <c r="AZ224" s="23">
        <v>46.464758269716313</v>
      </c>
      <c r="BA224" s="23">
        <v>-68.063173862961051</v>
      </c>
    </row>
    <row r="225" spans="40:53">
      <c r="AN225" s="23">
        <v>30</v>
      </c>
      <c r="AO225" s="23">
        <v>2</v>
      </c>
      <c r="AP225" s="23">
        <v>0</v>
      </c>
      <c r="AQ225" s="23">
        <v>0</v>
      </c>
      <c r="AR225" s="23">
        <v>0</v>
      </c>
      <c r="AS225" s="23">
        <v>0</v>
      </c>
      <c r="AT225" s="23">
        <v>0</v>
      </c>
      <c r="AU225" s="23">
        <v>-0.89549803271380202</v>
      </c>
      <c r="AV225" s="23" t="b">
        <v>0</v>
      </c>
      <c r="AW225" s="23">
        <v>96.66110525847229</v>
      </c>
      <c r="AX225" s="23">
        <v>44.12874581204342</v>
      </c>
      <c r="AY225" s="23">
        <v>42.236955321154703</v>
      </c>
      <c r="AZ225" s="23">
        <v>42.236955321154703</v>
      </c>
      <c r="BA225" s="23">
        <v>-69.066233948284534</v>
      </c>
    </row>
    <row r="226" spans="40:53">
      <c r="AN226" s="23">
        <v>30</v>
      </c>
      <c r="AO226" s="23">
        <v>3</v>
      </c>
      <c r="AP226" s="23">
        <v>0</v>
      </c>
      <c r="AQ226" s="23">
        <v>0</v>
      </c>
      <c r="AR226" s="23">
        <v>0</v>
      </c>
      <c r="AS226" s="23">
        <v>0</v>
      </c>
      <c r="AT226" s="23">
        <v>0</v>
      </c>
      <c r="AU226" s="23">
        <v>-3.2560804316800491E-3</v>
      </c>
      <c r="AV226" s="23" t="b">
        <v>0</v>
      </c>
      <c r="AW226" s="23">
        <v>100.29368004344551</v>
      </c>
      <c r="AX226" s="23">
        <v>44.81244862281104</v>
      </c>
      <c r="AY226" s="23">
        <v>43.574638690993808</v>
      </c>
      <c r="AZ226" s="23">
        <v>43.574638690993808</v>
      </c>
      <c r="BA226" s="23">
        <v>-67.196302360217373</v>
      </c>
    </row>
    <row r="227" spans="40:53">
      <c r="AN227" s="23">
        <v>31</v>
      </c>
      <c r="AO227" s="23">
        <v>0</v>
      </c>
      <c r="AP227" s="23">
        <v>-3.7304436984951862E-8</v>
      </c>
      <c r="AQ227" s="23">
        <v>2.2036149045236278E-8</v>
      </c>
      <c r="AR227" s="23">
        <v>-8.8275445966312029E-9</v>
      </c>
      <c r="AS227" s="23">
        <v>-4.8367781888309782E-8</v>
      </c>
      <c r="AT227" s="23">
        <v>4.2691531752080887E-8</v>
      </c>
      <c r="AU227" s="23">
        <v>3.7036346212104831E-15</v>
      </c>
      <c r="AV227" s="23" t="b">
        <v>1</v>
      </c>
      <c r="AW227" s="23">
        <v>102.12422636730049</v>
      </c>
      <c r="AX227" s="23">
        <v>44.596854892221344</v>
      </c>
      <c r="AY227" s="23">
        <v>44.596854892221337</v>
      </c>
      <c r="AZ227" s="23">
        <v>44.596854892221337</v>
      </c>
      <c r="BA227" s="23">
        <v>-70.408473327690771</v>
      </c>
    </row>
    <row r="228" spans="40:53">
      <c r="AN228" s="23">
        <v>31</v>
      </c>
      <c r="AO228" s="23">
        <v>1</v>
      </c>
      <c r="AP228" s="23">
        <v>-3.0194307618486551E-8</v>
      </c>
      <c r="AQ228" s="23">
        <v>2.0339801950293505E-8</v>
      </c>
      <c r="AR228" s="23">
        <v>-1.0034116314217535E-8</v>
      </c>
      <c r="AS228" s="23">
        <v>-3.3157088693975336E-8</v>
      </c>
      <c r="AT228" s="23">
        <v>3.5237451770402493E-8</v>
      </c>
      <c r="AU228" s="23">
        <v>-2.7599450502791001E-15</v>
      </c>
      <c r="AV228" s="23" t="b">
        <v>1</v>
      </c>
      <c r="AW228" s="23">
        <v>98.845894587712621</v>
      </c>
      <c r="AX228" s="23">
        <v>42.76161646516973</v>
      </c>
      <c r="AY228" s="23">
        <v>42.76161646516973</v>
      </c>
      <c r="AZ228" s="23">
        <v>42.76161646516973</v>
      </c>
      <c r="BA228" s="23">
        <v>-73.364902221031301</v>
      </c>
    </row>
    <row r="229" spans="40:53">
      <c r="AN229" s="23">
        <v>31</v>
      </c>
      <c r="AO229" s="23">
        <v>2</v>
      </c>
      <c r="AP229" s="23">
        <v>0</v>
      </c>
      <c r="AQ229" s="23">
        <v>0</v>
      </c>
      <c r="AR229" s="23">
        <v>0</v>
      </c>
      <c r="AS229" s="23">
        <v>0</v>
      </c>
      <c r="AT229" s="23">
        <v>0</v>
      </c>
      <c r="AU229" s="23">
        <v>-2.4120354555603329</v>
      </c>
      <c r="AV229" s="23" t="b">
        <v>0</v>
      </c>
      <c r="AW229" s="23">
        <v>91.191352035206194</v>
      </c>
      <c r="AX229" s="23">
        <v>43.334295750754194</v>
      </c>
      <c r="AY229" s="23">
        <v>40.35769433578826</v>
      </c>
      <c r="AZ229" s="23">
        <v>40.35769433578826</v>
      </c>
      <c r="BA229" s="23">
        <v>-72.979383657674148</v>
      </c>
    </row>
    <row r="230" spans="40:53">
      <c r="AN230" s="23">
        <v>31</v>
      </c>
      <c r="AO230" s="23">
        <v>3</v>
      </c>
      <c r="AP230" s="23">
        <v>0</v>
      </c>
      <c r="AQ230" s="23">
        <v>0</v>
      </c>
      <c r="AR230" s="23">
        <v>0</v>
      </c>
      <c r="AS230" s="23">
        <v>0</v>
      </c>
      <c r="AT230" s="23">
        <v>0</v>
      </c>
      <c r="AU230" s="23">
        <v>-1.5065999171880651</v>
      </c>
      <c r="AV230" s="23" t="b">
        <v>0</v>
      </c>
      <c r="AW230" s="23">
        <v>94.076100745384181</v>
      </c>
      <c r="AX230" s="23">
        <v>43.478727519226382</v>
      </c>
      <c r="AY230" s="23">
        <v>41.266448479383278</v>
      </c>
      <c r="AZ230" s="23">
        <v>41.266448479383278</v>
      </c>
      <c r="BA230" s="23">
        <v>-70.692575414660226</v>
      </c>
    </row>
    <row r="231" spans="40:53">
      <c r="AN231" s="23">
        <v>32</v>
      </c>
      <c r="AO231" s="23">
        <v>0</v>
      </c>
      <c r="AP231" s="23">
        <v>-2.4225574926008649E-8</v>
      </c>
      <c r="AQ231" s="23">
        <v>1.7991575125769973E-8</v>
      </c>
      <c r="AR231" s="23">
        <v>-1.0255853309779522E-8</v>
      </c>
      <c r="AS231" s="23">
        <v>-2.3207742741462452E-8</v>
      </c>
      <c r="AT231" s="23">
        <v>2.9215719630006299E-8</v>
      </c>
      <c r="AU231" s="23">
        <v>4.7618159415563355E-15</v>
      </c>
      <c r="AV231" s="23" t="b">
        <v>1</v>
      </c>
      <c r="AW231" s="23">
        <v>96.61572378874682</v>
      </c>
      <c r="AX231" s="23">
        <v>41.513147602245496</v>
      </c>
      <c r="AY231" s="23">
        <v>41.513147602245496</v>
      </c>
      <c r="AZ231" s="23">
        <v>41.513147602245496</v>
      </c>
      <c r="BA231" s="23">
        <v>-75.600694055127349</v>
      </c>
    </row>
    <row r="232" spans="40:53">
      <c r="AN232" s="23">
        <v>32</v>
      </c>
      <c r="AO232" s="23">
        <v>1</v>
      </c>
      <c r="AP232" s="23">
        <v>0</v>
      </c>
      <c r="AQ232" s="23">
        <v>0</v>
      </c>
      <c r="AR232" s="23">
        <v>0</v>
      </c>
      <c r="AS232" s="23">
        <v>0</v>
      </c>
      <c r="AT232" s="23">
        <v>0</v>
      </c>
      <c r="AU232" s="23">
        <v>-9.2950284724624115E-3</v>
      </c>
      <c r="AV232" s="23" t="b">
        <v>0</v>
      </c>
      <c r="AW232" s="23">
        <v>94.388590490715046</v>
      </c>
      <c r="AX232" s="23">
        <v>40.398665664629299</v>
      </c>
      <c r="AY232" s="23">
        <v>40.273628391382829</v>
      </c>
      <c r="AZ232" s="23">
        <v>40.398665664629299</v>
      </c>
      <c r="BA232" s="23">
        <v>-78.662249387164778</v>
      </c>
    </row>
    <row r="233" spans="40:53">
      <c r="AN233" s="23">
        <v>32</v>
      </c>
      <c r="AO233" s="23">
        <v>2</v>
      </c>
      <c r="AP233" s="23">
        <v>0</v>
      </c>
      <c r="AQ233" s="23">
        <v>0</v>
      </c>
      <c r="AR233" s="23">
        <v>0</v>
      </c>
      <c r="AS233" s="23">
        <v>0</v>
      </c>
      <c r="AT233" s="23">
        <v>0</v>
      </c>
      <c r="AU233" s="23">
        <v>-3.7266219935440041</v>
      </c>
      <c r="AV233" s="23" t="b">
        <v>0</v>
      </c>
      <c r="AW233" s="23">
        <v>87.09397579026799</v>
      </c>
      <c r="AX233" s="23">
        <v>43.203355749250846</v>
      </c>
      <c r="AY233" s="23">
        <v>39.089199461855614</v>
      </c>
      <c r="AZ233" s="23">
        <v>39.089199461855614</v>
      </c>
      <c r="BA233" s="23">
        <v>-77.464788090502097</v>
      </c>
    </row>
    <row r="234" spans="40:53">
      <c r="AN234" s="23">
        <v>32</v>
      </c>
      <c r="AO234" s="23">
        <v>3</v>
      </c>
      <c r="AP234" s="23">
        <v>0</v>
      </c>
      <c r="AQ234" s="23">
        <v>0</v>
      </c>
      <c r="AR234" s="23">
        <v>0</v>
      </c>
      <c r="AS234" s="23">
        <v>0</v>
      </c>
      <c r="AT234" s="23">
        <v>0</v>
      </c>
      <c r="AU234" s="23">
        <v>-3.0016840805362057</v>
      </c>
      <c r="AV234" s="23" t="b">
        <v>0</v>
      </c>
      <c r="AW234" s="23">
        <v>89.221803613038716</v>
      </c>
      <c r="AX234" s="23">
        <v>43.161508508089369</v>
      </c>
      <c r="AY234" s="23">
        <v>39.714993636338548</v>
      </c>
      <c r="AZ234" s="23">
        <v>39.714993636338548</v>
      </c>
      <c r="BA234" s="23">
        <v>-74.80445113007012</v>
      </c>
    </row>
    <row r="235" spans="40:53">
      <c r="AN235" s="23">
        <v>33</v>
      </c>
      <c r="AO235" s="23">
        <v>0</v>
      </c>
      <c r="AP235" s="23">
        <v>0</v>
      </c>
      <c r="AQ235" s="23">
        <v>0</v>
      </c>
      <c r="AR235" s="23">
        <v>0</v>
      </c>
      <c r="AS235" s="23">
        <v>0</v>
      </c>
      <c r="AT235" s="23">
        <v>0</v>
      </c>
      <c r="AU235" s="23">
        <v>-0.68496408275725595</v>
      </c>
      <c r="AV235" s="23" t="b">
        <v>0</v>
      </c>
      <c r="AW235" s="23">
        <v>92.800767472466902</v>
      </c>
      <c r="AX235" s="23">
        <v>40.238261100732529</v>
      </c>
      <c r="AY235" s="23">
        <v>39.911708571959998</v>
      </c>
      <c r="AZ235" s="23">
        <v>39.911708571959998</v>
      </c>
      <c r="BA235" s="23">
        <v>-80.921034018233158</v>
      </c>
    </row>
    <row r="236" spans="40:53">
      <c r="AN236" s="23">
        <v>33</v>
      </c>
      <c r="AO236" s="23">
        <v>1</v>
      </c>
      <c r="AP236" s="23">
        <v>0</v>
      </c>
      <c r="AQ236" s="23">
        <v>0</v>
      </c>
      <c r="AR236" s="23">
        <v>0</v>
      </c>
      <c r="AS236" s="23">
        <v>0</v>
      </c>
      <c r="AT236" s="23">
        <v>0</v>
      </c>
      <c r="AU236" s="23">
        <v>-1.268690558095825</v>
      </c>
      <c r="AV236" s="23" t="b">
        <v>0</v>
      </c>
      <c r="AW236" s="23">
        <v>91.442047067334016</v>
      </c>
      <c r="AX236" s="23">
        <v>40.579072795107358</v>
      </c>
      <c r="AY236" s="23">
        <v>39.606335958732345</v>
      </c>
      <c r="AZ236" s="23">
        <v>39.606335958732345</v>
      </c>
      <c r="BA236" s="23">
        <v>-83.829206627444464</v>
      </c>
    </row>
    <row r="237" spans="40:53">
      <c r="AN237" s="23">
        <v>33</v>
      </c>
      <c r="AO237" s="23">
        <v>2</v>
      </c>
      <c r="AP237" s="23">
        <v>0</v>
      </c>
      <c r="AQ237" s="23">
        <v>0</v>
      </c>
      <c r="AR237" s="23">
        <v>0</v>
      </c>
      <c r="AS237" s="23">
        <v>0</v>
      </c>
      <c r="AT237" s="23">
        <v>0</v>
      </c>
      <c r="AU237" s="23">
        <v>-4.5822171663326214</v>
      </c>
      <c r="AV237" s="23" t="b">
        <v>0</v>
      </c>
      <c r="AW237" s="23">
        <v>84.357688976849772</v>
      </c>
      <c r="AX237" s="23">
        <v>43.057927200801224</v>
      </c>
      <c r="AY237" s="23">
        <v>38.224684853295223</v>
      </c>
      <c r="AZ237" s="23">
        <v>38.224684853295223</v>
      </c>
      <c r="BA237" s="23">
        <v>-82.865917457469934</v>
      </c>
    </row>
    <row r="238" spans="40:53">
      <c r="AN238" s="23">
        <v>33</v>
      </c>
      <c r="AO238" s="23">
        <v>3</v>
      </c>
      <c r="AP238" s="23">
        <v>0</v>
      </c>
      <c r="AQ238" s="23">
        <v>0</v>
      </c>
      <c r="AR238" s="23">
        <v>0</v>
      </c>
      <c r="AS238" s="23">
        <v>0</v>
      </c>
      <c r="AT238" s="23">
        <v>0</v>
      </c>
      <c r="AU238" s="23">
        <v>-4.1035621353504439</v>
      </c>
      <c r="AV238" s="23" t="b">
        <v>0</v>
      </c>
      <c r="AW238" s="23">
        <v>85.710416995135844</v>
      </c>
      <c r="AX238" s="23">
        <v>42.985078170054422</v>
      </c>
      <c r="AY238" s="23">
        <v>38.608648549557209</v>
      </c>
      <c r="AZ238" s="23">
        <v>38.608648549557209</v>
      </c>
      <c r="BA238" s="23">
        <v>-79.672012373746711</v>
      </c>
    </row>
    <row r="239" spans="40:53">
      <c r="AN239" s="23">
        <v>34</v>
      </c>
      <c r="AO239" s="23">
        <v>0</v>
      </c>
      <c r="AP239" s="23">
        <v>0</v>
      </c>
      <c r="AQ239" s="23">
        <v>0</v>
      </c>
      <c r="AR239" s="23">
        <v>0</v>
      </c>
      <c r="AS239" s="23">
        <v>0</v>
      </c>
      <c r="AT239" s="23">
        <v>0</v>
      </c>
      <c r="AU239" s="23">
        <v>-1.5324860061227992</v>
      </c>
      <c r="AV239" s="23" t="b">
        <v>0</v>
      </c>
      <c r="AW239" s="23">
        <v>90.734861823396443</v>
      </c>
      <c r="AX239" s="23">
        <v>40.652414054978514</v>
      </c>
      <c r="AY239" s="23">
        <v>39.416182763512566</v>
      </c>
      <c r="AZ239" s="23">
        <v>39.416182763512566</v>
      </c>
      <c r="BA239" s="23">
        <v>-85.98189463134409</v>
      </c>
    </row>
    <row r="240" spans="40:53">
      <c r="AN240" s="23">
        <v>34</v>
      </c>
      <c r="AO240" s="23">
        <v>1</v>
      </c>
      <c r="AP240" s="23">
        <v>0</v>
      </c>
      <c r="AQ240" s="23">
        <v>0</v>
      </c>
      <c r="AR240" s="23">
        <v>0</v>
      </c>
      <c r="AS240" s="23">
        <v>0</v>
      </c>
      <c r="AT240" s="23">
        <v>0</v>
      </c>
      <c r="AU240" s="23">
        <v>-1.722242292097532</v>
      </c>
      <c r="AV240" s="23" t="b">
        <v>0</v>
      </c>
      <c r="AW240" s="23">
        <v>90.284957700385561</v>
      </c>
      <c r="AX240" s="23">
        <v>40.756089961231126</v>
      </c>
      <c r="AY240" s="23">
        <v>39.312314298484949</v>
      </c>
      <c r="AZ240" s="23">
        <v>39.312314298484949</v>
      </c>
      <c r="BA240" s="23">
        <v>-88.91825521776434</v>
      </c>
    </row>
    <row r="241" spans="40:53">
      <c r="AN241" s="23">
        <v>34</v>
      </c>
      <c r="AO241" s="23">
        <v>2</v>
      </c>
      <c r="AP241" s="23">
        <v>0</v>
      </c>
      <c r="AQ241" s="23">
        <v>0</v>
      </c>
      <c r="AR241" s="23">
        <v>0</v>
      </c>
      <c r="AS241" s="23">
        <v>0</v>
      </c>
      <c r="AT241" s="23">
        <v>0</v>
      </c>
      <c r="AU241" s="23">
        <v>-4.9949469831869271</v>
      </c>
      <c r="AV241" s="23" t="b">
        <v>0</v>
      </c>
      <c r="AW241" s="23">
        <v>83.223471800337393</v>
      </c>
      <c r="AX241" s="23">
        <v>43.148628377378458</v>
      </c>
      <c r="AY241" s="23">
        <v>37.911630053314745</v>
      </c>
      <c r="AZ241" s="23">
        <v>37.911630053314745</v>
      </c>
      <c r="BA241" s="23">
        <v>-88.734775374424927</v>
      </c>
    </row>
    <row r="242" spans="40:53">
      <c r="AN242" s="23">
        <v>34</v>
      </c>
      <c r="AO242" s="23">
        <v>3</v>
      </c>
      <c r="AP242" s="23">
        <v>0</v>
      </c>
      <c r="AQ242" s="23">
        <v>0</v>
      </c>
      <c r="AR242" s="23">
        <v>0</v>
      </c>
      <c r="AS242" s="23">
        <v>0</v>
      </c>
      <c r="AT242" s="23">
        <v>0</v>
      </c>
      <c r="AU242" s="23">
        <v>-4.8238205797410476</v>
      </c>
      <c r="AV242" s="23" t="b">
        <v>0</v>
      </c>
      <c r="AW242" s="23">
        <v>83.671467600613255</v>
      </c>
      <c r="AX242" s="23">
        <v>43.091731561351708</v>
      </c>
      <c r="AY242" s="23">
        <v>38.028959748589592</v>
      </c>
      <c r="AZ242" s="23">
        <v>38.028959748589592</v>
      </c>
      <c r="BA242" s="23">
        <v>-85.312063351397086</v>
      </c>
    </row>
    <row r="243" spans="40:53">
      <c r="AN243" s="23">
        <v>35</v>
      </c>
      <c r="AO243" s="23">
        <v>0</v>
      </c>
      <c r="AP243" s="23">
        <v>7.2323322896782924E-15</v>
      </c>
      <c r="AQ243" s="23">
        <v>4.1321149037803358E-9</v>
      </c>
      <c r="AR243" s="23">
        <v>-7.3813119408792661E-9</v>
      </c>
      <c r="AS243" s="23">
        <v>1.0933403503625289E-11</v>
      </c>
      <c r="AT243" s="23">
        <v>5.7567170384959458E-9</v>
      </c>
      <c r="AU243" s="23">
        <v>1.7747955882718713E-14</v>
      </c>
      <c r="AV243" s="23" t="b">
        <v>1</v>
      </c>
      <c r="AW243" s="23">
        <v>175.03742007817058</v>
      </c>
      <c r="AX243" s="23">
        <v>85.54817838862013</v>
      </c>
      <c r="AY243" s="23">
        <v>85.414290079964488</v>
      </c>
      <c r="AZ243" s="23">
        <v>85.414290079964488</v>
      </c>
      <c r="BA243" s="23">
        <v>89.924198924088657</v>
      </c>
    </row>
    <row r="244" spans="40:53">
      <c r="AN244" s="23">
        <v>35</v>
      </c>
      <c r="AO244" s="23">
        <v>1</v>
      </c>
      <c r="AP244" s="23">
        <v>8.485223425241368E-14</v>
      </c>
      <c r="AQ244" s="23">
        <v>4.1469423104893711E-9</v>
      </c>
      <c r="AR244" s="23">
        <v>-7.4079371584500105E-9</v>
      </c>
      <c r="AS244" s="23">
        <v>3.75167866620205E-11</v>
      </c>
      <c r="AT244" s="23">
        <v>5.7774821605868175E-9</v>
      </c>
      <c r="AU244" s="23">
        <v>8.5174922670461228E-16</v>
      </c>
      <c r="AV244" s="23" t="b">
        <v>1</v>
      </c>
      <c r="AW244" s="23">
        <v>175.05731480589424</v>
      </c>
      <c r="AX244" s="23">
        <v>85.557006063824474</v>
      </c>
      <c r="AY244" s="23">
        <v>85.425427320265044</v>
      </c>
      <c r="AZ244" s="23">
        <v>85.425427320265044</v>
      </c>
      <c r="BA244" s="23">
        <v>89.740828456859376</v>
      </c>
    </row>
    <row r="245" spans="40:53">
      <c r="AN245" s="23">
        <v>35</v>
      </c>
      <c r="AO245" s="23">
        <v>2</v>
      </c>
      <c r="AP245" s="23">
        <v>3.7887030169797332E-14</v>
      </c>
      <c r="AQ245" s="23">
        <v>1.7861168158510996E-9</v>
      </c>
      <c r="AR245" s="23">
        <v>-3.1906523094785467E-9</v>
      </c>
      <c r="AS245" s="23">
        <v>1.6452435891251236E-11</v>
      </c>
      <c r="AT245" s="23">
        <v>2.4884035061799082E-9</v>
      </c>
      <c r="AU245" s="23">
        <v>-3.7643499428696714E-16</v>
      </c>
      <c r="AV245" s="23" t="b">
        <v>1</v>
      </c>
      <c r="AW245" s="23">
        <v>161.70026773041201</v>
      </c>
      <c r="AX245" s="23">
        <v>78.738420120713499</v>
      </c>
      <c r="AY245" s="23">
        <v>77.948037076394129</v>
      </c>
      <c r="AZ245" s="23">
        <v>77.948037076394129</v>
      </c>
      <c r="BA245" s="23">
        <v>89.736117910706938</v>
      </c>
    </row>
    <row r="246" spans="40:53">
      <c r="AN246" s="23">
        <v>35</v>
      </c>
      <c r="AO246" s="23">
        <v>3</v>
      </c>
      <c r="AP246" s="23">
        <v>2.686932410254651E-15</v>
      </c>
      <c r="AQ246" s="23">
        <v>1.7763146270342752E-9</v>
      </c>
      <c r="AR246" s="23">
        <v>-3.1730795384252197E-9</v>
      </c>
      <c r="AS246" s="23">
        <v>4.3693648701786383E-12</v>
      </c>
      <c r="AT246" s="23">
        <v>2.4746984261959527E-9</v>
      </c>
      <c r="AU246" s="23">
        <v>-3.3544347854963519E-14</v>
      </c>
      <c r="AV246" s="23" t="b">
        <v>1</v>
      </c>
      <c r="AW246" s="23">
        <v>161.65214623576168</v>
      </c>
      <c r="AX246" s="23">
        <v>78.720768361419047</v>
      </c>
      <c r="AY246" s="23">
        <v>77.921098248329429</v>
      </c>
      <c r="AZ246" s="23">
        <v>77.921098248329429</v>
      </c>
      <c r="BA246" s="23">
        <v>89.929532179666992</v>
      </c>
    </row>
    <row r="247" spans="40:53">
      <c r="AN247" s="23">
        <v>36</v>
      </c>
      <c r="AO247" s="23">
        <v>0</v>
      </c>
      <c r="AP247" s="23">
        <v>1.914204292087564E-13</v>
      </c>
      <c r="AQ247" s="23">
        <v>4.1679443461042491E-9</v>
      </c>
      <c r="AR247" s="23">
        <v>-7.4456439793581156E-9</v>
      </c>
      <c r="AS247" s="23">
        <v>5.6491758536957758E-11</v>
      </c>
      <c r="AT247" s="23">
        <v>5.8068898729457867E-9</v>
      </c>
      <c r="AU247" s="23">
        <v>-1.8891138653387429E-15</v>
      </c>
      <c r="AV247" s="23" t="b">
        <v>1</v>
      </c>
      <c r="AW247" s="23">
        <v>175.05215813516625</v>
      </c>
      <c r="AX247" s="23">
        <v>85.550736499913995</v>
      </c>
      <c r="AY247" s="23">
        <v>85.422540571481846</v>
      </c>
      <c r="AZ247" s="23">
        <v>85.422540571481846</v>
      </c>
      <c r="BA247" s="23">
        <v>89.611716289496343</v>
      </c>
    </row>
    <row r="248" spans="40:53">
      <c r="AN248" s="23">
        <v>36</v>
      </c>
      <c r="AO248" s="23">
        <v>1</v>
      </c>
      <c r="AP248" s="23">
        <v>3.6836882047393704E-13</v>
      </c>
      <c r="AQ248" s="23">
        <v>4.2109853230127816E-9</v>
      </c>
      <c r="AR248" s="23">
        <v>-7.5228452279096736E-9</v>
      </c>
      <c r="AS248" s="23">
        <v>7.877044360599423E-11</v>
      </c>
      <c r="AT248" s="23">
        <v>5.8670994598714642E-9</v>
      </c>
      <c r="AU248" s="23">
        <v>1.2453579834037498E-14</v>
      </c>
      <c r="AV248" s="23" t="b">
        <v>1</v>
      </c>
      <c r="AW248" s="23">
        <v>175.08772591570624</v>
      </c>
      <c r="AX248" s="23">
        <v>85.564147768670239</v>
      </c>
      <c r="AY248" s="23">
        <v>85.442451722030526</v>
      </c>
      <c r="AZ248" s="23">
        <v>85.442451722030526</v>
      </c>
      <c r="BA248" s="23">
        <v>89.464129885606511</v>
      </c>
    </row>
    <row r="249" spans="40:53">
      <c r="AN249" s="23">
        <v>36</v>
      </c>
      <c r="AO249" s="23">
        <v>2</v>
      </c>
      <c r="AP249" s="23">
        <v>1.7898852403019221E-13</v>
      </c>
      <c r="AQ249" s="23">
        <v>1.8293970090553755E-9</v>
      </c>
      <c r="AR249" s="23">
        <v>-3.2682168418147835E-9</v>
      </c>
      <c r="AS249" s="23">
        <v>3.6190665675893268E-11</v>
      </c>
      <c r="AT249" s="23">
        <v>2.5488964196970947E-9</v>
      </c>
      <c r="AU249" s="23">
        <v>1.0434361708000495E-14</v>
      </c>
      <c r="AV249" s="23" t="b">
        <v>1</v>
      </c>
      <c r="AW249" s="23">
        <v>161.84410462582528</v>
      </c>
      <c r="AX249" s="23">
        <v>78.776605553108482</v>
      </c>
      <c r="AY249" s="23">
        <v>78.028558211971017</v>
      </c>
      <c r="AZ249" s="23">
        <v>78.028558211971017</v>
      </c>
      <c r="BA249" s="23">
        <v>89.433281904235599</v>
      </c>
    </row>
    <row r="250" spans="40:53">
      <c r="AN250" s="23">
        <v>36</v>
      </c>
      <c r="AO250" s="23">
        <v>3</v>
      </c>
      <c r="AP250" s="23">
        <v>8.574860890786066E-14</v>
      </c>
      <c r="AQ250" s="23">
        <v>1.8002699240364099E-9</v>
      </c>
      <c r="AR250" s="23">
        <v>-3.2160198528953648E-9</v>
      </c>
      <c r="AS250" s="23">
        <v>2.4849196497656189E-11</v>
      </c>
      <c r="AT250" s="23">
        <v>2.5081877627703413E-9</v>
      </c>
      <c r="AU250" s="23">
        <v>-5.6378512969246231E-16</v>
      </c>
      <c r="AV250" s="23" t="b">
        <v>1</v>
      </c>
      <c r="AW250" s="23">
        <v>161.74288522384333</v>
      </c>
      <c r="AX250" s="23">
        <v>78.749260909776041</v>
      </c>
      <c r="AY250" s="23">
        <v>77.971894717068807</v>
      </c>
      <c r="AZ250" s="23">
        <v>77.971894717068807</v>
      </c>
      <c r="BA250" s="23">
        <v>89.604578330084664</v>
      </c>
    </row>
    <row r="251" spans="40:53">
      <c r="AN251" s="23">
        <v>37</v>
      </c>
      <c r="AO251" s="23">
        <v>0</v>
      </c>
      <c r="AP251" s="23">
        <v>4.9028223551207525E-13</v>
      </c>
      <c r="AQ251" s="23">
        <v>4.2500939611994963E-9</v>
      </c>
      <c r="AR251" s="23">
        <v>-7.5929237322342634E-9</v>
      </c>
      <c r="AS251" s="23">
        <v>9.1296124089322875E-11</v>
      </c>
      <c r="AT251" s="23">
        <v>5.9217539878346359E-9</v>
      </c>
      <c r="AU251" s="23">
        <v>-3.236473589129929E-14</v>
      </c>
      <c r="AV251" s="23" t="b">
        <v>1</v>
      </c>
      <c r="AW251" s="23">
        <v>175.0555685930033</v>
      </c>
      <c r="AX251" s="23">
        <v>85.541186988302428</v>
      </c>
      <c r="AY251" s="23">
        <v>85.424449775216331</v>
      </c>
      <c r="AZ251" s="23">
        <v>85.424449775216331</v>
      </c>
      <c r="BA251" s="23">
        <v>89.384639314265613</v>
      </c>
    </row>
    <row r="252" spans="40:53">
      <c r="AN252" s="23">
        <v>37</v>
      </c>
      <c r="AO252" s="23">
        <v>1</v>
      </c>
      <c r="AP252" s="23">
        <v>6.6039019274100059E-13</v>
      </c>
      <c r="AQ252" s="23">
        <v>4.3185428235468719E-9</v>
      </c>
      <c r="AR252" s="23">
        <v>-7.7154994955336303E-9</v>
      </c>
      <c r="AS252" s="23">
        <v>1.0680680367097188E-10</v>
      </c>
      <c r="AT252" s="23">
        <v>6.0173513546366217E-9</v>
      </c>
      <c r="AU252" s="23">
        <v>1.4528309111305759E-14</v>
      </c>
      <c r="AV252" s="23" t="b">
        <v>1</v>
      </c>
      <c r="AW252" s="23">
        <v>175.04523711131168</v>
      </c>
      <c r="AX252" s="23">
        <v>85.534684939399327</v>
      </c>
      <c r="AY252" s="23">
        <v>85.4186661225894</v>
      </c>
      <c r="AZ252" s="23">
        <v>85.4186661225894</v>
      </c>
      <c r="BA252" s="23">
        <v>89.291512505770896</v>
      </c>
    </row>
    <row r="253" spans="40:53">
      <c r="AN253" s="23">
        <v>37</v>
      </c>
      <c r="AO253" s="23">
        <v>2</v>
      </c>
      <c r="AP253" s="23">
        <v>3.5828158961994458E-13</v>
      </c>
      <c r="AQ253" s="23">
        <v>1.9041114683248179E-9</v>
      </c>
      <c r="AR253" s="23">
        <v>-3.4020014034027672E-9</v>
      </c>
      <c r="AS253" s="23">
        <v>5.223822675723143E-11</v>
      </c>
      <c r="AT253" s="23">
        <v>2.6532355766586027E-9</v>
      </c>
      <c r="AU253" s="23">
        <v>-1.0500281200087613E-14</v>
      </c>
      <c r="AV253" s="23" t="b">
        <v>1</v>
      </c>
      <c r="AW253" s="23">
        <v>161.95790964059668</v>
      </c>
      <c r="AX253" s="23">
        <v>78.759246546137632</v>
      </c>
      <c r="AY253" s="23">
        <v>78.092267241545187</v>
      </c>
      <c r="AZ253" s="23">
        <v>78.092267241545187</v>
      </c>
      <c r="BA253" s="23">
        <v>89.214110552745026</v>
      </c>
    </row>
    <row r="254" spans="40:53">
      <c r="AN254" s="23">
        <v>37</v>
      </c>
      <c r="AO254" s="23">
        <v>3</v>
      </c>
      <c r="AP254" s="23">
        <v>2.5659767233968401E-13</v>
      </c>
      <c r="AQ254" s="23">
        <v>1.8571091920262163E-9</v>
      </c>
      <c r="AR254" s="23">
        <v>-3.3178584345961176E-9</v>
      </c>
      <c r="AS254" s="23">
        <v>4.3659129444117803E-11</v>
      </c>
      <c r="AT254" s="23">
        <v>2.5876121121473369E-9</v>
      </c>
      <c r="AU254" s="23">
        <v>-3.5730099434694296E-14</v>
      </c>
      <c r="AV254" s="23" t="b">
        <v>1</v>
      </c>
      <c r="AW254" s="23">
        <v>161.90653536777307</v>
      </c>
      <c r="AX254" s="23">
        <v>78.782161631079703</v>
      </c>
      <c r="AY254" s="23">
        <v>78.063507480182807</v>
      </c>
      <c r="AZ254" s="23">
        <v>78.063507480182807</v>
      </c>
      <c r="BA254" s="23">
        <v>89.326542385271907</v>
      </c>
    </row>
    <row r="255" spans="40:53">
      <c r="AN255" s="23">
        <v>38</v>
      </c>
      <c r="AO255" s="23">
        <v>0</v>
      </c>
      <c r="AP255" s="23">
        <v>7.6098363812773298E-13</v>
      </c>
      <c r="AQ255" s="23">
        <v>4.3739182397577003E-9</v>
      </c>
      <c r="AR255" s="23">
        <v>-7.8145976632593735E-9</v>
      </c>
      <c r="AS255" s="23">
        <v>1.153859647437948E-10</v>
      </c>
      <c r="AT255" s="23">
        <v>6.0946384433276004E-9</v>
      </c>
      <c r="AU255" s="23">
        <v>8.3735102185400478E-15</v>
      </c>
      <c r="AV255" s="23" t="b">
        <v>1</v>
      </c>
      <c r="AW255" s="23">
        <v>175.02793865778406</v>
      </c>
      <c r="AX255" s="23">
        <v>85.524362346997094</v>
      </c>
      <c r="AY255" s="23">
        <v>85.408982298993479</v>
      </c>
      <c r="AZ255" s="23">
        <v>85.408982298993479</v>
      </c>
      <c r="BA255" s="23">
        <v>89.24429938256624</v>
      </c>
    </row>
    <row r="256" spans="40:53">
      <c r="AN256" s="23">
        <v>38</v>
      </c>
      <c r="AO256" s="23">
        <v>1</v>
      </c>
      <c r="AP256" s="23">
        <v>8.8496230087782575E-13</v>
      </c>
      <c r="AQ256" s="23">
        <v>4.4699820383961207E-9</v>
      </c>
      <c r="AR256" s="23">
        <v>-7.9864202681516153E-9</v>
      </c>
      <c r="AS256" s="23">
        <v>1.2578975458409297E-10</v>
      </c>
      <c r="AT256" s="23">
        <v>6.228643634424307E-9</v>
      </c>
      <c r="AU256" s="23">
        <v>1.9836562947794789E-14</v>
      </c>
      <c r="AV256" s="23" t="b">
        <v>1</v>
      </c>
      <c r="AW256" s="23">
        <v>174.95294835010216</v>
      </c>
      <c r="AX256" s="23">
        <v>85.480024948110071</v>
      </c>
      <c r="AY256" s="23">
        <v>85.367002077476187</v>
      </c>
      <c r="AZ256" s="23">
        <v>85.367002077476187</v>
      </c>
      <c r="BA256" s="23">
        <v>89.19387299409901</v>
      </c>
    </row>
    <row r="257" spans="40:53">
      <c r="AN257" s="23">
        <v>38</v>
      </c>
      <c r="AO257" s="23">
        <v>2</v>
      </c>
      <c r="AP257" s="23">
        <v>5.1473018826456558E-13</v>
      </c>
      <c r="AQ257" s="23">
        <v>2.012035643313217E-9</v>
      </c>
      <c r="AR257" s="23">
        <v>-3.5950684936730576E-9</v>
      </c>
      <c r="AS257" s="23">
        <v>6.4363203322321633E-11</v>
      </c>
      <c r="AT257" s="23">
        <v>2.8038094335872695E-9</v>
      </c>
      <c r="AU257" s="23">
        <v>1.84071508035899E-14</v>
      </c>
      <c r="AV257" s="23" t="b">
        <v>1</v>
      </c>
      <c r="AW257" s="23">
        <v>161.98943278501849</v>
      </c>
      <c r="AX257" s="23">
        <v>78.664021320046928</v>
      </c>
      <c r="AY257" s="23">
        <v>78.109914169883723</v>
      </c>
      <c r="AZ257" s="23">
        <v>78.109914169883723</v>
      </c>
      <c r="BA257" s="23">
        <v>89.083658012199763</v>
      </c>
    </row>
    <row r="258" spans="40:53">
      <c r="AN258" s="23">
        <v>38</v>
      </c>
      <c r="AO258" s="23">
        <v>3</v>
      </c>
      <c r="AP258" s="23">
        <v>4.3564996008762457E-13</v>
      </c>
      <c r="AQ258" s="23">
        <v>1.9455712024594511E-9</v>
      </c>
      <c r="AR258" s="23">
        <v>-3.4762001566368287E-9</v>
      </c>
      <c r="AS258" s="23">
        <v>5.8226729830863474E-11</v>
      </c>
      <c r="AT258" s="23">
        <v>2.7111035045281837E-9</v>
      </c>
      <c r="AU258" s="23">
        <v>6.3057198351756938E-15</v>
      </c>
      <c r="AV258" s="23" t="b">
        <v>1</v>
      </c>
      <c r="AW258" s="23">
        <v>162.00826341066747</v>
      </c>
      <c r="AX258" s="23">
        <v>78.748619780865482</v>
      </c>
      <c r="AY258" s="23">
        <v>78.1204557166581</v>
      </c>
      <c r="AZ258" s="23">
        <v>78.1204557166581</v>
      </c>
      <c r="BA258" s="23">
        <v>89.142694727697361</v>
      </c>
    </row>
    <row r="259" spans="40:53">
      <c r="AN259" s="23">
        <v>39</v>
      </c>
      <c r="AO259" s="23">
        <v>0</v>
      </c>
      <c r="AP259" s="23">
        <v>1.0194506438066546E-12</v>
      </c>
      <c r="AQ259" s="23">
        <v>4.5493256988355831E-9</v>
      </c>
      <c r="AR259" s="23">
        <v>-8.1283940504654057E-9</v>
      </c>
      <c r="AS259" s="23">
        <v>1.3620298106229677E-10</v>
      </c>
      <c r="AT259" s="23">
        <v>6.3393695999723979E-9</v>
      </c>
      <c r="AU259" s="23">
        <v>4.2726239213308759E-15</v>
      </c>
      <c r="AV259" s="23" t="b">
        <v>1</v>
      </c>
      <c r="AW259" s="23">
        <v>175.00276306155578</v>
      </c>
      <c r="AX259" s="23">
        <v>85.505676906054049</v>
      </c>
      <c r="AY259" s="23">
        <v>85.394888782922365</v>
      </c>
      <c r="AZ259" s="23">
        <v>85.394888782922365</v>
      </c>
      <c r="BA259" s="23">
        <v>89.142370358893729</v>
      </c>
    </row>
    <row r="260" spans="40:53">
      <c r="AN260" s="23">
        <v>39</v>
      </c>
      <c r="AO260" s="23">
        <v>1</v>
      </c>
      <c r="AP260" s="23">
        <v>1.1024750737088916E-12</v>
      </c>
      <c r="AQ260" s="23">
        <v>4.6794547729329194E-9</v>
      </c>
      <c r="AR260" s="23">
        <v>-8.3609951416350522E-9</v>
      </c>
      <c r="AS260" s="23">
        <v>1.4365211095847698E-10</v>
      </c>
      <c r="AT260" s="23">
        <v>6.5207761948208401E-9</v>
      </c>
      <c r="AU260" s="23">
        <v>5.5355026118419914E-15</v>
      </c>
      <c r="AV260" s="23" t="b">
        <v>1</v>
      </c>
      <c r="AW260" s="23">
        <v>174.91208123780666</v>
      </c>
      <c r="AX260" s="23">
        <v>85.449606365484556</v>
      </c>
      <c r="AY260" s="23">
        <v>85.344124315269724</v>
      </c>
      <c r="AZ260" s="23">
        <v>85.344124315269724</v>
      </c>
      <c r="BA260" s="23">
        <v>89.120622616495098</v>
      </c>
    </row>
    <row r="261" spans="40:53">
      <c r="AN261" s="23">
        <v>39</v>
      </c>
      <c r="AO261" s="23">
        <v>2</v>
      </c>
      <c r="AP261" s="23">
        <v>6.7700616315563996E-13</v>
      </c>
      <c r="AQ261" s="23">
        <v>2.174103121030653E-9</v>
      </c>
      <c r="AR261" s="23">
        <v>-3.8848635139193901E-9</v>
      </c>
      <c r="AS261" s="23">
        <v>7.6730208191393949E-11</v>
      </c>
      <c r="AT261" s="23">
        <v>3.0298218205565995E-9</v>
      </c>
      <c r="AU261" s="23">
        <v>1.6894471932538124E-14</v>
      </c>
      <c r="AV261" s="23" t="b">
        <v>1</v>
      </c>
      <c r="AW261" s="23">
        <v>162.00321136413908</v>
      </c>
      <c r="AX261" s="23">
        <v>78.545100819296223</v>
      </c>
      <c r="AY261" s="23">
        <v>78.117627537404886</v>
      </c>
      <c r="AZ261" s="23">
        <v>78.117627537404886</v>
      </c>
      <c r="BA261" s="23">
        <v>88.989040399701523</v>
      </c>
    </row>
    <row r="262" spans="40:53">
      <c r="AN262" s="23">
        <v>39</v>
      </c>
      <c r="AO262" s="23">
        <v>3</v>
      </c>
      <c r="AP262" s="23">
        <v>5.8236381462835908E-13</v>
      </c>
      <c r="AQ262" s="23">
        <v>2.0720411999451867E-9</v>
      </c>
      <c r="AR262" s="23">
        <v>-3.7023787187763512E-9</v>
      </c>
      <c r="AS262" s="23">
        <v>6.9474651989547982E-11</v>
      </c>
      <c r="AT262" s="23">
        <v>2.8875011412680831E-9</v>
      </c>
      <c r="AU262" s="23">
        <v>1.4035647644128346E-14</v>
      </c>
      <c r="AV262" s="23" t="b">
        <v>1</v>
      </c>
      <c r="AW262" s="23">
        <v>161.99700725082738</v>
      </c>
      <c r="AX262" s="23">
        <v>78.640836844812341</v>
      </c>
      <c r="AY262" s="23">
        <v>78.114154421222352</v>
      </c>
      <c r="AZ262" s="23">
        <v>78.114154421222352</v>
      </c>
      <c r="BA262" s="23">
        <v>89.039538528918783</v>
      </c>
    </row>
    <row r="263" spans="40:53">
      <c r="AN263" s="23">
        <v>40</v>
      </c>
      <c r="AO263" s="23">
        <v>0</v>
      </c>
      <c r="AP263" s="23">
        <v>1.1929413858073927E-12</v>
      </c>
      <c r="AQ263" s="23">
        <v>4.7952465578905148E-9</v>
      </c>
      <c r="AR263" s="23">
        <v>-8.5679984723346803E-9</v>
      </c>
      <c r="AS263" s="23">
        <v>1.5126728759461566E-10</v>
      </c>
      <c r="AT263" s="23">
        <v>6.6822189858055015E-9</v>
      </c>
      <c r="AU263" s="23">
        <v>5.7575472167670227E-15</v>
      </c>
      <c r="AV263" s="23" t="b">
        <v>1</v>
      </c>
      <c r="AW263" s="23">
        <v>174.87546475512045</v>
      </c>
      <c r="AX263" s="23">
        <v>85.424209448391821</v>
      </c>
      <c r="AY263" s="23">
        <v>85.323626092207732</v>
      </c>
      <c r="AZ263" s="23">
        <v>85.323626092207732</v>
      </c>
      <c r="BA263" s="23">
        <v>89.096369868707029</v>
      </c>
    </row>
    <row r="264" spans="40:53">
      <c r="AN264" s="23">
        <v>40</v>
      </c>
      <c r="AO264" s="23">
        <v>1</v>
      </c>
      <c r="AP264" s="23">
        <v>1.106202022618206E-12</v>
      </c>
      <c r="AQ264" s="23">
        <v>4.9708610726446614E-9</v>
      </c>
      <c r="AR264" s="23">
        <v>-8.8815480775426531E-9</v>
      </c>
      <c r="AS264" s="23">
        <v>1.4830747213426074E-10</v>
      </c>
      <c r="AT264" s="23">
        <v>6.9267576761049667E-9</v>
      </c>
      <c r="AU264" s="23">
        <v>1.8337761864550828E-14</v>
      </c>
      <c r="AV264" s="23" t="b">
        <v>1</v>
      </c>
      <c r="AW264" s="23">
        <v>174.72317207195641</v>
      </c>
      <c r="AX264" s="23">
        <v>85.330921461867618</v>
      </c>
      <c r="AY264" s="23">
        <v>85.23837133366203</v>
      </c>
      <c r="AZ264" s="23">
        <v>85.23837133366203</v>
      </c>
      <c r="BA264" s="23">
        <v>89.145343044735711</v>
      </c>
    </row>
    <row r="265" spans="40:53">
      <c r="AN265" s="23">
        <v>40</v>
      </c>
      <c r="AO265" s="23">
        <v>2</v>
      </c>
      <c r="AP265" s="23">
        <v>8.7554247541750572E-13</v>
      </c>
      <c r="AQ265" s="23">
        <v>2.4132858991954866E-9</v>
      </c>
      <c r="AR265" s="23">
        <v>-4.3124762748131052E-9</v>
      </c>
      <c r="AS265" s="23">
        <v>9.1933330410070041E-11</v>
      </c>
      <c r="AT265" s="23">
        <v>3.3633188582420044E-9</v>
      </c>
      <c r="AU265" s="23">
        <v>1.6984677553288918E-14</v>
      </c>
      <c r="AV265" s="23" t="b">
        <v>1</v>
      </c>
      <c r="AW265" s="23">
        <v>162.05617447075798</v>
      </c>
      <c r="AX265" s="23">
        <v>78.479981996559957</v>
      </c>
      <c r="AY265" s="23">
        <v>78.147276741639871</v>
      </c>
      <c r="AZ265" s="23">
        <v>78.147276741639871</v>
      </c>
      <c r="BA265" s="23">
        <v>88.908800038052007</v>
      </c>
    </row>
    <row r="266" spans="40:53">
      <c r="AN266" s="23">
        <v>40</v>
      </c>
      <c r="AO266" s="23">
        <v>3</v>
      </c>
      <c r="AP266" s="23">
        <v>7.4591931466278571E-13</v>
      </c>
      <c r="AQ266" s="23">
        <v>2.265633368417372E-9</v>
      </c>
      <c r="AR266" s="23">
        <v>-4.0484893592317457E-9</v>
      </c>
      <c r="AS266" s="23">
        <v>8.2218725104370828E-11</v>
      </c>
      <c r="AT266" s="23">
        <v>3.1574343234818904E-9</v>
      </c>
      <c r="AU266" s="23">
        <v>1.6082621345780979E-14</v>
      </c>
      <c r="AV266" s="23" t="b">
        <v>1</v>
      </c>
      <c r="AW266" s="23">
        <v>161.9565487433934</v>
      </c>
      <c r="AX266" s="23">
        <v>78.481056722933147</v>
      </c>
      <c r="AY266" s="23">
        <v>78.091505399544218</v>
      </c>
      <c r="AZ266" s="23">
        <v>78.091505399544218</v>
      </c>
      <c r="BA266" s="23">
        <v>88.960496183433833</v>
      </c>
    </row>
    <row r="267" spans="40:53">
      <c r="AN267" s="23">
        <v>41</v>
      </c>
      <c r="AO267" s="23">
        <v>0</v>
      </c>
      <c r="AP267" s="23">
        <v>8.339528448805464E-13</v>
      </c>
      <c r="AQ267" s="23">
        <v>5.1405870608852802E-9</v>
      </c>
      <c r="AR267" s="23">
        <v>-9.1842474814736764E-9</v>
      </c>
      <c r="AS267" s="23">
        <v>1.3095048230199698E-10</v>
      </c>
      <c r="AT267" s="23">
        <v>7.1628342476019185E-9</v>
      </c>
      <c r="AU267" s="23">
        <v>-6.9822619908066486E-15</v>
      </c>
      <c r="AV267" s="23" t="b">
        <v>1</v>
      </c>
      <c r="AW267" s="23">
        <v>174.35478562385944</v>
      </c>
      <c r="AX267" s="23">
        <v>85.116844222105073</v>
      </c>
      <c r="AY267" s="23">
        <v>85.032145420299003</v>
      </c>
      <c r="AZ267" s="23">
        <v>85.032145420299003</v>
      </c>
      <c r="BA267" s="23">
        <v>89.270267755257478</v>
      </c>
    </row>
    <row r="268" spans="40:53">
      <c r="AN268" s="23">
        <v>41</v>
      </c>
      <c r="AO268" s="23">
        <v>1</v>
      </c>
      <c r="AP268" s="23">
        <v>4.4585991593441289E-13</v>
      </c>
      <c r="AQ268" s="23">
        <v>5.3653533151565004E-9</v>
      </c>
      <c r="AR268" s="23">
        <v>-9.5850597389609103E-9</v>
      </c>
      <c r="AS268" s="23">
        <v>9.7820161072329074E-11</v>
      </c>
      <c r="AT268" s="23">
        <v>7.4754294570166732E-9</v>
      </c>
      <c r="AU268" s="23">
        <v>-2.770873808177754E-14</v>
      </c>
      <c r="AV268" s="23" t="b">
        <v>1</v>
      </c>
      <c r="AW268" s="23">
        <v>173.88239859629698</v>
      </c>
      <c r="AX268" s="23">
        <v>84.841794689123432</v>
      </c>
      <c r="AY268" s="23">
        <v>84.767699084872802</v>
      </c>
      <c r="AZ268" s="23">
        <v>84.767699084872802</v>
      </c>
      <c r="BA268" s="23">
        <v>89.477711269892666</v>
      </c>
    </row>
    <row r="269" spans="40:53">
      <c r="AN269" s="23">
        <v>41</v>
      </c>
      <c r="AO269" s="23">
        <v>2</v>
      </c>
      <c r="AP269" s="23">
        <v>7.6346956961640144E-13</v>
      </c>
      <c r="AQ269" s="23">
        <v>2.7114531230694774E-9</v>
      </c>
      <c r="AR269" s="23">
        <v>-4.844899560575854E-9</v>
      </c>
      <c r="AS269" s="23">
        <v>9.0996965859415358E-11</v>
      </c>
      <c r="AT269" s="23">
        <v>3.7785580766074738E-9</v>
      </c>
      <c r="AU269" s="23">
        <v>-3.0345517765262287E-14</v>
      </c>
      <c r="AV269" s="23" t="b">
        <v>1</v>
      </c>
      <c r="AW269" s="23">
        <v>161.66934857394932</v>
      </c>
      <c r="AX269" s="23">
        <v>78.201360568900043</v>
      </c>
      <c r="AY269" s="23">
        <v>77.930728265728419</v>
      </c>
      <c r="AZ269" s="23">
        <v>77.930728265728419</v>
      </c>
      <c r="BA269" s="23">
        <v>89.0386607125116</v>
      </c>
    </row>
    <row r="270" spans="40:53">
      <c r="AN270" s="23">
        <v>41</v>
      </c>
      <c r="AO270" s="23">
        <v>3</v>
      </c>
      <c r="AP270" s="23">
        <v>8.6635206744684321E-13</v>
      </c>
      <c r="AQ270" s="23">
        <v>2.536767085269985E-9</v>
      </c>
      <c r="AR270" s="23">
        <v>-4.533037353589673E-9</v>
      </c>
      <c r="AS270" s="23">
        <v>9.3759978859953982E-11</v>
      </c>
      <c r="AT270" s="23">
        <v>3.5353353954635526E-9</v>
      </c>
      <c r="AU270" s="23">
        <v>-3.2491370705045597E-15</v>
      </c>
      <c r="AV270" s="23" t="b">
        <v>1</v>
      </c>
      <c r="AW270" s="23">
        <v>161.9124748310407</v>
      </c>
      <c r="AX270" s="23">
        <v>78.364642979203339</v>
      </c>
      <c r="AY270" s="23">
        <v>78.066832442986325</v>
      </c>
      <c r="AZ270" s="23">
        <v>78.066832442986325</v>
      </c>
      <c r="BA270" s="23">
        <v>88.941282453293496</v>
      </c>
    </row>
    <row r="271" spans="40:53">
      <c r="AN271" s="23">
        <v>42</v>
      </c>
      <c r="AO271" s="23">
        <v>0</v>
      </c>
      <c r="AP271" s="23">
        <v>1.1579207314952749E-13</v>
      </c>
      <c r="AQ271" s="23">
        <v>5.5995519774297789E-9</v>
      </c>
      <c r="AR271" s="23">
        <v>-1.0002824991730148E-8</v>
      </c>
      <c r="AS271" s="23">
        <v>5.0926760437912417E-11</v>
      </c>
      <c r="AT271" s="23">
        <v>7.8012463806165384E-9</v>
      </c>
      <c r="AU271" s="23">
        <v>1.2495213197460942E-14</v>
      </c>
      <c r="AV271" s="23" t="b">
        <v>1</v>
      </c>
      <c r="AW271" s="23">
        <v>173.27561473666196</v>
      </c>
      <c r="AX271" s="23">
        <v>84.492267872994319</v>
      </c>
      <c r="AY271" s="23">
        <v>84.428016242809463</v>
      </c>
      <c r="AZ271" s="23">
        <v>84.428016242809463</v>
      </c>
      <c r="BA271" s="23">
        <v>89.739455197794811</v>
      </c>
    </row>
    <row r="272" spans="40:53">
      <c r="AN272" s="23">
        <v>42</v>
      </c>
      <c r="AO272" s="23">
        <v>1</v>
      </c>
      <c r="AP272" s="23">
        <v>2.5177775200348114E-14</v>
      </c>
      <c r="AQ272" s="23">
        <v>5.9220216815833071E-9</v>
      </c>
      <c r="AR272" s="23">
        <v>-1.0578698730951083E-8</v>
      </c>
      <c r="AS272" s="23">
        <v>-2.4421574939425347E-11</v>
      </c>
      <c r="AT272" s="23">
        <v>8.2503727951547953E-9</v>
      </c>
      <c r="AU272" s="23">
        <v>2.6060750779599573E-14</v>
      </c>
      <c r="AV272" s="23" t="b">
        <v>1</v>
      </c>
      <c r="AW272" s="23">
        <v>172.39272381265121</v>
      </c>
      <c r="AX272" s="23">
        <v>83.980621785436568</v>
      </c>
      <c r="AY272" s="23">
        <v>83.933766282897423</v>
      </c>
      <c r="AZ272" s="23">
        <v>83.933766282897423</v>
      </c>
      <c r="BA272" s="23">
        <v>-89.88186034556</v>
      </c>
    </row>
    <row r="273" spans="40:53">
      <c r="AN273" s="23">
        <v>42</v>
      </c>
      <c r="AO273" s="23">
        <v>2</v>
      </c>
      <c r="AP273" s="23">
        <v>2.1256405069965338E-13</v>
      </c>
      <c r="AQ273" s="23">
        <v>3.0587175310899663E-9</v>
      </c>
      <c r="AR273" s="23">
        <v>-5.4642424627889399E-9</v>
      </c>
      <c r="AS273" s="23">
        <v>5.0996995533247884E-11</v>
      </c>
      <c r="AT273" s="23">
        <v>4.2615862789648028E-9</v>
      </c>
      <c r="AU273" s="23">
        <v>-6.2259225552807607E-15</v>
      </c>
      <c r="AV273" s="23" t="b">
        <v>1</v>
      </c>
      <c r="AW273" s="23">
        <v>160.56879290231421</v>
      </c>
      <c r="AX273" s="23">
        <v>77.551032806289697</v>
      </c>
      <c r="AY273" s="23">
        <v>77.314627701328462</v>
      </c>
      <c r="AZ273" s="23">
        <v>77.314627701328462</v>
      </c>
      <c r="BA273" s="23">
        <v>89.522374181433051</v>
      </c>
    </row>
    <row r="274" spans="40:53">
      <c r="AN274" s="23">
        <v>42</v>
      </c>
      <c r="AO274" s="23">
        <v>3</v>
      </c>
      <c r="AP274" s="23">
        <v>6.2123544962072889E-13</v>
      </c>
      <c r="AQ274" s="23">
        <v>2.9247254379781448E-9</v>
      </c>
      <c r="AR274" s="23">
        <v>-5.2256190936548027E-9</v>
      </c>
      <c r="AS274" s="23">
        <v>8.5251231603526662E-11</v>
      </c>
      <c r="AT274" s="23">
        <v>4.0754828835412839E-9</v>
      </c>
      <c r="AU274" s="23">
        <v>1.7241416627733486E-14</v>
      </c>
      <c r="AV274" s="23" t="b">
        <v>1</v>
      </c>
      <c r="AW274" s="23">
        <v>161.40301075091531</v>
      </c>
      <c r="AX274" s="23">
        <v>78.035734519048546</v>
      </c>
      <c r="AY274" s="23">
        <v>77.781630053505722</v>
      </c>
      <c r="AZ274" s="23">
        <v>77.781630053505722</v>
      </c>
      <c r="BA274" s="23">
        <v>89.165017353174918</v>
      </c>
    </row>
    <row r="275" spans="40:53">
      <c r="AN275" s="23">
        <v>43</v>
      </c>
      <c r="AO275" s="23">
        <v>0</v>
      </c>
      <c r="AP275" s="23">
        <v>2.4897516513628681E-13</v>
      </c>
      <c r="AQ275" s="23">
        <v>6.2041843087245532E-9</v>
      </c>
      <c r="AR275" s="23">
        <v>-1.1083132583260961E-8</v>
      </c>
      <c r="AS275" s="23">
        <v>-7.860503324344199E-11</v>
      </c>
      <c r="AT275" s="23">
        <v>8.6437829335753254E-9</v>
      </c>
      <c r="AU275" s="23">
        <v>-1.1908876662580781E-14</v>
      </c>
      <c r="AV275" s="23" t="b">
        <v>1</v>
      </c>
      <c r="AW275" s="23">
        <v>171.86160417330856</v>
      </c>
      <c r="AX275" s="23">
        <v>83.667123579251523</v>
      </c>
      <c r="AY275" s="23">
        <v>83.636440924447626</v>
      </c>
      <c r="AZ275" s="23">
        <v>83.636440924447626</v>
      </c>
      <c r="BA275" s="23">
        <v>-89.637045243549196</v>
      </c>
    </row>
    <row r="276" spans="40:53">
      <c r="AN276" s="23">
        <v>43</v>
      </c>
      <c r="AO276" s="23">
        <v>1</v>
      </c>
      <c r="AP276" s="23">
        <v>1.2518205494315344E-12</v>
      </c>
      <c r="AQ276" s="23">
        <v>6.7080286763900183E-9</v>
      </c>
      <c r="AR276" s="23">
        <v>-1.1984953642574934E-8</v>
      </c>
      <c r="AS276" s="23">
        <v>-1.8327300012037823E-10</v>
      </c>
      <c r="AT276" s="23">
        <v>9.3471170697571917E-9</v>
      </c>
      <c r="AU276" s="23">
        <v>2.3418766925686896E-16</v>
      </c>
      <c r="AV276" s="23" t="b">
        <v>1</v>
      </c>
      <c r="AW276" s="23">
        <v>170.93911245665817</v>
      </c>
      <c r="AX276" s="23">
        <v>83.12033823415625</v>
      </c>
      <c r="AY276" s="23">
        <v>83.120022099002668</v>
      </c>
      <c r="AZ276" s="23">
        <v>83.120022099002668</v>
      </c>
      <c r="BA276" s="23">
        <v>-89.217347093759912</v>
      </c>
    </row>
    <row r="277" spans="40:53">
      <c r="AN277" s="23">
        <v>43</v>
      </c>
      <c r="AO277" s="23">
        <v>2</v>
      </c>
      <c r="AP277" s="23">
        <v>1.3416475102558929E-14</v>
      </c>
      <c r="AQ277" s="23">
        <v>3.441526415604083E-9</v>
      </c>
      <c r="AR277" s="23">
        <v>-6.1477076961321764E-9</v>
      </c>
      <c r="AS277" s="23">
        <v>-1.359016607253216E-11</v>
      </c>
      <c r="AT277" s="23">
        <v>4.7946237641056811E-9</v>
      </c>
      <c r="AU277" s="23">
        <v>-8.939030071708487E-15</v>
      </c>
      <c r="AV277" s="23" t="b">
        <v>1</v>
      </c>
      <c r="AW277" s="23">
        <v>159.28762002582826</v>
      </c>
      <c r="AX277" s="23">
        <v>76.785460786205135</v>
      </c>
      <c r="AY277" s="23">
        <v>76.597416066660159</v>
      </c>
      <c r="AZ277" s="23">
        <v>76.597416066660159</v>
      </c>
      <c r="BA277" s="23">
        <v>-89.886873141018839</v>
      </c>
    </row>
    <row r="278" spans="40:53">
      <c r="AN278" s="23">
        <v>43</v>
      </c>
      <c r="AO278" s="23">
        <v>3</v>
      </c>
      <c r="AP278" s="23">
        <v>4.9563135738795851E-14</v>
      </c>
      <c r="AQ278" s="23">
        <v>3.3465655022135719E-9</v>
      </c>
      <c r="AR278" s="23">
        <v>-5.9781412382521173E-9</v>
      </c>
      <c r="AS278" s="23">
        <v>2.5757816696683187E-11</v>
      </c>
      <c r="AT278" s="23">
        <v>4.6623781518007139E-9</v>
      </c>
      <c r="AU278" s="23">
        <v>-6.663072871226916E-15</v>
      </c>
      <c r="AV278" s="23" t="b">
        <v>1</v>
      </c>
      <c r="AW278" s="23">
        <v>160.03544799175558</v>
      </c>
      <c r="AX278" s="23">
        <v>77.223367291754585</v>
      </c>
      <c r="AY278" s="23">
        <v>77.016056616844551</v>
      </c>
      <c r="AZ278" s="23">
        <v>77.016056616844551</v>
      </c>
      <c r="BA278" s="23">
        <v>89.779504255989735</v>
      </c>
    </row>
    <row r="279" spans="40:53">
      <c r="AN279" s="23">
        <v>44</v>
      </c>
      <c r="AO279" s="23">
        <v>0</v>
      </c>
      <c r="AP279" s="23">
        <v>2.6211942593610282E-12</v>
      </c>
      <c r="AQ279" s="23">
        <v>6.9093374058853545E-9</v>
      </c>
      <c r="AR279" s="23">
        <v>-1.2347002549665377E-8</v>
      </c>
      <c r="AS279" s="23">
        <v>-2.6915211717016165E-10</v>
      </c>
      <c r="AT279" s="23">
        <v>9.6294805749050466E-9</v>
      </c>
      <c r="AU279" s="23">
        <v>-1.9229409731202907E-14</v>
      </c>
      <c r="AV279" s="23" t="b">
        <v>1</v>
      </c>
      <c r="AW279" s="23">
        <v>170.19659716569296</v>
      </c>
      <c r="AX279" s="23">
        <v>82.704512760989616</v>
      </c>
      <c r="AY279" s="23">
        <v>82.7043556301183</v>
      </c>
      <c r="AZ279" s="23">
        <v>82.7043556301183</v>
      </c>
      <c r="BA279" s="23">
        <v>-88.884167194629725</v>
      </c>
    </row>
    <row r="280" spans="40:53">
      <c r="AN280" s="23">
        <v>44</v>
      </c>
      <c r="AO280" s="23">
        <v>1</v>
      </c>
      <c r="AP280" s="23">
        <v>-1.2265030139211308E-8</v>
      </c>
      <c r="AQ280" s="23">
        <v>1.3633870555835401E-8</v>
      </c>
      <c r="AR280" s="23">
        <v>-1.210540398879802E-8</v>
      </c>
      <c r="AS280" s="23">
        <v>-1.4485372170032459E-9</v>
      </c>
      <c r="AT280" s="23">
        <v>1.9022390861917522E-8</v>
      </c>
      <c r="AU280" s="23">
        <v>3.3707411861705339E-14</v>
      </c>
      <c r="AV280" s="23" t="b">
        <v>1</v>
      </c>
      <c r="AW280" s="23">
        <v>169.04422754741745</v>
      </c>
      <c r="AX280" s="23">
        <v>82.059249171158243</v>
      </c>
      <c r="AY280" s="23">
        <v>82.059249171158243</v>
      </c>
      <c r="AZ280" s="23">
        <v>82.059249171158243</v>
      </c>
      <c r="BA280" s="23">
        <v>-88.399378222699326</v>
      </c>
    </row>
    <row r="281" spans="40:53">
      <c r="AN281" s="23">
        <v>44</v>
      </c>
      <c r="AO281" s="23">
        <v>2</v>
      </c>
      <c r="AP281" s="23">
        <v>8.8689494502912768E-13</v>
      </c>
      <c r="AQ281" s="23">
        <v>3.9848066789524739E-9</v>
      </c>
      <c r="AR281" s="23">
        <v>-7.1197429796623843E-9</v>
      </c>
      <c r="AS281" s="23">
        <v>-1.1889667616012241E-10</v>
      </c>
      <c r="AT281" s="23">
        <v>5.5527182767799439E-9</v>
      </c>
      <c r="AU281" s="23">
        <v>1.5317608292875207E-15</v>
      </c>
      <c r="AV281" s="23" t="b">
        <v>1</v>
      </c>
      <c r="AW281" s="23">
        <v>157.54827279618709</v>
      </c>
      <c r="AX281" s="23">
        <v>75.746793825946128</v>
      </c>
      <c r="AY281" s="23">
        <v>75.623714474375149</v>
      </c>
      <c r="AZ281" s="23">
        <v>75.623714474375149</v>
      </c>
      <c r="BA281" s="23">
        <v>-89.145281947470039</v>
      </c>
    </row>
    <row r="282" spans="40:53">
      <c r="AN282" s="23">
        <v>44</v>
      </c>
      <c r="AO282" s="23">
        <v>3</v>
      </c>
      <c r="AP282" s="23">
        <v>2.0505661160769944E-13</v>
      </c>
      <c r="AQ282" s="23">
        <v>3.6494431652307744E-9</v>
      </c>
      <c r="AR282" s="23">
        <v>-6.5194568583680663E-9</v>
      </c>
      <c r="AS282" s="23">
        <v>-5.4711697093659976E-11</v>
      </c>
      <c r="AT282" s="23">
        <v>5.0845525401052243E-9</v>
      </c>
      <c r="AU282" s="23">
        <v>-9.792514021889076E-15</v>
      </c>
      <c r="AV282" s="23" t="b">
        <v>1</v>
      </c>
      <c r="AW282" s="23">
        <v>158.52183799337416</v>
      </c>
      <c r="AX282" s="23">
        <v>76.305868801305749</v>
      </c>
      <c r="AY282" s="23">
        <v>76.168724675063999</v>
      </c>
      <c r="AZ282" s="23">
        <v>76.168724675063999</v>
      </c>
      <c r="BA282" s="23">
        <v>-89.570524805940678</v>
      </c>
    </row>
    <row r="283" spans="40:53">
      <c r="AN283" s="23">
        <v>45</v>
      </c>
      <c r="AO283" s="23">
        <v>0</v>
      </c>
      <c r="AP283" s="23">
        <v>-2.425127989293125E-8</v>
      </c>
      <c r="AQ283" s="23">
        <v>2.0252278214052029E-8</v>
      </c>
      <c r="AR283" s="23">
        <v>-1.1968850335645434E-8</v>
      </c>
      <c r="AS283" s="23">
        <v>-3.1214109665342339E-9</v>
      </c>
      <c r="AT283" s="23">
        <v>2.8290869811712278E-8</v>
      </c>
      <c r="AU283" s="23">
        <v>-1.2172554630929255E-14</v>
      </c>
      <c r="AV283" s="23" t="b">
        <v>1</v>
      </c>
      <c r="AW283" s="23">
        <v>168.08549806282929</v>
      </c>
      <c r="AX283" s="23">
        <v>81.522544130436387</v>
      </c>
      <c r="AY283" s="23">
        <v>81.522544130436387</v>
      </c>
      <c r="AZ283" s="23">
        <v>81.522544130436387</v>
      </c>
      <c r="BA283" s="23">
        <v>-87.993966363174025</v>
      </c>
    </row>
    <row r="284" spans="40:53">
      <c r="AN284" s="23">
        <v>45</v>
      </c>
      <c r="AO284" s="23">
        <v>1</v>
      </c>
      <c r="AP284" s="23">
        <v>-5.4997242701629376E-8</v>
      </c>
      <c r="AQ284" s="23">
        <v>3.7192722559208384E-8</v>
      </c>
      <c r="AR284" s="23">
        <v>-1.1593100193839386E-8</v>
      </c>
      <c r="AS284" s="23">
        <v>-8.4535207934674588E-9</v>
      </c>
      <c r="AT284" s="23">
        <v>5.2084917179265725E-8</v>
      </c>
      <c r="AU284" s="23">
        <v>-1.0139458717084437E-14</v>
      </c>
      <c r="AV284" s="23" t="b">
        <v>1</v>
      </c>
      <c r="AW284" s="23">
        <v>166.6382365449779</v>
      </c>
      <c r="AX284" s="23">
        <v>80.712354640741779</v>
      </c>
      <c r="AY284" s="23">
        <v>80.712354640741779</v>
      </c>
      <c r="AZ284" s="23">
        <v>80.712354640741779</v>
      </c>
      <c r="BA284" s="23">
        <v>-87.38040714249054</v>
      </c>
    </row>
    <row r="285" spans="40:53">
      <c r="AN285" s="23">
        <v>45</v>
      </c>
      <c r="AO285" s="23">
        <v>2</v>
      </c>
      <c r="AP285" s="23">
        <v>5.7107341066226303E-12</v>
      </c>
      <c r="AQ285" s="23">
        <v>5.6035406828398248E-9</v>
      </c>
      <c r="AR285" s="23">
        <v>-1.0019944498119804E-8</v>
      </c>
      <c r="AS285" s="23">
        <v>-3.5777272615637346E-10</v>
      </c>
      <c r="AT285" s="23">
        <v>7.8145979575331248E-9</v>
      </c>
      <c r="AU285" s="23">
        <v>-2.5760643618255585E-15</v>
      </c>
      <c r="AV285" s="23" t="b">
        <v>1</v>
      </c>
      <c r="AW285" s="23">
        <v>155.35351884966093</v>
      </c>
      <c r="AX285" s="23">
        <v>74.412851132510156</v>
      </c>
      <c r="AY285" s="23">
        <v>74.395072271146304</v>
      </c>
      <c r="AZ285" s="23">
        <v>74.395072271146304</v>
      </c>
      <c r="BA285" s="23">
        <v>-88.17152145570553</v>
      </c>
    </row>
    <row r="286" spans="40:53">
      <c r="AN286" s="23">
        <v>45</v>
      </c>
      <c r="AO286" s="23">
        <v>3</v>
      </c>
      <c r="AP286" s="23">
        <v>1.3752705801037147E-12</v>
      </c>
      <c r="AQ286" s="23">
        <v>3.0898248434165207E-9</v>
      </c>
      <c r="AR286" s="23">
        <v>-5.5218871953664653E-9</v>
      </c>
      <c r="AS286" s="23">
        <v>-1.3037400361765851E-10</v>
      </c>
      <c r="AT286" s="23">
        <v>4.3065436546815447E-9</v>
      </c>
      <c r="AU286" s="23">
        <v>-2.7148422399037031E-15</v>
      </c>
      <c r="AV286" s="23" t="b">
        <v>1</v>
      </c>
      <c r="AW286" s="23">
        <v>156.69541692305214</v>
      </c>
      <c r="AX286" s="23">
        <v>75.306432075921975</v>
      </c>
      <c r="AY286" s="23">
        <v>75.14627839519018</v>
      </c>
      <c r="AZ286" s="23">
        <v>75.14627839519018</v>
      </c>
      <c r="BA286" s="23">
        <v>-88.791392301004677</v>
      </c>
    </row>
    <row r="287" spans="40:53">
      <c r="AN287" s="23">
        <v>46</v>
      </c>
      <c r="AO287" s="23">
        <v>0</v>
      </c>
      <c r="AP287" s="23">
        <v>-9.3607645158639394E-8</v>
      </c>
      <c r="AQ287" s="23">
        <v>5.8044809542043346E-8</v>
      </c>
      <c r="AR287" s="23">
        <v>-1.0435933739844766E-8</v>
      </c>
      <c r="AS287" s="23">
        <v>-1.6613232178054457E-8</v>
      </c>
      <c r="AT287" s="23">
        <v>8.1497824139296874E-8</v>
      </c>
      <c r="AU287" s="23">
        <v>-2.3163762574718305E-14</v>
      </c>
      <c r="AV287" s="23" t="b">
        <v>1</v>
      </c>
      <c r="AW287" s="23">
        <v>165.5010182971242</v>
      </c>
      <c r="AX287" s="23">
        <v>80.075730049722594</v>
      </c>
      <c r="AY287" s="23">
        <v>80.07573004972258</v>
      </c>
      <c r="AZ287" s="23">
        <v>80.075730049722594</v>
      </c>
      <c r="BA287" s="23">
        <v>-86.874143728058968</v>
      </c>
    </row>
    <row r="288" spans="40:53">
      <c r="AN288" s="23">
        <v>46</v>
      </c>
      <c r="AO288" s="23">
        <v>1</v>
      </c>
      <c r="AP288" s="23">
        <v>-1.3396705498134361E-7</v>
      </c>
      <c r="AQ288" s="23">
        <v>7.9283429547470683E-8</v>
      </c>
      <c r="AR288" s="23">
        <v>-8.4558774985320228E-9</v>
      </c>
      <c r="AS288" s="23">
        <v>-2.9473242326339053E-8</v>
      </c>
      <c r="AT288" s="23">
        <v>1.1186673422399385E-7</v>
      </c>
      <c r="AU288" s="23">
        <v>-5.7766291750027676E-16</v>
      </c>
      <c r="AV288" s="23" t="b">
        <v>1</v>
      </c>
      <c r="AW288" s="23">
        <v>163.73733260267073</v>
      </c>
      <c r="AX288" s="23">
        <v>79.0884035747588</v>
      </c>
      <c r="AY288" s="23">
        <v>79.088403574758786</v>
      </c>
      <c r="AZ288" s="23">
        <v>79.0884035747588</v>
      </c>
      <c r="BA288" s="23">
        <v>-86.065515199947185</v>
      </c>
    </row>
    <row r="289" spans="40:53">
      <c r="AN289" s="23">
        <v>46</v>
      </c>
      <c r="AO289" s="23">
        <v>2</v>
      </c>
      <c r="AP289" s="23">
        <v>-9.3903874797446075E-8</v>
      </c>
      <c r="AQ289" s="23">
        <v>5.8388732383849671E-8</v>
      </c>
      <c r="AR289" s="23">
        <v>-1.074684172226096E-8</v>
      </c>
      <c r="AS289" s="23">
        <v>-1.6478303700956035E-8</v>
      </c>
      <c r="AT289" s="23">
        <v>8.196417208955459E-8</v>
      </c>
      <c r="AU289" s="23">
        <v>2.5602783781941696E-14</v>
      </c>
      <c r="AV289" s="23" t="b">
        <v>1</v>
      </c>
      <c r="AW289" s="23">
        <v>152.76026541834506</v>
      </c>
      <c r="AX289" s="23">
        <v>72.943346616693901</v>
      </c>
      <c r="AY289" s="23">
        <v>72.943346616693873</v>
      </c>
      <c r="AZ289" s="23">
        <v>72.943346616693901</v>
      </c>
      <c r="BA289" s="23">
        <v>-86.912265086646599</v>
      </c>
    </row>
    <row r="290" spans="40:53">
      <c r="AN290" s="23">
        <v>46</v>
      </c>
      <c r="AO290" s="23">
        <v>3</v>
      </c>
      <c r="AP290" s="23">
        <v>1.2904513292088316E-11</v>
      </c>
      <c r="AQ290" s="23">
        <v>8.5203422687879603E-9</v>
      </c>
      <c r="AR290" s="23">
        <v>-1.5243149716356851E-8</v>
      </c>
      <c r="AS290" s="23">
        <v>-6.6317680918655817E-10</v>
      </c>
      <c r="AT290" s="23">
        <v>1.188819824921845E-8</v>
      </c>
      <c r="AU290" s="23">
        <v>1.4693107841523556E-15</v>
      </c>
      <c r="AV290" s="23" t="b">
        <v>1</v>
      </c>
      <c r="AW290" s="23">
        <v>154.52664877761956</v>
      </c>
      <c r="AX290" s="23">
        <v>74.010122832781263</v>
      </c>
      <c r="AY290" s="23">
        <v>73.932183267709306</v>
      </c>
      <c r="AZ290" s="23">
        <v>73.932183267709306</v>
      </c>
      <c r="BA290" s="23">
        <v>-87.771329747860264</v>
      </c>
    </row>
    <row r="291" spans="40:53">
      <c r="AN291" s="23">
        <v>47</v>
      </c>
      <c r="AO291" s="23">
        <v>0</v>
      </c>
      <c r="AP291" s="23">
        <v>-2.0812137249373684E-7</v>
      </c>
      <c r="AQ291" s="23">
        <v>1.1836203895859681E-7</v>
      </c>
      <c r="AR291" s="23">
        <v>-4.9928265693718186E-9</v>
      </c>
      <c r="AS291" s="23">
        <v>-5.3012926475363376E-8</v>
      </c>
      <c r="AT291" s="23">
        <v>1.6787611905827539E-7</v>
      </c>
      <c r="AU291" s="23">
        <v>1.0559261798270825E-14</v>
      </c>
      <c r="AV291" s="23" t="b">
        <v>1</v>
      </c>
      <c r="AW291" s="23">
        <v>162.22029035677713</v>
      </c>
      <c r="AX291" s="23">
        <v>78.239150231195552</v>
      </c>
      <c r="AY291" s="23">
        <v>78.239150231195538</v>
      </c>
      <c r="AZ291" s="23">
        <v>78.239150231195552</v>
      </c>
      <c r="BA291" s="23">
        <v>-85.388530199795809</v>
      </c>
    </row>
    <row r="292" spans="40:53">
      <c r="AN292" s="23">
        <v>47</v>
      </c>
      <c r="AO292" s="23">
        <v>1</v>
      </c>
      <c r="AP292" s="23">
        <v>-1.5571898066902521E-7</v>
      </c>
      <c r="AQ292" s="23">
        <v>8.6118694610177938E-8</v>
      </c>
      <c r="AR292" s="23">
        <v>0</v>
      </c>
      <c r="AS292" s="23">
        <v>-4.8368091865447794E-8</v>
      </c>
      <c r="AT292" s="23">
        <v>1.2331355713703349E-7</v>
      </c>
      <c r="AU292" s="23">
        <v>1.9600640555061943E-14</v>
      </c>
      <c r="AV292" s="23" t="b">
        <v>1</v>
      </c>
      <c r="AW292" s="23">
        <v>160.21508547036447</v>
      </c>
      <c r="AX292" s="23">
        <v>77.116691542310647</v>
      </c>
      <c r="AY292" s="23">
        <v>77.11661922790617</v>
      </c>
      <c r="AZ292" s="23">
        <v>77.116691542310647</v>
      </c>
      <c r="BA292" s="23">
        <v>-84.344970340707789</v>
      </c>
    </row>
    <row r="293" spans="40:53">
      <c r="AN293" s="23">
        <v>47</v>
      </c>
      <c r="AO293" s="23">
        <v>2</v>
      </c>
      <c r="AP293" s="23">
        <v>-3.7228716362894482E-7</v>
      </c>
      <c r="AQ293" s="23">
        <v>2.0654179238874221E-7</v>
      </c>
      <c r="AR293" s="23">
        <v>0</v>
      </c>
      <c r="AS293" s="23">
        <v>-9.9479283803225377E-8</v>
      </c>
      <c r="AT293" s="23">
        <v>2.9365757619654912E-7</v>
      </c>
      <c r="AU293" s="23">
        <v>1.3379922170209113E-14</v>
      </c>
      <c r="AV293" s="23" t="b">
        <v>1</v>
      </c>
      <c r="AW293" s="23">
        <v>149.39647386664325</v>
      </c>
      <c r="AX293" s="23">
        <v>71.060798254587212</v>
      </c>
      <c r="AY293" s="23">
        <v>71.060267071569015</v>
      </c>
      <c r="AZ293" s="23">
        <v>71.060798254587212</v>
      </c>
      <c r="BA293" s="23">
        <v>-85.124121299358805</v>
      </c>
    </row>
    <row r="294" spans="40:53">
      <c r="AN294" s="23">
        <v>47</v>
      </c>
      <c r="AO294" s="23">
        <v>3</v>
      </c>
      <c r="AP294" s="23">
        <v>-1.6777401532925169E-7</v>
      </c>
      <c r="AQ294" s="23">
        <v>1.0006665048202008E-7</v>
      </c>
      <c r="AR294" s="23">
        <v>-1.1774386788791469E-8</v>
      </c>
      <c r="AS294" s="23">
        <v>-3.3012705964419486E-8</v>
      </c>
      <c r="AT294" s="23">
        <v>1.4082093733685679E-7</v>
      </c>
      <c r="AU294" s="23">
        <v>6.2276572787567375E-16</v>
      </c>
      <c r="AV294" s="23" t="b">
        <v>1</v>
      </c>
      <c r="AW294" s="23">
        <v>151.86862631794511</v>
      </c>
      <c r="AX294" s="23">
        <v>72.444199352129544</v>
      </c>
      <c r="AY294" s="23">
        <v>72.44419935212953</v>
      </c>
      <c r="AZ294" s="23">
        <v>72.44419935212953</v>
      </c>
      <c r="BA294" s="23">
        <v>-86.486723337415839</v>
      </c>
    </row>
    <row r="295" spans="40:53">
      <c r="AN295" s="23">
        <v>48</v>
      </c>
      <c r="AO295" s="23">
        <v>0</v>
      </c>
      <c r="AP295" s="23">
        <v>0</v>
      </c>
      <c r="AQ295" s="23">
        <v>0</v>
      </c>
      <c r="AR295" s="23">
        <v>0</v>
      </c>
      <c r="AS295" s="23">
        <v>0</v>
      </c>
      <c r="AT295" s="23">
        <v>0</v>
      </c>
      <c r="AU295" s="23">
        <v>-3.5169097007529543E-2</v>
      </c>
      <c r="AV295" s="23" t="b">
        <v>0</v>
      </c>
      <c r="AW295" s="23">
        <v>158.14192154377898</v>
      </c>
      <c r="AX295" s="23">
        <v>76.040631922670997</v>
      </c>
      <c r="AY295" s="23">
        <v>75.983472697878085</v>
      </c>
      <c r="AZ295" s="23">
        <v>75.983472697878085</v>
      </c>
      <c r="BA295" s="23">
        <v>-83.326836262523614</v>
      </c>
    </row>
    <row r="296" spans="40:53">
      <c r="AN296" s="23">
        <v>48</v>
      </c>
      <c r="AO296" s="23">
        <v>1</v>
      </c>
      <c r="AP296" s="23">
        <v>0</v>
      </c>
      <c r="AQ296" s="23">
        <v>0</v>
      </c>
      <c r="AR296" s="23">
        <v>0</v>
      </c>
      <c r="AS296" s="23">
        <v>0</v>
      </c>
      <c r="AT296" s="23">
        <v>0</v>
      </c>
      <c r="AU296" s="23">
        <v>-0.13961343969349327</v>
      </c>
      <c r="AV296" s="23" t="b">
        <v>0</v>
      </c>
      <c r="AW296" s="23">
        <v>155.22799070574678</v>
      </c>
      <c r="AX296" s="23">
        <v>74.624926472366568</v>
      </c>
      <c r="AY296" s="23">
        <v>74.433685656842044</v>
      </c>
      <c r="AZ296" s="23">
        <v>74.433685656842044</v>
      </c>
      <c r="BA296" s="23">
        <v>-82.031142270606779</v>
      </c>
    </row>
    <row r="297" spans="40:53">
      <c r="AN297" s="23">
        <v>48</v>
      </c>
      <c r="AO297" s="23">
        <v>2</v>
      </c>
      <c r="AP297" s="23">
        <v>0</v>
      </c>
      <c r="AQ297" s="23">
        <v>0</v>
      </c>
      <c r="AR297" s="23">
        <v>0</v>
      </c>
      <c r="AS297" s="23">
        <v>0</v>
      </c>
      <c r="AT297" s="23">
        <v>0</v>
      </c>
      <c r="AU297" s="23">
        <v>-3.1401586745158167E-2</v>
      </c>
      <c r="AV297" s="23" t="b">
        <v>0</v>
      </c>
      <c r="AW297" s="23">
        <v>145.67916661972669</v>
      </c>
      <c r="AX297" s="23">
        <v>69.046816490018315</v>
      </c>
      <c r="AY297" s="23">
        <v>69.003776621924658</v>
      </c>
      <c r="AZ297" s="23">
        <v>69.003776621924658</v>
      </c>
      <c r="BA297" s="23">
        <v>-83.311491399361614</v>
      </c>
    </row>
    <row r="298" spans="40:53">
      <c r="AN298" s="23">
        <v>48</v>
      </c>
      <c r="AO298" s="23">
        <v>3</v>
      </c>
      <c r="AP298" s="23">
        <v>-2.1171202241267422E-7</v>
      </c>
      <c r="AQ298" s="23">
        <v>1.170878571535992E-7</v>
      </c>
      <c r="AR298" s="23">
        <v>0</v>
      </c>
      <c r="AS298" s="23">
        <v>-6.5695140435152561E-8</v>
      </c>
      <c r="AT298" s="23">
        <v>1.6764934556954758E-7</v>
      </c>
      <c r="AU298" s="23">
        <v>-3.3121075326825178E-14</v>
      </c>
      <c r="AV298" s="23" t="b">
        <v>1</v>
      </c>
      <c r="AW298" s="23">
        <v>148.33356414231224</v>
      </c>
      <c r="AX298" s="23">
        <v>70.470857185475751</v>
      </c>
      <c r="AY298" s="23">
        <v>70.465241033409995</v>
      </c>
      <c r="AZ298" s="23">
        <v>70.470857185475751</v>
      </c>
      <c r="BA298" s="23">
        <v>-84.350465726317793</v>
      </c>
    </row>
    <row r="299" spans="40:53">
      <c r="AN299" s="23">
        <v>49</v>
      </c>
      <c r="AO299" s="23">
        <v>0</v>
      </c>
      <c r="AP299" s="23">
        <v>0</v>
      </c>
      <c r="AQ299" s="23">
        <v>0</v>
      </c>
      <c r="AR299" s="23">
        <v>0</v>
      </c>
      <c r="AS299" s="23">
        <v>0</v>
      </c>
      <c r="AT299" s="23">
        <v>0</v>
      </c>
      <c r="AU299" s="23">
        <v>-0.31369020237388068</v>
      </c>
      <c r="AV299" s="23" t="b">
        <v>0</v>
      </c>
      <c r="AW299" s="23">
        <v>152.65807936025129</v>
      </c>
      <c r="AX299" s="23">
        <v>73.483352247565577</v>
      </c>
      <c r="AY299" s="23">
        <v>73.130790321992549</v>
      </c>
      <c r="AZ299" s="23">
        <v>73.130790321992549</v>
      </c>
      <c r="BA299" s="23">
        <v>-81.33469516819369</v>
      </c>
    </row>
    <row r="300" spans="40:53">
      <c r="AN300" s="23">
        <v>49</v>
      </c>
      <c r="AO300" s="23">
        <v>1</v>
      </c>
      <c r="AP300" s="23">
        <v>0</v>
      </c>
      <c r="AQ300" s="23">
        <v>0</v>
      </c>
      <c r="AR300" s="23">
        <v>0</v>
      </c>
      <c r="AS300" s="23">
        <v>0</v>
      </c>
      <c r="AT300" s="23">
        <v>0</v>
      </c>
      <c r="AU300" s="23">
        <v>-0.93851627660838743</v>
      </c>
      <c r="AV300" s="23" t="b">
        <v>0</v>
      </c>
      <c r="AW300" s="23">
        <v>150.61894741194772</v>
      </c>
      <c r="AX300" s="23">
        <v>74.029451278232443</v>
      </c>
      <c r="AY300" s="23">
        <v>72.476571208496836</v>
      </c>
      <c r="AZ300" s="23">
        <v>72.476571208496836</v>
      </c>
      <c r="BA300" s="23">
        <v>-80.723668030736889</v>
      </c>
    </row>
    <row r="301" spans="40:53">
      <c r="AN301" s="23">
        <v>49</v>
      </c>
      <c r="AO301" s="23">
        <v>2</v>
      </c>
      <c r="AP301" s="23">
        <v>0</v>
      </c>
      <c r="AQ301" s="23">
        <v>0</v>
      </c>
      <c r="AR301" s="23">
        <v>0</v>
      </c>
      <c r="AS301" s="23">
        <v>0</v>
      </c>
      <c r="AT301" s="23">
        <v>0</v>
      </c>
      <c r="AU301" s="23">
        <v>-1.1701395345137451</v>
      </c>
      <c r="AV301" s="23" t="b">
        <v>0</v>
      </c>
      <c r="AW301" s="23">
        <v>140.50989599803503</v>
      </c>
      <c r="AX301" s="23">
        <v>69.037676159373149</v>
      </c>
      <c r="AY301" s="23">
        <v>66.998080949430985</v>
      </c>
      <c r="AZ301" s="23">
        <v>66.998080949430985</v>
      </c>
      <c r="BA301" s="23">
        <v>-81.413268958186848</v>
      </c>
    </row>
    <row r="302" spans="40:53">
      <c r="AN302" s="23">
        <v>49</v>
      </c>
      <c r="AO302" s="23">
        <v>3</v>
      </c>
      <c r="AP302" s="23">
        <v>-1.7466697231490037E-7</v>
      </c>
      <c r="AQ302" s="23">
        <v>9.4478516280417245E-8</v>
      </c>
      <c r="AR302" s="23">
        <v>0</v>
      </c>
      <c r="AS302" s="23">
        <v>-9.1102651267083765E-8</v>
      </c>
      <c r="AT302" s="23">
        <v>1.4207303324268134E-7</v>
      </c>
      <c r="AU302" s="23">
        <v>1.1431827706687159E-15</v>
      </c>
      <c r="AV302" s="23" t="b">
        <v>1</v>
      </c>
      <c r="AW302" s="23">
        <v>141.01045452156808</v>
      </c>
      <c r="AX302" s="23">
        <v>66.540369316016736</v>
      </c>
      <c r="AY302" s="23">
        <v>66.365701058480838</v>
      </c>
      <c r="AZ302" s="23">
        <v>66.540369316016736</v>
      </c>
      <c r="BA302" s="23">
        <v>-80.649815738647774</v>
      </c>
    </row>
    <row r="303" spans="40:53">
      <c r="AN303" s="23">
        <v>50</v>
      </c>
      <c r="AO303" s="23">
        <v>0</v>
      </c>
      <c r="AP303" s="23">
        <v>0</v>
      </c>
      <c r="AQ303" s="23">
        <v>0</v>
      </c>
      <c r="AR303" s="23">
        <v>0</v>
      </c>
      <c r="AS303" s="23">
        <v>0</v>
      </c>
      <c r="AT303" s="23">
        <v>0</v>
      </c>
      <c r="AU303" s="23">
        <v>-0.53189076464291507</v>
      </c>
      <c r="AV303" s="23" t="b">
        <v>0</v>
      </c>
      <c r="AW303" s="23">
        <v>149.94478830240669</v>
      </c>
      <c r="AX303" s="23">
        <v>72.715569238795041</v>
      </c>
      <c r="AY303" s="23">
        <v>71.782042128317556</v>
      </c>
      <c r="AZ303" s="23">
        <v>71.782042128317556</v>
      </c>
      <c r="BA303" s="23">
        <v>-80.325412004036863</v>
      </c>
    </row>
    <row r="304" spans="40:53">
      <c r="AN304" s="23">
        <v>50</v>
      </c>
      <c r="AO304" s="23">
        <v>1</v>
      </c>
      <c r="AP304" s="23">
        <v>0</v>
      </c>
      <c r="AQ304" s="23">
        <v>0</v>
      </c>
      <c r="AR304" s="23">
        <v>0</v>
      </c>
      <c r="AS304" s="23">
        <v>0</v>
      </c>
      <c r="AT304" s="23">
        <v>0</v>
      </c>
      <c r="AU304" s="23">
        <v>-0.69551531544155121</v>
      </c>
      <c r="AV304" s="23" t="b">
        <v>0</v>
      </c>
      <c r="AW304" s="23">
        <v>148.09192769153304</v>
      </c>
      <c r="AX304" s="23">
        <v>72.232945018775922</v>
      </c>
      <c r="AY304" s="23">
        <v>70.87240625875917</v>
      </c>
      <c r="AZ304" s="23">
        <v>70.87240625875917</v>
      </c>
      <c r="BA304" s="23">
        <v>-79.612287472643061</v>
      </c>
    </row>
    <row r="305" spans="40:53">
      <c r="AN305" s="23">
        <v>50</v>
      </c>
      <c r="AO305" s="23">
        <v>2</v>
      </c>
      <c r="AP305" s="23">
        <v>0</v>
      </c>
      <c r="AQ305" s="23">
        <v>0</v>
      </c>
      <c r="AR305" s="23">
        <v>0</v>
      </c>
      <c r="AS305" s="23">
        <v>0</v>
      </c>
      <c r="AT305" s="23">
        <v>0</v>
      </c>
      <c r="AU305" s="23">
        <v>-1.7571296982356259</v>
      </c>
      <c r="AV305" s="23" t="b">
        <v>0</v>
      </c>
      <c r="AW305" s="23">
        <v>137.49131062549753</v>
      </c>
      <c r="AX305" s="23">
        <v>69.042468101159841</v>
      </c>
      <c r="AY305" s="23">
        <v>65.766046965022866</v>
      </c>
      <c r="AZ305" s="23">
        <v>65.766046965022866</v>
      </c>
      <c r="BA305" s="23">
        <v>-79.025920192421694</v>
      </c>
    </row>
    <row r="306" spans="40:53">
      <c r="AN306" s="23">
        <v>50</v>
      </c>
      <c r="AO306" s="23">
        <v>3</v>
      </c>
      <c r="AP306" s="23">
        <v>0</v>
      </c>
      <c r="AQ306" s="23">
        <v>0</v>
      </c>
      <c r="AR306" s="23">
        <v>0</v>
      </c>
      <c r="AS306" s="23">
        <v>0</v>
      </c>
      <c r="AT306" s="23">
        <v>0</v>
      </c>
      <c r="AU306" s="23">
        <v>-1.2192991719047735E-3</v>
      </c>
      <c r="AV306" s="23" t="b">
        <v>0</v>
      </c>
      <c r="AW306" s="23">
        <v>136.45747381394122</v>
      </c>
      <c r="AX306" s="23">
        <v>64.071044854710991</v>
      </c>
      <c r="AY306" s="23">
        <v>63.817854096099175</v>
      </c>
      <c r="AZ306" s="23">
        <v>64.071044854710991</v>
      </c>
      <c r="BA306" s="23">
        <v>-80.094693924190224</v>
      </c>
    </row>
    <row r="307" spans="40:53">
      <c r="AN307" s="23">
        <v>51</v>
      </c>
      <c r="AO307" s="23">
        <v>0</v>
      </c>
      <c r="AP307" s="23">
        <v>0</v>
      </c>
      <c r="AQ307" s="23">
        <v>0</v>
      </c>
      <c r="AR307" s="23">
        <v>0</v>
      </c>
      <c r="AS307" s="23">
        <v>0</v>
      </c>
      <c r="AT307" s="23">
        <v>0</v>
      </c>
      <c r="AU307" s="23">
        <v>-0.61309593706786825</v>
      </c>
      <c r="AV307" s="23" t="b">
        <v>0</v>
      </c>
      <c r="AW307" s="23">
        <v>147.34244696197882</v>
      </c>
      <c r="AX307" s="23">
        <v>71.705337024414803</v>
      </c>
      <c r="AY307" s="23">
        <v>70.388561248336615</v>
      </c>
      <c r="AZ307" s="23">
        <v>70.388561248336615</v>
      </c>
      <c r="BA307" s="23">
        <v>-79.289497198434958</v>
      </c>
    </row>
    <row r="308" spans="40:53">
      <c r="AN308" s="23">
        <v>51</v>
      </c>
      <c r="AO308" s="23">
        <v>1</v>
      </c>
      <c r="AP308" s="23">
        <v>0</v>
      </c>
      <c r="AQ308" s="23">
        <v>0</v>
      </c>
      <c r="AR308" s="23">
        <v>0</v>
      </c>
      <c r="AS308" s="23">
        <v>0</v>
      </c>
      <c r="AT308" s="23">
        <v>0</v>
      </c>
      <c r="AU308" s="23">
        <v>-0.42184179642102859</v>
      </c>
      <c r="AV308" s="23" t="b">
        <v>0</v>
      </c>
      <c r="AW308" s="23">
        <v>146.24057955605241</v>
      </c>
      <c r="AX308" s="23">
        <v>70.860771169350997</v>
      </c>
      <c r="AY308" s="23">
        <v>69.622566434065078</v>
      </c>
      <c r="AZ308" s="23">
        <v>69.622566434065078</v>
      </c>
      <c r="BA308" s="23">
        <v>-78.74650356807183</v>
      </c>
    </row>
    <row r="309" spans="40:53">
      <c r="AN309" s="23">
        <v>51</v>
      </c>
      <c r="AO309" s="23">
        <v>2</v>
      </c>
      <c r="AP309" s="23">
        <v>0</v>
      </c>
      <c r="AQ309" s="23">
        <v>0</v>
      </c>
      <c r="AR309" s="23">
        <v>0</v>
      </c>
      <c r="AS309" s="23">
        <v>0</v>
      </c>
      <c r="AT309" s="23">
        <v>0</v>
      </c>
      <c r="AU309" s="23">
        <v>-0.98570571157896403</v>
      </c>
      <c r="AV309" s="23" t="b">
        <v>0</v>
      </c>
      <c r="AW309" s="23">
        <v>135.05324933436452</v>
      </c>
      <c r="AX309" s="23">
        <v>66.161677411188336</v>
      </c>
      <c r="AY309" s="23">
        <v>63.799562313724977</v>
      </c>
      <c r="AZ309" s="23">
        <v>63.799562313724977</v>
      </c>
      <c r="BA309" s="23">
        <v>-78.08655796868112</v>
      </c>
    </row>
    <row r="310" spans="40:53">
      <c r="AN310" s="23">
        <v>51</v>
      </c>
      <c r="AO310" s="23">
        <v>3</v>
      </c>
      <c r="AP310" s="23">
        <v>0</v>
      </c>
      <c r="AQ310" s="23">
        <v>0</v>
      </c>
      <c r="AR310" s="23">
        <v>0</v>
      </c>
      <c r="AS310" s="23">
        <v>0</v>
      </c>
      <c r="AT310" s="23">
        <v>0</v>
      </c>
      <c r="AU310" s="23">
        <v>-0.86813191292260938</v>
      </c>
      <c r="AV310" s="23" t="b">
        <v>0</v>
      </c>
      <c r="AW310" s="23">
        <v>133.20519142546291</v>
      </c>
      <c r="AX310" s="23">
        <v>63.543438116970513</v>
      </c>
      <c r="AY310" s="23">
        <v>62.673307231866751</v>
      </c>
      <c r="AZ310" s="23">
        <v>62.673307231866751</v>
      </c>
      <c r="BA310" s="23">
        <v>-80.170230822757745</v>
      </c>
    </row>
    <row r="311" spans="40:53">
      <c r="AN311" s="23">
        <v>52</v>
      </c>
      <c r="AO311" s="23">
        <v>0</v>
      </c>
      <c r="AP311" s="23">
        <v>0</v>
      </c>
      <c r="AQ311" s="23">
        <v>0</v>
      </c>
      <c r="AR311" s="23">
        <v>0</v>
      </c>
      <c r="AS311" s="23">
        <v>0</v>
      </c>
      <c r="AT311" s="23">
        <v>0</v>
      </c>
      <c r="AU311" s="23">
        <v>-0.31841455339143371</v>
      </c>
      <c r="AV311" s="23" t="b">
        <v>0</v>
      </c>
      <c r="AW311" s="23">
        <v>145.48360796882594</v>
      </c>
      <c r="AX311" s="23">
        <v>70.254659174918473</v>
      </c>
      <c r="AY311" s="23">
        <v>69.118143852550872</v>
      </c>
      <c r="AZ311" s="23">
        <v>69.118143852550872</v>
      </c>
      <c r="BA311" s="23">
        <v>-78.065216204110811</v>
      </c>
    </row>
    <row r="312" spans="40:53">
      <c r="AN312" s="23">
        <v>52</v>
      </c>
      <c r="AO312" s="23">
        <v>1</v>
      </c>
      <c r="AP312" s="23">
        <v>0</v>
      </c>
      <c r="AQ312" s="23">
        <v>0</v>
      </c>
      <c r="AR312" s="23">
        <v>0</v>
      </c>
      <c r="AS312" s="23">
        <v>0</v>
      </c>
      <c r="AT312" s="23">
        <v>0</v>
      </c>
      <c r="AU312" s="23">
        <v>-6.3956774756840418E-2</v>
      </c>
      <c r="AV312" s="23" t="b">
        <v>0</v>
      </c>
      <c r="AW312" s="23">
        <v>144.78767777261021</v>
      </c>
      <c r="AX312" s="23">
        <v>69.210952982206763</v>
      </c>
      <c r="AY312" s="23">
        <v>68.530103402075241</v>
      </c>
      <c r="AZ312" s="23">
        <v>68.530103402075241</v>
      </c>
      <c r="BA312" s="23">
        <v>-77.227445278515333</v>
      </c>
    </row>
    <row r="313" spans="40:53">
      <c r="AN313" s="23">
        <v>52</v>
      </c>
      <c r="AO313" s="23">
        <v>2</v>
      </c>
      <c r="AP313" s="23">
        <v>1.0735147210163579E-9</v>
      </c>
      <c r="AQ313" s="23">
        <v>2.3108413058356223E-8</v>
      </c>
      <c r="AR313" s="23">
        <v>-4.3196775504628452E-8</v>
      </c>
      <c r="AS313" s="23">
        <v>-9.961369704507917E-9</v>
      </c>
      <c r="AT313" s="23">
        <v>3.3689351642000517E-8</v>
      </c>
      <c r="AU313" s="23">
        <v>8.5018797557623316E-15</v>
      </c>
      <c r="AV313" s="23" t="b">
        <v>1</v>
      </c>
      <c r="AW313" s="23">
        <v>134.40683762629769</v>
      </c>
      <c r="AX313" s="23">
        <v>62.789165762335728</v>
      </c>
      <c r="AY313" s="23">
        <v>62.668939321555285</v>
      </c>
      <c r="AZ313" s="23">
        <v>62.668939321555285</v>
      </c>
      <c r="BA313" s="23">
        <v>-77.83679324707974</v>
      </c>
    </row>
    <row r="314" spans="40:53">
      <c r="AN314" s="23">
        <v>52</v>
      </c>
      <c r="AO314" s="23">
        <v>3</v>
      </c>
      <c r="AP314" s="23">
        <v>0</v>
      </c>
      <c r="AQ314" s="23">
        <v>0</v>
      </c>
      <c r="AR314" s="23">
        <v>0</v>
      </c>
      <c r="AS314" s="23">
        <v>0</v>
      </c>
      <c r="AT314" s="23">
        <v>0</v>
      </c>
      <c r="AU314" s="23">
        <v>-0.63756335756063809</v>
      </c>
      <c r="AV314" s="23" t="b">
        <v>0</v>
      </c>
      <c r="AW314" s="23">
        <v>134.20220531839712</v>
      </c>
      <c r="AX314" s="23">
        <v>64.921075513690141</v>
      </c>
      <c r="AY314" s="23">
        <v>63.05162280343152</v>
      </c>
      <c r="AZ314" s="23">
        <v>63.05162280343152</v>
      </c>
      <c r="BA314" s="23">
        <v>-78.346040026346898</v>
      </c>
    </row>
    <row r="315" spans="40:53">
      <c r="AN315" s="23">
        <v>53</v>
      </c>
      <c r="AO315" s="23">
        <v>0</v>
      </c>
      <c r="AP315" s="23">
        <v>4.5439306572152739E-10</v>
      </c>
      <c r="AQ315" s="23">
        <v>7.8048281550865057E-9</v>
      </c>
      <c r="AR315" s="23">
        <v>-1.4753651080814066E-8</v>
      </c>
      <c r="AS315" s="23">
        <v>-3.7664093207294665E-9</v>
      </c>
      <c r="AT315" s="23">
        <v>1.1506436150811049E-8</v>
      </c>
      <c r="AU315" s="23">
        <v>-1.2314801955959354E-14</v>
      </c>
      <c r="AV315" s="23" t="b">
        <v>1</v>
      </c>
      <c r="AW315" s="23">
        <v>144.80648600291886</v>
      </c>
      <c r="AX315" s="23">
        <v>68.912774052216321</v>
      </c>
      <c r="AY315" s="23">
        <v>68.490752247091294</v>
      </c>
      <c r="AZ315" s="23">
        <v>68.490752247091294</v>
      </c>
      <c r="BA315" s="23">
        <v>-76.434555964724225</v>
      </c>
    </row>
    <row r="316" spans="40:53">
      <c r="AN316" s="23">
        <v>53</v>
      </c>
      <c r="AO316" s="23">
        <v>1</v>
      </c>
      <c r="AP316" s="23">
        <v>-5.1313966473668872E-8</v>
      </c>
      <c r="AQ316" s="23">
        <v>3.206312538898303E-8</v>
      </c>
      <c r="AR316" s="23">
        <v>-1.07123408913009E-8</v>
      </c>
      <c r="AS316" s="23">
        <v>-4.6488362857862265E-8</v>
      </c>
      <c r="AT316" s="23">
        <v>5.3086944922599185E-8</v>
      </c>
      <c r="AU316" s="23">
        <v>1.3820541933107222E-14</v>
      </c>
      <c r="AV316" s="23" t="b">
        <v>1</v>
      </c>
      <c r="AW316" s="23">
        <v>143.32702869577111</v>
      </c>
      <c r="AX316" s="23">
        <v>67.66253927665143</v>
      </c>
      <c r="AY316" s="23">
        <v>67.662539276651415</v>
      </c>
      <c r="AZ316" s="23">
        <v>67.66253927665143</v>
      </c>
      <c r="BA316" s="23">
        <v>-75.428689846068337</v>
      </c>
    </row>
    <row r="317" spans="40:53">
      <c r="AN317" s="23">
        <v>53</v>
      </c>
      <c r="AO317" s="23">
        <v>2</v>
      </c>
      <c r="AP317" s="23">
        <v>-5.3257370652026871E-7</v>
      </c>
      <c r="AQ317" s="23">
        <v>2.7750150606344044E-7</v>
      </c>
      <c r="AR317" s="23">
        <v>-1.1908403059710836E-8</v>
      </c>
      <c r="AS317" s="23">
        <v>-4.6516666076184069E-7</v>
      </c>
      <c r="AT317" s="23">
        <v>4.7302000854393747E-7</v>
      </c>
      <c r="AU317" s="23">
        <v>-4.1616016188683602E-15</v>
      </c>
      <c r="AV317" s="23" t="b">
        <v>1</v>
      </c>
      <c r="AW317" s="23">
        <v>133.47032742210854</v>
      </c>
      <c r="AX317" s="23">
        <v>62.144672825785932</v>
      </c>
      <c r="AY317" s="23">
        <v>62.144672825785932</v>
      </c>
      <c r="AZ317" s="23">
        <v>62.144672825785932</v>
      </c>
      <c r="BA317" s="23">
        <v>-75.067207652570531</v>
      </c>
    </row>
    <row r="318" spans="40:53">
      <c r="AN318" s="23">
        <v>53</v>
      </c>
      <c r="AO318" s="23">
        <v>3</v>
      </c>
      <c r="AP318" s="23">
        <v>-4.4297195334990512E-7</v>
      </c>
      <c r="AQ318" s="23">
        <v>2.3190305948482605E-7</v>
      </c>
      <c r="AR318" s="23">
        <v>0</v>
      </c>
      <c r="AS318" s="23">
        <v>-3.223742686479095E-7</v>
      </c>
      <c r="AT318" s="23">
        <v>3.7395903921250283E-7</v>
      </c>
      <c r="AU318" s="23">
        <v>-2.1633736468906761E-14</v>
      </c>
      <c r="AV318" s="23" t="b">
        <v>1</v>
      </c>
      <c r="AW318" s="23">
        <v>133.94115654534363</v>
      </c>
      <c r="AX318" s="23">
        <v>62.40830124577014</v>
      </c>
      <c r="AY318" s="23">
        <v>62.408247032922688</v>
      </c>
      <c r="AZ318" s="23">
        <v>62.40830124577014</v>
      </c>
      <c r="BA318" s="23">
        <v>-77.233564384946547</v>
      </c>
    </row>
    <row r="319" spans="40:53">
      <c r="AN319" s="23">
        <v>54</v>
      </c>
      <c r="AO319" s="23">
        <v>0</v>
      </c>
      <c r="AP319" s="23">
        <v>-2.0923877740980621E-7</v>
      </c>
      <c r="AQ319" s="23">
        <v>1.0858299670229287E-7</v>
      </c>
      <c r="AR319" s="23">
        <v>-4.8548019968980951E-9</v>
      </c>
      <c r="AS319" s="23">
        <v>-1.8752290611359459E-7</v>
      </c>
      <c r="AT319" s="23">
        <v>1.8693723841711499E-7</v>
      </c>
      <c r="AU319" s="23">
        <v>1.4771170397942512E-14</v>
      </c>
      <c r="AV319" s="23" t="b">
        <v>1</v>
      </c>
      <c r="AW319" s="23">
        <v>141.4547090790546</v>
      </c>
      <c r="AX319" s="23">
        <v>66.614398594333835</v>
      </c>
      <c r="AY319" s="23">
        <v>66.614398594333821</v>
      </c>
      <c r="AZ319" s="23">
        <v>66.614398594333821</v>
      </c>
      <c r="BA319" s="23">
        <v>-74.729158705048377</v>
      </c>
    </row>
    <row r="320" spans="40:53">
      <c r="AN320" s="23">
        <v>54</v>
      </c>
      <c r="AO320" s="23">
        <v>1</v>
      </c>
      <c r="AP320" s="23">
        <v>-3.0278478841839782E-7</v>
      </c>
      <c r="AQ320" s="23">
        <v>1.5551540292953698E-7</v>
      </c>
      <c r="AR320" s="23">
        <v>-1.133260949235398E-8</v>
      </c>
      <c r="AS320" s="23">
        <v>-3.0528436091274913E-7</v>
      </c>
      <c r="AT320" s="23">
        <v>2.8100137625335862E-7</v>
      </c>
      <c r="AU320" s="23">
        <v>3.1936259192733019E-15</v>
      </c>
      <c r="AV320" s="23" t="b">
        <v>1</v>
      </c>
      <c r="AW320" s="23">
        <v>140.52734456020488</v>
      </c>
      <c r="AX320" s="23">
        <v>66.095251932158249</v>
      </c>
      <c r="AY320" s="23">
        <v>66.095251932158234</v>
      </c>
      <c r="AZ320" s="23">
        <v>66.095251932158249</v>
      </c>
      <c r="BA320" s="23">
        <v>-73.165748859453473</v>
      </c>
    </row>
    <row r="321" spans="40:53">
      <c r="AN321" s="23">
        <v>54</v>
      </c>
      <c r="AO321" s="23">
        <v>2</v>
      </c>
      <c r="AP321" s="23">
        <v>-3.9155384048929942E-7</v>
      </c>
      <c r="AQ321" s="23">
        <v>1.9898063379533942E-7</v>
      </c>
      <c r="AR321" s="23">
        <v>-1.6673121458675983E-8</v>
      </c>
      <c r="AS321" s="23">
        <v>-4.2021999639823474E-7</v>
      </c>
      <c r="AT321" s="23">
        <v>3.7072992804294069E-7</v>
      </c>
      <c r="AU321" s="23">
        <v>-1.4431164596651058E-14</v>
      </c>
      <c r="AV321" s="23" t="b">
        <v>1</v>
      </c>
      <c r="AW321" s="23">
        <v>132.04753648402271</v>
      </c>
      <c r="AX321" s="23">
        <v>61.34818217786129</v>
      </c>
      <c r="AY321" s="23">
        <v>61.34818217786129</v>
      </c>
      <c r="AZ321" s="23">
        <v>61.34818217786129</v>
      </c>
      <c r="BA321" s="23">
        <v>-72.282312258819147</v>
      </c>
    </row>
    <row r="322" spans="40:53">
      <c r="AN322" s="23">
        <v>54</v>
      </c>
      <c r="AO322" s="23">
        <v>3</v>
      </c>
      <c r="AP322" s="23">
        <v>-4.384141660925692E-7</v>
      </c>
      <c r="AQ322" s="23">
        <v>2.3314027075231831E-7</v>
      </c>
      <c r="AR322" s="23">
        <v>-2.5678248224011825E-8</v>
      </c>
      <c r="AS322" s="23">
        <v>-4.2116636459814618E-7</v>
      </c>
      <c r="AT322" s="23">
        <v>4.0918697269796478E-7</v>
      </c>
      <c r="AU322" s="23">
        <v>4.4148712463609741E-15</v>
      </c>
      <c r="AV322" s="23" t="b">
        <v>1</v>
      </c>
      <c r="AW322" s="23">
        <v>133.89180388412302</v>
      </c>
      <c r="AX322" s="23">
        <v>62.380618987185123</v>
      </c>
      <c r="AY322" s="23">
        <v>62.380618987185116</v>
      </c>
      <c r="AZ322" s="23">
        <v>62.380618987185123</v>
      </c>
      <c r="BA322" s="23">
        <v>-73.953029017011048</v>
      </c>
    </row>
    <row r="323" spans="40:53">
      <c r="AN323" s="23">
        <v>55</v>
      </c>
      <c r="AO323" s="23">
        <v>0</v>
      </c>
      <c r="AP323" s="23">
        <v>-2.615967053352365E-7</v>
      </c>
      <c r="AQ323" s="23">
        <v>1.3574804434635334E-7</v>
      </c>
      <c r="AR323" s="23">
        <v>-1.7154614183624232E-8</v>
      </c>
      <c r="AS323" s="23">
        <v>-2.8600743614672741E-7</v>
      </c>
      <c r="AT323" s="23">
        <v>2.5336451245125775E-7</v>
      </c>
      <c r="AU323" s="23">
        <v>1.0080478118901226E-14</v>
      </c>
      <c r="AV323" s="23" t="b">
        <v>1</v>
      </c>
      <c r="AW323" s="23">
        <v>139.30030461377746</v>
      </c>
      <c r="AX323" s="23">
        <v>65.408344378983713</v>
      </c>
      <c r="AY323" s="23">
        <v>65.408344378983713</v>
      </c>
      <c r="AZ323" s="23">
        <v>65.408344378983713</v>
      </c>
      <c r="BA323" s="23">
        <v>-72.126892598589876</v>
      </c>
    </row>
    <row r="324" spans="40:53">
      <c r="AN324" s="23">
        <v>55</v>
      </c>
      <c r="AO324" s="23">
        <v>1</v>
      </c>
      <c r="AP324" s="23">
        <v>-2.6160390632052483E-7</v>
      </c>
      <c r="AQ324" s="23">
        <v>1.3069262964055694E-7</v>
      </c>
      <c r="AR324" s="23">
        <v>-1.534484203920154E-8</v>
      </c>
      <c r="AS324" s="23">
        <v>-3.1467834871679575E-7</v>
      </c>
      <c r="AT324" s="23">
        <v>2.5912770296760125E-7</v>
      </c>
      <c r="AU324" s="23">
        <v>9.5565916291562303E-15</v>
      </c>
      <c r="AV324" s="23" t="b">
        <v>1</v>
      </c>
      <c r="AW324" s="23">
        <v>138.09370144174758</v>
      </c>
      <c r="AX324" s="23">
        <v>64.732877508516466</v>
      </c>
      <c r="AY324" s="23">
        <v>64.732877508516452</v>
      </c>
      <c r="AZ324" s="23">
        <v>64.732877508516466</v>
      </c>
      <c r="BA324" s="23">
        <v>-70.632681539663523</v>
      </c>
    </row>
    <row r="325" spans="40:53">
      <c r="AN325" s="23">
        <v>55</v>
      </c>
      <c r="AO325" s="23">
        <v>2</v>
      </c>
      <c r="AP325" s="23">
        <v>-2.6982030508844042E-7</v>
      </c>
      <c r="AQ325" s="23">
        <v>1.3377206267807682E-7</v>
      </c>
      <c r="AR325" s="23">
        <v>-1.95712629135785E-8</v>
      </c>
      <c r="AS325" s="23">
        <v>-3.4639797874220399E-7</v>
      </c>
      <c r="AT325" s="23">
        <v>2.7571718232846946E-7</v>
      </c>
      <c r="AU325" s="23">
        <v>-2.7981089667505898E-15</v>
      </c>
      <c r="AV325" s="23" t="b">
        <v>1</v>
      </c>
      <c r="AW325" s="23">
        <v>130.92795793727598</v>
      </c>
      <c r="AX325" s="23">
        <v>60.721432443778383</v>
      </c>
      <c r="AY325" s="23">
        <v>60.721432443778383</v>
      </c>
      <c r="AZ325" s="23">
        <v>60.721432443778383</v>
      </c>
      <c r="BA325" s="23">
        <v>-69.680472462475748</v>
      </c>
    </row>
    <row r="326" spans="40:53">
      <c r="AN326" s="23">
        <v>55</v>
      </c>
      <c r="AO326" s="23">
        <v>3</v>
      </c>
      <c r="AP326" s="23">
        <v>-2.662976406768975E-7</v>
      </c>
      <c r="AQ326" s="23">
        <v>1.3528668268660625E-7</v>
      </c>
      <c r="AR326" s="23">
        <v>-1.7199422296643511E-8</v>
      </c>
      <c r="AS326" s="23">
        <v>-3.1108615024962884E-7</v>
      </c>
      <c r="AT326" s="23">
        <v>2.6259014485029102E-7</v>
      </c>
      <c r="AU326" s="23">
        <v>6.2640864717522504E-15</v>
      </c>
      <c r="AV326" s="23" t="b">
        <v>1</v>
      </c>
      <c r="AW326" s="23">
        <v>131.37944972462873</v>
      </c>
      <c r="AX326" s="23">
        <v>60.974181443378455</v>
      </c>
      <c r="AY326" s="23">
        <v>60.974181443378455</v>
      </c>
      <c r="AZ326" s="23">
        <v>60.974181443378455</v>
      </c>
      <c r="BA326" s="23">
        <v>-71.118474273301686</v>
      </c>
    </row>
    <row r="327" spans="40:53">
      <c r="AN327" s="23">
        <v>56</v>
      </c>
      <c r="AO327" s="23">
        <v>0</v>
      </c>
      <c r="AP327" s="23">
        <v>-1.8773350622966966E-7</v>
      </c>
      <c r="AQ327" s="23">
        <v>9.3873591384081805E-8</v>
      </c>
      <c r="AR327" s="23">
        <v>-1.5383507031150721E-8</v>
      </c>
      <c r="AS327" s="23">
        <v>-2.4263525403001413E-7</v>
      </c>
      <c r="AT327" s="23">
        <v>1.9355085601303877E-7</v>
      </c>
      <c r="AU327" s="23">
        <v>6.555520015716354E-15</v>
      </c>
      <c r="AV327" s="23" t="b">
        <v>1</v>
      </c>
      <c r="AW327" s="23">
        <v>136.84837294113927</v>
      </c>
      <c r="AX327" s="23">
        <v>64.035731864854284</v>
      </c>
      <c r="AY327" s="23">
        <v>64.035731864854284</v>
      </c>
      <c r="AZ327" s="23">
        <v>64.035731864854284</v>
      </c>
      <c r="BA327" s="23">
        <v>-69.625755806364822</v>
      </c>
    </row>
    <row r="328" spans="40:53">
      <c r="AN328" s="23">
        <v>56</v>
      </c>
      <c r="AO328" s="23">
        <v>1</v>
      </c>
      <c r="AP328" s="23">
        <v>-1.5332789541889884E-7</v>
      </c>
      <c r="AQ328" s="23">
        <v>7.7039412243666926E-8</v>
      </c>
      <c r="AR328" s="23">
        <v>-1.8010725754412164E-8</v>
      </c>
      <c r="AS328" s="23">
        <v>-2.1650215619480162E-7</v>
      </c>
      <c r="AT328" s="23">
        <v>1.6707360769309051E-7</v>
      </c>
      <c r="AU328" s="23">
        <v>-5.0012077812411349E-15</v>
      </c>
      <c r="AV328" s="23" t="b">
        <v>1</v>
      </c>
      <c r="AW328" s="23">
        <v>136.31410998474576</v>
      </c>
      <c r="AX328" s="23">
        <v>63.736646850387928</v>
      </c>
      <c r="AY328" s="23">
        <v>63.736646850387928</v>
      </c>
      <c r="AZ328" s="23">
        <v>63.736646850387928</v>
      </c>
      <c r="BA328" s="23">
        <v>-68.388581506393436</v>
      </c>
    </row>
    <row r="329" spans="40:53">
      <c r="AN329" s="23">
        <v>56</v>
      </c>
      <c r="AO329" s="23">
        <v>2</v>
      </c>
      <c r="AP329" s="23">
        <v>-1.3725554994540534E-7</v>
      </c>
      <c r="AQ329" s="23">
        <v>6.953883431345446E-8</v>
      </c>
      <c r="AR329" s="23">
        <v>-2.2029882040104504E-8</v>
      </c>
      <c r="AS329" s="23">
        <v>-2.1176249169086966E-7</v>
      </c>
      <c r="AT329" s="23">
        <v>1.5900756773514117E-7</v>
      </c>
      <c r="AU329" s="23">
        <v>-3.9118014383277E-15</v>
      </c>
      <c r="AV329" s="23" t="b">
        <v>1</v>
      </c>
      <c r="AW329" s="23">
        <v>128.98264283569068</v>
      </c>
      <c r="AX329" s="23">
        <v>59.632428258972553</v>
      </c>
      <c r="AY329" s="23">
        <v>59.632428258972553</v>
      </c>
      <c r="AZ329" s="23">
        <v>59.632428258972553</v>
      </c>
      <c r="BA329" s="23">
        <v>-67.159976651274519</v>
      </c>
    </row>
    <row r="330" spans="40:53">
      <c r="AN330" s="23">
        <v>56</v>
      </c>
      <c r="AO330" s="23">
        <v>3</v>
      </c>
      <c r="AP330" s="23">
        <v>-2.9416861510214407E-7</v>
      </c>
      <c r="AQ330" s="23">
        <v>1.3802096044563179E-7</v>
      </c>
      <c r="AR330" s="23">
        <v>-1.7437422351865564E-8</v>
      </c>
      <c r="AS330" s="23">
        <v>-4.1280349813315255E-7</v>
      </c>
      <c r="AT330" s="23">
        <v>3.0754749044724655E-7</v>
      </c>
      <c r="AU330" s="23">
        <v>7.5755374195907166E-15</v>
      </c>
      <c r="AV330" s="23" t="b">
        <v>1</v>
      </c>
      <c r="AW330" s="23">
        <v>129.22722899852823</v>
      </c>
      <c r="AX330" s="23">
        <v>59.769349704068318</v>
      </c>
      <c r="AY330" s="23">
        <v>59.769349704068318</v>
      </c>
      <c r="AZ330" s="23">
        <v>59.769349704068318</v>
      </c>
      <c r="BA330" s="23">
        <v>-68.15713296022426</v>
      </c>
    </row>
    <row r="331" spans="40:53">
      <c r="AN331" s="23">
        <v>57</v>
      </c>
      <c r="AO331" s="23">
        <v>0</v>
      </c>
      <c r="AP331" s="23">
        <v>-9.1442385337050132E-8</v>
      </c>
      <c r="AQ331" s="23">
        <v>4.8695571036556063E-8</v>
      </c>
      <c r="AR331" s="23">
        <v>-1.7636445715976485E-8</v>
      </c>
      <c r="AS331" s="23">
        <v>-1.3750255909130255E-7</v>
      </c>
      <c r="AT331" s="23">
        <v>1.0698339052609228E-7</v>
      </c>
      <c r="AU331" s="23">
        <v>1.1509890263106115E-14</v>
      </c>
      <c r="AV331" s="23" t="b">
        <v>1</v>
      </c>
      <c r="AW331" s="23">
        <v>135.73187501120455</v>
      </c>
      <c r="AX331" s="23">
        <v>63.410706686653029</v>
      </c>
      <c r="AY331" s="23">
        <v>63.410706686653015</v>
      </c>
      <c r="AZ331" s="23">
        <v>63.410706686653029</v>
      </c>
      <c r="BA331" s="23">
        <v>-67.771921060662251</v>
      </c>
    </row>
    <row r="332" spans="40:53">
      <c r="AN332" s="23">
        <v>57</v>
      </c>
      <c r="AO332" s="23">
        <v>1</v>
      </c>
      <c r="AP332" s="23">
        <v>-7.6183500219330991E-8</v>
      </c>
      <c r="AQ332" s="23">
        <v>4.2762487738493863E-8</v>
      </c>
      <c r="AR332" s="23">
        <v>-2.0948674721305835E-8</v>
      </c>
      <c r="AS332" s="23">
        <v>-1.2383812384858595E-7</v>
      </c>
      <c r="AT332" s="23">
        <v>9.6328907666491523E-8</v>
      </c>
      <c r="AU332" s="23">
        <v>-7.3673706024734997E-15</v>
      </c>
      <c r="AV332" s="23" t="b">
        <v>1</v>
      </c>
      <c r="AW332" s="23">
        <v>135.35354633053259</v>
      </c>
      <c r="AX332" s="23">
        <v>63.198915025678382</v>
      </c>
      <c r="AY332" s="23">
        <v>63.198915025678374</v>
      </c>
      <c r="AZ332" s="23">
        <v>63.198915025678382</v>
      </c>
      <c r="BA332" s="23">
        <v>-66.922818877901022</v>
      </c>
    </row>
    <row r="333" spans="40:53">
      <c r="AN333" s="23">
        <v>57</v>
      </c>
      <c r="AO333" s="23">
        <v>2</v>
      </c>
      <c r="AP333" s="23">
        <v>0</v>
      </c>
      <c r="AQ333" s="23">
        <v>0</v>
      </c>
      <c r="AR333" s="23">
        <v>0</v>
      </c>
      <c r="AS333" s="23">
        <v>0</v>
      </c>
      <c r="AT333" s="23">
        <v>0</v>
      </c>
      <c r="AU333" s="23">
        <v>-8.4781222289690688E-3</v>
      </c>
      <c r="AV333" s="23" t="b">
        <v>0</v>
      </c>
      <c r="AW333" s="23">
        <v>127.97999900410477</v>
      </c>
      <c r="AX333" s="23">
        <v>59.275254946434501</v>
      </c>
      <c r="AY333" s="23">
        <v>59.077751711871457</v>
      </c>
      <c r="AZ333" s="23">
        <v>59.077751711871457</v>
      </c>
      <c r="BA333" s="23">
        <v>-66.105966552074833</v>
      </c>
    </row>
    <row r="334" spans="40:53">
      <c r="AN334" s="23">
        <v>57</v>
      </c>
      <c r="AO334" s="23">
        <v>3</v>
      </c>
      <c r="AP334" s="23">
        <v>-2.2733269626602602E-7</v>
      </c>
      <c r="AQ334" s="23">
        <v>1.0320533845584434E-7</v>
      </c>
      <c r="AR334" s="23">
        <v>-1.7694781749373837E-8</v>
      </c>
      <c r="AS334" s="23">
        <v>-3.5471548816743918E-7</v>
      </c>
      <c r="AT334" s="23">
        <v>2.5127184815141315E-7</v>
      </c>
      <c r="AU334" s="23">
        <v>6.0420418668272191E-15</v>
      </c>
      <c r="AV334" s="23" t="b">
        <v>1</v>
      </c>
      <c r="AW334" s="23">
        <v>127.93425750700217</v>
      </c>
      <c r="AX334" s="23">
        <v>59.045533102861128</v>
      </c>
      <c r="AY334" s="23">
        <v>59.045533102861114</v>
      </c>
      <c r="AZ334" s="23">
        <v>59.045533102861114</v>
      </c>
      <c r="BA334" s="23">
        <v>-66.489650102964916</v>
      </c>
    </row>
    <row r="335" spans="40:53">
      <c r="AN335" s="23">
        <v>58</v>
      </c>
      <c r="AO335" s="23">
        <v>0</v>
      </c>
      <c r="AP335" s="23">
        <v>-2.1871788914935424E-8</v>
      </c>
      <c r="AQ335" s="23">
        <v>2.2755556116193921E-8</v>
      </c>
      <c r="AR335" s="23">
        <v>-2.721459239124229E-8</v>
      </c>
      <c r="AS335" s="23">
        <v>-4.874463668666109E-8</v>
      </c>
      <c r="AT335" s="23">
        <v>4.6651355912316254E-8</v>
      </c>
      <c r="AU335" s="23">
        <v>3.4607733345737302E-15</v>
      </c>
      <c r="AV335" s="23" t="b">
        <v>1</v>
      </c>
      <c r="AW335" s="23">
        <v>134.93662982950494</v>
      </c>
      <c r="AX335" s="23">
        <v>62.965521569798796</v>
      </c>
      <c r="AY335" s="23">
        <v>62.965521569798788</v>
      </c>
      <c r="AZ335" s="23">
        <v>62.965521569798796</v>
      </c>
      <c r="BA335" s="23">
        <v>-66.237572501849087</v>
      </c>
    </row>
    <row r="336" spans="40:53">
      <c r="AN336" s="23">
        <v>58</v>
      </c>
      <c r="AO336" s="23">
        <v>1</v>
      </c>
      <c r="AP336" s="23">
        <v>-8.9619455276942636E-8</v>
      </c>
      <c r="AQ336" s="23">
        <v>4.9438064991701221E-8</v>
      </c>
      <c r="AR336" s="23">
        <v>-2.7890328225453422E-8</v>
      </c>
      <c r="AS336" s="23">
        <v>-1.6176703452644057E-7</v>
      </c>
      <c r="AT336" s="23">
        <v>1.2060533404830166E-7</v>
      </c>
      <c r="AU336" s="23">
        <v>-1.0182826803983858E-15</v>
      </c>
      <c r="AV336" s="23" t="b">
        <v>1</v>
      </c>
      <c r="AW336" s="23">
        <v>133.08222782078158</v>
      </c>
      <c r="AX336" s="23">
        <v>61.927411319091156</v>
      </c>
      <c r="AY336" s="23">
        <v>61.927411319091149</v>
      </c>
      <c r="AZ336" s="23">
        <v>61.927411319091149</v>
      </c>
      <c r="BA336" s="23">
        <v>-65.341439464187388</v>
      </c>
    </row>
    <row r="337" spans="40:53">
      <c r="AN337" s="23">
        <v>58</v>
      </c>
      <c r="AO337" s="23">
        <v>2</v>
      </c>
      <c r="AP337" s="23">
        <v>2.8723148006592194E-9</v>
      </c>
      <c r="AQ337" s="23">
        <v>1.367393179253319E-8</v>
      </c>
      <c r="AR337" s="23">
        <v>-2.9556969405062896E-8</v>
      </c>
      <c r="AS337" s="23">
        <v>-1.253408738933916E-8</v>
      </c>
      <c r="AT337" s="23">
        <v>2.3051607999127653E-8</v>
      </c>
      <c r="AU337" s="23">
        <v>-1.72552944155413E-14</v>
      </c>
      <c r="AV337" s="23" t="b">
        <v>1</v>
      </c>
      <c r="AW337" s="23">
        <v>125.50996355685518</v>
      </c>
      <c r="AX337" s="23">
        <v>57.699046244976806</v>
      </c>
      <c r="AY337" s="23">
        <v>57.688392424336577</v>
      </c>
      <c r="AZ337" s="23">
        <v>57.688392424336577</v>
      </c>
      <c r="BA337" s="23">
        <v>-65.377041345830349</v>
      </c>
    </row>
    <row r="338" spans="40:53">
      <c r="AN338" s="23">
        <v>58</v>
      </c>
      <c r="AO338" s="23">
        <v>3</v>
      </c>
      <c r="AP338" s="23">
        <v>-8.9214773372030931E-8</v>
      </c>
      <c r="AQ338" s="23">
        <v>4.7640020801227604E-8</v>
      </c>
      <c r="AR338" s="23">
        <v>-2.3662530449393261E-8</v>
      </c>
      <c r="AS338" s="23">
        <v>-1.5597702266146253E-7</v>
      </c>
      <c r="AT338" s="23">
        <v>1.1558345349865469E-7</v>
      </c>
      <c r="AU338" s="23">
        <v>1.3095427520148917E-14</v>
      </c>
      <c r="AV338" s="23" t="b">
        <v>1</v>
      </c>
      <c r="AW338" s="23">
        <v>126.71280109142904</v>
      </c>
      <c r="AX338" s="23">
        <v>58.361751258452941</v>
      </c>
      <c r="AY338" s="23">
        <v>58.361751258452934</v>
      </c>
      <c r="AZ338" s="23">
        <v>58.361751258452941</v>
      </c>
      <c r="BA338" s="23">
        <v>-65.631914689973826</v>
      </c>
    </row>
    <row r="339" spans="40:53">
      <c r="AN339" s="23">
        <v>59</v>
      </c>
      <c r="AO339" s="23">
        <v>0</v>
      </c>
      <c r="AP339" s="23">
        <v>-3.5029360388615453E-7</v>
      </c>
      <c r="AQ339" s="23">
        <v>1.4590038611351229E-7</v>
      </c>
      <c r="AR339" s="23">
        <v>-2.4178648451655244E-8</v>
      </c>
      <c r="AS339" s="23">
        <v>-6.0927138029205027E-7</v>
      </c>
      <c r="AT339" s="23">
        <v>4.0496974195963684E-7</v>
      </c>
      <c r="AU339" s="23">
        <v>6.9649147560468805E-15</v>
      </c>
      <c r="AV339" s="23" t="b">
        <v>1</v>
      </c>
      <c r="AW339" s="23">
        <v>132.4075412420874</v>
      </c>
      <c r="AX339" s="23">
        <v>61.54971594879791</v>
      </c>
      <c r="AY339" s="23">
        <v>61.549715948797903</v>
      </c>
      <c r="AZ339" s="23">
        <v>61.54971594879791</v>
      </c>
      <c r="BA339" s="23">
        <v>-64.579781129173355</v>
      </c>
    </row>
    <row r="340" spans="40:53">
      <c r="AN340" s="23">
        <v>59</v>
      </c>
      <c r="AO340" s="23">
        <v>1</v>
      </c>
      <c r="AP340" s="23">
        <v>-1.9578681434423717E-7</v>
      </c>
      <c r="AQ340" s="23">
        <v>8.0356967466870487E-8</v>
      </c>
      <c r="AR340" s="23">
        <v>-1.866197306609816E-8</v>
      </c>
      <c r="AS340" s="23">
        <v>-3.6349316003726295E-7</v>
      </c>
      <c r="AT340" s="23">
        <v>2.3757573763743696E-7</v>
      </c>
      <c r="AU340" s="23">
        <v>3.1658703436576729E-15</v>
      </c>
      <c r="AV340" s="23" t="b">
        <v>1</v>
      </c>
      <c r="AW340" s="23">
        <v>128.64294947928289</v>
      </c>
      <c r="AX340" s="23">
        <v>59.442264986000801</v>
      </c>
      <c r="AY340" s="23">
        <v>59.442264986000801</v>
      </c>
      <c r="AZ340" s="23">
        <v>59.442264986000801</v>
      </c>
      <c r="BA340" s="23">
        <v>-63.61186991749701</v>
      </c>
    </row>
    <row r="341" spans="40:53">
      <c r="AN341" s="23">
        <v>59</v>
      </c>
      <c r="AO341" s="23">
        <v>2</v>
      </c>
      <c r="AP341" s="23">
        <v>-3.7722987058907117E-8</v>
      </c>
      <c r="AQ341" s="23">
        <v>2.8017585562565161E-8</v>
      </c>
      <c r="AR341" s="23">
        <v>-2.9293606092749268E-8</v>
      </c>
      <c r="AS341" s="23">
        <v>-8.6816291710023646E-8</v>
      </c>
      <c r="AT341" s="23">
        <v>6.9096071624747181E-8</v>
      </c>
      <c r="AU341" s="23">
        <v>-4.7791631763161035E-15</v>
      </c>
      <c r="AV341" s="23" t="b">
        <v>1</v>
      </c>
      <c r="AW341" s="23">
        <v>121.38346968244021</v>
      </c>
      <c r="AX341" s="23">
        <v>55.378345535710949</v>
      </c>
      <c r="AY341" s="23">
        <v>55.378345535710949</v>
      </c>
      <c r="AZ341" s="23">
        <v>55.378345535710949</v>
      </c>
      <c r="BA341" s="23">
        <v>-63.567189904610949</v>
      </c>
    </row>
    <row r="342" spans="40:53">
      <c r="AN342" s="23">
        <v>59</v>
      </c>
      <c r="AO342" s="23">
        <v>3</v>
      </c>
      <c r="AP342" s="23">
        <v>-5.2508669996957902E-7</v>
      </c>
      <c r="AQ342" s="23">
        <v>2.1704820185893174E-7</v>
      </c>
      <c r="AR342" s="23">
        <v>-1.8036011509641808E-8</v>
      </c>
      <c r="AS342" s="23">
        <v>-8.6192753271514524E-7</v>
      </c>
      <c r="AT342" s="23">
        <v>5.7771900016322514E-7</v>
      </c>
      <c r="AU342" s="23">
        <v>2.2360585605341043E-15</v>
      </c>
      <c r="AV342" s="23" t="b">
        <v>1</v>
      </c>
      <c r="AW342" s="23">
        <v>122.99214283719031</v>
      </c>
      <c r="AX342" s="23">
        <v>56.278894652961952</v>
      </c>
      <c r="AY342" s="23">
        <v>56.278894652961938</v>
      </c>
      <c r="AZ342" s="23">
        <v>56.278894652961952</v>
      </c>
      <c r="BA342" s="23">
        <v>-65.364517429780918</v>
      </c>
    </row>
    <row r="343" spans="40:53">
      <c r="AN343" s="23">
        <v>60</v>
      </c>
      <c r="AO343" s="23">
        <v>0</v>
      </c>
      <c r="AP343" s="23">
        <v>-1.7866653208912459E-7</v>
      </c>
      <c r="AQ343" s="23">
        <v>7.1600100437070627E-8</v>
      </c>
      <c r="AR343" s="23">
        <v>-1.9456816294865812E-8</v>
      </c>
      <c r="AS343" s="23">
        <v>-3.4828276142186291E-7</v>
      </c>
      <c r="AT343" s="23">
        <v>2.241662017261535E-7</v>
      </c>
      <c r="AU343" s="23">
        <v>3.1797481314654874E-15</v>
      </c>
      <c r="AV343" s="23" t="b">
        <v>1</v>
      </c>
      <c r="AW343" s="23">
        <v>127.27436656055316</v>
      </c>
      <c r="AX343" s="23">
        <v>58.676120455206856</v>
      </c>
      <c r="AY343" s="23">
        <v>58.676120455206849</v>
      </c>
      <c r="AZ343" s="23">
        <v>58.676120455206849</v>
      </c>
      <c r="BA343" s="23">
        <v>-62.850004349239136</v>
      </c>
    </row>
    <row r="344" spans="40:53">
      <c r="AN344" s="23">
        <v>60</v>
      </c>
      <c r="AO344" s="23">
        <v>1</v>
      </c>
      <c r="AP344" s="23">
        <v>-1.1767671103790733E-7</v>
      </c>
      <c r="AQ344" s="23">
        <v>4.8787062577475934E-8</v>
      </c>
      <c r="AR344" s="23">
        <v>-1.6525212175832577E-8</v>
      </c>
      <c r="AS344" s="23">
        <v>-2.327363347031078E-7</v>
      </c>
      <c r="AT344" s="23">
        <v>1.5133285930055181E-7</v>
      </c>
      <c r="AU344" s="23">
        <v>1.5589959878603565E-14</v>
      </c>
      <c r="AV344" s="23" t="b">
        <v>1</v>
      </c>
      <c r="AW344" s="23">
        <v>123.10765006784261</v>
      </c>
      <c r="AX344" s="23">
        <v>56.343556597678855</v>
      </c>
      <c r="AY344" s="23">
        <v>56.343556597678841</v>
      </c>
      <c r="AZ344" s="23">
        <v>56.343556597678855</v>
      </c>
      <c r="BA344" s="23">
        <v>-62.78705016236232</v>
      </c>
    </row>
    <row r="345" spans="40:53">
      <c r="AN345" s="23">
        <v>60</v>
      </c>
      <c r="AO345" s="23">
        <v>2</v>
      </c>
      <c r="AP345" s="23">
        <v>1.5425915936569221E-9</v>
      </c>
      <c r="AQ345" s="23">
        <v>5.8432446991237056E-9</v>
      </c>
      <c r="AR345" s="23">
        <v>-1.319350198892455E-8</v>
      </c>
      <c r="AS345" s="23">
        <v>-6.0045783041104882E-9</v>
      </c>
      <c r="AT345" s="23">
        <v>1.0289669140852588E-8</v>
      </c>
      <c r="AU345" s="23">
        <v>-3.1797481314654874E-15</v>
      </c>
      <c r="AV345" s="23" t="b">
        <v>1</v>
      </c>
      <c r="AW345" s="23">
        <v>115.53650036754065</v>
      </c>
      <c r="AX345" s="23">
        <v>53.240540677641221</v>
      </c>
      <c r="AY345" s="23">
        <v>52.10516164526156</v>
      </c>
      <c r="AZ345" s="23">
        <v>52.10516164526156</v>
      </c>
      <c r="BA345" s="23">
        <v>-62.805668250382865</v>
      </c>
    </row>
    <row r="346" spans="40:53">
      <c r="AN346" s="23">
        <v>60</v>
      </c>
      <c r="AO346" s="23">
        <v>3</v>
      </c>
      <c r="AP346" s="23">
        <v>0</v>
      </c>
      <c r="AQ346" s="23">
        <v>0</v>
      </c>
      <c r="AR346" s="23">
        <v>0</v>
      </c>
      <c r="AS346" s="23">
        <v>0</v>
      </c>
      <c r="AT346" s="23">
        <v>0</v>
      </c>
      <c r="AU346" s="23">
        <v>-8.0164601881692804E-2</v>
      </c>
      <c r="AV346" s="23" t="b">
        <v>0</v>
      </c>
      <c r="AW346" s="23">
        <v>117.35916879129373</v>
      </c>
      <c r="AX346" s="23">
        <v>54.022475481993908</v>
      </c>
      <c r="AY346" s="23">
        <v>53.1880278801721</v>
      </c>
      <c r="AZ346" s="23">
        <v>53.1880278801721</v>
      </c>
      <c r="BA346" s="23">
        <v>-64.124205217658883</v>
      </c>
    </row>
    <row r="347" spans="40:53">
      <c r="AN347" s="23">
        <v>61</v>
      </c>
      <c r="AO347" s="23">
        <v>0</v>
      </c>
      <c r="AP347" s="23">
        <v>-1.0251224860214597E-7</v>
      </c>
      <c r="AQ347" s="23">
        <v>4.1181106126335358E-8</v>
      </c>
      <c r="AR347" s="23">
        <v>-1.2447961032519523E-8</v>
      </c>
      <c r="AS347" s="23">
        <v>-2.0333862890128762E-7</v>
      </c>
      <c r="AT347" s="23">
        <v>1.3071733194172819E-7</v>
      </c>
      <c r="AU347" s="23">
        <v>1.8698584347554004E-14</v>
      </c>
      <c r="AV347" s="23" t="b">
        <v>1</v>
      </c>
      <c r="AW347" s="23">
        <v>119.42594075231048</v>
      </c>
      <c r="AX347" s="23">
        <v>54.282503944262587</v>
      </c>
      <c r="AY347" s="23">
        <v>54.282503944262572</v>
      </c>
      <c r="AZ347" s="23">
        <v>54.282503944262587</v>
      </c>
      <c r="BA347" s="23">
        <v>-62.623855525030699</v>
      </c>
    </row>
    <row r="348" spans="40:53">
      <c r="AN348" s="23">
        <v>61</v>
      </c>
      <c r="AO348" s="23">
        <v>1</v>
      </c>
      <c r="AP348" s="23">
        <v>-7.7877686878940073E-8</v>
      </c>
      <c r="AQ348" s="23">
        <v>3.1894925266849618E-8</v>
      </c>
      <c r="AR348" s="23">
        <v>-1.1826699637635157E-8</v>
      </c>
      <c r="AS348" s="23">
        <v>-1.5876601669542836E-7</v>
      </c>
      <c r="AT348" s="23">
        <v>1.0242329028435074E-7</v>
      </c>
      <c r="AU348" s="23">
        <v>2.1116788873065673E-14</v>
      </c>
      <c r="AV348" s="23" t="b">
        <v>1</v>
      </c>
      <c r="AW348" s="23">
        <v>115.96645269840559</v>
      </c>
      <c r="AX348" s="23">
        <v>52.345852671202472</v>
      </c>
      <c r="AY348" s="23">
        <v>52.345852671202465</v>
      </c>
      <c r="AZ348" s="23">
        <v>52.345852671202472</v>
      </c>
      <c r="BA348" s="23">
        <v>-62.3302092579302</v>
      </c>
    </row>
    <row r="349" spans="40:53">
      <c r="AN349" s="23">
        <v>61</v>
      </c>
      <c r="AO349" s="23">
        <v>2</v>
      </c>
      <c r="AP349" s="23">
        <v>3.9422516579420893E-9</v>
      </c>
      <c r="AQ349" s="23">
        <v>1.3376818274717041E-8</v>
      </c>
      <c r="AR349" s="23">
        <v>-3.0937482844862249E-8</v>
      </c>
      <c r="AS349" s="23">
        <v>-1.4523743872912839E-8</v>
      </c>
      <c r="AT349" s="23">
        <v>2.4128276388760692E-8</v>
      </c>
      <c r="AU349" s="23">
        <v>-3.2144426009850235E-15</v>
      </c>
      <c r="AV349" s="23" t="b">
        <v>1</v>
      </c>
      <c r="AW349" s="23">
        <v>108.86509140830935</v>
      </c>
      <c r="AX349" s="23">
        <v>51.28365727801588</v>
      </c>
      <c r="AY349" s="23">
        <v>48.370449325785202</v>
      </c>
      <c r="AZ349" s="23">
        <v>48.370449325785202</v>
      </c>
      <c r="BA349" s="23">
        <v>-61.503797033552694</v>
      </c>
    </row>
    <row r="350" spans="40:53">
      <c r="AN350" s="23">
        <v>61</v>
      </c>
      <c r="AO350" s="23">
        <v>3</v>
      </c>
      <c r="AP350" s="23">
        <v>7.6680582106020179E-10</v>
      </c>
      <c r="AQ350" s="23">
        <v>2.8036007191153804E-9</v>
      </c>
      <c r="AR350" s="23">
        <v>-6.3779054831096441E-9</v>
      </c>
      <c r="AS350" s="23">
        <v>-2.9324510917294021E-9</v>
      </c>
      <c r="AT350" s="23">
        <v>4.9741560116426131E-9</v>
      </c>
      <c r="AU350" s="23">
        <v>4.5848741470067012E-15</v>
      </c>
      <c r="AV350" s="23" t="b">
        <v>1</v>
      </c>
      <c r="AW350" s="23">
        <v>111.83171538388416</v>
      </c>
      <c r="AX350" s="23">
        <v>52.267305576994403</v>
      </c>
      <c r="AY350" s="23">
        <v>50.03119103365222</v>
      </c>
      <c r="AZ350" s="23">
        <v>50.03119103365222</v>
      </c>
      <c r="BA350" s="23">
        <v>-62.391357627487572</v>
      </c>
    </row>
    <row r="351" spans="40:53">
      <c r="AN351" s="23">
        <v>62</v>
      </c>
      <c r="AO351" s="23">
        <v>0</v>
      </c>
      <c r="AP351" s="23">
        <v>-3.4489800821538363E-8</v>
      </c>
      <c r="AQ351" s="23">
        <v>1.5354237463493725E-8</v>
      </c>
      <c r="AR351" s="23">
        <v>-6.93841773602804E-9</v>
      </c>
      <c r="AS351" s="23">
        <v>-6.9411724202010599E-8</v>
      </c>
      <c r="AT351" s="23">
        <v>4.6196295151938557E-8</v>
      </c>
      <c r="AU351" s="23">
        <v>9.2304636156725905E-15</v>
      </c>
      <c r="AV351" s="23" t="b">
        <v>1</v>
      </c>
      <c r="AW351" s="23">
        <v>111.33963200823898</v>
      </c>
      <c r="AX351" s="23">
        <v>49.755718512560776</v>
      </c>
      <c r="AY351" s="23">
        <v>49.755718512560762</v>
      </c>
      <c r="AZ351" s="23">
        <v>49.755718512560776</v>
      </c>
      <c r="BA351" s="23">
        <v>-62.840921888948991</v>
      </c>
    </row>
    <row r="352" spans="40:53">
      <c r="AN352" s="23">
        <v>62</v>
      </c>
      <c r="AO352" s="23">
        <v>1</v>
      </c>
      <c r="AP352" s="23">
        <v>0</v>
      </c>
      <c r="AQ352" s="23">
        <v>0</v>
      </c>
      <c r="AR352" s="23">
        <v>0</v>
      </c>
      <c r="AS352" s="23">
        <v>0</v>
      </c>
      <c r="AT352" s="23">
        <v>0</v>
      </c>
      <c r="AU352" s="23">
        <v>-1.4634143096978192E-8</v>
      </c>
      <c r="AV352" s="23" t="b">
        <v>0</v>
      </c>
      <c r="AW352" s="23">
        <v>106.59101200488044</v>
      </c>
      <c r="AX352" s="23">
        <v>49.270752508908636</v>
      </c>
      <c r="AY352" s="23">
        <v>47.097400058499737</v>
      </c>
      <c r="AZ352" s="23">
        <v>47.097400058499737</v>
      </c>
      <c r="BA352" s="23">
        <v>-62.720371253302247</v>
      </c>
    </row>
    <row r="353" spans="40:53">
      <c r="AN353" s="23">
        <v>62</v>
      </c>
      <c r="AO353" s="23">
        <v>2</v>
      </c>
      <c r="AP353" s="23">
        <v>0</v>
      </c>
      <c r="AQ353" s="23">
        <v>0</v>
      </c>
      <c r="AR353" s="23">
        <v>0</v>
      </c>
      <c r="AS353" s="23">
        <v>0</v>
      </c>
      <c r="AT353" s="23">
        <v>0</v>
      </c>
      <c r="AU353" s="23">
        <v>-1.943568164471225</v>
      </c>
      <c r="AV353" s="23" t="b">
        <v>0</v>
      </c>
      <c r="AW353" s="23">
        <v>99.245321918459481</v>
      </c>
      <c r="AX353" s="23">
        <v>49.091399854773087</v>
      </c>
      <c r="AY353" s="23">
        <v>44.501016531969761</v>
      </c>
      <c r="AZ353" s="23">
        <v>44.501016531969761</v>
      </c>
      <c r="BA353" s="23">
        <v>-61.228981809464614</v>
      </c>
    </row>
    <row r="354" spans="40:53">
      <c r="AN354" s="23">
        <v>62</v>
      </c>
      <c r="AO354" s="23">
        <v>3</v>
      </c>
      <c r="AP354" s="23">
        <v>0</v>
      </c>
      <c r="AQ354" s="23">
        <v>0</v>
      </c>
      <c r="AR354" s="23">
        <v>0</v>
      </c>
      <c r="AS354" s="23">
        <v>0</v>
      </c>
      <c r="AT354" s="23">
        <v>0</v>
      </c>
      <c r="AU354" s="23">
        <v>-0.37289664076080342</v>
      </c>
      <c r="AV354" s="23" t="b">
        <v>0</v>
      </c>
      <c r="AW354" s="23">
        <v>105.42245612954792</v>
      </c>
      <c r="AX354" s="23">
        <v>50.357730807679047</v>
      </c>
      <c r="AY354" s="23">
        <v>46.734056081168049</v>
      </c>
      <c r="AZ354" s="23">
        <v>46.734056081168049</v>
      </c>
      <c r="BA354" s="23">
        <v>-60.982456808020771</v>
      </c>
    </row>
    <row r="355" spans="40:53">
      <c r="AN355" s="23">
        <v>63</v>
      </c>
      <c r="AO355" s="23">
        <v>0</v>
      </c>
      <c r="AP355" s="23">
        <v>0</v>
      </c>
      <c r="AQ355" s="23">
        <v>0</v>
      </c>
      <c r="AR355" s="23">
        <v>0</v>
      </c>
      <c r="AS355" s="23">
        <v>0</v>
      </c>
      <c r="AT355" s="23">
        <v>0</v>
      </c>
      <c r="AU355" s="23">
        <v>-0.38908417564344755</v>
      </c>
      <c r="AV355" s="23" t="b">
        <v>0</v>
      </c>
      <c r="AW355" s="23">
        <v>102.76817043032206</v>
      </c>
      <c r="AX355" s="23">
        <v>48.101125451868896</v>
      </c>
      <c r="AY355" s="23">
        <v>45.260788764657264</v>
      </c>
      <c r="AZ355" s="23">
        <v>45.260788764657264</v>
      </c>
      <c r="BA355" s="23">
        <v>-63.678095175201165</v>
      </c>
    </row>
    <row r="356" spans="40:53">
      <c r="AN356" s="23">
        <v>63</v>
      </c>
      <c r="AO356" s="23">
        <v>1</v>
      </c>
      <c r="AP356" s="23">
        <v>0</v>
      </c>
      <c r="AQ356" s="23">
        <v>0</v>
      </c>
      <c r="AR356" s="23">
        <v>0</v>
      </c>
      <c r="AS356" s="23">
        <v>0</v>
      </c>
      <c r="AT356" s="23">
        <v>0</v>
      </c>
      <c r="AU356" s="23">
        <v>-1.4754879771500846</v>
      </c>
      <c r="AV356" s="23" t="b">
        <v>0</v>
      </c>
      <c r="AW356" s="23">
        <v>98.288980508195564</v>
      </c>
      <c r="AX356" s="23">
        <v>47.046321484018605</v>
      </c>
      <c r="AY356" s="23">
        <v>43.600590597664244</v>
      </c>
      <c r="AZ356" s="23">
        <v>43.600590597664244</v>
      </c>
      <c r="BA356" s="23">
        <v>-64.692681366131225</v>
      </c>
    </row>
    <row r="357" spans="40:53">
      <c r="AN357" s="23">
        <v>63</v>
      </c>
      <c r="AO357" s="23">
        <v>2</v>
      </c>
      <c r="AP357" s="23">
        <v>0</v>
      </c>
      <c r="AQ357" s="23">
        <v>0</v>
      </c>
      <c r="AR357" s="23">
        <v>0</v>
      </c>
      <c r="AS357" s="23">
        <v>0</v>
      </c>
      <c r="AT357" s="23">
        <v>0</v>
      </c>
      <c r="AU357" s="23">
        <v>-3.9747961378345016</v>
      </c>
      <c r="AV357" s="23" t="b">
        <v>0</v>
      </c>
      <c r="AW357" s="23">
        <v>91.207746162168206</v>
      </c>
      <c r="AX357" s="23">
        <v>47.411172871623734</v>
      </c>
      <c r="AY357" s="23">
        <v>41.58567571013748</v>
      </c>
      <c r="AZ357" s="23">
        <v>41.58567571013748</v>
      </c>
      <c r="BA357" s="23">
        <v>-63.009682222179769</v>
      </c>
    </row>
    <row r="358" spans="40:53">
      <c r="AN358" s="23">
        <v>63</v>
      </c>
      <c r="AO358" s="23">
        <v>3</v>
      </c>
      <c r="AP358" s="23">
        <v>0</v>
      </c>
      <c r="AQ358" s="23">
        <v>0</v>
      </c>
      <c r="AR358" s="23">
        <v>0</v>
      </c>
      <c r="AS358" s="23">
        <v>0</v>
      </c>
      <c r="AT358" s="23">
        <v>0</v>
      </c>
      <c r="AU358" s="23">
        <v>-2.6373981127108537</v>
      </c>
      <c r="AV358" s="23" t="b">
        <v>0</v>
      </c>
      <c r="AW358" s="23">
        <v>96.397180439425142</v>
      </c>
      <c r="AX358" s="23">
        <v>48.428563958457204</v>
      </c>
      <c r="AY358" s="23">
        <v>43.447723319364741</v>
      </c>
      <c r="AZ358" s="23">
        <v>43.447723319364741</v>
      </c>
      <c r="BA358" s="23">
        <v>-61.533536130803682</v>
      </c>
    </row>
    <row r="359" spans="40:53">
      <c r="AN359" s="23">
        <v>64</v>
      </c>
      <c r="AO359" s="23">
        <v>0</v>
      </c>
      <c r="AP359" s="23">
        <v>0</v>
      </c>
      <c r="AQ359" s="23">
        <v>0</v>
      </c>
      <c r="AR359" s="23">
        <v>0</v>
      </c>
      <c r="AS359" s="23">
        <v>0</v>
      </c>
      <c r="AT359" s="23">
        <v>0</v>
      </c>
      <c r="AU359" s="23">
        <v>-1.9965262957249874</v>
      </c>
      <c r="AV359" s="23" t="b">
        <v>0</v>
      </c>
      <c r="AW359" s="23">
        <v>95.394595562962664</v>
      </c>
      <c r="AX359" s="23">
        <v>45.894234289814918</v>
      </c>
      <c r="AY359" s="23">
        <v>42.386648955833131</v>
      </c>
      <c r="AZ359" s="23">
        <v>42.386648955833131</v>
      </c>
      <c r="BA359" s="23">
        <v>-65.752596331327197</v>
      </c>
    </row>
    <row r="360" spans="40:53">
      <c r="AN360" s="23">
        <v>64</v>
      </c>
      <c r="AO360" s="23">
        <v>1</v>
      </c>
      <c r="AP360" s="23">
        <v>0</v>
      </c>
      <c r="AQ360" s="23">
        <v>0</v>
      </c>
      <c r="AR360" s="23">
        <v>0</v>
      </c>
      <c r="AS360" s="23">
        <v>0</v>
      </c>
      <c r="AT360" s="23">
        <v>0</v>
      </c>
      <c r="AU360" s="23">
        <v>-2.8967303340829522</v>
      </c>
      <c r="AV360" s="23" t="b">
        <v>0</v>
      </c>
      <c r="AW360" s="23">
        <v>91.532400696002796</v>
      </c>
      <c r="AX360" s="23">
        <v>44.889705795432761</v>
      </c>
      <c r="AY360" s="23">
        <v>40.926631947430756</v>
      </c>
      <c r="AZ360" s="23">
        <v>40.926631947430756</v>
      </c>
      <c r="BA360" s="23">
        <v>-67.676918743373065</v>
      </c>
    </row>
    <row r="361" spans="40:53">
      <c r="AN361" s="23">
        <v>64</v>
      </c>
      <c r="AO361" s="23">
        <v>2</v>
      </c>
      <c r="AP361" s="23">
        <v>0</v>
      </c>
      <c r="AQ361" s="23">
        <v>0</v>
      </c>
      <c r="AR361" s="23">
        <v>0</v>
      </c>
      <c r="AS361" s="23">
        <v>0</v>
      </c>
      <c r="AT361" s="23">
        <v>0</v>
      </c>
      <c r="AU361" s="23">
        <v>-5.5783633455724919</v>
      </c>
      <c r="AV361" s="23" t="b">
        <v>0</v>
      </c>
      <c r="AW361" s="23">
        <v>84.999988148058435</v>
      </c>
      <c r="AX361" s="23">
        <v>46.203839110680185</v>
      </c>
      <c r="AY361" s="23">
        <v>39.361148177621502</v>
      </c>
      <c r="AZ361" s="23">
        <v>39.361148177621502</v>
      </c>
      <c r="BA361" s="23">
        <v>-65.206897779499343</v>
      </c>
    </row>
    <row r="362" spans="40:53">
      <c r="AN362" s="23">
        <v>64</v>
      </c>
      <c r="AO362" s="23">
        <v>3</v>
      </c>
      <c r="AP362" s="23">
        <v>0</v>
      </c>
      <c r="AQ362" s="23">
        <v>0</v>
      </c>
      <c r="AR362" s="23">
        <v>0</v>
      </c>
      <c r="AS362" s="23">
        <v>0</v>
      </c>
      <c r="AT362" s="23">
        <v>0</v>
      </c>
      <c r="AU362" s="23">
        <v>-4.579292590239965</v>
      </c>
      <c r="AV362" s="23" t="b">
        <v>0</v>
      </c>
      <c r="AW362" s="23">
        <v>88.898590448264002</v>
      </c>
      <c r="AX362" s="23">
        <v>46.982875558913939</v>
      </c>
      <c r="AY362" s="23">
        <v>40.764439802153412</v>
      </c>
      <c r="AZ362" s="23">
        <v>40.764439802153412</v>
      </c>
      <c r="BA362" s="23">
        <v>-63.590003471758671</v>
      </c>
    </row>
    <row r="363" spans="40:53">
      <c r="AN363" s="23">
        <v>65</v>
      </c>
      <c r="AO363" s="23">
        <v>0</v>
      </c>
      <c r="AP363" s="23">
        <v>0</v>
      </c>
      <c r="AQ363" s="23">
        <v>0</v>
      </c>
      <c r="AR363" s="23">
        <v>0</v>
      </c>
      <c r="AS363" s="23">
        <v>0</v>
      </c>
      <c r="AT363" s="23">
        <v>0</v>
      </c>
      <c r="AU363" s="23">
        <v>-3.6141141502044931</v>
      </c>
      <c r="AV363" s="23" t="b">
        <v>0</v>
      </c>
      <c r="AW363" s="23">
        <v>89.292364815975574</v>
      </c>
      <c r="AX363" s="23">
        <v>44.814739388062705</v>
      </c>
      <c r="AY363" s="23">
        <v>40.232131261211521</v>
      </c>
      <c r="AZ363" s="23">
        <v>40.232131261211521</v>
      </c>
      <c r="BA363" s="23">
        <v>-69.134498589609692</v>
      </c>
    </row>
    <row r="364" spans="40:53">
      <c r="AN364" s="23">
        <v>65</v>
      </c>
      <c r="AO364" s="23">
        <v>1</v>
      </c>
      <c r="AP364" s="23">
        <v>0</v>
      </c>
      <c r="AQ364" s="23">
        <v>0</v>
      </c>
      <c r="AR364" s="23">
        <v>0</v>
      </c>
      <c r="AS364" s="23">
        <v>0</v>
      </c>
      <c r="AT364" s="23">
        <v>0</v>
      </c>
      <c r="AU364" s="23">
        <v>-4.4612038688726967</v>
      </c>
      <c r="AV364" s="23" t="b">
        <v>0</v>
      </c>
      <c r="AW364" s="23">
        <v>86.213315037047906</v>
      </c>
      <c r="AX364" s="23">
        <v>44.350356781729417</v>
      </c>
      <c r="AY364" s="23">
        <v>39.169101545633204</v>
      </c>
      <c r="AZ364" s="23">
        <v>39.169101545633204</v>
      </c>
      <c r="BA364" s="23">
        <v>-71.382017926306304</v>
      </c>
    </row>
    <row r="365" spans="40:53">
      <c r="AN365" s="23">
        <v>65</v>
      </c>
      <c r="AO365" s="23">
        <v>2</v>
      </c>
      <c r="AP365" s="23">
        <v>0</v>
      </c>
      <c r="AQ365" s="23">
        <v>0</v>
      </c>
      <c r="AR365" s="23">
        <v>0</v>
      </c>
      <c r="AS365" s="23">
        <v>0</v>
      </c>
      <c r="AT365" s="23">
        <v>0</v>
      </c>
      <c r="AU365" s="23">
        <v>-7.1633191133523937</v>
      </c>
      <c r="AV365" s="23" t="b">
        <v>0</v>
      </c>
      <c r="AW365" s="23">
        <v>79.696329256340334</v>
      </c>
      <c r="AX365" s="23">
        <v>45.73109739427241</v>
      </c>
      <c r="AY365" s="23">
        <v>37.628227995183821</v>
      </c>
      <c r="AZ365" s="23">
        <v>37.628227995183821</v>
      </c>
      <c r="BA365" s="23">
        <v>-68.641646749001666</v>
      </c>
    </row>
    <row r="366" spans="40:53">
      <c r="AN366" s="23">
        <v>65</v>
      </c>
      <c r="AO366" s="23">
        <v>3</v>
      </c>
      <c r="AP366" s="23">
        <v>0</v>
      </c>
      <c r="AQ366" s="23">
        <v>0</v>
      </c>
      <c r="AR366" s="23">
        <v>0</v>
      </c>
      <c r="AS366" s="23">
        <v>0</v>
      </c>
      <c r="AT366" s="23">
        <v>0</v>
      </c>
      <c r="AU366" s="23">
        <v>-6.216529614684517</v>
      </c>
      <c r="AV366" s="23" t="b">
        <v>0</v>
      </c>
      <c r="AW366" s="23">
        <v>82.729369566559399</v>
      </c>
      <c r="AX366" s="23">
        <v>45.896446847939906</v>
      </c>
      <c r="AY366" s="23">
        <v>38.587744924349671</v>
      </c>
      <c r="AZ366" s="23">
        <v>38.587744924349671</v>
      </c>
      <c r="BA366" s="23">
        <v>-66.428412380314725</v>
      </c>
    </row>
    <row r="367" spans="40:53">
      <c r="AN367" s="23">
        <v>66</v>
      </c>
      <c r="AO367" s="23">
        <v>0</v>
      </c>
      <c r="AP367" s="23">
        <v>0</v>
      </c>
      <c r="AQ367" s="23">
        <v>0</v>
      </c>
      <c r="AR367" s="23">
        <v>0</v>
      </c>
      <c r="AS367" s="23">
        <v>0</v>
      </c>
      <c r="AT367" s="23">
        <v>0</v>
      </c>
      <c r="AU367" s="23">
        <v>-5.1028241303521797</v>
      </c>
      <c r="AV367" s="23" t="b">
        <v>0</v>
      </c>
      <c r="AW367" s="23">
        <v>84.370018057538175</v>
      </c>
      <c r="AX367" s="23">
        <v>44.422016599543689</v>
      </c>
      <c r="AY367" s="23">
        <v>38.637610397124554</v>
      </c>
      <c r="AZ367" s="23">
        <v>38.637610397124554</v>
      </c>
      <c r="BA367" s="23">
        <v>-73.27243905198516</v>
      </c>
    </row>
    <row r="368" spans="40:53">
      <c r="AN368" s="23">
        <v>66</v>
      </c>
      <c r="AO368" s="23">
        <v>1</v>
      </c>
      <c r="AP368" s="23">
        <v>0</v>
      </c>
      <c r="AQ368" s="23">
        <v>0</v>
      </c>
      <c r="AR368" s="23">
        <v>0</v>
      </c>
      <c r="AS368" s="23">
        <v>0</v>
      </c>
      <c r="AT368" s="23">
        <v>0</v>
      </c>
      <c r="AU368" s="23">
        <v>-5.8563712841601205</v>
      </c>
      <c r="AV368" s="23" t="b">
        <v>0</v>
      </c>
      <c r="AW368" s="23">
        <v>82.047162780572961</v>
      </c>
      <c r="AX368" s="23">
        <v>44.36933935535636</v>
      </c>
      <c r="AY368" s="23">
        <v>37.924950640778981</v>
      </c>
      <c r="AZ368" s="23">
        <v>37.924950640778981</v>
      </c>
      <c r="BA368" s="23">
        <v>-76.228555071218679</v>
      </c>
    </row>
    <row r="369" spans="40:53">
      <c r="AN369" s="23">
        <v>66</v>
      </c>
      <c r="AO369" s="23">
        <v>2</v>
      </c>
      <c r="AP369" s="23">
        <v>0</v>
      </c>
      <c r="AQ369" s="23">
        <v>0</v>
      </c>
      <c r="AR369" s="23">
        <v>0</v>
      </c>
      <c r="AS369" s="23">
        <v>0</v>
      </c>
      <c r="AT369" s="23">
        <v>0</v>
      </c>
      <c r="AU369" s="23">
        <v>-8.6457301293642779</v>
      </c>
      <c r="AV369" s="23" t="b">
        <v>0</v>
      </c>
      <c r="AW369" s="23">
        <v>75.422536727492883</v>
      </c>
      <c r="AX369" s="23">
        <v>45.883665930795615</v>
      </c>
      <c r="AY369" s="23">
        <v>36.391860797486643</v>
      </c>
      <c r="AZ369" s="23">
        <v>36.391860797486643</v>
      </c>
      <c r="BA369" s="23">
        <v>-73.724063926836706</v>
      </c>
    </row>
    <row r="370" spans="40:53">
      <c r="AN370" s="23">
        <v>66</v>
      </c>
      <c r="AO370" s="23">
        <v>3</v>
      </c>
      <c r="AP370" s="23">
        <v>0</v>
      </c>
      <c r="AQ370" s="23">
        <v>0</v>
      </c>
      <c r="AR370" s="23">
        <v>0</v>
      </c>
      <c r="AS370" s="23">
        <v>0</v>
      </c>
      <c r="AT370" s="23">
        <v>0</v>
      </c>
      <c r="AU370" s="23">
        <v>-7.810986399308975</v>
      </c>
      <c r="AV370" s="23" t="b">
        <v>0</v>
      </c>
      <c r="AW370" s="23">
        <v>77.7918281116537</v>
      </c>
      <c r="AX370" s="23">
        <v>45.765472979059275</v>
      </c>
      <c r="AY370" s="23">
        <v>37.067190327213986</v>
      </c>
      <c r="AZ370" s="23">
        <v>37.067190327213986</v>
      </c>
      <c r="BA370" s="23">
        <v>-70.565570821014305</v>
      </c>
    </row>
    <row r="371" spans="40:53">
      <c r="AN371" s="23">
        <v>67</v>
      </c>
      <c r="AO371" s="23">
        <v>0</v>
      </c>
      <c r="AP371" s="23">
        <v>0</v>
      </c>
      <c r="AQ371" s="23">
        <v>0</v>
      </c>
      <c r="AR371" s="23">
        <v>0</v>
      </c>
      <c r="AS371" s="23">
        <v>0</v>
      </c>
      <c r="AT371" s="23">
        <v>0</v>
      </c>
      <c r="AU371" s="23">
        <v>-6.3641234264770903</v>
      </c>
      <c r="AV371" s="23" t="b">
        <v>0</v>
      </c>
      <c r="AW371" s="23">
        <v>80.718970637006208</v>
      </c>
      <c r="AX371" s="23">
        <v>44.539080368564541</v>
      </c>
      <c r="AY371" s="23">
        <v>37.577415301671152</v>
      </c>
      <c r="AZ371" s="23">
        <v>37.577415301671152</v>
      </c>
      <c r="BA371" s="23">
        <v>-78.558123795895909</v>
      </c>
    </row>
    <row r="372" spans="40:53">
      <c r="AN372" s="23">
        <v>67</v>
      </c>
      <c r="AO372" s="23">
        <v>1</v>
      </c>
      <c r="AP372" s="23">
        <v>0</v>
      </c>
      <c r="AQ372" s="23">
        <v>0</v>
      </c>
      <c r="AR372" s="23">
        <v>0</v>
      </c>
      <c r="AS372" s="23">
        <v>0</v>
      </c>
      <c r="AT372" s="23">
        <v>0</v>
      </c>
      <c r="AU372" s="23">
        <v>-6.839624696772062</v>
      </c>
      <c r="AV372" s="23" t="b">
        <v>0</v>
      </c>
      <c r="AW372" s="23">
        <v>79.262935452494887</v>
      </c>
      <c r="AX372" s="23">
        <v>44.514263649145775</v>
      </c>
      <c r="AY372" s="23">
        <v>37.133159730492309</v>
      </c>
      <c r="AZ372" s="23">
        <v>37.133159730492309</v>
      </c>
      <c r="BA372" s="23">
        <v>-82.014952269284137</v>
      </c>
    </row>
    <row r="373" spans="40:53">
      <c r="AN373" s="23">
        <v>67</v>
      </c>
      <c r="AO373" s="23">
        <v>2</v>
      </c>
      <c r="AP373" s="23">
        <v>0</v>
      </c>
      <c r="AQ373" s="23">
        <v>0</v>
      </c>
      <c r="AR373" s="23">
        <v>0</v>
      </c>
      <c r="AS373" s="23">
        <v>0</v>
      </c>
      <c r="AT373" s="23">
        <v>0</v>
      </c>
      <c r="AU373" s="23">
        <v>-9.7206616590124941</v>
      </c>
      <c r="AV373" s="23" t="b">
        <v>0</v>
      </c>
      <c r="AW373" s="23">
        <v>72.518385732851073</v>
      </c>
      <c r="AX373" s="23">
        <v>46.163066742731559</v>
      </c>
      <c r="AY373" s="23">
        <v>35.604435742674752</v>
      </c>
      <c r="AZ373" s="23">
        <v>35.604435742674752</v>
      </c>
      <c r="BA373" s="23">
        <v>-80.379002114826292</v>
      </c>
    </row>
    <row r="374" spans="40:53">
      <c r="AN374" s="23">
        <v>67</v>
      </c>
      <c r="AO374" s="23">
        <v>3</v>
      </c>
      <c r="AP374" s="23">
        <v>0</v>
      </c>
      <c r="AQ374" s="23">
        <v>0</v>
      </c>
      <c r="AR374" s="23">
        <v>0</v>
      </c>
      <c r="AS374" s="23">
        <v>0</v>
      </c>
      <c r="AT374" s="23">
        <v>0</v>
      </c>
      <c r="AU374" s="23">
        <v>-9.1690064172080739</v>
      </c>
      <c r="AV374" s="23" t="b">
        <v>0</v>
      </c>
      <c r="AW374" s="23">
        <v>73.998057444063107</v>
      </c>
      <c r="AX374" s="23">
        <v>46.010377337530308</v>
      </c>
      <c r="AY374" s="23">
        <v>36.002530434477976</v>
      </c>
      <c r="AZ374" s="23">
        <v>36.002530434477976</v>
      </c>
      <c r="BA374" s="23">
        <v>-76.324478898133137</v>
      </c>
    </row>
    <row r="375" spans="40:53">
      <c r="AN375" s="23">
        <v>68</v>
      </c>
      <c r="AO375" s="23">
        <v>0</v>
      </c>
      <c r="AP375" s="23">
        <v>0</v>
      </c>
      <c r="AQ375" s="23">
        <v>0</v>
      </c>
      <c r="AR375" s="23">
        <v>0</v>
      </c>
      <c r="AS375" s="23">
        <v>0</v>
      </c>
      <c r="AT375" s="23">
        <v>0</v>
      </c>
      <c r="AU375" s="23">
        <v>-7.0993726878367278</v>
      </c>
      <c r="AV375" s="23" t="b">
        <v>0</v>
      </c>
      <c r="AW375" s="23">
        <v>78.606862103656084</v>
      </c>
      <c r="AX375" s="23">
        <v>44.62134718356819</v>
      </c>
      <c r="AY375" s="23">
        <v>36.968462786167194</v>
      </c>
      <c r="AZ375" s="23">
        <v>36.968462786167194</v>
      </c>
      <c r="BA375" s="23">
        <v>-84.742535471826315</v>
      </c>
    </row>
    <row r="376" spans="40:53">
      <c r="AN376" s="23">
        <v>68</v>
      </c>
      <c r="AO376" s="23">
        <v>1</v>
      </c>
      <c r="AP376" s="23">
        <v>0</v>
      </c>
      <c r="AQ376" s="23">
        <v>0</v>
      </c>
      <c r="AR376" s="23">
        <v>0</v>
      </c>
      <c r="AS376" s="23">
        <v>0</v>
      </c>
      <c r="AT376" s="23">
        <v>0</v>
      </c>
      <c r="AU376" s="23">
        <v>-7.2720691780754354</v>
      </c>
      <c r="AV376" s="23" t="b">
        <v>0</v>
      </c>
      <c r="AW376" s="23">
        <v>78.124700382287855</v>
      </c>
      <c r="AX376" s="23">
        <v>44.652737053806547</v>
      </c>
      <c r="AY376" s="23">
        <v>36.83323123082836</v>
      </c>
      <c r="AZ376" s="23">
        <v>36.83323123082836</v>
      </c>
      <c r="BA376" s="23">
        <v>-88.572391973119821</v>
      </c>
    </row>
    <row r="377" spans="40:53">
      <c r="AN377" s="23">
        <v>68</v>
      </c>
      <c r="AO377" s="23">
        <v>2</v>
      </c>
      <c r="AP377" s="23">
        <v>0</v>
      </c>
      <c r="AQ377" s="23">
        <v>0</v>
      </c>
      <c r="AR377" s="23">
        <v>0</v>
      </c>
      <c r="AS377" s="23">
        <v>0</v>
      </c>
      <c r="AT377" s="23">
        <v>0</v>
      </c>
      <c r="AU377" s="23">
        <v>-10.180018775161253</v>
      </c>
      <c r="AV377" s="23" t="b">
        <v>0</v>
      </c>
      <c r="AW377" s="23">
        <v>71.30988723337579</v>
      </c>
      <c r="AX377" s="23">
        <v>46.310654262935138</v>
      </c>
      <c r="AY377" s="23">
        <v>35.286162448893194</v>
      </c>
      <c r="AZ377" s="23">
        <v>35.286162448893194</v>
      </c>
      <c r="BA377" s="23">
        <v>-88.266456358151487</v>
      </c>
    </row>
    <row r="378" spans="40:53">
      <c r="AN378" s="23">
        <v>68</v>
      </c>
      <c r="AO378" s="23">
        <v>3</v>
      </c>
      <c r="AP378" s="23">
        <v>0</v>
      </c>
      <c r="AQ378" s="23">
        <v>0</v>
      </c>
      <c r="AR378" s="23">
        <v>0</v>
      </c>
      <c r="AS378" s="23">
        <v>0</v>
      </c>
      <c r="AT378" s="23">
        <v>0</v>
      </c>
      <c r="AU378" s="23">
        <v>-9.988716996320278</v>
      </c>
      <c r="AV378" s="23" t="b">
        <v>0</v>
      </c>
      <c r="AW378" s="23">
        <v>71.808310394089716</v>
      </c>
      <c r="AX378" s="23">
        <v>46.244979450782211</v>
      </c>
      <c r="AY378" s="23">
        <v>35.415986953461505</v>
      </c>
      <c r="AZ378" s="23">
        <v>35.415986953461505</v>
      </c>
      <c r="BA378" s="23">
        <v>-83.61441452871918</v>
      </c>
    </row>
    <row r="379" spans="40:53">
      <c r="AN379" s="23">
        <v>69</v>
      </c>
      <c r="AO379" s="23">
        <v>0</v>
      </c>
      <c r="AP379" s="23">
        <v>2.4563339521430776E-16</v>
      </c>
      <c r="AQ379" s="23">
        <v>1.8335108545672035E-10</v>
      </c>
      <c r="AR379" s="23">
        <v>-3.275250161953805E-10</v>
      </c>
      <c r="AS379" s="23">
        <v>4.2443915765142548E-13</v>
      </c>
      <c r="AT379" s="23">
        <v>2.5543817364274803E-10</v>
      </c>
      <c r="AU379" s="23">
        <v>9.0032148403196288E-16</v>
      </c>
      <c r="AV379" s="23" t="b">
        <v>1</v>
      </c>
      <c r="AW379" s="23">
        <v>151.89398973426776</v>
      </c>
      <c r="AX379" s="23">
        <v>73.665700678529277</v>
      </c>
      <c r="AY379" s="23">
        <v>72.458398011510639</v>
      </c>
      <c r="AZ379" s="23">
        <v>72.458398011510639</v>
      </c>
      <c r="BA379" s="23">
        <v>89.933683071815096</v>
      </c>
    </row>
    <row r="380" spans="40:53">
      <c r="AN380" s="23">
        <v>69</v>
      </c>
      <c r="AO380" s="23">
        <v>1</v>
      </c>
      <c r="AP380" s="23">
        <v>3.5878893488009789E-15</v>
      </c>
      <c r="AQ380" s="23">
        <v>1.8733566467508797E-10</v>
      </c>
      <c r="AR380" s="23">
        <v>-3.3464873892865588E-10</v>
      </c>
      <c r="AS380" s="23">
        <v>1.6396824521087E-12</v>
      </c>
      <c r="AT380" s="23">
        <v>2.6099399574654633E-10</v>
      </c>
      <c r="AU380" s="23">
        <v>-1.2255821357776142E-14</v>
      </c>
      <c r="AV380" s="23" t="b">
        <v>1</v>
      </c>
      <c r="AW380" s="23">
        <v>151.93230022896199</v>
      </c>
      <c r="AX380" s="23">
        <v>73.678648580390529</v>
      </c>
      <c r="AY380" s="23">
        <v>72.47984455711655</v>
      </c>
      <c r="AZ380" s="23">
        <v>72.47984455711655</v>
      </c>
      <c r="BA380" s="23">
        <v>89.749256809550275</v>
      </c>
    </row>
    <row r="381" spans="40:53">
      <c r="AN381" s="23">
        <v>69</v>
      </c>
      <c r="AO381" s="23">
        <v>2</v>
      </c>
      <c r="AP381" s="23">
        <v>0</v>
      </c>
      <c r="AQ381" s="23">
        <v>0</v>
      </c>
      <c r="AR381" s="23">
        <v>0</v>
      </c>
      <c r="AS381" s="23">
        <v>0</v>
      </c>
      <c r="AT381" s="23">
        <v>0</v>
      </c>
      <c r="AU381" s="23">
        <v>-4.111818443429378E-3</v>
      </c>
      <c r="AV381" s="23" t="b">
        <v>0</v>
      </c>
      <c r="AW381" s="23">
        <v>138.66824015292079</v>
      </c>
      <c r="AX381" s="23">
        <v>66.706374956263033</v>
      </c>
      <c r="AY381" s="23">
        <v>65.057716063097217</v>
      </c>
      <c r="AZ381" s="23">
        <v>65.057716063097217</v>
      </c>
      <c r="BA381" s="23">
        <v>89.768841527909402</v>
      </c>
    </row>
    <row r="382" spans="40:53">
      <c r="AN382" s="23">
        <v>69</v>
      </c>
      <c r="AO382" s="23">
        <v>3</v>
      </c>
      <c r="AP382" s="23">
        <v>0</v>
      </c>
      <c r="AQ382" s="23">
        <v>0</v>
      </c>
      <c r="AR382" s="23">
        <v>0</v>
      </c>
      <c r="AS382" s="23">
        <v>0</v>
      </c>
      <c r="AT382" s="23">
        <v>0</v>
      </c>
      <c r="AU382" s="23">
        <v>-4.102121621269746E-3</v>
      </c>
      <c r="AV382" s="23" t="b">
        <v>0</v>
      </c>
      <c r="AW382" s="23">
        <v>138.62621438068433</v>
      </c>
      <c r="AX382" s="23">
        <v>66.69443825275269</v>
      </c>
      <c r="AY382" s="23">
        <v>65.034182110461401</v>
      </c>
      <c r="AZ382" s="23">
        <v>65.034182110461401</v>
      </c>
      <c r="BA382" s="23">
        <v>89.937936186497183</v>
      </c>
    </row>
    <row r="383" spans="40:53">
      <c r="AN383" s="23">
        <v>70</v>
      </c>
      <c r="AO383" s="23">
        <v>0</v>
      </c>
      <c r="AP383" s="23">
        <v>8.781933008878021E-15</v>
      </c>
      <c r="AQ383" s="23">
        <v>1.9327846558001472E-10</v>
      </c>
      <c r="AR383" s="23">
        <v>-3.4527378937297726E-10</v>
      </c>
      <c r="AS383" s="23">
        <v>2.60565426469624E-12</v>
      </c>
      <c r="AT383" s="23">
        <v>2.6928051844300043E-10</v>
      </c>
      <c r="AU383" s="23">
        <v>-2.083576366995743E-14</v>
      </c>
      <c r="AV383" s="23" t="b">
        <v>1</v>
      </c>
      <c r="AW383" s="23">
        <v>152.01001743159952</v>
      </c>
      <c r="AX383" s="23">
        <v>73.709916670032996</v>
      </c>
      <c r="AY383" s="23">
        <v>72.523351317967126</v>
      </c>
      <c r="AZ383" s="23">
        <v>72.523351317967126</v>
      </c>
      <c r="BA383" s="23">
        <v>89.613793676588159</v>
      </c>
    </row>
    <row r="384" spans="40:53">
      <c r="AN384" s="23">
        <v>70</v>
      </c>
      <c r="AO384" s="23">
        <v>1</v>
      </c>
      <c r="AP384" s="23">
        <v>1.9753012125637151E-14</v>
      </c>
      <c r="AQ384" s="23">
        <v>2.0632149014960925E-10</v>
      </c>
      <c r="AR384" s="23">
        <v>-3.6859246456796236E-10</v>
      </c>
      <c r="AS384" s="23">
        <v>4.0375591124860364E-12</v>
      </c>
      <c r="AT384" s="23">
        <v>2.8746685386484861E-10</v>
      </c>
      <c r="AU384" s="23">
        <v>-1.4070342113647882E-14</v>
      </c>
      <c r="AV384" s="23" t="b">
        <v>1</v>
      </c>
      <c r="AW384" s="23">
        <v>152.10917094049049</v>
      </c>
      <c r="AX384" s="23">
        <v>73.738782682569507</v>
      </c>
      <c r="AY384" s="23">
        <v>72.578858308085302</v>
      </c>
      <c r="AZ384" s="23">
        <v>72.578858308085302</v>
      </c>
      <c r="BA384" s="23">
        <v>89.439399855197465</v>
      </c>
    </row>
    <row r="385" spans="40:53">
      <c r="AN385" s="23">
        <v>70</v>
      </c>
      <c r="AO385" s="23">
        <v>2</v>
      </c>
      <c r="AP385" s="23">
        <v>0</v>
      </c>
      <c r="AQ385" s="23">
        <v>0</v>
      </c>
      <c r="AR385" s="23">
        <v>0</v>
      </c>
      <c r="AS385" s="23">
        <v>0</v>
      </c>
      <c r="AT385" s="23">
        <v>0</v>
      </c>
      <c r="AU385" s="23">
        <v>-4.1479282656279332E-3</v>
      </c>
      <c r="AV385" s="23" t="b">
        <v>0</v>
      </c>
      <c r="AW385" s="23">
        <v>138.84479551614567</v>
      </c>
      <c r="AX385" s="23">
        <v>66.773402273061151</v>
      </c>
      <c r="AY385" s="23">
        <v>65.156581441569855</v>
      </c>
      <c r="AZ385" s="23">
        <v>65.156581441569855</v>
      </c>
      <c r="BA385" s="23">
        <v>89.463877707637096</v>
      </c>
    </row>
    <row r="386" spans="40:53">
      <c r="AN386" s="23">
        <v>70</v>
      </c>
      <c r="AO386" s="23">
        <v>3</v>
      </c>
      <c r="AP386" s="23">
        <v>0</v>
      </c>
      <c r="AQ386" s="23">
        <v>0</v>
      </c>
      <c r="AR386" s="23">
        <v>0</v>
      </c>
      <c r="AS386" s="23">
        <v>0</v>
      </c>
      <c r="AT386" s="23">
        <v>0</v>
      </c>
      <c r="AU386" s="23">
        <v>-4.1238054710599267E-3</v>
      </c>
      <c r="AV386" s="23" t="b">
        <v>0</v>
      </c>
      <c r="AW386" s="23">
        <v>138.72727047213911</v>
      </c>
      <c r="AX386" s="23">
        <v>66.731661978140437</v>
      </c>
      <c r="AY386" s="23">
        <v>65.090771094048932</v>
      </c>
      <c r="AZ386" s="23">
        <v>65.090771094048932</v>
      </c>
      <c r="BA386" s="23">
        <v>89.641054516723031</v>
      </c>
    </row>
    <row r="387" spans="40:53">
      <c r="AN387" s="23">
        <v>71</v>
      </c>
      <c r="AO387" s="23">
        <v>0</v>
      </c>
      <c r="AP387" s="23">
        <v>3.2069849321787487E-14</v>
      </c>
      <c r="AQ387" s="23">
        <v>2.2008272975826512E-10</v>
      </c>
      <c r="AR387" s="23">
        <v>-3.9319650900644241E-10</v>
      </c>
      <c r="AS387" s="23">
        <v>5.3133868602522203E-12</v>
      </c>
      <c r="AT387" s="23">
        <v>3.0665565430701464E-10</v>
      </c>
      <c r="AU387" s="23">
        <v>-5.3897858398599396E-15</v>
      </c>
      <c r="AV387" s="23" t="b">
        <v>1</v>
      </c>
      <c r="AW387" s="23">
        <v>152.22137712763177</v>
      </c>
      <c r="AX387" s="23">
        <v>73.776313778203502</v>
      </c>
      <c r="AY387" s="23">
        <v>72.641672300151868</v>
      </c>
      <c r="AZ387" s="23">
        <v>72.641672300151868</v>
      </c>
      <c r="BA387" s="23">
        <v>89.308396763994466</v>
      </c>
    </row>
    <row r="388" spans="40:53">
      <c r="AN388" s="23">
        <v>71</v>
      </c>
      <c r="AO388" s="23">
        <v>1</v>
      </c>
      <c r="AP388" s="23">
        <v>5.2458529644393499E-14</v>
      </c>
      <c r="AQ388" s="23">
        <v>2.4323578226294468E-10</v>
      </c>
      <c r="AR388" s="23">
        <v>-4.34591799972125E-10</v>
      </c>
      <c r="AS388" s="23">
        <v>7.1441700692012998E-12</v>
      </c>
      <c r="AT388" s="23">
        <v>3.3894002038235706E-10</v>
      </c>
      <c r="AU388" s="23">
        <v>-3.3115871156397247E-15</v>
      </c>
      <c r="AV388" s="23" t="b">
        <v>1</v>
      </c>
      <c r="AW388" s="23">
        <v>152.34881875500645</v>
      </c>
      <c r="AX388" s="23">
        <v>73.805277175506376</v>
      </c>
      <c r="AY388" s="23">
        <v>72.713015223165414</v>
      </c>
      <c r="AZ388" s="23">
        <v>72.713015223165414</v>
      </c>
      <c r="BA388" s="23">
        <v>89.158632487434048</v>
      </c>
    </row>
    <row r="389" spans="40:53">
      <c r="AN389" s="23">
        <v>71</v>
      </c>
      <c r="AO389" s="23">
        <v>2</v>
      </c>
      <c r="AP389" s="23">
        <v>0</v>
      </c>
      <c r="AQ389" s="23">
        <v>0</v>
      </c>
      <c r="AR389" s="23">
        <v>0</v>
      </c>
      <c r="AS389" s="23">
        <v>0</v>
      </c>
      <c r="AT389" s="23">
        <v>0</v>
      </c>
      <c r="AU389" s="23">
        <v>-4.1877117835190016E-3</v>
      </c>
      <c r="AV389" s="23" t="b">
        <v>0</v>
      </c>
      <c r="AW389" s="23">
        <v>139.13126822153612</v>
      </c>
      <c r="AX389" s="23">
        <v>66.874354599156689</v>
      </c>
      <c r="AY389" s="23">
        <v>65.316982362066682</v>
      </c>
      <c r="AZ389" s="23">
        <v>65.316982362066682</v>
      </c>
      <c r="BA389" s="23">
        <v>89.147080468185138</v>
      </c>
    </row>
    <row r="390" spans="40:53">
      <c r="AN390" s="23">
        <v>71</v>
      </c>
      <c r="AO390" s="23">
        <v>3</v>
      </c>
      <c r="AP390" s="23">
        <v>0</v>
      </c>
      <c r="AQ390" s="23">
        <v>0</v>
      </c>
      <c r="AR390" s="23">
        <v>0</v>
      </c>
      <c r="AS390" s="23">
        <v>0</v>
      </c>
      <c r="AT390" s="23">
        <v>0</v>
      </c>
      <c r="AU390" s="23">
        <v>-4.1633169039346444E-3</v>
      </c>
      <c r="AV390" s="23" t="b">
        <v>0</v>
      </c>
      <c r="AW390" s="23">
        <v>138.94464832926735</v>
      </c>
      <c r="AX390" s="23">
        <v>66.812565952377497</v>
      </c>
      <c r="AY390" s="23">
        <v>65.212491909897849</v>
      </c>
      <c r="AZ390" s="23">
        <v>65.212491909897849</v>
      </c>
      <c r="BA390" s="23">
        <v>89.332958895348852</v>
      </c>
    </row>
    <row r="391" spans="40:53">
      <c r="AN391" s="23">
        <v>72</v>
      </c>
      <c r="AO391" s="23">
        <v>0</v>
      </c>
      <c r="AP391" s="23">
        <v>7.0030797560125139E-14</v>
      </c>
      <c r="AQ391" s="23">
        <v>2.6381440819331103E-10</v>
      </c>
      <c r="AR391" s="23">
        <v>-4.7138329806678626E-10</v>
      </c>
      <c r="AS391" s="23">
        <v>8.5965419590972697E-12</v>
      </c>
      <c r="AT391" s="23">
        <v>3.676338685288287E-10</v>
      </c>
      <c r="AU391" s="23">
        <v>-2.5627069910605371E-14</v>
      </c>
      <c r="AV391" s="23" t="b">
        <v>1</v>
      </c>
      <c r="AW391" s="23">
        <v>152.40340874023332</v>
      </c>
      <c r="AX391" s="23">
        <v>73.793110334366929</v>
      </c>
      <c r="AY391" s="23">
        <v>72.743575168087517</v>
      </c>
      <c r="AZ391" s="23">
        <v>72.743575168087517</v>
      </c>
      <c r="BA391" s="23">
        <v>89.066574869590369</v>
      </c>
    </row>
    <row r="392" spans="40:53">
      <c r="AN392" s="23">
        <v>72</v>
      </c>
      <c r="AO392" s="23">
        <v>1</v>
      </c>
      <c r="AP392" s="23">
        <v>9.8879588892306005E-14</v>
      </c>
      <c r="AQ392" s="23">
        <v>2.9839412000093781E-10</v>
      </c>
      <c r="AR392" s="23">
        <v>-5.3320542558164854E-10</v>
      </c>
      <c r="AS392" s="23">
        <v>1.0863717211631414E-11</v>
      </c>
      <c r="AT392" s="23">
        <v>4.1584921258573931E-10</v>
      </c>
      <c r="AU392" s="23">
        <v>9.7057778480902357E-15</v>
      </c>
      <c r="AV392" s="23" t="b">
        <v>1</v>
      </c>
      <c r="AW392" s="23">
        <v>152.4977051349926</v>
      </c>
      <c r="AX392" s="23">
        <v>73.796075676798978</v>
      </c>
      <c r="AY392" s="23">
        <v>72.796363103790696</v>
      </c>
      <c r="AZ392" s="23">
        <v>72.796363103790696</v>
      </c>
      <c r="BA392" s="23">
        <v>88.957123541858721</v>
      </c>
    </row>
    <row r="393" spans="40:53">
      <c r="AN393" s="23">
        <v>72</v>
      </c>
      <c r="AO393" s="23">
        <v>2</v>
      </c>
      <c r="AP393" s="23">
        <v>0</v>
      </c>
      <c r="AQ393" s="23">
        <v>0</v>
      </c>
      <c r="AR393" s="23">
        <v>0</v>
      </c>
      <c r="AS393" s="23">
        <v>0</v>
      </c>
      <c r="AT393" s="23">
        <v>0</v>
      </c>
      <c r="AU393" s="23">
        <v>-5.1704224214460751E-3</v>
      </c>
      <c r="AV393" s="23" t="b">
        <v>0</v>
      </c>
      <c r="AW393" s="23">
        <v>139.37458370871221</v>
      </c>
      <c r="AX393" s="23">
        <v>66.966272189287878</v>
      </c>
      <c r="AY393" s="23">
        <v>65.453958892227007</v>
      </c>
      <c r="AZ393" s="23">
        <v>65.453958892227007</v>
      </c>
      <c r="BA393" s="23">
        <v>88.871092490172316</v>
      </c>
    </row>
    <row r="394" spans="40:53">
      <c r="AN394" s="23">
        <v>72</v>
      </c>
      <c r="AO394" s="23">
        <v>3</v>
      </c>
      <c r="AP394" s="23">
        <v>0</v>
      </c>
      <c r="AQ394" s="23">
        <v>0</v>
      </c>
      <c r="AR394" s="23">
        <v>0</v>
      </c>
      <c r="AS394" s="23">
        <v>0</v>
      </c>
      <c r="AT394" s="23">
        <v>0</v>
      </c>
      <c r="AU394" s="23">
        <v>-4.1964653041329705E-3</v>
      </c>
      <c r="AV394" s="23" t="b">
        <v>0</v>
      </c>
      <c r="AW394" s="23">
        <v>139.22397590670681</v>
      </c>
      <c r="AX394" s="23">
        <v>66.908895330108862</v>
      </c>
      <c r="AY394" s="23">
        <v>65.368887751337795</v>
      </c>
      <c r="AZ394" s="23">
        <v>65.368887751337795</v>
      </c>
      <c r="BA394" s="23">
        <v>89.027081348181326</v>
      </c>
    </row>
    <row r="395" spans="40:53">
      <c r="AN395" s="23">
        <v>73</v>
      </c>
      <c r="AO395" s="23">
        <v>0</v>
      </c>
      <c r="AP395" s="23">
        <v>1.1664936405034195E-13</v>
      </c>
      <c r="AQ395" s="23">
        <v>3.2556609191189233E-10</v>
      </c>
      <c r="AR395" s="23">
        <v>-5.8177513343784808E-10</v>
      </c>
      <c r="AS395" s="23">
        <v>1.232510893710517E-11</v>
      </c>
      <c r="AT395" s="23">
        <v>4.5372893735689539E-10</v>
      </c>
      <c r="AU395" s="23">
        <v>6.8712396883441329E-15</v>
      </c>
      <c r="AV395" s="23" t="b">
        <v>1</v>
      </c>
      <c r="AW395" s="23">
        <v>152.48209858407697</v>
      </c>
      <c r="AX395" s="23">
        <v>73.718841097161288</v>
      </c>
      <c r="AY395" s="23">
        <v>72.787626421880574</v>
      </c>
      <c r="AZ395" s="23">
        <v>72.787626421880574</v>
      </c>
      <c r="BA395" s="23">
        <v>88.915592840498149</v>
      </c>
    </row>
    <row r="396" spans="40:53">
      <c r="AN396" s="23">
        <v>73</v>
      </c>
      <c r="AO396" s="23">
        <v>1</v>
      </c>
      <c r="AP396" s="23">
        <v>1.5175092806313982E-13</v>
      </c>
      <c r="AQ396" s="23">
        <v>3.7284454456708578E-10</v>
      </c>
      <c r="AR396" s="23">
        <v>-6.6629250519497058E-10</v>
      </c>
      <c r="AS396" s="23">
        <v>1.5043869935802285E-11</v>
      </c>
      <c r="AT396" s="23">
        <v>5.1964440034505977E-10</v>
      </c>
      <c r="AU396" s="23">
        <v>-1.4621984179008507E-14</v>
      </c>
      <c r="AV396" s="23" t="b">
        <v>1</v>
      </c>
      <c r="AW396" s="23">
        <v>152.5094029819403</v>
      </c>
      <c r="AX396" s="23">
        <v>73.691928415532544</v>
      </c>
      <c r="AY396" s="23">
        <v>72.802911659481708</v>
      </c>
      <c r="AZ396" s="23">
        <v>72.802911659481708</v>
      </c>
      <c r="BA396" s="23">
        <v>88.844245737815029</v>
      </c>
    </row>
    <row r="397" spans="40:53">
      <c r="AN397" s="23">
        <v>73</v>
      </c>
      <c r="AO397" s="23">
        <v>2</v>
      </c>
      <c r="AP397" s="23">
        <v>0</v>
      </c>
      <c r="AQ397" s="23">
        <v>0</v>
      </c>
      <c r="AR397" s="23">
        <v>0</v>
      </c>
      <c r="AS397" s="23">
        <v>0</v>
      </c>
      <c r="AT397" s="23">
        <v>0</v>
      </c>
      <c r="AU397" s="23">
        <v>-8.4011581388651942E-3</v>
      </c>
      <c r="AV397" s="23" t="b">
        <v>0</v>
      </c>
      <c r="AW397" s="23">
        <v>139.50645866133846</v>
      </c>
      <c r="AX397" s="23">
        <v>66.961672637601694</v>
      </c>
      <c r="AY397" s="23">
        <v>65.53030329371154</v>
      </c>
      <c r="AZ397" s="23">
        <v>65.53030329371154</v>
      </c>
      <c r="BA397" s="23">
        <v>88.69079951184159</v>
      </c>
    </row>
    <row r="398" spans="40:53">
      <c r="AN398" s="23">
        <v>73</v>
      </c>
      <c r="AO398" s="23">
        <v>3</v>
      </c>
      <c r="AP398" s="23">
        <v>0</v>
      </c>
      <c r="AQ398" s="23">
        <v>0</v>
      </c>
      <c r="AR398" s="23">
        <v>0</v>
      </c>
      <c r="AS398" s="23">
        <v>0</v>
      </c>
      <c r="AT398" s="23">
        <v>0</v>
      </c>
      <c r="AU398" s="23">
        <v>-6.4991602337990517E-3</v>
      </c>
      <c r="AV398" s="23" t="b">
        <v>0</v>
      </c>
      <c r="AW398" s="23">
        <v>139.46054851361762</v>
      </c>
      <c r="AX398" s="23">
        <v>66.984357341507376</v>
      </c>
      <c r="AY398" s="23">
        <v>65.503119020370448</v>
      </c>
      <c r="AZ398" s="23">
        <v>65.503119020370448</v>
      </c>
      <c r="BA398" s="23">
        <v>88.778009981575053</v>
      </c>
    </row>
    <row r="399" spans="40:53">
      <c r="AN399" s="23">
        <v>74</v>
      </c>
      <c r="AO399" s="23">
        <v>0</v>
      </c>
      <c r="AP399" s="23">
        <v>1.7543890134712268E-13</v>
      </c>
      <c r="AQ399" s="23">
        <v>4.1065019078710407E-10</v>
      </c>
      <c r="AR399" s="23">
        <v>-7.338679802169226E-10</v>
      </c>
      <c r="AS399" s="23">
        <v>1.6975749563383155E-11</v>
      </c>
      <c r="AT399" s="23">
        <v>5.7234680495268685E-10</v>
      </c>
      <c r="AU399" s="23">
        <v>8.5192269905220996E-15</v>
      </c>
      <c r="AV399" s="23" t="b">
        <v>1</v>
      </c>
      <c r="AW399" s="23">
        <v>152.51824200595811</v>
      </c>
      <c r="AX399" s="23">
        <v>73.636213572155867</v>
      </c>
      <c r="AY399" s="23">
        <v>72.807859821420678</v>
      </c>
      <c r="AZ399" s="23">
        <v>72.807859821420678</v>
      </c>
      <c r="BA399" s="23">
        <v>88.815901769458264</v>
      </c>
    </row>
    <row r="400" spans="40:53">
      <c r="AN400" s="23">
        <v>74</v>
      </c>
      <c r="AO400" s="23">
        <v>1</v>
      </c>
      <c r="AP400" s="23">
        <v>2.0849980025964238E-13</v>
      </c>
      <c r="AQ400" s="23">
        <v>4.7550857296097136E-10</v>
      </c>
      <c r="AR400" s="23">
        <v>-8.4978516945678626E-10</v>
      </c>
      <c r="AS400" s="23">
        <v>1.99141600359252E-11</v>
      </c>
      <c r="AT400" s="23">
        <v>6.6275112110900863E-10</v>
      </c>
      <c r="AU400" s="23">
        <v>2.8119867545584043E-15</v>
      </c>
      <c r="AV400" s="23" t="b">
        <v>1</v>
      </c>
      <c r="AW400" s="23">
        <v>152.5375311032245</v>
      </c>
      <c r="AX400" s="23">
        <v>73.486895919673458</v>
      </c>
      <c r="AY400" s="23">
        <v>72.81865802456376</v>
      </c>
      <c r="AZ400" s="23">
        <v>72.81865802456376</v>
      </c>
      <c r="BA400" s="23">
        <v>88.800410061848865</v>
      </c>
    </row>
    <row r="401" spans="40:53">
      <c r="AN401" s="23">
        <v>74</v>
      </c>
      <c r="AO401" s="23">
        <v>2</v>
      </c>
      <c r="AP401" s="23">
        <v>0</v>
      </c>
      <c r="AQ401" s="23">
        <v>0</v>
      </c>
      <c r="AR401" s="23">
        <v>0</v>
      </c>
      <c r="AS401" s="23">
        <v>0</v>
      </c>
      <c r="AT401" s="23">
        <v>0</v>
      </c>
      <c r="AU401" s="23">
        <v>-1.3192927428925463E-2</v>
      </c>
      <c r="AV401" s="23" t="b">
        <v>0</v>
      </c>
      <c r="AW401" s="23">
        <v>139.62598171255664</v>
      </c>
      <c r="AX401" s="23">
        <v>66.90113937193135</v>
      </c>
      <c r="AY401" s="23">
        <v>65.600950450993025</v>
      </c>
      <c r="AZ401" s="23">
        <v>65.600950450993025</v>
      </c>
      <c r="BA401" s="23">
        <v>88.574497240723289</v>
      </c>
    </row>
    <row r="402" spans="40:53">
      <c r="AN402" s="23">
        <v>74</v>
      </c>
      <c r="AO402" s="23">
        <v>3</v>
      </c>
      <c r="AP402" s="23">
        <v>0</v>
      </c>
      <c r="AQ402" s="23">
        <v>0</v>
      </c>
      <c r="AR402" s="23">
        <v>0</v>
      </c>
      <c r="AS402" s="23">
        <v>0</v>
      </c>
      <c r="AT402" s="23">
        <v>0</v>
      </c>
      <c r="AU402" s="23">
        <v>-9.7043407888438345E-3</v>
      </c>
      <c r="AV402" s="23" t="b">
        <v>0</v>
      </c>
      <c r="AW402" s="23">
        <v>139.57366093223797</v>
      </c>
      <c r="AX402" s="23">
        <v>66.970751922931839</v>
      </c>
      <c r="AY402" s="23">
        <v>65.568940062788712</v>
      </c>
      <c r="AZ402" s="23">
        <v>65.568940062788712</v>
      </c>
      <c r="BA402" s="23">
        <v>88.629067052462972</v>
      </c>
    </row>
    <row r="403" spans="40:53">
      <c r="AN403" s="23">
        <v>75</v>
      </c>
      <c r="AO403" s="23">
        <v>0</v>
      </c>
      <c r="AP403" s="23">
        <v>2.4048997036856173E-13</v>
      </c>
      <c r="AQ403" s="23">
        <v>5.0862412279443459E-10</v>
      </c>
      <c r="AR403" s="23">
        <v>-9.0899743975751876E-10</v>
      </c>
      <c r="AS403" s="23">
        <v>2.2119584102742013E-11</v>
      </c>
      <c r="AT403" s="23">
        <v>7.0893102626116099E-10</v>
      </c>
      <c r="AU403" s="23">
        <v>1.396278925813732E-14</v>
      </c>
      <c r="AV403" s="23" t="b">
        <v>1</v>
      </c>
      <c r="AW403" s="23">
        <v>152.61528573579059</v>
      </c>
      <c r="AX403" s="23">
        <v>73.459088021008057</v>
      </c>
      <c r="AY403" s="23">
        <v>72.862185739011409</v>
      </c>
      <c r="AZ403" s="23">
        <v>72.862185739011409</v>
      </c>
      <c r="BA403" s="23">
        <v>88.754326557263283</v>
      </c>
    </row>
    <row r="404" spans="40:53">
      <c r="AN404" s="23">
        <v>75</v>
      </c>
      <c r="AO404" s="23">
        <v>1</v>
      </c>
      <c r="AP404" s="23">
        <v>2.2788760412251735E-13</v>
      </c>
      <c r="AQ404" s="23">
        <v>5.2398996002820344E-10</v>
      </c>
      <c r="AR404" s="23">
        <v>-9.3642330281910367E-10</v>
      </c>
      <c r="AS404" s="23">
        <v>2.1855051276542995E-11</v>
      </c>
      <c r="AT404" s="23">
        <v>7.3032057522571484E-10</v>
      </c>
      <c r="AU404" s="23">
        <v>-2.1250362580715887E-15</v>
      </c>
      <c r="AV404" s="23" t="b">
        <v>1</v>
      </c>
      <c r="AW404" s="23">
        <v>152.50228162868819</v>
      </c>
      <c r="AX404" s="23">
        <v>73.322772542800465</v>
      </c>
      <c r="AY404" s="23">
        <v>72.79892506446339</v>
      </c>
      <c r="AZ404" s="23">
        <v>72.79892506446339</v>
      </c>
      <c r="BA404" s="23">
        <v>88.805300854032524</v>
      </c>
    </row>
    <row r="405" spans="40:53">
      <c r="AN405" s="23">
        <v>75</v>
      </c>
      <c r="AO405" s="23">
        <v>2</v>
      </c>
      <c r="AP405" s="23">
        <v>0</v>
      </c>
      <c r="AQ405" s="23">
        <v>0</v>
      </c>
      <c r="AR405" s="23">
        <v>0</v>
      </c>
      <c r="AS405" s="23">
        <v>0</v>
      </c>
      <c r="AT405" s="23">
        <v>0</v>
      </c>
      <c r="AU405" s="23">
        <v>-1.7723849218584019E-2</v>
      </c>
      <c r="AV405" s="23" t="b">
        <v>0</v>
      </c>
      <c r="AW405" s="23">
        <v>139.74028103133418</v>
      </c>
      <c r="AX405" s="23">
        <v>66.656150836397259</v>
      </c>
      <c r="AY405" s="23">
        <v>65.668469881674412</v>
      </c>
      <c r="AZ405" s="23">
        <v>65.668469881674412</v>
      </c>
      <c r="BA405" s="23">
        <v>88.466156413986397</v>
      </c>
    </row>
    <row r="406" spans="40:53">
      <c r="AN406" s="23">
        <v>75</v>
      </c>
      <c r="AO406" s="23">
        <v>3</v>
      </c>
      <c r="AP406" s="23">
        <v>0</v>
      </c>
      <c r="AQ406" s="23">
        <v>0</v>
      </c>
      <c r="AR406" s="23">
        <v>0</v>
      </c>
      <c r="AS406" s="23">
        <v>0</v>
      </c>
      <c r="AT406" s="23">
        <v>0</v>
      </c>
      <c r="AU406" s="23">
        <v>-1.5591290266701611E-2</v>
      </c>
      <c r="AV406" s="23" t="b">
        <v>0</v>
      </c>
      <c r="AW406" s="23">
        <v>139.64341774292996</v>
      </c>
      <c r="AX406" s="23">
        <v>66.907663640394105</v>
      </c>
      <c r="AY406" s="23">
        <v>65.612581784822552</v>
      </c>
      <c r="AZ406" s="23">
        <v>65.612581784822552</v>
      </c>
      <c r="BA406" s="23">
        <v>88.513836151144446</v>
      </c>
    </row>
    <row r="407" spans="40:53">
      <c r="AN407" s="23">
        <v>76</v>
      </c>
      <c r="AO407" s="23">
        <v>0</v>
      </c>
      <c r="AP407" s="23">
        <v>1.6923345790119887E-13</v>
      </c>
      <c r="AQ407" s="23">
        <v>4.2563108430401063E-10</v>
      </c>
      <c r="AR407" s="23">
        <v>-7.6061763578048339E-10</v>
      </c>
      <c r="AS407" s="23">
        <v>1.6974218118900724E-11</v>
      </c>
      <c r="AT407" s="23">
        <v>5.9320897677119764E-10</v>
      </c>
      <c r="AU407" s="23">
        <v>1.2807463423136767E-14</v>
      </c>
      <c r="AV407" s="23" t="b">
        <v>1</v>
      </c>
      <c r="AW407" s="23">
        <v>152.31510172412155</v>
      </c>
      <c r="AX407" s="23">
        <v>73.168655474477475</v>
      </c>
      <c r="AY407" s="23">
        <v>72.694140138248329</v>
      </c>
      <c r="AZ407" s="23">
        <v>72.694140138248329</v>
      </c>
      <c r="BA407" s="23">
        <v>88.857670142076572</v>
      </c>
    </row>
    <row r="408" spans="40:53">
      <c r="AN408" s="23">
        <v>76</v>
      </c>
      <c r="AO408" s="23">
        <v>1</v>
      </c>
      <c r="AP408" s="23">
        <v>9.7863553243036152E-14</v>
      </c>
      <c r="AQ408" s="23">
        <v>3.360185004019045E-10</v>
      </c>
      <c r="AR408" s="23">
        <v>-6.0041297160714658E-10</v>
      </c>
      <c r="AS408" s="23">
        <v>1.1468908301094216E-11</v>
      </c>
      <c r="AT408" s="23">
        <v>4.6826466778114706E-10</v>
      </c>
      <c r="AU408" s="23">
        <v>2.2098642360468546E-14</v>
      </c>
      <c r="AV408" s="23" t="b">
        <v>1</v>
      </c>
      <c r="AW408" s="23">
        <v>151.94979663789999</v>
      </c>
      <c r="AX408" s="23">
        <v>72.916826479707396</v>
      </c>
      <c r="AY408" s="23">
        <v>72.48963919785983</v>
      </c>
      <c r="AZ408" s="23">
        <v>72.48963919785983</v>
      </c>
      <c r="BA408" s="23">
        <v>89.022291544324219</v>
      </c>
    </row>
    <row r="409" spans="40:53">
      <c r="AN409" s="23">
        <v>76</v>
      </c>
      <c r="AO409" s="23">
        <v>2</v>
      </c>
      <c r="AP409" s="23">
        <v>0</v>
      </c>
      <c r="AQ409" s="23">
        <v>0</v>
      </c>
      <c r="AR409" s="23">
        <v>0</v>
      </c>
      <c r="AS409" s="23">
        <v>0</v>
      </c>
      <c r="AT409" s="23">
        <v>0</v>
      </c>
      <c r="AU409" s="23">
        <v>-2.4758213994364009E-2</v>
      </c>
      <c r="AV409" s="23" t="b">
        <v>0</v>
      </c>
      <c r="AW409" s="23">
        <v>139.68258701093913</v>
      </c>
      <c r="AX409" s="23">
        <v>66.496516203205289</v>
      </c>
      <c r="AY409" s="23">
        <v>65.64165840251988</v>
      </c>
      <c r="AZ409" s="23">
        <v>65.64165840251988</v>
      </c>
      <c r="BA409" s="23">
        <v>88.480922335663394</v>
      </c>
    </row>
    <row r="410" spans="40:53">
      <c r="AN410" s="23">
        <v>76</v>
      </c>
      <c r="AO410" s="23">
        <v>3</v>
      </c>
      <c r="AP410" s="23">
        <v>0</v>
      </c>
      <c r="AQ410" s="23">
        <v>0</v>
      </c>
      <c r="AR410" s="23">
        <v>0</v>
      </c>
      <c r="AS410" s="23">
        <v>0</v>
      </c>
      <c r="AT410" s="23">
        <v>0</v>
      </c>
      <c r="AU410" s="23">
        <v>-1.9776356250498957E-2</v>
      </c>
      <c r="AV410" s="23" t="b">
        <v>0</v>
      </c>
      <c r="AW410" s="23">
        <v>139.63748452830231</v>
      </c>
      <c r="AX410" s="23">
        <v>66.537694467247093</v>
      </c>
      <c r="AY410" s="23">
        <v>65.612524271084013</v>
      </c>
      <c r="AZ410" s="23">
        <v>65.612524271084013</v>
      </c>
      <c r="BA410" s="23">
        <v>88.482573982321583</v>
      </c>
    </row>
    <row r="411" spans="40:53">
      <c r="AN411" s="23">
        <v>77</v>
      </c>
      <c r="AO411" s="23">
        <v>0</v>
      </c>
      <c r="AP411" s="23">
        <v>0</v>
      </c>
      <c r="AQ411" s="23">
        <v>0</v>
      </c>
      <c r="AR411" s="23">
        <v>0</v>
      </c>
      <c r="AS411" s="23">
        <v>0</v>
      </c>
      <c r="AT411" s="23">
        <v>0</v>
      </c>
      <c r="AU411" s="23">
        <v>-3.1980764248155241E-6</v>
      </c>
      <c r="AV411" s="23" t="b">
        <v>0</v>
      </c>
      <c r="AW411" s="23">
        <v>151.31766069565882</v>
      </c>
      <c r="AX411" s="23">
        <v>72.567220482499607</v>
      </c>
      <c r="AY411" s="23">
        <v>72.135766535321352</v>
      </c>
      <c r="AZ411" s="23">
        <v>72.135766535321352</v>
      </c>
      <c r="BA411" s="23">
        <v>89.305764232894617</v>
      </c>
    </row>
    <row r="412" spans="40:53">
      <c r="AN412" s="23">
        <v>77</v>
      </c>
      <c r="AO412" s="23">
        <v>1</v>
      </c>
      <c r="AP412" s="23">
        <v>0</v>
      </c>
      <c r="AQ412" s="23">
        <v>0</v>
      </c>
      <c r="AR412" s="23">
        <v>0</v>
      </c>
      <c r="AS412" s="23">
        <v>0</v>
      </c>
      <c r="AT412" s="23">
        <v>0</v>
      </c>
      <c r="AU412" s="23">
        <v>-1.635032543985792E-4</v>
      </c>
      <c r="AV412" s="23" t="b">
        <v>0</v>
      </c>
      <c r="AW412" s="23">
        <v>150.53236926810345</v>
      </c>
      <c r="AX412" s="23">
        <v>72.127811307966027</v>
      </c>
      <c r="AY412" s="23">
        <v>71.696278638652785</v>
      </c>
      <c r="AZ412" s="23">
        <v>71.696278638652785</v>
      </c>
      <c r="BA412" s="23">
        <v>89.638119994007141</v>
      </c>
    </row>
    <row r="413" spans="40:53">
      <c r="AN413" s="23">
        <v>77</v>
      </c>
      <c r="AO413" s="23">
        <v>2</v>
      </c>
      <c r="AP413" s="23">
        <v>0</v>
      </c>
      <c r="AQ413" s="23">
        <v>0</v>
      </c>
      <c r="AR413" s="23">
        <v>0</v>
      </c>
      <c r="AS413" s="23">
        <v>0</v>
      </c>
      <c r="AT413" s="23">
        <v>0</v>
      </c>
      <c r="AU413" s="23">
        <v>-4.652071497885886E-2</v>
      </c>
      <c r="AV413" s="23" t="b">
        <v>0</v>
      </c>
      <c r="AW413" s="23">
        <v>138.5062295312037</v>
      </c>
      <c r="AX413" s="23">
        <v>65.78829982971142</v>
      </c>
      <c r="AY413" s="23">
        <v>65.000096000103028</v>
      </c>
      <c r="AZ413" s="23">
        <v>65.000096000103028</v>
      </c>
      <c r="BA413" s="23">
        <v>89.023985865837304</v>
      </c>
    </row>
    <row r="414" spans="40:53">
      <c r="AN414" s="23">
        <v>77</v>
      </c>
      <c r="AO414" s="23">
        <v>3</v>
      </c>
      <c r="AP414" s="23">
        <v>0</v>
      </c>
      <c r="AQ414" s="23">
        <v>0</v>
      </c>
      <c r="AR414" s="23">
        <v>0</v>
      </c>
      <c r="AS414" s="23">
        <v>0</v>
      </c>
      <c r="AT414" s="23">
        <v>0</v>
      </c>
      <c r="AU414" s="23">
        <v>-3.6625643547083621E-2</v>
      </c>
      <c r="AV414" s="23" t="b">
        <v>0</v>
      </c>
      <c r="AW414" s="23">
        <v>139.36598212127939</v>
      </c>
      <c r="AX414" s="23">
        <v>66.29797104278245</v>
      </c>
      <c r="AY414" s="23">
        <v>65.473675712046088</v>
      </c>
      <c r="AZ414" s="23">
        <v>65.473675712046088</v>
      </c>
      <c r="BA414" s="23">
        <v>88.621009500364877</v>
      </c>
    </row>
    <row r="415" spans="40:53">
      <c r="AN415" s="23">
        <v>78</v>
      </c>
      <c r="AO415" s="23">
        <v>0</v>
      </c>
      <c r="AP415" s="23">
        <v>0</v>
      </c>
      <c r="AQ415" s="23">
        <v>0</v>
      </c>
      <c r="AR415" s="23">
        <v>0</v>
      </c>
      <c r="AS415" s="23">
        <v>0</v>
      </c>
      <c r="AT415" s="23">
        <v>0</v>
      </c>
      <c r="AU415" s="23">
        <v>-3.0530642573779222E-4</v>
      </c>
      <c r="AV415" s="23" t="b">
        <v>0</v>
      </c>
      <c r="AW415" s="23">
        <v>149.95240280262473</v>
      </c>
      <c r="AX415" s="23">
        <v>71.821698084505698</v>
      </c>
      <c r="AY415" s="23">
        <v>71.371718998217148</v>
      </c>
      <c r="AZ415" s="23">
        <v>71.371718998217148</v>
      </c>
      <c r="BA415" s="23">
        <v>89.880874146064471</v>
      </c>
    </row>
    <row r="416" spans="40:53">
      <c r="AN416" s="23">
        <v>78</v>
      </c>
      <c r="AO416" s="23">
        <v>1</v>
      </c>
      <c r="AP416" s="23">
        <v>0</v>
      </c>
      <c r="AQ416" s="23">
        <v>0</v>
      </c>
      <c r="AR416" s="23">
        <v>0</v>
      </c>
      <c r="AS416" s="23">
        <v>0</v>
      </c>
      <c r="AT416" s="23">
        <v>0</v>
      </c>
      <c r="AU416" s="23">
        <v>-1.1226232434998363E-3</v>
      </c>
      <c r="AV416" s="23" t="b">
        <v>0</v>
      </c>
      <c r="AW416" s="23">
        <v>148.94278882736313</v>
      </c>
      <c r="AX416" s="23">
        <v>71.294153112612619</v>
      </c>
      <c r="AY416" s="23">
        <v>70.80716580932156</v>
      </c>
      <c r="AZ416" s="23">
        <v>70.80716580932156</v>
      </c>
      <c r="BA416" s="23">
        <v>-89.679172535630173</v>
      </c>
    </row>
    <row r="417" spans="40:53">
      <c r="AN417" s="23">
        <v>78</v>
      </c>
      <c r="AO417" s="23">
        <v>2</v>
      </c>
      <c r="AP417" s="23">
        <v>0</v>
      </c>
      <c r="AQ417" s="23">
        <v>0</v>
      </c>
      <c r="AR417" s="23">
        <v>0</v>
      </c>
      <c r="AS417" s="23">
        <v>0</v>
      </c>
      <c r="AT417" s="23">
        <v>0</v>
      </c>
      <c r="AU417" s="23">
        <v>-9.5517245651671231E-2</v>
      </c>
      <c r="AV417" s="23" t="b">
        <v>0</v>
      </c>
      <c r="AW417" s="23">
        <v>137.2265284528284</v>
      </c>
      <c r="AX417" s="23">
        <v>65.166412064916798</v>
      </c>
      <c r="AY417" s="23">
        <v>64.321920896448745</v>
      </c>
      <c r="AZ417" s="23">
        <v>64.321920896448745</v>
      </c>
      <c r="BA417" s="23">
        <v>89.662314586773945</v>
      </c>
    </row>
    <row r="418" spans="40:53">
      <c r="AN418" s="23">
        <v>78</v>
      </c>
      <c r="AO418" s="23">
        <v>3</v>
      </c>
      <c r="AP418" s="23">
        <v>0</v>
      </c>
      <c r="AQ418" s="23">
        <v>0</v>
      </c>
      <c r="AR418" s="23">
        <v>0</v>
      </c>
      <c r="AS418" s="23">
        <v>0</v>
      </c>
      <c r="AT418" s="23">
        <v>0</v>
      </c>
      <c r="AU418" s="23">
        <v>-7.7697008925517203E-2</v>
      </c>
      <c r="AV418" s="23" t="b">
        <v>0</v>
      </c>
      <c r="AW418" s="23">
        <v>138.12975283474429</v>
      </c>
      <c r="AX418" s="23">
        <v>65.667821643293593</v>
      </c>
      <c r="AY418" s="23">
        <v>64.813655622073611</v>
      </c>
      <c r="AZ418" s="23">
        <v>64.813655622073611</v>
      </c>
      <c r="BA418" s="23">
        <v>89.242946230983449</v>
      </c>
    </row>
    <row r="419" spans="40:53">
      <c r="AN419" s="23">
        <v>79</v>
      </c>
      <c r="AO419" s="23">
        <v>0</v>
      </c>
      <c r="AP419" s="23">
        <v>0</v>
      </c>
      <c r="AQ419" s="23">
        <v>0</v>
      </c>
      <c r="AR419" s="23">
        <v>0</v>
      </c>
      <c r="AS419" s="23">
        <v>0</v>
      </c>
      <c r="AT419" s="23">
        <v>0</v>
      </c>
      <c r="AU419" s="23">
        <v>-9.3052696356159433E-4</v>
      </c>
      <c r="AV419" s="23" t="b">
        <v>0</v>
      </c>
      <c r="AW419" s="23">
        <v>148.22487601267835</v>
      </c>
      <c r="AX419" s="23">
        <v>70.876886395350027</v>
      </c>
      <c r="AY419" s="23">
        <v>70.405122202296852</v>
      </c>
      <c r="AZ419" s="23">
        <v>70.405122202296852</v>
      </c>
      <c r="BA419" s="23">
        <v>-89.357071403362866</v>
      </c>
    </row>
    <row r="420" spans="40:53">
      <c r="AN420" s="23">
        <v>79</v>
      </c>
      <c r="AO420" s="23">
        <v>1</v>
      </c>
      <c r="AP420" s="23">
        <v>0</v>
      </c>
      <c r="AQ420" s="23">
        <v>0</v>
      </c>
      <c r="AR420" s="23">
        <v>0</v>
      </c>
      <c r="AS420" s="23">
        <v>0</v>
      </c>
      <c r="AT420" s="23">
        <v>0</v>
      </c>
      <c r="AU420" s="23">
        <v>-1.343296536976419E-4</v>
      </c>
      <c r="AV420" s="23" t="b">
        <v>0</v>
      </c>
      <c r="AW420" s="23">
        <v>147.19223124264684</v>
      </c>
      <c r="AX420" s="23">
        <v>70.329659954894083</v>
      </c>
      <c r="AY420" s="23">
        <v>69.826417789067705</v>
      </c>
      <c r="AZ420" s="23">
        <v>69.826417789067705</v>
      </c>
      <c r="BA420" s="23">
        <v>-88.849711937703802</v>
      </c>
    </row>
    <row r="421" spans="40:53">
      <c r="AN421" s="23">
        <v>79</v>
      </c>
      <c r="AO421" s="23">
        <v>2</v>
      </c>
      <c r="AP421" s="23">
        <v>0</v>
      </c>
      <c r="AQ421" s="23">
        <v>0</v>
      </c>
      <c r="AR421" s="23">
        <v>0</v>
      </c>
      <c r="AS421" s="23">
        <v>0</v>
      </c>
      <c r="AT421" s="23">
        <v>0</v>
      </c>
      <c r="AU421" s="23">
        <v>-0.24519490373155622</v>
      </c>
      <c r="AV421" s="23" t="b">
        <v>0</v>
      </c>
      <c r="AW421" s="23">
        <v>135.55084337412978</v>
      </c>
      <c r="AX421" s="23">
        <v>64.679407200513168</v>
      </c>
      <c r="AY421" s="23">
        <v>63.500592177265609</v>
      </c>
      <c r="AZ421" s="23">
        <v>63.500592177265609</v>
      </c>
      <c r="BA421" s="23">
        <v>-89.573897414382571</v>
      </c>
    </row>
    <row r="422" spans="40:53">
      <c r="AN422" s="23">
        <v>79</v>
      </c>
      <c r="AO422" s="23">
        <v>3</v>
      </c>
      <c r="AP422" s="23">
        <v>0</v>
      </c>
      <c r="AQ422" s="23">
        <v>0</v>
      </c>
      <c r="AR422" s="23">
        <v>0</v>
      </c>
      <c r="AS422" s="23">
        <v>0</v>
      </c>
      <c r="AT422" s="23">
        <v>0</v>
      </c>
      <c r="AU422" s="23">
        <v>-0.12202326630325493</v>
      </c>
      <c r="AV422" s="23" t="b">
        <v>0</v>
      </c>
      <c r="AW422" s="23">
        <v>136.47840982437305</v>
      </c>
      <c r="AX422" s="23">
        <v>64.830618869037679</v>
      </c>
      <c r="AY422" s="23">
        <v>63.923789790771501</v>
      </c>
      <c r="AZ422" s="23">
        <v>63.923789790771501</v>
      </c>
      <c r="BA422" s="23">
        <v>-89.998740158185427</v>
      </c>
    </row>
    <row r="423" spans="40:53">
      <c r="AN423" s="23">
        <v>80</v>
      </c>
      <c r="AO423" s="23">
        <v>0</v>
      </c>
      <c r="AP423" s="23">
        <v>0</v>
      </c>
      <c r="AQ423" s="23">
        <v>0</v>
      </c>
      <c r="AR423" s="23">
        <v>0</v>
      </c>
      <c r="AS423" s="23">
        <v>0</v>
      </c>
      <c r="AT423" s="23">
        <v>0</v>
      </c>
      <c r="AU423" s="23">
        <v>-8.1307707173812246E-3</v>
      </c>
      <c r="AV423" s="23" t="b">
        <v>0</v>
      </c>
      <c r="AW423" s="23">
        <v>146.11591201175224</v>
      </c>
      <c r="AX423" s="23">
        <v>69.800717550076058</v>
      </c>
      <c r="AY423" s="23">
        <v>69.230121452286639</v>
      </c>
      <c r="AZ423" s="23">
        <v>69.230121452286639</v>
      </c>
      <c r="BA423" s="23">
        <v>-88.410858823735239</v>
      </c>
    </row>
    <row r="424" spans="40:53">
      <c r="AN424" s="23">
        <v>80</v>
      </c>
      <c r="AO424" s="23">
        <v>1</v>
      </c>
      <c r="AP424" s="23">
        <v>1.511310998086175E-11</v>
      </c>
      <c r="AQ424" s="23">
        <v>9.3164636992207754E-9</v>
      </c>
      <c r="AR424" s="23">
        <v>-1.6669226382981895E-8</v>
      </c>
      <c r="AS424" s="23">
        <v>-7.5046849505899877E-10</v>
      </c>
      <c r="AT424" s="23">
        <v>1.3000401596091765E-8</v>
      </c>
      <c r="AU424" s="23">
        <v>8.0612599928642226E-15</v>
      </c>
      <c r="AV424" s="23" t="b">
        <v>1</v>
      </c>
      <c r="AW424" s="23">
        <v>144.9122214340822</v>
      </c>
      <c r="AX424" s="23">
        <v>68.802142318196289</v>
      </c>
      <c r="AY424" s="23">
        <v>68.54994385410923</v>
      </c>
      <c r="AZ424" s="23">
        <v>68.54994385410923</v>
      </c>
      <c r="BA424" s="23">
        <v>-87.693575014824731</v>
      </c>
    </row>
    <row r="425" spans="40:53">
      <c r="AN425" s="23">
        <v>80</v>
      </c>
      <c r="AO425" s="23">
        <v>2</v>
      </c>
      <c r="AP425" s="23">
        <v>0</v>
      </c>
      <c r="AQ425" s="23">
        <v>0</v>
      </c>
      <c r="AR425" s="23">
        <v>0</v>
      </c>
      <c r="AS425" s="23">
        <v>0</v>
      </c>
      <c r="AT425" s="23">
        <v>0</v>
      </c>
      <c r="AU425" s="23">
        <v>-0.34538687478880914</v>
      </c>
      <c r="AV425" s="23" t="b">
        <v>0</v>
      </c>
      <c r="AW425" s="23">
        <v>133.99621111268206</v>
      </c>
      <c r="AX425" s="23">
        <v>64.294418755829895</v>
      </c>
      <c r="AY425" s="23">
        <v>62.708435769167693</v>
      </c>
      <c r="AZ425" s="23">
        <v>62.708435769167693</v>
      </c>
      <c r="BA425" s="23">
        <v>-88.944062244057378</v>
      </c>
    </row>
    <row r="426" spans="40:53">
      <c r="AN426" s="23">
        <v>80</v>
      </c>
      <c r="AO426" s="23">
        <v>3</v>
      </c>
      <c r="AP426" s="23">
        <v>0</v>
      </c>
      <c r="AQ426" s="23">
        <v>0</v>
      </c>
      <c r="AR426" s="23">
        <v>0</v>
      </c>
      <c r="AS426" s="23">
        <v>0</v>
      </c>
      <c r="AT426" s="23">
        <v>0</v>
      </c>
      <c r="AU426" s="23">
        <v>-0.17731729524515444</v>
      </c>
      <c r="AV426" s="23" t="b">
        <v>0</v>
      </c>
      <c r="AW426" s="23">
        <v>134.44715021831726</v>
      </c>
      <c r="AX426" s="23">
        <v>63.796728695089847</v>
      </c>
      <c r="AY426" s="23">
        <v>62.829797182341558</v>
      </c>
      <c r="AZ426" s="23">
        <v>62.829797182341558</v>
      </c>
      <c r="BA426" s="23">
        <v>-89.04500683507662</v>
      </c>
    </row>
    <row r="427" spans="40:53">
      <c r="AN427" s="23">
        <v>81</v>
      </c>
      <c r="AO427" s="23">
        <v>0</v>
      </c>
      <c r="AP427" s="23">
        <v>3.8438412599869893E-11</v>
      </c>
      <c r="AQ427" s="23">
        <v>1.4860895666197142E-8</v>
      </c>
      <c r="AR427" s="23">
        <v>-2.6615048859721371E-8</v>
      </c>
      <c r="AS427" s="23">
        <v>-1.5115941773120244E-9</v>
      </c>
      <c r="AT427" s="23">
        <v>2.0757191469259191E-8</v>
      </c>
      <c r="AU427" s="23">
        <v>-1.177877240188252E-15</v>
      </c>
      <c r="AV427" s="23" t="b">
        <v>1</v>
      </c>
      <c r="AW427" s="23">
        <v>143.80909856885597</v>
      </c>
      <c r="AX427" s="23">
        <v>68.336532601634531</v>
      </c>
      <c r="AY427" s="23">
        <v>67.932406152578324</v>
      </c>
      <c r="AZ427" s="23">
        <v>67.932406152578324</v>
      </c>
      <c r="BA427" s="23">
        <v>-87.08855332684567</v>
      </c>
    </row>
    <row r="428" spans="40:53">
      <c r="AN428" s="23">
        <v>81</v>
      </c>
      <c r="AO428" s="23">
        <v>1</v>
      </c>
      <c r="AP428" s="23">
        <v>-2.7705551231341669E-7</v>
      </c>
      <c r="AQ428" s="23">
        <v>1.5840131123059509E-7</v>
      </c>
      <c r="AR428" s="23">
        <v>-7.5234654719603094E-9</v>
      </c>
      <c r="AS428" s="23">
        <v>-6.0098086503711258E-8</v>
      </c>
      <c r="AT428" s="23">
        <v>2.2355392161700487E-7</v>
      </c>
      <c r="AU428" s="23">
        <v>-1.9569415532494361E-14</v>
      </c>
      <c r="AV428" s="23" t="b">
        <v>1</v>
      </c>
      <c r="AW428" s="23">
        <v>142.27086723835822</v>
      </c>
      <c r="AX428" s="23">
        <v>67.071290976560647</v>
      </c>
      <c r="AY428" s="23">
        <v>67.071290976560647</v>
      </c>
      <c r="AZ428" s="23">
        <v>67.071290976560647</v>
      </c>
      <c r="BA428" s="23">
        <v>-86.071078848153405</v>
      </c>
    </row>
    <row r="429" spans="40:53">
      <c r="AN429" s="23">
        <v>81</v>
      </c>
      <c r="AO429" s="23">
        <v>2</v>
      </c>
      <c r="AP429" s="23">
        <v>2.9398659511960768E-11</v>
      </c>
      <c r="AQ429" s="23">
        <v>2.3734703407596518E-8</v>
      </c>
      <c r="AR429" s="23">
        <v>-4.2450403103825499E-8</v>
      </c>
      <c r="AS429" s="23">
        <v>-1.6706507284256693E-9</v>
      </c>
      <c r="AT429" s="23">
        <v>3.310725258546699E-8</v>
      </c>
      <c r="AU429" s="23">
        <v>1.9829624053890882E-14</v>
      </c>
      <c r="AV429" s="23" t="b">
        <v>1</v>
      </c>
      <c r="AW429" s="23">
        <v>132.23631035785601</v>
      </c>
      <c r="AX429" s="23">
        <v>62.920040386010122</v>
      </c>
      <c r="AY429" s="23">
        <v>61.453859421830089</v>
      </c>
      <c r="AZ429" s="23">
        <v>61.453859421830089</v>
      </c>
      <c r="BA429" s="23">
        <v>-87.984349283336329</v>
      </c>
    </row>
    <row r="430" spans="40:53">
      <c r="AN430" s="23">
        <v>81</v>
      </c>
      <c r="AO430" s="23">
        <v>3</v>
      </c>
      <c r="AP430" s="23">
        <v>0</v>
      </c>
      <c r="AQ430" s="23">
        <v>0</v>
      </c>
      <c r="AR430" s="23">
        <v>0</v>
      </c>
      <c r="AS430" s="23">
        <v>0</v>
      </c>
      <c r="AT430" s="23">
        <v>0</v>
      </c>
      <c r="AU430" s="23">
        <v>-5.9530485146093236E-2</v>
      </c>
      <c r="AV430" s="23" t="b">
        <v>0</v>
      </c>
      <c r="AW430" s="23">
        <v>132.34489253649468</v>
      </c>
      <c r="AX430" s="23">
        <v>62.470175204881123</v>
      </c>
      <c r="AY430" s="23">
        <v>61.561072744939757</v>
      </c>
      <c r="AZ430" s="23">
        <v>61.561072744939757</v>
      </c>
      <c r="BA430" s="23">
        <v>-87.634371989302352</v>
      </c>
    </row>
    <row r="431" spans="40:53">
      <c r="AN431" s="23">
        <v>82</v>
      </c>
      <c r="AO431" s="23">
        <v>0</v>
      </c>
      <c r="AP431" s="23">
        <v>-6.8529326350658653E-7</v>
      </c>
      <c r="AQ431" s="23">
        <v>3.8034706516891344E-7</v>
      </c>
      <c r="AR431" s="23">
        <v>0</v>
      </c>
      <c r="AS431" s="23">
        <v>-1.790051104045254E-7</v>
      </c>
      <c r="AT431" s="23">
        <v>5.4028514222828759E-7</v>
      </c>
      <c r="AU431" s="23">
        <v>-2.0742088602254682E-14</v>
      </c>
      <c r="AV431" s="23" t="b">
        <v>1</v>
      </c>
      <c r="AW431" s="23">
        <v>140.70544603992468</v>
      </c>
      <c r="AX431" s="23">
        <v>66.195399028989755</v>
      </c>
      <c r="AY431" s="23">
        <v>66.194954677783841</v>
      </c>
      <c r="AZ431" s="23">
        <v>66.195399028989755</v>
      </c>
      <c r="BA431" s="23">
        <v>-85.232269472910019</v>
      </c>
    </row>
    <row r="432" spans="40:53">
      <c r="AN432" s="23">
        <v>82</v>
      </c>
      <c r="AO432" s="23">
        <v>1</v>
      </c>
      <c r="AP432" s="23">
        <v>-4.5759848593244E-7</v>
      </c>
      <c r="AQ432" s="23">
        <v>2.5218049720501588E-7</v>
      </c>
      <c r="AR432" s="23">
        <v>0</v>
      </c>
      <c r="AS432" s="23">
        <v>-1.6138087684326223E-7</v>
      </c>
      <c r="AT432" s="23">
        <v>3.6394710890263337E-7</v>
      </c>
      <c r="AU432" s="23">
        <v>-4.3662989890336235E-15</v>
      </c>
      <c r="AV432" s="23" t="b">
        <v>1</v>
      </c>
      <c r="AW432" s="23">
        <v>137.5038084170057</v>
      </c>
      <c r="AX432" s="23">
        <v>64.424055620321354</v>
      </c>
      <c r="AY432" s="23">
        <v>64.402650301619147</v>
      </c>
      <c r="AZ432" s="23">
        <v>64.424055620321354</v>
      </c>
      <c r="BA432" s="23">
        <v>-83.595277508181951</v>
      </c>
    </row>
    <row r="433" spans="40:53">
      <c r="AN433" s="23">
        <v>82</v>
      </c>
      <c r="AO433" s="23">
        <v>2</v>
      </c>
      <c r="AP433" s="23">
        <v>-8.0955934422289784E-7</v>
      </c>
      <c r="AQ433" s="23">
        <v>4.489084837960681E-7</v>
      </c>
      <c r="AR433" s="23">
        <v>0</v>
      </c>
      <c r="AS433" s="23">
        <v>-2.2234386200274147E-7</v>
      </c>
      <c r="AT433" s="23">
        <v>6.389792772713893E-7</v>
      </c>
      <c r="AU433" s="23">
        <v>9.5427138413484158E-15</v>
      </c>
      <c r="AV433" s="23" t="b">
        <v>1</v>
      </c>
      <c r="AW433" s="23">
        <v>130.53871601488987</v>
      </c>
      <c r="AX433" s="23">
        <v>60.503922402255867</v>
      </c>
      <c r="AY433" s="23">
        <v>60.503531455894766</v>
      </c>
      <c r="AZ433" s="23">
        <v>60.503922402255867</v>
      </c>
      <c r="BA433" s="23">
        <v>-84.990241599079951</v>
      </c>
    </row>
    <row r="434" spans="40:53">
      <c r="AN434" s="23">
        <v>82</v>
      </c>
      <c r="AO434" s="23">
        <v>3</v>
      </c>
      <c r="AP434" s="23">
        <v>-8.4431345686096146E-7</v>
      </c>
      <c r="AQ434" s="23">
        <v>4.7169711968229743E-7</v>
      </c>
      <c r="AR434" s="23">
        <v>-1.3080783173931437E-9</v>
      </c>
      <c r="AS434" s="23">
        <v>-1.4233140246933106E-7</v>
      </c>
      <c r="AT434" s="23">
        <v>6.624965554914355E-7</v>
      </c>
      <c r="AU434" s="23">
        <v>-9.4542429440735987E-16</v>
      </c>
      <c r="AV434" s="23" t="b">
        <v>1</v>
      </c>
      <c r="AW434" s="23">
        <v>129.22669104917654</v>
      </c>
      <c r="AX434" s="23">
        <v>59.769048555377957</v>
      </c>
      <c r="AY434" s="23">
        <v>59.76904855537795</v>
      </c>
      <c r="AZ434" s="23">
        <v>59.76904855537795</v>
      </c>
      <c r="BA434" s="23">
        <v>-86.913621664510444</v>
      </c>
    </row>
    <row r="435" spans="40:53">
      <c r="AN435" s="23">
        <v>83</v>
      </c>
      <c r="AO435" s="23">
        <v>0</v>
      </c>
      <c r="AP435" s="23">
        <v>0</v>
      </c>
      <c r="AQ435" s="23">
        <v>0</v>
      </c>
      <c r="AR435" s="23">
        <v>0</v>
      </c>
      <c r="AS435" s="23">
        <v>0</v>
      </c>
      <c r="AT435" s="23">
        <v>0</v>
      </c>
      <c r="AU435" s="23">
        <v>-2.0002295689993663E-2</v>
      </c>
      <c r="AV435" s="23" t="b">
        <v>0</v>
      </c>
      <c r="AW435" s="23">
        <v>136.46506538730787</v>
      </c>
      <c r="AX435" s="23">
        <v>63.875580305173941</v>
      </c>
      <c r="AY435" s="23">
        <v>63.836752864443241</v>
      </c>
      <c r="AZ435" s="23">
        <v>63.836752864443241</v>
      </c>
      <c r="BA435" s="23">
        <v>-81.85913359488373</v>
      </c>
    </row>
    <row r="436" spans="40:53">
      <c r="AN436" s="23">
        <v>83</v>
      </c>
      <c r="AO436" s="23">
        <v>1</v>
      </c>
      <c r="AP436" s="23">
        <v>0</v>
      </c>
      <c r="AQ436" s="23">
        <v>0</v>
      </c>
      <c r="AR436" s="23">
        <v>0</v>
      </c>
      <c r="AS436" s="23">
        <v>0</v>
      </c>
      <c r="AT436" s="23">
        <v>0</v>
      </c>
      <c r="AU436" s="23">
        <v>-0.21902614214062252</v>
      </c>
      <c r="AV436" s="23" t="b">
        <v>0</v>
      </c>
      <c r="AW436" s="23">
        <v>131.31530260777305</v>
      </c>
      <c r="AX436" s="23">
        <v>61.134142986327497</v>
      </c>
      <c r="AY436" s="23">
        <v>61.109090767193216</v>
      </c>
      <c r="AZ436" s="23">
        <v>61.134142986327497</v>
      </c>
      <c r="BA436" s="23">
        <v>-80.163703955894505</v>
      </c>
    </row>
    <row r="437" spans="40:53">
      <c r="AN437" s="23">
        <v>83</v>
      </c>
      <c r="AO437" s="23">
        <v>2</v>
      </c>
      <c r="AP437" s="23">
        <v>-1.0255446937614475E-6</v>
      </c>
      <c r="AQ437" s="23">
        <v>5.3792462965319311E-7</v>
      </c>
      <c r="AR437" s="23">
        <v>0</v>
      </c>
      <c r="AS437" s="23">
        <v>-7.3559671881240015E-7</v>
      </c>
      <c r="AT437" s="23">
        <v>8.6393559626661448E-7</v>
      </c>
      <c r="AU437" s="23">
        <v>9.1020940784503068E-15</v>
      </c>
      <c r="AV437" s="23" t="b">
        <v>1</v>
      </c>
      <c r="AW437" s="23">
        <v>112.76833716410394</v>
      </c>
      <c r="AX437" s="23">
        <v>51.463564553122751</v>
      </c>
      <c r="AY437" s="23">
        <v>50.555519990646594</v>
      </c>
      <c r="AZ437" s="23">
        <v>51.463564553122751</v>
      </c>
      <c r="BA437" s="23">
        <v>-77.401741716293131</v>
      </c>
    </row>
    <row r="438" spans="40:53">
      <c r="AN438" s="23">
        <v>83</v>
      </c>
      <c r="AO438" s="23">
        <v>3</v>
      </c>
      <c r="AP438" s="23">
        <v>-3.3811191542336623E-8</v>
      </c>
      <c r="AQ438" s="23">
        <v>2.8570003190391147E-8</v>
      </c>
      <c r="AR438" s="23">
        <v>-1.7435776133330126E-8</v>
      </c>
      <c r="AS438" s="23">
        <v>-8.2132483359123956E-9</v>
      </c>
      <c r="AT438" s="23">
        <v>4.0177667565693151E-8</v>
      </c>
      <c r="AU438" s="23">
        <v>-2.1007501294079134E-15</v>
      </c>
      <c r="AV438" s="23" t="b">
        <v>1</v>
      </c>
      <c r="AW438" s="23">
        <v>128.37942599436769</v>
      </c>
      <c r="AX438" s="23">
        <v>59.294742264548944</v>
      </c>
      <c r="AY438" s="23">
        <v>59.294742264548944</v>
      </c>
      <c r="AZ438" s="23">
        <v>59.294742264548944</v>
      </c>
      <c r="BA438" s="23">
        <v>-86.24972542852889</v>
      </c>
    </row>
    <row r="439" spans="40:53">
      <c r="AN439" s="23">
        <v>84</v>
      </c>
      <c r="AO439" s="23">
        <v>0</v>
      </c>
      <c r="AP439" s="23">
        <v>0</v>
      </c>
      <c r="AQ439" s="23">
        <v>0</v>
      </c>
      <c r="AR439" s="23">
        <v>0</v>
      </c>
      <c r="AS439" s="23">
        <v>0</v>
      </c>
      <c r="AT439" s="23">
        <v>0</v>
      </c>
      <c r="AU439" s="23">
        <v>-2.0901250166096998</v>
      </c>
      <c r="AV439" s="23" t="b">
        <v>0</v>
      </c>
      <c r="AW439" s="23">
        <v>127.82360259721275</v>
      </c>
      <c r="AX439" s="23">
        <v>63.222517061679753</v>
      </c>
      <c r="AY439" s="23">
        <v>60.613685050130599</v>
      </c>
      <c r="AZ439" s="23">
        <v>60.613685050130599</v>
      </c>
      <c r="BA439" s="23">
        <v>-79.546210724771797</v>
      </c>
    </row>
    <row r="440" spans="40:53">
      <c r="AN440" s="23">
        <v>84</v>
      </c>
      <c r="AO440" s="23">
        <v>1</v>
      </c>
      <c r="AP440" s="23">
        <v>0</v>
      </c>
      <c r="AQ440" s="23">
        <v>0</v>
      </c>
      <c r="AR440" s="23">
        <v>0</v>
      </c>
      <c r="AS440" s="23">
        <v>0</v>
      </c>
      <c r="AT440" s="23">
        <v>0</v>
      </c>
      <c r="AU440" s="23">
        <v>-1.9283922071387716</v>
      </c>
      <c r="AV440" s="23" t="b">
        <v>0</v>
      </c>
      <c r="AW440" s="23">
        <v>125.30828180215947</v>
      </c>
      <c r="AX440" s="23">
        <v>61.360123963464716</v>
      </c>
      <c r="AY440" s="23">
        <v>59.07945064202886</v>
      </c>
      <c r="AZ440" s="23">
        <v>59.07945064202886</v>
      </c>
      <c r="BA440" s="23">
        <v>-80.06042497764102</v>
      </c>
    </row>
    <row r="441" spans="40:53">
      <c r="AN441" s="23">
        <v>84</v>
      </c>
      <c r="AO441" s="23">
        <v>2</v>
      </c>
      <c r="AP441" s="23">
        <v>-9.6579480250862859E-7</v>
      </c>
      <c r="AQ441" s="23">
        <v>5.221630071050267E-7</v>
      </c>
      <c r="AR441" s="23">
        <v>0</v>
      </c>
      <c r="AS441" s="23">
        <v>-5.0711403555644365E-7</v>
      </c>
      <c r="AT441" s="23">
        <v>7.8599985500135576E-7</v>
      </c>
      <c r="AU441" s="23">
        <v>-1.1622647289044608E-16</v>
      </c>
      <c r="AV441" s="23" t="b">
        <v>1</v>
      </c>
      <c r="AW441" s="23">
        <v>101.66605962062931</v>
      </c>
      <c r="AX441" s="23">
        <v>45.805543820118963</v>
      </c>
      <c r="AY441" s="23">
        <v>44.340369192780059</v>
      </c>
      <c r="AZ441" s="23">
        <v>45.805543820118963</v>
      </c>
      <c r="BA441" s="23">
        <v>-80.590134179303647</v>
      </c>
    </row>
    <row r="442" spans="40:53">
      <c r="AN442" s="23">
        <v>84</v>
      </c>
      <c r="AO442" s="23">
        <v>3</v>
      </c>
      <c r="AP442" s="23">
        <v>0</v>
      </c>
      <c r="AQ442" s="23">
        <v>0</v>
      </c>
      <c r="AR442" s="23">
        <v>0</v>
      </c>
      <c r="AS442" s="23">
        <v>0</v>
      </c>
      <c r="AT442" s="23">
        <v>0</v>
      </c>
      <c r="AU442" s="23">
        <v>-2.0477956371189063</v>
      </c>
      <c r="AV442" s="23" t="b">
        <v>0</v>
      </c>
      <c r="AW442" s="23">
        <v>124.55059319676012</v>
      </c>
      <c r="AX442" s="23">
        <v>63.097023418897734</v>
      </c>
      <c r="AY442" s="23">
        <v>58.748413271111517</v>
      </c>
      <c r="AZ442" s="23">
        <v>58.748413271111517</v>
      </c>
      <c r="BA442" s="23">
        <v>-79.698827887256471</v>
      </c>
    </row>
    <row r="443" spans="40:53">
      <c r="AN443" s="23">
        <v>85</v>
      </c>
      <c r="AO443" s="23">
        <v>0</v>
      </c>
      <c r="AP443" s="23">
        <v>0</v>
      </c>
      <c r="AQ443" s="23">
        <v>0</v>
      </c>
      <c r="AR443" s="23">
        <v>0</v>
      </c>
      <c r="AS443" s="23">
        <v>0</v>
      </c>
      <c r="AT443" s="23">
        <v>0</v>
      </c>
      <c r="AU443" s="23">
        <v>-2.0453295634372197</v>
      </c>
      <c r="AV443" s="23" t="b">
        <v>0</v>
      </c>
      <c r="AW443" s="23">
        <v>125.09401255662783</v>
      </c>
      <c r="AX443" s="23">
        <v>62.155015242148579</v>
      </c>
      <c r="AY443" s="23">
        <v>59.050700817768728</v>
      </c>
      <c r="AZ443" s="23">
        <v>59.050700817768728</v>
      </c>
      <c r="BA443" s="23">
        <v>-80.37586011006114</v>
      </c>
    </row>
    <row r="444" spans="40:53">
      <c r="AN444" s="23">
        <v>85</v>
      </c>
      <c r="AO444" s="23">
        <v>1</v>
      </c>
      <c r="AP444" s="23">
        <v>0</v>
      </c>
      <c r="AQ444" s="23">
        <v>0</v>
      </c>
      <c r="AR444" s="23">
        <v>0</v>
      </c>
      <c r="AS444" s="23">
        <v>0</v>
      </c>
      <c r="AT444" s="23">
        <v>0</v>
      </c>
      <c r="AU444" s="23">
        <v>-9.2082246841377724E-2</v>
      </c>
      <c r="AV444" s="23" t="b">
        <v>0</v>
      </c>
      <c r="AW444" s="23">
        <v>125.99393045546583</v>
      </c>
      <c r="AX444" s="23">
        <v>58.702467079203139</v>
      </c>
      <c r="AY444" s="23">
        <v>58.031136613241308</v>
      </c>
      <c r="AZ444" s="23">
        <v>58.031136613241308</v>
      </c>
      <c r="BA444" s="23">
        <v>-79.894739311449541</v>
      </c>
    </row>
    <row r="445" spans="40:53">
      <c r="AN445" s="23">
        <v>85</v>
      </c>
      <c r="AO445" s="23">
        <v>2</v>
      </c>
      <c r="AP445" s="23">
        <v>-5.8102590996510478E-7</v>
      </c>
      <c r="AQ445" s="23">
        <v>3.1715647477728294E-7</v>
      </c>
      <c r="AR445" s="23">
        <v>0</v>
      </c>
      <c r="AS445" s="23">
        <v>-2.5985127779479115E-7</v>
      </c>
      <c r="AT445" s="23">
        <v>4.6750782956895716E-7</v>
      </c>
      <c r="AU445" s="23">
        <v>-1.0933962069081815E-14</v>
      </c>
      <c r="AV445" s="23" t="b">
        <v>1</v>
      </c>
      <c r="AW445" s="23">
        <v>112.9791342907794</v>
      </c>
      <c r="AX445" s="23">
        <v>50.737324730213125</v>
      </c>
      <c r="AY445" s="23">
        <v>50.67352604164963</v>
      </c>
      <c r="AZ445" s="23">
        <v>50.737324730213125</v>
      </c>
      <c r="BA445" s="23">
        <v>-81.932212431070582</v>
      </c>
    </row>
    <row r="446" spans="40:53">
      <c r="AN446" s="23">
        <v>85</v>
      </c>
      <c r="AO446" s="23">
        <v>3</v>
      </c>
      <c r="AP446" s="23">
        <v>0</v>
      </c>
      <c r="AQ446" s="23">
        <v>0</v>
      </c>
      <c r="AR446" s="23">
        <v>0</v>
      </c>
      <c r="AS446" s="23">
        <v>0</v>
      </c>
      <c r="AT446" s="23">
        <v>0</v>
      </c>
      <c r="AU446" s="23">
        <v>-0.91446680974179517</v>
      </c>
      <c r="AV446" s="23" t="b">
        <v>0</v>
      </c>
      <c r="AW446" s="23">
        <v>120.39452235482486</v>
      </c>
      <c r="AX446" s="23">
        <v>58.773482795924544</v>
      </c>
      <c r="AY446" s="23">
        <v>55.537920897154144</v>
      </c>
      <c r="AZ446" s="23">
        <v>55.537920897154144</v>
      </c>
      <c r="BA446" s="23">
        <v>-78.846767505872464</v>
      </c>
    </row>
    <row r="447" spans="40:53">
      <c r="AN447" s="23">
        <v>86</v>
      </c>
      <c r="AO447" s="23">
        <v>0</v>
      </c>
      <c r="AP447" s="23">
        <v>-7.8564456986033427E-7</v>
      </c>
      <c r="AQ447" s="23">
        <v>4.2633545002821986E-7</v>
      </c>
      <c r="AR447" s="23">
        <v>-9.3189003310311151E-9</v>
      </c>
      <c r="AS447" s="23">
        <v>-4.6159617128614688E-7</v>
      </c>
      <c r="AT447" s="23">
        <v>6.531127241095773E-7</v>
      </c>
      <c r="AU447" s="23">
        <v>-1.2557663242596107E-14</v>
      </c>
      <c r="AV447" s="23" t="b">
        <v>1</v>
      </c>
      <c r="AW447" s="23">
        <v>124.94375479833879</v>
      </c>
      <c r="AX447" s="23">
        <v>57.371423874102433</v>
      </c>
      <c r="AY447" s="23">
        <v>57.371423874102433</v>
      </c>
      <c r="AZ447" s="23">
        <v>57.371423874102433</v>
      </c>
      <c r="BA447" s="23">
        <v>-79.575052012642189</v>
      </c>
    </row>
    <row r="448" spans="40:53">
      <c r="AN448" s="23">
        <v>86</v>
      </c>
      <c r="AO448" s="23">
        <v>1</v>
      </c>
      <c r="AP448" s="23">
        <v>-8.5100748742424972E-7</v>
      </c>
      <c r="AQ448" s="23">
        <v>4.5363098494205553E-7</v>
      </c>
      <c r="AR448" s="23">
        <v>-1.4427254326643159E-8</v>
      </c>
      <c r="AS448" s="23">
        <v>-6.2075599596204127E-7</v>
      </c>
      <c r="AT448" s="23">
        <v>7.29608870451425E-7</v>
      </c>
      <c r="AU448" s="23">
        <v>1.4691373118047579E-14</v>
      </c>
      <c r="AV448" s="23" t="b">
        <v>1</v>
      </c>
      <c r="AW448" s="23">
        <v>128.11204458901011</v>
      </c>
      <c r="AX448" s="23">
        <v>59.145059845933886</v>
      </c>
      <c r="AY448" s="23">
        <v>59.145059845933879</v>
      </c>
      <c r="AZ448" s="23">
        <v>59.145059845933879</v>
      </c>
      <c r="BA448" s="23">
        <v>-77.277286119984794</v>
      </c>
    </row>
    <row r="449" spans="40:53">
      <c r="AN449" s="23">
        <v>86</v>
      </c>
      <c r="AO449" s="23">
        <v>2</v>
      </c>
      <c r="AP449" s="23">
        <v>-3.3123620642893012E-7</v>
      </c>
      <c r="AQ449" s="23">
        <v>1.9009854817937721E-7</v>
      </c>
      <c r="AR449" s="23">
        <v>-3.6928532622784061E-8</v>
      </c>
      <c r="AS449" s="23">
        <v>-2.847801748547125E-7</v>
      </c>
      <c r="AT449" s="23">
        <v>3.1548685566815489E-7</v>
      </c>
      <c r="AU449" s="23">
        <v>-2.3956531203239706E-15</v>
      </c>
      <c r="AV449" s="23" t="b">
        <v>1</v>
      </c>
      <c r="AW449" s="23">
        <v>120.63790467366178</v>
      </c>
      <c r="AX449" s="23">
        <v>54.960971808471157</v>
      </c>
      <c r="AY449" s="23">
        <v>54.960971808471157</v>
      </c>
      <c r="AZ449" s="23">
        <v>54.960971808471157</v>
      </c>
      <c r="BA449" s="23">
        <v>-75.677168161758374</v>
      </c>
    </row>
    <row r="450" spans="40:53">
      <c r="AN450" s="23">
        <v>86</v>
      </c>
      <c r="AO450" s="23">
        <v>3</v>
      </c>
      <c r="AP450" s="23">
        <v>-9.6371779125348418E-7</v>
      </c>
      <c r="AQ450" s="23">
        <v>5.1430405385640397E-7</v>
      </c>
      <c r="AR450" s="23">
        <v>-2.2534379843571557E-8</v>
      </c>
      <c r="AS450" s="23">
        <v>-7.3300979915794251E-7</v>
      </c>
      <c r="AT450" s="23">
        <v>8.3616899321166909E-7</v>
      </c>
      <c r="AU450" s="23">
        <v>-1.5378323614534395E-14</v>
      </c>
      <c r="AV450" s="23" t="b">
        <v>1</v>
      </c>
      <c r="AW450" s="23">
        <v>120.46921031934809</v>
      </c>
      <c r="AX450" s="23">
        <v>54.866535252845296</v>
      </c>
      <c r="AY450" s="23">
        <v>54.866535252845289</v>
      </c>
      <c r="AZ450" s="23">
        <v>54.866535252845296</v>
      </c>
      <c r="BA450" s="23">
        <v>-76.810679302849152</v>
      </c>
    </row>
    <row r="451" spans="40:53">
      <c r="AN451" s="23">
        <v>87</v>
      </c>
      <c r="AO451" s="23">
        <v>0</v>
      </c>
      <c r="AP451" s="23">
        <v>-6.0240692834234709E-7</v>
      </c>
      <c r="AQ451" s="23">
        <v>3.2428963265449128E-7</v>
      </c>
      <c r="AR451" s="23">
        <v>-2.8165987280625183E-8</v>
      </c>
      <c r="AS451" s="23">
        <v>-5.0870735551180801E-7</v>
      </c>
      <c r="AT451" s="23">
        <v>5.4265410752074027E-7</v>
      </c>
      <c r="AU451" s="23">
        <v>1.2731135590193787E-14</v>
      </c>
      <c r="AV451" s="23" t="b">
        <v>1</v>
      </c>
      <c r="AW451" s="23">
        <v>129.04795694257521</v>
      </c>
      <c r="AX451" s="23">
        <v>59.668991659763577</v>
      </c>
      <c r="AY451" s="23">
        <v>59.66899165976357</v>
      </c>
      <c r="AZ451" s="23">
        <v>59.66899165976357</v>
      </c>
      <c r="BA451" s="23">
        <v>-75.617772289564485</v>
      </c>
    </row>
    <row r="452" spans="40:53">
      <c r="AN452" s="23">
        <v>87</v>
      </c>
      <c r="AO452" s="23">
        <v>1</v>
      </c>
      <c r="AP452" s="23">
        <v>-3.3309927776181774E-7</v>
      </c>
      <c r="AQ452" s="23">
        <v>1.78450567647609E-7</v>
      </c>
      <c r="AR452" s="23">
        <v>-1.9621844450053452E-8</v>
      </c>
      <c r="AS452" s="23">
        <v>-3.095217124439396E-7</v>
      </c>
      <c r="AT452" s="23">
        <v>3.0876197792337898E-7</v>
      </c>
      <c r="AU452" s="23">
        <v>-1.1315601233796713E-14</v>
      </c>
      <c r="AV452" s="23" t="b">
        <v>1</v>
      </c>
      <c r="AW452" s="23">
        <v>128.03247818599004</v>
      </c>
      <c r="AX452" s="23">
        <v>59.100517886747859</v>
      </c>
      <c r="AY452" s="23">
        <v>59.100517886747859</v>
      </c>
      <c r="AZ452" s="23">
        <v>59.100517886747859</v>
      </c>
      <c r="BA452" s="23">
        <v>-74.411634768266239</v>
      </c>
    </row>
    <row r="453" spans="40:53">
      <c r="AN453" s="23">
        <v>87</v>
      </c>
      <c r="AO453" s="23">
        <v>2</v>
      </c>
      <c r="AP453" s="23">
        <v>-6.960310568138808E-7</v>
      </c>
      <c r="AQ453" s="23">
        <v>3.5852391109848977E-7</v>
      </c>
      <c r="AR453" s="23">
        <v>-2.191806437683468E-8</v>
      </c>
      <c r="AS453" s="23">
        <v>-6.7428500088927941E-7</v>
      </c>
      <c r="AT453" s="23">
        <v>6.3680774449293995E-7</v>
      </c>
      <c r="AU453" s="23">
        <v>1.2432763152325776E-14</v>
      </c>
      <c r="AV453" s="23" t="b">
        <v>1</v>
      </c>
      <c r="AW453" s="23">
        <v>120.17633208381231</v>
      </c>
      <c r="AX453" s="23">
        <v>54.702579488621225</v>
      </c>
      <c r="AY453" s="23">
        <v>54.702579488621211</v>
      </c>
      <c r="AZ453" s="23">
        <v>54.702579488621211</v>
      </c>
      <c r="BA453" s="23">
        <v>-73.702526581770627</v>
      </c>
    </row>
    <row r="454" spans="40:53">
      <c r="AN454" s="23">
        <v>87</v>
      </c>
      <c r="AO454" s="23">
        <v>3</v>
      </c>
      <c r="AP454" s="23">
        <v>-4.622522035048085E-7</v>
      </c>
      <c r="AQ454" s="23">
        <v>2.3426683297276992E-7</v>
      </c>
      <c r="AR454" s="23">
        <v>0</v>
      </c>
      <c r="AS454" s="23">
        <v>-4.0926889641255944E-7</v>
      </c>
      <c r="AT454" s="23">
        <v>4.0393062453421646E-7</v>
      </c>
      <c r="AU454" s="23">
        <v>-5.8061194740943733E-15</v>
      </c>
      <c r="AV454" s="23" t="b">
        <v>1</v>
      </c>
      <c r="AW454" s="23">
        <v>118.06635250767339</v>
      </c>
      <c r="AX454" s="23">
        <v>53.522437635611048</v>
      </c>
      <c r="AY454" s="23">
        <v>53.521394709662999</v>
      </c>
      <c r="AZ454" s="23">
        <v>53.522437635611048</v>
      </c>
      <c r="BA454" s="23">
        <v>-74.780926456757527</v>
      </c>
    </row>
    <row r="455" spans="40:53">
      <c r="AN455" s="23">
        <v>88</v>
      </c>
      <c r="AO455" s="23">
        <v>0</v>
      </c>
      <c r="AP455" s="23">
        <v>-3.0212839975034131E-7</v>
      </c>
      <c r="AQ455" s="23">
        <v>1.5527451809423312E-7</v>
      </c>
      <c r="AR455" s="23">
        <v>-1.0995947084077684E-8</v>
      </c>
      <c r="AS455" s="23">
        <v>-3.0242518729049355E-7</v>
      </c>
      <c r="AT455" s="23">
        <v>2.7966873381764728E-7</v>
      </c>
      <c r="AU455" s="23">
        <v>-2.3574892038524808E-15</v>
      </c>
      <c r="AV455" s="23" t="b">
        <v>1</v>
      </c>
      <c r="AW455" s="23">
        <v>127.07878014910079</v>
      </c>
      <c r="AX455" s="23">
        <v>58.566629493876626</v>
      </c>
      <c r="AY455" s="23">
        <v>58.566629493876626</v>
      </c>
      <c r="AZ455" s="23">
        <v>58.566629493876626</v>
      </c>
      <c r="BA455" s="23">
        <v>-73.264080531021008</v>
      </c>
    </row>
    <row r="456" spans="40:53">
      <c r="AN456" s="23">
        <v>88</v>
      </c>
      <c r="AO456" s="23">
        <v>1</v>
      </c>
      <c r="AP456" s="23">
        <v>-4.1374040950246418E-7</v>
      </c>
      <c r="AQ456" s="23">
        <v>2.0892085712869634E-7</v>
      </c>
      <c r="AR456" s="23">
        <v>-2.1450127858694057E-8</v>
      </c>
      <c r="AS456" s="23">
        <v>-4.7033006279464345E-7</v>
      </c>
      <c r="AT456" s="23">
        <v>4.008908687262098E-7</v>
      </c>
      <c r="AU456" s="23">
        <v>6.205105873569039E-15</v>
      </c>
      <c r="AV456" s="23" t="b">
        <v>1</v>
      </c>
      <c r="AW456" s="23">
        <v>126.38066828168536</v>
      </c>
      <c r="AX456" s="23">
        <v>58.175820444762429</v>
      </c>
      <c r="AY456" s="23">
        <v>58.175820444762429</v>
      </c>
      <c r="AZ456" s="23">
        <v>58.175820444762429</v>
      </c>
      <c r="BA456" s="23">
        <v>-71.467128210623827</v>
      </c>
    </row>
    <row r="457" spans="40:53">
      <c r="AN457" s="23">
        <v>88</v>
      </c>
      <c r="AO457" s="23">
        <v>2</v>
      </c>
      <c r="AP457" s="23">
        <v>-5.598192134730544E-7</v>
      </c>
      <c r="AQ457" s="23">
        <v>2.7930865134919781E-7</v>
      </c>
      <c r="AR457" s="23">
        <v>-3.1818990229859952E-8</v>
      </c>
      <c r="AS457" s="23">
        <v>-6.7179211191854163E-7</v>
      </c>
      <c r="AT457" s="23">
        <v>5.5336652017766142E-7</v>
      </c>
      <c r="AU457" s="23">
        <v>-1.0928757898653885E-16</v>
      </c>
      <c r="AV457" s="23" t="b">
        <v>1</v>
      </c>
      <c r="AW457" s="23">
        <v>119.98447289778588</v>
      </c>
      <c r="AX457" s="23">
        <v>54.595175060255883</v>
      </c>
      <c r="AY457" s="23">
        <v>54.595175060255883</v>
      </c>
      <c r="AZ457" s="23">
        <v>54.595175060255883</v>
      </c>
      <c r="BA457" s="23">
        <v>-70.659902133006412</v>
      </c>
    </row>
    <row r="458" spans="40:53">
      <c r="AN458" s="23">
        <v>88</v>
      </c>
      <c r="AO458" s="23">
        <v>3</v>
      </c>
      <c r="AP458" s="23">
        <v>-6.9057903480788856E-7</v>
      </c>
      <c r="AQ458" s="23">
        <v>3.4818016285239603E-7</v>
      </c>
      <c r="AR458" s="23">
        <v>-3.1859497218858481E-8</v>
      </c>
      <c r="AS458" s="23">
        <v>-7.7216303447184759E-7</v>
      </c>
      <c r="AT458" s="23">
        <v>6.6308823432382709E-7</v>
      </c>
      <c r="AU458" s="23">
        <v>6.6110311669476118E-15</v>
      </c>
      <c r="AV458" s="23" t="b">
        <v>1</v>
      </c>
      <c r="AW458" s="23">
        <v>118.31977332143394</v>
      </c>
      <c r="AX458" s="23">
        <v>53.663261868601538</v>
      </c>
      <c r="AY458" s="23">
        <v>53.663261868601531</v>
      </c>
      <c r="AZ458" s="23">
        <v>53.663261868601531</v>
      </c>
      <c r="BA458" s="23">
        <v>-71.687341684427523</v>
      </c>
    </row>
    <row r="459" spans="40:53">
      <c r="AN459" s="23">
        <v>89</v>
      </c>
      <c r="AO459" s="23">
        <v>0</v>
      </c>
      <c r="AP459" s="23">
        <v>-4.4434177665196211E-7</v>
      </c>
      <c r="AQ459" s="23">
        <v>2.1709319740769061E-7</v>
      </c>
      <c r="AR459" s="23">
        <v>-2.1664144811430833E-8</v>
      </c>
      <c r="AS459" s="23">
        <v>-5.5019141778619558E-7</v>
      </c>
      <c r="AT459" s="23">
        <v>4.4100843772431285E-7</v>
      </c>
      <c r="AU459" s="23">
        <v>5.0220244629528565E-15</v>
      </c>
      <c r="AV459" s="23" t="b">
        <v>1</v>
      </c>
      <c r="AW459" s="23">
        <v>126.2243910461724</v>
      </c>
      <c r="AX459" s="23">
        <v>58.088335099419247</v>
      </c>
      <c r="AY459" s="23">
        <v>58.088335099419247</v>
      </c>
      <c r="AZ459" s="23">
        <v>58.088335099419247</v>
      </c>
      <c r="BA459" s="23">
        <v>-70.122906965740839</v>
      </c>
    </row>
    <row r="460" spans="40:53">
      <c r="AN460" s="23">
        <v>89</v>
      </c>
      <c r="AO460" s="23">
        <v>1</v>
      </c>
      <c r="AP460" s="23">
        <v>-3.6203645697144519E-7</v>
      </c>
      <c r="AQ460" s="23">
        <v>1.7402728056234563E-7</v>
      </c>
      <c r="AR460" s="23">
        <v>-2.2887065476131159E-8</v>
      </c>
      <c r="AS460" s="23">
        <v>-4.8725648476879314E-7</v>
      </c>
      <c r="AT460" s="23">
        <v>3.7365314492689819E-7</v>
      </c>
      <c r="AU460" s="23">
        <v>5.2822329843493776E-15</v>
      </c>
      <c r="AV460" s="23" t="b">
        <v>1</v>
      </c>
      <c r="AW460" s="23">
        <v>124.27682594964128</v>
      </c>
      <c r="AX460" s="23">
        <v>56.998071348021973</v>
      </c>
      <c r="AY460" s="23">
        <v>56.998071348021966</v>
      </c>
      <c r="AZ460" s="23">
        <v>56.998071348021966</v>
      </c>
      <c r="BA460" s="23">
        <v>-68.865326295458658</v>
      </c>
    </row>
    <row r="461" spans="40:53">
      <c r="AN461" s="23">
        <v>89</v>
      </c>
      <c r="AO461" s="23">
        <v>2</v>
      </c>
      <c r="AP461" s="23">
        <v>-2.8778724404073135E-7</v>
      </c>
      <c r="AQ461" s="23">
        <v>1.3982421145304078E-7</v>
      </c>
      <c r="AR461" s="23">
        <v>-3.3446115794986433E-8</v>
      </c>
      <c r="AS461" s="23">
        <v>-4.3414773282426749E-7</v>
      </c>
      <c r="AT461" s="23">
        <v>3.2140970462899746E-7</v>
      </c>
      <c r="AU461" s="23">
        <v>-4.2067044292437572E-15</v>
      </c>
      <c r="AV461" s="23" t="b">
        <v>1</v>
      </c>
      <c r="AW461" s="23">
        <v>118.24384058423522</v>
      </c>
      <c r="AX461" s="23">
        <v>53.620754066906187</v>
      </c>
      <c r="AY461" s="23">
        <v>53.62075406690618</v>
      </c>
      <c r="AZ461" s="23">
        <v>53.620754066906187</v>
      </c>
      <c r="BA461" s="23">
        <v>-67.282715445049377</v>
      </c>
    </row>
    <row r="462" spans="40:53">
      <c r="AN462" s="23">
        <v>89</v>
      </c>
      <c r="AO462" s="23">
        <v>3</v>
      </c>
      <c r="AP462" s="23">
        <v>-6.2036427405175988E-7</v>
      </c>
      <c r="AQ462" s="23">
        <v>2.9322749584076411E-7</v>
      </c>
      <c r="AR462" s="23">
        <v>-2.7255975284387872E-8</v>
      </c>
      <c r="AS462" s="23">
        <v>-8.2135798730178539E-7</v>
      </c>
      <c r="AT462" s="23">
        <v>6.2789154372374156E-7</v>
      </c>
      <c r="AU462" s="23">
        <v>7.8739098574587274E-15</v>
      </c>
      <c r="AV462" s="23" t="b">
        <v>1</v>
      </c>
      <c r="AW462" s="23">
        <v>116.09965106582744</v>
      </c>
      <c r="AX462" s="23">
        <v>52.42041826698361</v>
      </c>
      <c r="AY462" s="23">
        <v>52.420418266983589</v>
      </c>
      <c r="AZ462" s="23">
        <v>52.42041826698361</v>
      </c>
      <c r="BA462" s="23">
        <v>-69.02155311251758</v>
      </c>
    </row>
    <row r="463" spans="40:53">
      <c r="AN463" s="23">
        <v>90</v>
      </c>
      <c r="AO463" s="23">
        <v>0</v>
      </c>
      <c r="AP463" s="23">
        <v>-4.2852276190613804E-7</v>
      </c>
      <c r="AQ463" s="23">
        <v>1.9798130817801187E-7</v>
      </c>
      <c r="AR463" s="23">
        <v>-2.503932595779819E-8</v>
      </c>
      <c r="AS463" s="23">
        <v>-6.1883679617357693E-7</v>
      </c>
      <c r="AT463" s="23">
        <v>4.5282249346332336E-7</v>
      </c>
      <c r="AU463" s="23">
        <v>8.4290213697713057E-15</v>
      </c>
      <c r="AV463" s="23" t="b">
        <v>1</v>
      </c>
      <c r="AW463" s="23">
        <v>124.31379191681924</v>
      </c>
      <c r="AX463" s="23">
        <v>57.018765215519018</v>
      </c>
      <c r="AY463" s="23">
        <v>57.018765215519004</v>
      </c>
      <c r="AZ463" s="23">
        <v>57.018765215519018</v>
      </c>
      <c r="BA463" s="23">
        <v>-67.67637616205117</v>
      </c>
    </row>
    <row r="464" spans="40:53">
      <c r="AN464" s="23">
        <v>90</v>
      </c>
      <c r="AO464" s="23">
        <v>1</v>
      </c>
      <c r="AP464" s="23">
        <v>-2.3967069551039363E-7</v>
      </c>
      <c r="AQ464" s="23">
        <v>1.10319878598819E-7</v>
      </c>
      <c r="AR464" s="23">
        <v>-2.0852112727094557E-8</v>
      </c>
      <c r="AS464" s="23">
        <v>-3.7286060926735351E-7</v>
      </c>
      <c r="AT464" s="23">
        <v>2.6612042270181762E-7</v>
      </c>
      <c r="AU464" s="23">
        <v>-2.2048335379665218E-15</v>
      </c>
      <c r="AV464" s="23" t="b">
        <v>1</v>
      </c>
      <c r="AW464" s="23">
        <v>121.90266398995226</v>
      </c>
      <c r="AX464" s="23">
        <v>55.668994990468804</v>
      </c>
      <c r="AY464" s="23">
        <v>55.668994990468804</v>
      </c>
      <c r="AZ464" s="23">
        <v>55.668994990468804</v>
      </c>
      <c r="BA464" s="23">
        <v>-66.593921708698502</v>
      </c>
    </row>
    <row r="465" spans="40:53">
      <c r="AN465" s="23">
        <v>90</v>
      </c>
      <c r="AO465" s="23">
        <v>2</v>
      </c>
      <c r="AP465" s="23">
        <v>-1.830242874315276E-7</v>
      </c>
      <c r="AQ465" s="23">
        <v>8.5193276030591133E-8</v>
      </c>
      <c r="AR465" s="23">
        <v>-3.7451116279929175E-8</v>
      </c>
      <c r="AS465" s="23">
        <v>-3.5121364475261664E-7</v>
      </c>
      <c r="AT465" s="23">
        <v>2.3968465254997804E-7</v>
      </c>
      <c r="AU465" s="23">
        <v>-1.7295193055488767E-15</v>
      </c>
      <c r="AV465" s="23" t="b">
        <v>1</v>
      </c>
      <c r="AW465" s="23">
        <v>117.00638650213739</v>
      </c>
      <c r="AX465" s="23">
        <v>52.928016590694028</v>
      </c>
      <c r="AY465" s="23">
        <v>52.928016590694021</v>
      </c>
      <c r="AZ465" s="23">
        <v>52.928016590694021</v>
      </c>
      <c r="BA465" s="23">
        <v>-63.68426482551893</v>
      </c>
    </row>
    <row r="466" spans="40:53">
      <c r="AN466" s="23">
        <v>90</v>
      </c>
      <c r="AO466" s="23">
        <v>3</v>
      </c>
      <c r="AP466" s="23">
        <v>-4.0913518518402815E-7</v>
      </c>
      <c r="AQ466" s="23">
        <v>1.8335296168114015E-7</v>
      </c>
      <c r="AR466" s="23">
        <v>-2.5657610571343769E-8</v>
      </c>
      <c r="AS466" s="23">
        <v>-6.3065533956180142E-7</v>
      </c>
      <c r="AT466" s="23">
        <v>4.4548581767930345E-7</v>
      </c>
      <c r="AU466" s="23">
        <v>1.1952244749480201E-15</v>
      </c>
      <c r="AV466" s="23" t="b">
        <v>1</v>
      </c>
      <c r="AW466" s="23">
        <v>115.40786066162568</v>
      </c>
      <c r="AX466" s="23">
        <v>52.033148027539973</v>
      </c>
      <c r="AY466" s="23">
        <v>52.033148027539966</v>
      </c>
      <c r="AZ466" s="23">
        <v>52.033148027539966</v>
      </c>
      <c r="BA466" s="23">
        <v>-66.606355989014176</v>
      </c>
    </row>
    <row r="467" spans="40:53">
      <c r="AN467" s="23">
        <v>91</v>
      </c>
      <c r="AO467" s="23">
        <v>0</v>
      </c>
      <c r="AP467" s="23">
        <v>-2.3385386339841865E-7</v>
      </c>
      <c r="AQ467" s="23">
        <v>1.0789422368524457E-7</v>
      </c>
      <c r="AR467" s="23">
        <v>-2.6803952327419376E-8</v>
      </c>
      <c r="AS467" s="23">
        <v>-3.8461584214471766E-7</v>
      </c>
      <c r="AT467" s="23">
        <v>2.7065724873068422E-7</v>
      </c>
      <c r="AU467" s="23">
        <v>5.2752940904454704E-15</v>
      </c>
      <c r="AV467" s="23" t="b">
        <v>1</v>
      </c>
      <c r="AW467" s="23">
        <v>122.51589825186295</v>
      </c>
      <c r="AX467" s="23">
        <v>56.012288823402528</v>
      </c>
      <c r="AY467" s="23">
        <v>56.012288823402514</v>
      </c>
      <c r="AZ467" s="23">
        <v>56.012288823402528</v>
      </c>
      <c r="BA467" s="23">
        <v>-65.811248871819046</v>
      </c>
    </row>
    <row r="468" spans="40:53">
      <c r="AN468" s="23">
        <v>91</v>
      </c>
      <c r="AO468" s="23">
        <v>1</v>
      </c>
      <c r="AP468" s="23">
        <v>5.2123624051966521E-10</v>
      </c>
      <c r="AQ468" s="23">
        <v>2.5389395638875537E-9</v>
      </c>
      <c r="AR468" s="23">
        <v>-5.4664677040526756E-9</v>
      </c>
      <c r="AS468" s="23">
        <v>-2.3007714473083913E-9</v>
      </c>
      <c r="AT468" s="23">
        <v>4.2633217542299476E-9</v>
      </c>
      <c r="AU468" s="23">
        <v>4.7583464946043819E-15</v>
      </c>
      <c r="AV468" s="23" t="b">
        <v>1</v>
      </c>
      <c r="AW468" s="23">
        <v>121.36722031889326</v>
      </c>
      <c r="AX468" s="23">
        <v>55.778192531660842</v>
      </c>
      <c r="AY468" s="23">
        <v>55.369249001741387</v>
      </c>
      <c r="AZ468" s="23">
        <v>55.369249001741387</v>
      </c>
      <c r="BA468" s="23">
        <v>-65.624865689427438</v>
      </c>
    </row>
    <row r="469" spans="40:53">
      <c r="AN469" s="23">
        <v>91</v>
      </c>
      <c r="AO469" s="23">
        <v>2</v>
      </c>
      <c r="AP469" s="23">
        <v>8.7602224982089738E-9</v>
      </c>
      <c r="AQ469" s="23">
        <v>2.9441622625872967E-8</v>
      </c>
      <c r="AR469" s="23">
        <v>-6.8240900508154974E-8</v>
      </c>
      <c r="AS469" s="23">
        <v>-3.2119474772228189E-8</v>
      </c>
      <c r="AT469" s="23">
        <v>5.3221372816118458E-8</v>
      </c>
      <c r="AU469" s="23">
        <v>8.8627022387655074E-15</v>
      </c>
      <c r="AV469" s="23" t="b">
        <v>1</v>
      </c>
      <c r="AW469" s="23">
        <v>113.97303221477844</v>
      </c>
      <c r="AX469" s="23">
        <v>52.963774326848785</v>
      </c>
      <c r="AY469" s="23">
        <v>51.229918678309218</v>
      </c>
      <c r="AZ469" s="23">
        <v>51.229918678309218</v>
      </c>
      <c r="BA469" s="23">
        <v>-61.388534698148455</v>
      </c>
    </row>
    <row r="470" spans="40:53">
      <c r="AN470" s="23">
        <v>91</v>
      </c>
      <c r="AO470" s="23">
        <v>3</v>
      </c>
      <c r="AP470" s="23">
        <v>4.6708427873915354E-9</v>
      </c>
      <c r="AQ470" s="23">
        <v>1.877889733189508E-8</v>
      </c>
      <c r="AR470" s="23">
        <v>-4.188885058364793E-8</v>
      </c>
      <c r="AS470" s="23">
        <v>-1.8731073344349304E-8</v>
      </c>
      <c r="AT470" s="23">
        <v>3.2669295351467273E-8</v>
      </c>
      <c r="AU470" s="23">
        <v>2.3262641812848983E-15</v>
      </c>
      <c r="AV470" s="23" t="b">
        <v>1</v>
      </c>
      <c r="AW470" s="23">
        <v>115.92905321804574</v>
      </c>
      <c r="AX470" s="23">
        <v>52.655252941091163</v>
      </c>
      <c r="AY470" s="23">
        <v>52.32491611928436</v>
      </c>
      <c r="AZ470" s="23">
        <v>52.32491611928436</v>
      </c>
      <c r="BA470" s="23">
        <v>-63.493344329359388</v>
      </c>
    </row>
    <row r="471" spans="40:53">
      <c r="AN471" s="23">
        <v>92</v>
      </c>
      <c r="AO471" s="23">
        <v>0</v>
      </c>
      <c r="AP471" s="23">
        <v>0</v>
      </c>
      <c r="AQ471" s="23">
        <v>0</v>
      </c>
      <c r="AR471" s="23">
        <v>0</v>
      </c>
      <c r="AS471" s="23">
        <v>0</v>
      </c>
      <c r="AT471" s="23">
        <v>0</v>
      </c>
      <c r="AU471" s="23">
        <v>-5.3488267176529235E-2</v>
      </c>
      <c r="AV471" s="23" t="b">
        <v>0</v>
      </c>
      <c r="AW471" s="23">
        <v>119.43193280100405</v>
      </c>
      <c r="AX471" s="23">
        <v>54.819443620185041</v>
      </c>
      <c r="AY471" s="23">
        <v>54.327574075253757</v>
      </c>
      <c r="AZ471" s="23">
        <v>54.327574075253757</v>
      </c>
      <c r="BA471" s="23">
        <v>-65.609152584973202</v>
      </c>
    </row>
    <row r="472" spans="40:53">
      <c r="AN472" s="23">
        <v>92</v>
      </c>
      <c r="AO472" s="23">
        <v>1</v>
      </c>
      <c r="AP472" s="23">
        <v>0</v>
      </c>
      <c r="AQ472" s="23">
        <v>0</v>
      </c>
      <c r="AR472" s="23">
        <v>0</v>
      </c>
      <c r="AS472" s="23">
        <v>0</v>
      </c>
      <c r="AT472" s="23">
        <v>0</v>
      </c>
      <c r="AU472" s="23">
        <v>-0.22166530041381355</v>
      </c>
      <c r="AV472" s="23" t="b">
        <v>0</v>
      </c>
      <c r="AW472" s="23">
        <v>120.27153456749735</v>
      </c>
      <c r="AX472" s="23">
        <v>56.471926042022432</v>
      </c>
      <c r="AY472" s="23">
        <v>54.928752385167918</v>
      </c>
      <c r="AZ472" s="23">
        <v>54.928752385167918</v>
      </c>
      <c r="BA472" s="23">
        <v>-65.490529216500605</v>
      </c>
    </row>
    <row r="473" spans="40:53">
      <c r="AN473" s="23">
        <v>92</v>
      </c>
      <c r="AO473" s="23">
        <v>2</v>
      </c>
      <c r="AP473" s="23">
        <v>7.5338756189028222E-9</v>
      </c>
      <c r="AQ473" s="23">
        <v>3.2366517009049431E-8</v>
      </c>
      <c r="AR473" s="23">
        <v>-7.1275057911900891E-8</v>
      </c>
      <c r="AS473" s="23">
        <v>-3.1231094336464158E-8</v>
      </c>
      <c r="AT473" s="23">
        <v>5.5587725269926566E-8</v>
      </c>
      <c r="AU473" s="23">
        <v>-2.6020852139652106E-17</v>
      </c>
      <c r="AV473" s="23" t="b">
        <v>1</v>
      </c>
      <c r="AW473" s="23">
        <v>110.22589339721468</v>
      </c>
      <c r="AX473" s="23">
        <v>49.261415883556836</v>
      </c>
      <c r="AY473" s="23">
        <v>49.132238024902549</v>
      </c>
      <c r="AZ473" s="23">
        <v>49.132238024902549</v>
      </c>
      <c r="BA473" s="23">
        <v>-64.244553626944054</v>
      </c>
    </row>
    <row r="474" spans="40:53">
      <c r="AN474" s="23">
        <v>92</v>
      </c>
      <c r="AO474" s="23">
        <v>3</v>
      </c>
      <c r="AP474" s="23">
        <v>0</v>
      </c>
      <c r="AQ474" s="23">
        <v>0</v>
      </c>
      <c r="AR474" s="23">
        <v>0</v>
      </c>
      <c r="AS474" s="23">
        <v>0</v>
      </c>
      <c r="AT474" s="23">
        <v>0</v>
      </c>
      <c r="AU474" s="23">
        <v>-1.8582860458941504</v>
      </c>
      <c r="AV474" s="23" t="b">
        <v>0</v>
      </c>
      <c r="AW474" s="23">
        <v>112.90005731873981</v>
      </c>
      <c r="AX474" s="23">
        <v>57.689665840713928</v>
      </c>
      <c r="AY474" s="23">
        <v>52.078543377218452</v>
      </c>
      <c r="AZ474" s="23">
        <v>52.078543377218452</v>
      </c>
      <c r="BA474" s="23">
        <v>-61.697123884201744</v>
      </c>
    </row>
    <row r="475" spans="40:53">
      <c r="AN475" s="23">
        <v>93</v>
      </c>
      <c r="AO475" s="23">
        <v>0</v>
      </c>
      <c r="AP475" s="23">
        <v>5.5216232431089631E-9</v>
      </c>
      <c r="AQ475" s="23">
        <v>2.4460869948099927E-8</v>
      </c>
      <c r="AR475" s="23">
        <v>-5.3558468922170645E-8</v>
      </c>
      <c r="AS475" s="23">
        <v>-2.3243382546616921E-8</v>
      </c>
      <c r="AT475" s="23">
        <v>4.1770481056689765E-8</v>
      </c>
      <c r="AU475" s="23">
        <v>-5.826936155806095E-15</v>
      </c>
      <c r="AV475" s="23" t="b">
        <v>1</v>
      </c>
      <c r="AW475" s="23">
        <v>116.04606582024913</v>
      </c>
      <c r="AX475" s="23">
        <v>53.150685733671551</v>
      </c>
      <c r="AY475" s="23">
        <v>52.390420783989157</v>
      </c>
      <c r="AZ475" s="23">
        <v>52.390420783989157</v>
      </c>
      <c r="BA475" s="23">
        <v>-64.586972878579459</v>
      </c>
    </row>
    <row r="476" spans="40:53">
      <c r="AN476" s="23">
        <v>93</v>
      </c>
      <c r="AO476" s="23">
        <v>1</v>
      </c>
      <c r="AP476" s="23">
        <v>5.4355658501208416E-9</v>
      </c>
      <c r="AQ476" s="23">
        <v>2.1676983142933022E-8</v>
      </c>
      <c r="AR476" s="23">
        <v>-4.8431816639954211E-8</v>
      </c>
      <c r="AS476" s="23">
        <v>-2.1709598734695389E-8</v>
      </c>
      <c r="AT476" s="23">
        <v>3.7772182816504034E-8</v>
      </c>
      <c r="AU476" s="23">
        <v>5.5112164831783161E-15</v>
      </c>
      <c r="AV476" s="23" t="b">
        <v>1</v>
      </c>
      <c r="AW476" s="23">
        <v>116.37122312595869</v>
      </c>
      <c r="AX476" s="23">
        <v>54.173889599819098</v>
      </c>
      <c r="AY476" s="23">
        <v>52.572446650312472</v>
      </c>
      <c r="AZ476" s="23">
        <v>52.572446650312472</v>
      </c>
      <c r="BA476" s="23">
        <v>-63.400475882867241</v>
      </c>
    </row>
    <row r="477" spans="40:53">
      <c r="AN477" s="23">
        <v>93</v>
      </c>
      <c r="AO477" s="23">
        <v>2</v>
      </c>
      <c r="AP477" s="23">
        <v>1.7079915412074462E-8</v>
      </c>
      <c r="AQ477" s="23">
        <v>7.3197324722049584E-8</v>
      </c>
      <c r="AR477" s="23">
        <v>-1.612644662092515E-7</v>
      </c>
      <c r="AS477" s="23">
        <v>-7.0716451116914903E-8</v>
      </c>
      <c r="AT477" s="23">
        <v>1.2577085317168777E-7</v>
      </c>
      <c r="AU477" s="23">
        <v>-8.7447410423990846E-15</v>
      </c>
      <c r="AV477" s="23" t="b">
        <v>1</v>
      </c>
      <c r="AW477" s="23">
        <v>104.45857911303017</v>
      </c>
      <c r="AX477" s="23">
        <v>48.34815661073312</v>
      </c>
      <c r="AY477" s="23">
        <v>45.903645708187845</v>
      </c>
      <c r="AZ477" s="23">
        <v>45.903645708187845</v>
      </c>
      <c r="BA477" s="23">
        <v>-64.216970896904016</v>
      </c>
    </row>
    <row r="478" spans="40:53">
      <c r="AN478" s="23">
        <v>93</v>
      </c>
      <c r="AO478" s="23">
        <v>3</v>
      </c>
      <c r="AP478" s="23">
        <v>0</v>
      </c>
      <c r="AQ478" s="23">
        <v>0</v>
      </c>
      <c r="AR478" s="23">
        <v>0</v>
      </c>
      <c r="AS478" s="23">
        <v>0</v>
      </c>
      <c r="AT478" s="23">
        <v>0</v>
      </c>
      <c r="AU478" s="23">
        <v>-0.28711606685814539</v>
      </c>
      <c r="AV478" s="23" t="b">
        <v>0</v>
      </c>
      <c r="AW478" s="23">
        <v>118.05472478472727</v>
      </c>
      <c r="AX478" s="23">
        <v>58.215009248706636</v>
      </c>
      <c r="AY478" s="23">
        <v>53.738808469653584</v>
      </c>
      <c r="AZ478" s="23">
        <v>53.738808469653584</v>
      </c>
      <c r="BA478" s="23">
        <v>-59.034711973760352</v>
      </c>
    </row>
    <row r="479" spans="40:53">
      <c r="AN479" s="23">
        <v>94</v>
      </c>
      <c r="AO479" s="23">
        <v>0</v>
      </c>
      <c r="AP479" s="23">
        <v>0</v>
      </c>
      <c r="AQ479" s="23">
        <v>0</v>
      </c>
      <c r="AR479" s="23">
        <v>0</v>
      </c>
      <c r="AS479" s="23">
        <v>0</v>
      </c>
      <c r="AT479" s="23">
        <v>0</v>
      </c>
      <c r="AU479" s="23">
        <v>-0.13309376790631644</v>
      </c>
      <c r="AV479" s="23" t="b">
        <v>0</v>
      </c>
      <c r="AW479" s="23">
        <v>113.25874054179235</v>
      </c>
      <c r="AX479" s="23">
        <v>52.840360877380782</v>
      </c>
      <c r="AY479" s="23">
        <v>50.933852438368888</v>
      </c>
      <c r="AZ479" s="23">
        <v>50.933852438368888</v>
      </c>
      <c r="BA479" s="23">
        <v>-62.309081467504114</v>
      </c>
    </row>
    <row r="480" spans="40:53">
      <c r="AN480" s="23">
        <v>94</v>
      </c>
      <c r="AO480" s="23">
        <v>1</v>
      </c>
      <c r="AP480" s="23">
        <v>0</v>
      </c>
      <c r="AQ480" s="23">
        <v>0</v>
      </c>
      <c r="AR480" s="23">
        <v>0</v>
      </c>
      <c r="AS480" s="23">
        <v>0</v>
      </c>
      <c r="AT480" s="23">
        <v>0</v>
      </c>
      <c r="AU480" s="23">
        <v>-0.25048181501401218</v>
      </c>
      <c r="AV480" s="23" t="b">
        <v>0</v>
      </c>
      <c r="AW480" s="23">
        <v>108.50369933662569</v>
      </c>
      <c r="AX480" s="23">
        <v>51.013286558301218</v>
      </c>
      <c r="AY480" s="23">
        <v>48.363490773253275</v>
      </c>
      <c r="AZ480" s="23">
        <v>48.363490773253275</v>
      </c>
      <c r="BA480" s="23">
        <v>-61.683281347494223</v>
      </c>
    </row>
    <row r="481" spans="40:53">
      <c r="AN481" s="23">
        <v>94</v>
      </c>
      <c r="AO481" s="23">
        <v>2</v>
      </c>
      <c r="AP481" s="23">
        <v>0</v>
      </c>
      <c r="AQ481" s="23">
        <v>0</v>
      </c>
      <c r="AR481" s="23">
        <v>0</v>
      </c>
      <c r="AS481" s="23">
        <v>0</v>
      </c>
      <c r="AT481" s="23">
        <v>0</v>
      </c>
      <c r="AU481" s="23">
        <v>-2.9323698048800964</v>
      </c>
      <c r="AV481" s="23" t="b">
        <v>0</v>
      </c>
      <c r="AW481" s="23">
        <v>100.62720254456445</v>
      </c>
      <c r="AX481" s="23">
        <v>52.858717125083444</v>
      </c>
      <c r="AY481" s="23">
        <v>46.045775900894327</v>
      </c>
      <c r="AZ481" s="23">
        <v>46.045775900894327</v>
      </c>
      <c r="BA481" s="23">
        <v>-61.27786336915841</v>
      </c>
    </row>
    <row r="482" spans="40:53">
      <c r="AN482" s="23">
        <v>94</v>
      </c>
      <c r="AO482" s="23">
        <v>3</v>
      </c>
      <c r="AP482" s="23">
        <v>0</v>
      </c>
      <c r="AQ482" s="23">
        <v>0</v>
      </c>
      <c r="AR482" s="23">
        <v>0</v>
      </c>
      <c r="AS482" s="23">
        <v>0</v>
      </c>
      <c r="AT482" s="23">
        <v>0</v>
      </c>
      <c r="AU482" s="23">
        <v>-0.31064830740350624</v>
      </c>
      <c r="AV482" s="23" t="b">
        <v>0</v>
      </c>
      <c r="AW482" s="23">
        <v>109.11369453731311</v>
      </c>
      <c r="AX482" s="23">
        <v>51.354463631120069</v>
      </c>
      <c r="AY482" s="23">
        <v>48.75189545883368</v>
      </c>
      <c r="AZ482" s="23">
        <v>48.75189545883368</v>
      </c>
      <c r="BA482" s="23">
        <v>-58.942208585216079</v>
      </c>
    </row>
    <row r="483" spans="40:53">
      <c r="AN483" s="23">
        <v>95</v>
      </c>
      <c r="AO483" s="23">
        <v>0</v>
      </c>
      <c r="AP483" s="23">
        <v>4.0314240835266693E-9</v>
      </c>
      <c r="AQ483" s="23">
        <v>1.4528482925901266E-8</v>
      </c>
      <c r="AR483" s="23">
        <v>-3.3154020795518236E-8</v>
      </c>
      <c r="AS483" s="23">
        <v>-1.5306270083150156E-8</v>
      </c>
      <c r="AT483" s="23">
        <v>2.5856963902473086E-8</v>
      </c>
      <c r="AU483" s="23">
        <v>-7.9086043269782635E-15</v>
      </c>
      <c r="AV483" s="23" t="b">
        <v>1</v>
      </c>
      <c r="AW483" s="23">
        <v>109.31106259374707</v>
      </c>
      <c r="AX483" s="23">
        <v>51.068790759017467</v>
      </c>
      <c r="AY483" s="23">
        <v>48.620107844782311</v>
      </c>
      <c r="AZ483" s="23">
        <v>48.620107844782311</v>
      </c>
      <c r="BA483" s="23">
        <v>-62.221188742700306</v>
      </c>
    </row>
    <row r="484" spans="40:53">
      <c r="AN484" s="23">
        <v>95</v>
      </c>
      <c r="AO484" s="23">
        <v>1</v>
      </c>
      <c r="AP484" s="23">
        <v>0</v>
      </c>
      <c r="AQ484" s="23">
        <v>0</v>
      </c>
      <c r="AR484" s="23">
        <v>0</v>
      </c>
      <c r="AS484" s="23">
        <v>0</v>
      </c>
      <c r="AT484" s="23">
        <v>0</v>
      </c>
      <c r="AU484" s="23">
        <v>-0.37106322586502738</v>
      </c>
      <c r="AV484" s="23" t="b">
        <v>0</v>
      </c>
      <c r="AW484" s="23">
        <v>104.00777313552311</v>
      </c>
      <c r="AX484" s="23">
        <v>49.127808338219019</v>
      </c>
      <c r="AY484" s="23">
        <v>45.940674442122514</v>
      </c>
      <c r="AZ484" s="23">
        <v>45.940674442122514</v>
      </c>
      <c r="BA484" s="23">
        <v>-60.374490569778793</v>
      </c>
    </row>
    <row r="485" spans="40:53">
      <c r="AN485" s="23">
        <v>95</v>
      </c>
      <c r="AO485" s="23">
        <v>2</v>
      </c>
      <c r="AP485" s="23">
        <v>0</v>
      </c>
      <c r="AQ485" s="23">
        <v>0</v>
      </c>
      <c r="AR485" s="23">
        <v>0</v>
      </c>
      <c r="AS485" s="23">
        <v>0</v>
      </c>
      <c r="AT485" s="23">
        <v>0</v>
      </c>
      <c r="AU485" s="23">
        <v>-1.1664128796022721</v>
      </c>
      <c r="AV485" s="23" t="b">
        <v>0</v>
      </c>
      <c r="AW485" s="23">
        <v>99.813890729367046</v>
      </c>
      <c r="AX485" s="23">
        <v>47.56344093475203</v>
      </c>
      <c r="AY485" s="23">
        <v>44.213199499235763</v>
      </c>
      <c r="AZ485" s="23">
        <v>44.213199499235763</v>
      </c>
      <c r="BA485" s="23">
        <v>-57.447770907728199</v>
      </c>
    </row>
    <row r="486" spans="40:53">
      <c r="AN486" s="23">
        <v>95</v>
      </c>
      <c r="AO486" s="23">
        <v>3</v>
      </c>
      <c r="AP486" s="23">
        <v>0</v>
      </c>
      <c r="AQ486" s="23">
        <v>0</v>
      </c>
      <c r="AR486" s="23">
        <v>0</v>
      </c>
      <c r="AS486" s="23">
        <v>0</v>
      </c>
      <c r="AT486" s="23">
        <v>0</v>
      </c>
      <c r="AU486" s="23">
        <v>-0.32896244583292422</v>
      </c>
      <c r="AV486" s="23" t="b">
        <v>0</v>
      </c>
      <c r="AW486" s="23">
        <v>102.36103160541819</v>
      </c>
      <c r="AX486" s="23">
        <v>47.592234193644401</v>
      </c>
      <c r="AY486" s="23">
        <v>44.985979739718722</v>
      </c>
      <c r="AZ486" s="23">
        <v>44.985979739718722</v>
      </c>
      <c r="BA486" s="23">
        <v>-61.095880856389535</v>
      </c>
    </row>
    <row r="487" spans="40:53">
      <c r="AN487" s="23">
        <v>96</v>
      </c>
      <c r="AO487" s="23">
        <v>0</v>
      </c>
      <c r="AP487" s="23">
        <v>0</v>
      </c>
      <c r="AQ487" s="23">
        <v>0</v>
      </c>
      <c r="AR487" s="23">
        <v>0</v>
      </c>
      <c r="AS487" s="23">
        <v>0</v>
      </c>
      <c r="AT487" s="23">
        <v>0</v>
      </c>
      <c r="AU487" s="23">
        <v>-1.7446958870480755</v>
      </c>
      <c r="AV487" s="23" t="b">
        <v>0</v>
      </c>
      <c r="AW487" s="23">
        <v>100.4757162217644</v>
      </c>
      <c r="AX487" s="23">
        <v>49.639952230350865</v>
      </c>
      <c r="AY487" s="23">
        <v>45.034700535634499</v>
      </c>
      <c r="AZ487" s="23">
        <v>45.034700535634499</v>
      </c>
      <c r="BA487" s="23">
        <v>-59.939741530200692</v>
      </c>
    </row>
    <row r="488" spans="40:53">
      <c r="AN488" s="23">
        <v>96</v>
      </c>
      <c r="AO488" s="23">
        <v>1</v>
      </c>
      <c r="AP488" s="23">
        <v>0</v>
      </c>
      <c r="AQ488" s="23">
        <v>0</v>
      </c>
      <c r="AR488" s="23">
        <v>0</v>
      </c>
      <c r="AS488" s="23">
        <v>0</v>
      </c>
      <c r="AT488" s="23">
        <v>0</v>
      </c>
      <c r="AU488" s="23">
        <v>-3.1511687526884669</v>
      </c>
      <c r="AV488" s="23" t="b">
        <v>0</v>
      </c>
      <c r="AW488" s="23">
        <v>94.785845260692824</v>
      </c>
      <c r="AX488" s="23">
        <v>48.368741131070394</v>
      </c>
      <c r="AY488" s="23">
        <v>42.946375917529032</v>
      </c>
      <c r="AZ488" s="23">
        <v>42.946375917529032</v>
      </c>
      <c r="BA488" s="23">
        <v>-59.742849346396987</v>
      </c>
    </row>
    <row r="489" spans="40:53">
      <c r="AN489" s="23">
        <v>96</v>
      </c>
      <c r="AO489" s="23">
        <v>2</v>
      </c>
      <c r="AP489" s="23">
        <v>0</v>
      </c>
      <c r="AQ489" s="23">
        <v>0</v>
      </c>
      <c r="AR489" s="23">
        <v>0</v>
      </c>
      <c r="AS489" s="23">
        <v>0</v>
      </c>
      <c r="AT489" s="23">
        <v>0</v>
      </c>
      <c r="AU489" s="23">
        <v>-4.350627439483655</v>
      </c>
      <c r="AV489" s="23" t="b">
        <v>0</v>
      </c>
      <c r="AW489" s="23">
        <v>89.772460039114961</v>
      </c>
      <c r="AX489" s="23">
        <v>47.1452153074233</v>
      </c>
      <c r="AY489" s="23">
        <v>41.075302603961582</v>
      </c>
      <c r="AZ489" s="23">
        <v>41.075302603961582</v>
      </c>
      <c r="BA489" s="23">
        <v>-56.188126624181784</v>
      </c>
    </row>
    <row r="490" spans="40:53">
      <c r="AN490" s="23">
        <v>96</v>
      </c>
      <c r="AO490" s="23">
        <v>3</v>
      </c>
      <c r="AP490" s="23">
        <v>0</v>
      </c>
      <c r="AQ490" s="23">
        <v>0</v>
      </c>
      <c r="AR490" s="23">
        <v>0</v>
      </c>
      <c r="AS490" s="23">
        <v>0</v>
      </c>
      <c r="AT490" s="23">
        <v>0</v>
      </c>
      <c r="AU490" s="23">
        <v>-3.456108241372486</v>
      </c>
      <c r="AV490" s="23" t="b">
        <v>0</v>
      </c>
      <c r="AW490" s="23">
        <v>92.803383659793951</v>
      </c>
      <c r="AX490" s="23">
        <v>47.444617757012082</v>
      </c>
      <c r="AY490" s="23">
        <v>42.074400425041816</v>
      </c>
      <c r="AZ490" s="23">
        <v>42.074400425041816</v>
      </c>
      <c r="BA490" s="23">
        <v>-58.510531578168873</v>
      </c>
    </row>
    <row r="491" spans="40:53">
      <c r="AN491" s="23">
        <v>97</v>
      </c>
      <c r="AO491" s="23">
        <v>0</v>
      </c>
      <c r="AP491" s="23">
        <v>0</v>
      </c>
      <c r="AQ491" s="23">
        <v>0</v>
      </c>
      <c r="AR491" s="23">
        <v>0</v>
      </c>
      <c r="AS491" s="23">
        <v>0</v>
      </c>
      <c r="AT491" s="23">
        <v>0</v>
      </c>
      <c r="AU491" s="23">
        <v>-4.3676174913180361</v>
      </c>
      <c r="AV491" s="23" t="b">
        <v>0</v>
      </c>
      <c r="AW491" s="23">
        <v>90.966779707395972</v>
      </c>
      <c r="AX491" s="23">
        <v>48.223699218456375</v>
      </c>
      <c r="AY491" s="23">
        <v>41.757143677755714</v>
      </c>
      <c r="AZ491" s="23">
        <v>41.757143677755714</v>
      </c>
      <c r="BA491" s="23">
        <v>-59.909895466713486</v>
      </c>
    </row>
    <row r="492" spans="40:53">
      <c r="AN492" s="23">
        <v>97</v>
      </c>
      <c r="AO492" s="23">
        <v>1</v>
      </c>
      <c r="AP492" s="23">
        <v>0</v>
      </c>
      <c r="AQ492" s="23">
        <v>0</v>
      </c>
      <c r="AR492" s="23">
        <v>0</v>
      </c>
      <c r="AS492" s="23">
        <v>0</v>
      </c>
      <c r="AT492" s="23">
        <v>0</v>
      </c>
      <c r="AU492" s="23">
        <v>-5.4503763844492088</v>
      </c>
      <c r="AV492" s="23" t="b">
        <v>0</v>
      </c>
      <c r="AW492" s="23">
        <v>87.025341181425674</v>
      </c>
      <c r="AX492" s="23">
        <v>47.625127832394654</v>
      </c>
      <c r="AY492" s="23">
        <v>40.395140704146094</v>
      </c>
      <c r="AZ492" s="23">
        <v>40.395140704146094</v>
      </c>
      <c r="BA492" s="23">
        <v>-61.086842824496493</v>
      </c>
    </row>
    <row r="493" spans="40:53">
      <c r="AN493" s="23">
        <v>97</v>
      </c>
      <c r="AO493" s="23">
        <v>2</v>
      </c>
      <c r="AP493" s="23">
        <v>0</v>
      </c>
      <c r="AQ493" s="23">
        <v>0</v>
      </c>
      <c r="AR493" s="23">
        <v>0</v>
      </c>
      <c r="AS493" s="23">
        <v>0</v>
      </c>
      <c r="AT493" s="23">
        <v>0</v>
      </c>
      <c r="AU493" s="23">
        <v>-7.0309063828007492</v>
      </c>
      <c r="AV493" s="23" t="b">
        <v>0</v>
      </c>
      <c r="AW493" s="23">
        <v>81.571985617260538</v>
      </c>
      <c r="AX493" s="23">
        <v>47.011238901712339</v>
      </c>
      <c r="AY493" s="23">
        <v>38.574967355691861</v>
      </c>
      <c r="AZ493" s="23">
        <v>38.574967355691861</v>
      </c>
      <c r="BA493" s="23">
        <v>-57.487397247479514</v>
      </c>
    </row>
    <row r="494" spans="40:53">
      <c r="AN494" s="23">
        <v>97</v>
      </c>
      <c r="AO494" s="23">
        <v>3</v>
      </c>
      <c r="AP494" s="23">
        <v>0</v>
      </c>
      <c r="AQ494" s="23">
        <v>0</v>
      </c>
      <c r="AR494" s="23">
        <v>0</v>
      </c>
      <c r="AS494" s="23">
        <v>0</v>
      </c>
      <c r="AT494" s="23">
        <v>0</v>
      </c>
      <c r="AU494" s="23">
        <v>-6.5542988361379848</v>
      </c>
      <c r="AV494" s="23" t="b">
        <v>0</v>
      </c>
      <c r="AW494" s="23">
        <v>83.143602083250613</v>
      </c>
      <c r="AX494" s="23">
        <v>47.133276370635343</v>
      </c>
      <c r="AY494" s="23">
        <v>39.083063536165795</v>
      </c>
      <c r="AZ494" s="23">
        <v>39.083063536165795</v>
      </c>
      <c r="BA494" s="23">
        <v>-57.894328500615536</v>
      </c>
    </row>
    <row r="495" spans="40:53">
      <c r="AN495" s="23">
        <v>98</v>
      </c>
      <c r="AO495" s="23">
        <v>0</v>
      </c>
      <c r="AP495" s="23">
        <v>0</v>
      </c>
      <c r="AQ495" s="23">
        <v>0</v>
      </c>
      <c r="AR495" s="23">
        <v>0</v>
      </c>
      <c r="AS495" s="23">
        <v>0</v>
      </c>
      <c r="AT495" s="23">
        <v>0</v>
      </c>
      <c r="AU495" s="23">
        <v>-6.2493469578025289</v>
      </c>
      <c r="AV495" s="23" t="b">
        <v>0</v>
      </c>
      <c r="AW495" s="23">
        <v>83.846834934043699</v>
      </c>
      <c r="AX495" s="23">
        <v>46.949518632524331</v>
      </c>
      <c r="AY495" s="23">
        <v>39.238906069970376</v>
      </c>
      <c r="AZ495" s="23">
        <v>39.238906069970376</v>
      </c>
      <c r="BA495" s="23">
        <v>-61.592076295016149</v>
      </c>
    </row>
    <row r="496" spans="40:53">
      <c r="AN496" s="23">
        <v>98</v>
      </c>
      <c r="AO496" s="23">
        <v>1</v>
      </c>
      <c r="AP496" s="23">
        <v>0</v>
      </c>
      <c r="AQ496" s="23">
        <v>0</v>
      </c>
      <c r="AR496" s="23">
        <v>0</v>
      </c>
      <c r="AS496" s="23">
        <v>0</v>
      </c>
      <c r="AT496" s="23">
        <v>0</v>
      </c>
      <c r="AU496" s="23">
        <v>-7.1945777634375521</v>
      </c>
      <c r="AV496" s="23" t="b">
        <v>0</v>
      </c>
      <c r="AW496" s="23">
        <v>80.611856554665948</v>
      </c>
      <c r="AX496" s="23">
        <v>46.605232896143477</v>
      </c>
      <c r="AY496" s="23">
        <v>38.165126835242894</v>
      </c>
      <c r="AZ496" s="23">
        <v>38.165126835242894</v>
      </c>
      <c r="BA496" s="23">
        <v>-62.983565974891341</v>
      </c>
    </row>
    <row r="497" spans="40:53">
      <c r="AN497" s="23">
        <v>98</v>
      </c>
      <c r="AO497" s="23">
        <v>2</v>
      </c>
      <c r="AP497" s="23">
        <v>0</v>
      </c>
      <c r="AQ497" s="23">
        <v>0</v>
      </c>
      <c r="AR497" s="23">
        <v>0</v>
      </c>
      <c r="AS497" s="23">
        <v>0</v>
      </c>
      <c r="AT497" s="23">
        <v>0</v>
      </c>
      <c r="AU497" s="23">
        <v>-8.9293212891516038</v>
      </c>
      <c r="AV497" s="23" t="b">
        <v>0</v>
      </c>
      <c r="AW497" s="23">
        <v>74.990623122796009</v>
      </c>
      <c r="AX497" s="23">
        <v>46.246862887033863</v>
      </c>
      <c r="AY497" s="23">
        <v>36.371245802949034</v>
      </c>
      <c r="AZ497" s="23">
        <v>36.371245802949034</v>
      </c>
      <c r="BA497" s="23">
        <v>-58.757339201355784</v>
      </c>
    </row>
    <row r="498" spans="40:53">
      <c r="AN498" s="23">
        <v>98</v>
      </c>
      <c r="AO498" s="23">
        <v>3</v>
      </c>
      <c r="AP498" s="23">
        <v>0</v>
      </c>
      <c r="AQ498" s="23">
        <v>0</v>
      </c>
      <c r="AR498" s="23">
        <v>0</v>
      </c>
      <c r="AS498" s="23">
        <v>0</v>
      </c>
      <c r="AT498" s="23">
        <v>0</v>
      </c>
      <c r="AU498" s="23">
        <v>-8.1393875085146465</v>
      </c>
      <c r="AV498" s="23" t="b">
        <v>0</v>
      </c>
      <c r="AW498" s="23">
        <v>77.745332483461738</v>
      </c>
      <c r="AX498" s="23">
        <v>46.578944568500951</v>
      </c>
      <c r="AY498" s="23">
        <v>37.297283115588741</v>
      </c>
      <c r="AZ498" s="23">
        <v>37.297283115588741</v>
      </c>
      <c r="BA498" s="23">
        <v>-58.333294905011059</v>
      </c>
    </row>
    <row r="499" spans="40:53">
      <c r="AN499" s="23">
        <v>99</v>
      </c>
      <c r="AO499" s="23">
        <v>0</v>
      </c>
      <c r="AP499" s="23">
        <v>0</v>
      </c>
      <c r="AQ499" s="23">
        <v>0</v>
      </c>
      <c r="AR499" s="23">
        <v>0</v>
      </c>
      <c r="AS499" s="23">
        <v>0</v>
      </c>
      <c r="AT499" s="23">
        <v>0</v>
      </c>
      <c r="AU499" s="23">
        <v>-7.881618129617376</v>
      </c>
      <c r="AV499" s="23" t="b">
        <v>0</v>
      </c>
      <c r="AW499" s="23">
        <v>78.160090168636003</v>
      </c>
      <c r="AX499" s="23">
        <v>46.268018486873807</v>
      </c>
      <c r="AY499" s="23">
        <v>37.328432596652888</v>
      </c>
      <c r="AZ499" s="23">
        <v>37.328432596652888</v>
      </c>
      <c r="BA499" s="23">
        <v>-63.947716349822613</v>
      </c>
    </row>
    <row r="500" spans="40:53">
      <c r="AN500" s="23">
        <v>99</v>
      </c>
      <c r="AO500" s="23">
        <v>1</v>
      </c>
      <c r="AP500" s="23">
        <v>0</v>
      </c>
      <c r="AQ500" s="23">
        <v>0</v>
      </c>
      <c r="AR500" s="23">
        <v>0</v>
      </c>
      <c r="AS500" s="23">
        <v>0</v>
      </c>
      <c r="AT500" s="23">
        <v>0</v>
      </c>
      <c r="AU500" s="23">
        <v>-8.8756041127402376</v>
      </c>
      <c r="AV500" s="23" t="b">
        <v>0</v>
      </c>
      <c r="AW500" s="23">
        <v>75.190830358623089</v>
      </c>
      <c r="AX500" s="23">
        <v>46.280600587831387</v>
      </c>
      <c r="AY500" s="23">
        <v>36.441429283936301</v>
      </c>
      <c r="AZ500" s="23">
        <v>36.441429283936301</v>
      </c>
      <c r="BA500" s="23">
        <v>-65.923283105396123</v>
      </c>
    </row>
    <row r="501" spans="40:53">
      <c r="AN501" s="23">
        <v>99</v>
      </c>
      <c r="AO501" s="23">
        <v>2</v>
      </c>
      <c r="AP501" s="23">
        <v>0</v>
      </c>
      <c r="AQ501" s="23">
        <v>0</v>
      </c>
      <c r="AR501" s="23">
        <v>0</v>
      </c>
      <c r="AS501" s="23">
        <v>0</v>
      </c>
      <c r="AT501" s="23">
        <v>0</v>
      </c>
      <c r="AU501" s="23">
        <v>-10.840462797597572</v>
      </c>
      <c r="AV501" s="23" t="b">
        <v>0</v>
      </c>
      <c r="AW501" s="23">
        <v>69.409175585281602</v>
      </c>
      <c r="AX501" s="23">
        <v>46.381527100539742</v>
      </c>
      <c r="AY501" s="23">
        <v>34.737210805746344</v>
      </c>
      <c r="AZ501" s="23">
        <v>34.737210805746344</v>
      </c>
      <c r="BA501" s="23">
        <v>-60.564654837370114</v>
      </c>
    </row>
    <row r="502" spans="40:53">
      <c r="AN502" s="23">
        <v>99</v>
      </c>
      <c r="AO502" s="23">
        <v>3</v>
      </c>
      <c r="AP502" s="23">
        <v>0</v>
      </c>
      <c r="AQ502" s="23">
        <v>0</v>
      </c>
      <c r="AR502" s="23">
        <v>0</v>
      </c>
      <c r="AS502" s="23">
        <v>0</v>
      </c>
      <c r="AT502" s="23">
        <v>0</v>
      </c>
      <c r="AU502" s="23">
        <v>-9.7562830060322518</v>
      </c>
      <c r="AV502" s="23" t="b">
        <v>0</v>
      </c>
      <c r="AW502" s="23">
        <v>72.430463411514907</v>
      </c>
      <c r="AX502" s="23">
        <v>46.179527623700224</v>
      </c>
      <c r="AY502" s="23">
        <v>35.582997310564551</v>
      </c>
      <c r="AZ502" s="23">
        <v>35.582997310564551</v>
      </c>
      <c r="BA502" s="23">
        <v>-59.342599397373569</v>
      </c>
    </row>
    <row r="503" spans="40:53">
      <c r="AN503" s="23">
        <v>100</v>
      </c>
      <c r="AO503" s="23">
        <v>0</v>
      </c>
      <c r="AP503" s="23">
        <v>0</v>
      </c>
      <c r="AQ503" s="23">
        <v>0</v>
      </c>
      <c r="AR503" s="23">
        <v>0</v>
      </c>
      <c r="AS503" s="23">
        <v>0</v>
      </c>
      <c r="AT503" s="23">
        <v>0</v>
      </c>
      <c r="AU503" s="23">
        <v>-9.5800762828884523</v>
      </c>
      <c r="AV503" s="23" t="b">
        <v>0</v>
      </c>
      <c r="AW503" s="23">
        <v>73.149415449450345</v>
      </c>
      <c r="AX503" s="23">
        <v>46.344079494467508</v>
      </c>
      <c r="AY503" s="23">
        <v>35.848048483175447</v>
      </c>
      <c r="AZ503" s="23">
        <v>35.848048483175447</v>
      </c>
      <c r="BA503" s="23">
        <v>-67.798092917624743</v>
      </c>
    </row>
    <row r="504" spans="40:53">
      <c r="AN504" s="23">
        <v>100</v>
      </c>
      <c r="AO504" s="23">
        <v>1</v>
      </c>
      <c r="AP504" s="23">
        <v>0</v>
      </c>
      <c r="AQ504" s="23">
        <v>0</v>
      </c>
      <c r="AR504" s="23">
        <v>0</v>
      </c>
      <c r="AS504" s="23">
        <v>0</v>
      </c>
      <c r="AT504" s="23">
        <v>0</v>
      </c>
      <c r="AU504" s="23">
        <v>-10.479915899761597</v>
      </c>
      <c r="AV504" s="23" t="b">
        <v>0</v>
      </c>
      <c r="AW504" s="23">
        <v>70.743261775616503</v>
      </c>
      <c r="AX504" s="23">
        <v>46.599577186314427</v>
      </c>
      <c r="AY504" s="23">
        <v>35.202851688579209</v>
      </c>
      <c r="AZ504" s="23">
        <v>35.202851688579209</v>
      </c>
      <c r="BA504" s="23">
        <v>-71.058473693411869</v>
      </c>
    </row>
    <row r="505" spans="40:53">
      <c r="AN505" s="23">
        <v>100</v>
      </c>
      <c r="AO505" s="23">
        <v>2</v>
      </c>
      <c r="AP505" s="23">
        <v>0</v>
      </c>
      <c r="AQ505" s="23">
        <v>0</v>
      </c>
      <c r="AR505" s="23">
        <v>0</v>
      </c>
      <c r="AS505" s="23">
        <v>0</v>
      </c>
      <c r="AT505" s="23">
        <v>0</v>
      </c>
      <c r="AU505" s="23">
        <v>-12.646637861458466</v>
      </c>
      <c r="AV505" s="23" t="b">
        <v>0</v>
      </c>
      <c r="AW505" s="23">
        <v>64.674881037371023</v>
      </c>
      <c r="AX505" s="23">
        <v>46.976970899842776</v>
      </c>
      <c r="AY505" s="23">
        <v>33.495555581164091</v>
      </c>
      <c r="AZ505" s="23">
        <v>33.495555581164091</v>
      </c>
      <c r="BA505" s="23">
        <v>-65.387262374236698</v>
      </c>
    </row>
    <row r="506" spans="40:53">
      <c r="AN506" s="23">
        <v>100</v>
      </c>
      <c r="AO506" s="23">
        <v>3</v>
      </c>
      <c r="AP506" s="23">
        <v>0</v>
      </c>
      <c r="AQ506" s="23">
        <v>0</v>
      </c>
      <c r="AR506" s="23">
        <v>0</v>
      </c>
      <c r="AS506" s="23">
        <v>0</v>
      </c>
      <c r="AT506" s="23">
        <v>0</v>
      </c>
      <c r="AU506" s="23">
        <v>-11.668193283172425</v>
      </c>
      <c r="AV506" s="23" t="b">
        <v>0</v>
      </c>
      <c r="AW506" s="23">
        <v>67.119072573814989</v>
      </c>
      <c r="AX506" s="23">
        <v>46.550067262611634</v>
      </c>
      <c r="AY506" s="23">
        <v>34.10074195092804</v>
      </c>
      <c r="AZ506" s="23">
        <v>34.10074195092804</v>
      </c>
      <c r="BA506" s="23">
        <v>-62.338306097165557</v>
      </c>
    </row>
    <row r="507" spans="40:53">
      <c r="AN507" s="23">
        <v>101</v>
      </c>
      <c r="AO507" s="23">
        <v>0</v>
      </c>
      <c r="AP507" s="23">
        <v>0</v>
      </c>
      <c r="AQ507" s="23">
        <v>0</v>
      </c>
      <c r="AR507" s="23">
        <v>0</v>
      </c>
      <c r="AS507" s="23">
        <v>0</v>
      </c>
      <c r="AT507" s="23">
        <v>0</v>
      </c>
      <c r="AU507" s="23">
        <v>-11.045707595974054</v>
      </c>
      <c r="AV507" s="23" t="b">
        <v>0</v>
      </c>
      <c r="AW507" s="23">
        <v>69.239560339776929</v>
      </c>
      <c r="AX507" s="23">
        <v>46.76820643128822</v>
      </c>
      <c r="AY507" s="23">
        <v>34.802330031319578</v>
      </c>
      <c r="AZ507" s="23">
        <v>34.802330031319578</v>
      </c>
      <c r="BA507" s="23">
        <v>-73.942931558418678</v>
      </c>
    </row>
    <row r="508" spans="40:53">
      <c r="AN508" s="23">
        <v>101</v>
      </c>
      <c r="AO508" s="23">
        <v>1</v>
      </c>
      <c r="AP508" s="23">
        <v>0</v>
      </c>
      <c r="AQ508" s="23">
        <v>0</v>
      </c>
      <c r="AR508" s="23">
        <v>0</v>
      </c>
      <c r="AS508" s="23">
        <v>0</v>
      </c>
      <c r="AT508" s="23">
        <v>0</v>
      </c>
      <c r="AU508" s="23">
        <v>-11.653247680620197</v>
      </c>
      <c r="AV508" s="23" t="b">
        <v>0</v>
      </c>
      <c r="AW508" s="23">
        <v>67.71079550478396</v>
      </c>
      <c r="AX508" s="23">
        <v>47.023662545863658</v>
      </c>
      <c r="AY508" s="23">
        <v>34.42033741519429</v>
      </c>
      <c r="AZ508" s="23">
        <v>34.42033741519429</v>
      </c>
      <c r="BA508" s="23">
        <v>-78.557935546234873</v>
      </c>
    </row>
    <row r="509" spans="40:53">
      <c r="AN509" s="23">
        <v>101</v>
      </c>
      <c r="AO509" s="23">
        <v>2</v>
      </c>
      <c r="AP509" s="23">
        <v>0</v>
      </c>
      <c r="AQ509" s="23">
        <v>0</v>
      </c>
      <c r="AR509" s="23">
        <v>0</v>
      </c>
      <c r="AS509" s="23">
        <v>0</v>
      </c>
      <c r="AT509" s="23">
        <v>0</v>
      </c>
      <c r="AU509" s="23">
        <v>-14.020198714499317</v>
      </c>
      <c r="AV509" s="23" t="b">
        <v>0</v>
      </c>
      <c r="AW509" s="23">
        <v>61.354067616432467</v>
      </c>
      <c r="AX509" s="23">
        <v>47.671871056299885</v>
      </c>
      <c r="AY509" s="23">
        <v>32.70778160181969</v>
      </c>
      <c r="AZ509" s="23">
        <v>32.70778160181969</v>
      </c>
      <c r="BA509" s="23">
        <v>-74.153318258458626</v>
      </c>
    </row>
    <row r="510" spans="40:53">
      <c r="AN510" s="23">
        <v>101</v>
      </c>
      <c r="AO510" s="23">
        <v>3</v>
      </c>
      <c r="AP510" s="23">
        <v>0</v>
      </c>
      <c r="AQ510" s="23">
        <v>0</v>
      </c>
      <c r="AR510" s="23">
        <v>0</v>
      </c>
      <c r="AS510" s="23">
        <v>0</v>
      </c>
      <c r="AT510" s="23">
        <v>0</v>
      </c>
      <c r="AU510" s="23">
        <v>-13.309948918715454</v>
      </c>
      <c r="AV510" s="23" t="b">
        <v>0</v>
      </c>
      <c r="AW510" s="23">
        <v>63.030005664789307</v>
      </c>
      <c r="AX510" s="23">
        <v>47.276858688955592</v>
      </c>
      <c r="AY510" s="23">
        <v>33.09205930612351</v>
      </c>
      <c r="AZ510" s="23">
        <v>33.09205930612351</v>
      </c>
      <c r="BA510" s="23">
        <v>-68.604074037383612</v>
      </c>
    </row>
    <row r="511" spans="40:53">
      <c r="AN511" s="23">
        <v>102</v>
      </c>
      <c r="AO511" s="23">
        <v>0</v>
      </c>
      <c r="AP511" s="23">
        <v>0</v>
      </c>
      <c r="AQ511" s="23">
        <v>0</v>
      </c>
      <c r="AR511" s="23">
        <v>0</v>
      </c>
      <c r="AS511" s="23">
        <v>0</v>
      </c>
      <c r="AT511" s="23">
        <v>0</v>
      </c>
      <c r="AU511" s="23">
        <v>-11.950083419987731</v>
      </c>
      <c r="AV511" s="23" t="b">
        <v>0</v>
      </c>
      <c r="AW511" s="23">
        <v>66.941846758522914</v>
      </c>
      <c r="AX511" s="23">
        <v>47.129409055055064</v>
      </c>
      <c r="AY511" s="23">
        <v>34.221376744073439</v>
      </c>
      <c r="AZ511" s="23">
        <v>34.221376744073439</v>
      </c>
      <c r="BA511" s="23">
        <v>-82.320010254263892</v>
      </c>
    </row>
    <row r="512" spans="40:53">
      <c r="AN512" s="23">
        <v>102</v>
      </c>
      <c r="AO512" s="23">
        <v>1</v>
      </c>
      <c r="AP512" s="23">
        <v>0</v>
      </c>
      <c r="AQ512" s="23">
        <v>0</v>
      </c>
      <c r="AR512" s="23">
        <v>0</v>
      </c>
      <c r="AS512" s="23">
        <v>0</v>
      </c>
      <c r="AT512" s="23">
        <v>0</v>
      </c>
      <c r="AU512" s="23">
        <v>-12.161697564168476</v>
      </c>
      <c r="AV512" s="23" t="b">
        <v>0</v>
      </c>
      <c r="AW512" s="23">
        <v>66.423646440562521</v>
      </c>
      <c r="AX512" s="23">
        <v>47.230761951316993</v>
      </c>
      <c r="AY512" s="23">
        <v>34.096322517563841</v>
      </c>
      <c r="AZ512" s="23">
        <v>34.096322517563841</v>
      </c>
      <c r="BA512" s="23">
        <v>-87.913201649790935</v>
      </c>
    </row>
    <row r="513" spans="40:53">
      <c r="AN513" s="23">
        <v>102</v>
      </c>
      <c r="AO513" s="23">
        <v>2</v>
      </c>
      <c r="AP513" s="23">
        <v>0</v>
      </c>
      <c r="AQ513" s="23">
        <v>0</v>
      </c>
      <c r="AR513" s="23">
        <v>0</v>
      </c>
      <c r="AS513" s="23">
        <v>0</v>
      </c>
      <c r="AT513" s="23">
        <v>0</v>
      </c>
      <c r="AU513" s="23">
        <v>-14.66595462643093</v>
      </c>
      <c r="AV513" s="23" t="b">
        <v>0</v>
      </c>
      <c r="AW513" s="23">
        <v>59.888531530738597</v>
      </c>
      <c r="AX513" s="23">
        <v>48.081434049057556</v>
      </c>
      <c r="AY513" s="23">
        <v>32.390989673938812</v>
      </c>
      <c r="AZ513" s="23">
        <v>32.390989673938812</v>
      </c>
      <c r="BA513" s="23">
        <v>-86.986043484496307</v>
      </c>
    </row>
    <row r="514" spans="40:53">
      <c r="AN514" s="23">
        <v>102</v>
      </c>
      <c r="AO514" s="23">
        <v>3</v>
      </c>
      <c r="AP514" s="23">
        <v>0</v>
      </c>
      <c r="AQ514" s="23">
        <v>0</v>
      </c>
      <c r="AR514" s="23">
        <v>0</v>
      </c>
      <c r="AS514" s="23">
        <v>0</v>
      </c>
      <c r="AT514" s="23">
        <v>0</v>
      </c>
      <c r="AU514" s="23">
        <v>-14.396695388335722</v>
      </c>
      <c r="AV514" s="23" t="b">
        <v>0</v>
      </c>
      <c r="AW514" s="23">
        <v>60.498861172284506</v>
      </c>
      <c r="AX514" s="23">
        <v>47.910008939310899</v>
      </c>
      <c r="AY514" s="23">
        <v>32.522661033478542</v>
      </c>
      <c r="AZ514" s="23">
        <v>32.522661033478542</v>
      </c>
      <c r="BA514" s="23">
        <v>-79.111495902568095</v>
      </c>
    </row>
    <row r="515" spans="40:53">
      <c r="AN515" s="23">
        <v>103</v>
      </c>
      <c r="AO515" s="23">
        <v>0</v>
      </c>
      <c r="AP515" s="23">
        <v>0</v>
      </c>
      <c r="AQ515" s="23">
        <v>0</v>
      </c>
      <c r="AR515" s="23">
        <v>0</v>
      </c>
      <c r="AS515" s="23">
        <v>0</v>
      </c>
      <c r="AT515" s="23">
        <v>0</v>
      </c>
      <c r="AU515" s="23">
        <v>-2.3152003738918236E-2</v>
      </c>
      <c r="AV515" s="23" t="b">
        <v>0</v>
      </c>
      <c r="AW515" s="23">
        <v>128.95722301467228</v>
      </c>
      <c r="AX515" s="23">
        <v>61.495856870790966</v>
      </c>
      <c r="AY515" s="23">
        <v>59.636254371389853</v>
      </c>
      <c r="AZ515" s="23">
        <v>59.636254371389853</v>
      </c>
      <c r="BA515" s="23">
        <v>89.942230666864333</v>
      </c>
    </row>
    <row r="516" spans="40:53">
      <c r="AN516" s="23">
        <v>103</v>
      </c>
      <c r="AO516" s="23">
        <v>1</v>
      </c>
      <c r="AP516" s="23">
        <v>0</v>
      </c>
      <c r="AQ516" s="23">
        <v>0</v>
      </c>
      <c r="AR516" s="23">
        <v>0</v>
      </c>
      <c r="AS516" s="23">
        <v>0</v>
      </c>
      <c r="AT516" s="23">
        <v>0</v>
      </c>
      <c r="AU516" s="23">
        <v>-2.366410352928789E-2</v>
      </c>
      <c r="AV516" s="23" t="b">
        <v>0</v>
      </c>
      <c r="AW516" s="23">
        <v>128.99513216213262</v>
      </c>
      <c r="AX516" s="23">
        <v>61.517603876858175</v>
      </c>
      <c r="AY516" s="23">
        <v>59.657875628186602</v>
      </c>
      <c r="AZ516" s="23">
        <v>59.657875628186602</v>
      </c>
      <c r="BA516" s="23">
        <v>89.783604420360945</v>
      </c>
    </row>
    <row r="517" spans="40:53">
      <c r="AN517" s="23">
        <v>103</v>
      </c>
      <c r="AO517" s="23">
        <v>2</v>
      </c>
      <c r="AP517" s="23">
        <v>0</v>
      </c>
      <c r="AQ517" s="23">
        <v>0</v>
      </c>
      <c r="AR517" s="23">
        <v>0</v>
      </c>
      <c r="AS517" s="23">
        <v>0</v>
      </c>
      <c r="AT517" s="23">
        <v>0</v>
      </c>
      <c r="AU517" s="23">
        <v>-7.6272351395445748E-2</v>
      </c>
      <c r="AV517" s="23" t="b">
        <v>0</v>
      </c>
      <c r="AW517" s="23">
        <v>115.85203121784284</v>
      </c>
      <c r="AX517" s="23">
        <v>54.172184471147453</v>
      </c>
      <c r="AY517" s="23">
        <v>52.341283674782069</v>
      </c>
      <c r="AZ517" s="23">
        <v>52.341283674782069</v>
      </c>
      <c r="BA517" s="23">
        <v>89.826800903761168</v>
      </c>
    </row>
    <row r="518" spans="40:53">
      <c r="AN518" s="23">
        <v>103</v>
      </c>
      <c r="AO518" s="23">
        <v>3</v>
      </c>
      <c r="AP518" s="23">
        <v>0</v>
      </c>
      <c r="AQ518" s="23">
        <v>0</v>
      </c>
      <c r="AR518" s="23">
        <v>0</v>
      </c>
      <c r="AS518" s="23">
        <v>0</v>
      </c>
      <c r="AT518" s="23">
        <v>0</v>
      </c>
      <c r="AU518" s="23">
        <v>-7.4716008333504599E-2</v>
      </c>
      <c r="AV518" s="23" t="b">
        <v>0</v>
      </c>
      <c r="AW518" s="23">
        <v>115.82556450797273</v>
      </c>
      <c r="AX518" s="23">
        <v>54.143841875450399</v>
      </c>
      <c r="AY518" s="23">
        <v>52.325253583479267</v>
      </c>
      <c r="AZ518" s="23">
        <v>52.325253583479267</v>
      </c>
      <c r="BA518" s="23">
        <v>89.955292852731318</v>
      </c>
    </row>
    <row r="519" spans="40:53">
      <c r="AN519" s="23">
        <v>104</v>
      </c>
      <c r="AO519" s="23">
        <v>0</v>
      </c>
      <c r="AP519" s="23">
        <v>0</v>
      </c>
      <c r="AQ519" s="23">
        <v>0</v>
      </c>
      <c r="AR519" s="23">
        <v>0</v>
      </c>
      <c r="AS519" s="23">
        <v>0</v>
      </c>
      <c r="AT519" s="23">
        <v>0</v>
      </c>
      <c r="AU519" s="23">
        <v>-2.4734934907298403E-2</v>
      </c>
      <c r="AV519" s="23" t="b">
        <v>0</v>
      </c>
      <c r="AW519" s="23">
        <v>129.04298050296322</v>
      </c>
      <c r="AX519" s="23">
        <v>61.539579970963047</v>
      </c>
      <c r="AY519" s="23">
        <v>59.685496688398459</v>
      </c>
      <c r="AZ519" s="23">
        <v>59.685496688398459</v>
      </c>
      <c r="BA519" s="23">
        <v>89.665195136771487</v>
      </c>
    </row>
    <row r="520" spans="40:53">
      <c r="AN520" s="23">
        <v>104</v>
      </c>
      <c r="AO520" s="23">
        <v>1</v>
      </c>
      <c r="AP520" s="23">
        <v>0</v>
      </c>
      <c r="AQ520" s="23">
        <v>0</v>
      </c>
      <c r="AR520" s="23">
        <v>0</v>
      </c>
      <c r="AS520" s="23">
        <v>0</v>
      </c>
      <c r="AT520" s="23">
        <v>0</v>
      </c>
      <c r="AU520" s="23">
        <v>-2.7114664216203212E-2</v>
      </c>
      <c r="AV520" s="23" t="b">
        <v>0</v>
      </c>
      <c r="AW520" s="23">
        <v>129.14794190842335</v>
      </c>
      <c r="AX520" s="23">
        <v>61.595276300412358</v>
      </c>
      <c r="AY520" s="23">
        <v>59.746110950305074</v>
      </c>
      <c r="AZ520" s="23">
        <v>59.746110950305074</v>
      </c>
      <c r="BA520" s="23">
        <v>89.493309543272247</v>
      </c>
    </row>
    <row r="521" spans="40:53">
      <c r="AN521" s="23">
        <v>104</v>
      </c>
      <c r="AO521" s="23">
        <v>2</v>
      </c>
      <c r="AP521" s="23">
        <v>0</v>
      </c>
      <c r="AQ521" s="23">
        <v>0</v>
      </c>
      <c r="AR521" s="23">
        <v>0</v>
      </c>
      <c r="AS521" s="23">
        <v>0</v>
      </c>
      <c r="AT521" s="23">
        <v>0</v>
      </c>
      <c r="AU521" s="23">
        <v>-8.3382112152785334E-2</v>
      </c>
      <c r="AV521" s="23" t="b">
        <v>0</v>
      </c>
      <c r="AW521" s="23">
        <v>115.97006180952864</v>
      </c>
      <c r="AX521" s="23">
        <v>54.28954643126535</v>
      </c>
      <c r="AY521" s="23">
        <v>52.412903151884379</v>
      </c>
      <c r="AZ521" s="23">
        <v>52.412903151884379</v>
      </c>
      <c r="BA521" s="23">
        <v>89.587774229795059</v>
      </c>
    </row>
    <row r="522" spans="40:53">
      <c r="AN522" s="23">
        <v>104</v>
      </c>
      <c r="AO522" s="23">
        <v>3</v>
      </c>
      <c r="AP522" s="23">
        <v>0</v>
      </c>
      <c r="AQ522" s="23">
        <v>0</v>
      </c>
      <c r="AR522" s="23">
        <v>0</v>
      </c>
      <c r="AS522" s="23">
        <v>0</v>
      </c>
      <c r="AT522" s="23">
        <v>0</v>
      </c>
      <c r="AU522" s="23">
        <v>-7.8553784873395219E-2</v>
      </c>
      <c r="AV522" s="23" t="b">
        <v>0</v>
      </c>
      <c r="AW522" s="23">
        <v>115.89001513995514</v>
      </c>
      <c r="AX522" s="23">
        <v>54.210412666664425</v>
      </c>
      <c r="AY522" s="23">
        <v>52.364326702053326</v>
      </c>
      <c r="AZ522" s="23">
        <v>52.364326702053326</v>
      </c>
      <c r="BA522" s="23">
        <v>89.729831340377871</v>
      </c>
    </row>
    <row r="523" spans="40:53">
      <c r="AN523" s="23">
        <v>105</v>
      </c>
      <c r="AO523" s="23">
        <v>0</v>
      </c>
      <c r="AP523" s="23">
        <v>0</v>
      </c>
      <c r="AQ523" s="23">
        <v>0</v>
      </c>
      <c r="AR523" s="23">
        <v>0</v>
      </c>
      <c r="AS523" s="23">
        <v>0</v>
      </c>
      <c r="AT523" s="23">
        <v>0</v>
      </c>
      <c r="AU523" s="23">
        <v>-2.9628064239738974E-2</v>
      </c>
      <c r="AV523" s="23" t="b">
        <v>0</v>
      </c>
      <c r="AW523" s="23">
        <v>129.24944472434703</v>
      </c>
      <c r="AX523" s="23">
        <v>61.641575908907441</v>
      </c>
      <c r="AY523" s="23">
        <v>59.804893314303683</v>
      </c>
      <c r="AZ523" s="23">
        <v>59.804893314303683</v>
      </c>
      <c r="BA523" s="23">
        <v>89.366089990243793</v>
      </c>
    </row>
    <row r="524" spans="40:53">
      <c r="AN524" s="23">
        <v>105</v>
      </c>
      <c r="AO524" s="23">
        <v>1</v>
      </c>
      <c r="AP524" s="23">
        <v>0</v>
      </c>
      <c r="AQ524" s="23">
        <v>0</v>
      </c>
      <c r="AR524" s="23">
        <v>0</v>
      </c>
      <c r="AS524" s="23">
        <v>0</v>
      </c>
      <c r="AT524" s="23">
        <v>0</v>
      </c>
      <c r="AU524" s="23">
        <v>-3.4347660356819749E-2</v>
      </c>
      <c r="AV524" s="23" t="b">
        <v>0</v>
      </c>
      <c r="AW524" s="23">
        <v>129.40162744283444</v>
      </c>
      <c r="AX524" s="23">
        <v>61.718770013298148</v>
      </c>
      <c r="AY524" s="23">
        <v>59.893767347054492</v>
      </c>
      <c r="AZ524" s="23">
        <v>59.893767347054492</v>
      </c>
      <c r="BA524" s="23">
        <v>89.18691300667038</v>
      </c>
    </row>
    <row r="525" spans="40:53">
      <c r="AN525" s="23">
        <v>105</v>
      </c>
      <c r="AO525" s="23">
        <v>2</v>
      </c>
      <c r="AP525" s="23">
        <v>0</v>
      </c>
      <c r="AQ525" s="23">
        <v>0</v>
      </c>
      <c r="AR525" s="23">
        <v>0</v>
      </c>
      <c r="AS525" s="23">
        <v>0</v>
      </c>
      <c r="AT525" s="23">
        <v>0</v>
      </c>
      <c r="AU525" s="23">
        <v>-9.6554367004910824E-2</v>
      </c>
      <c r="AV525" s="23" t="b">
        <v>0</v>
      </c>
      <c r="AW525" s="23">
        <v>116.187605179488</v>
      </c>
      <c r="AX525" s="23">
        <v>54.481848756417975</v>
      </c>
      <c r="AY525" s="23">
        <v>52.544958906514921</v>
      </c>
      <c r="AZ525" s="23">
        <v>52.544958906514921</v>
      </c>
      <c r="BA525" s="23">
        <v>89.301948883200339</v>
      </c>
    </row>
    <row r="526" spans="40:53">
      <c r="AN526" s="23">
        <v>105</v>
      </c>
      <c r="AO526" s="23">
        <v>3</v>
      </c>
      <c r="AP526" s="23">
        <v>0</v>
      </c>
      <c r="AQ526" s="23">
        <v>0</v>
      </c>
      <c r="AR526" s="23">
        <v>0</v>
      </c>
      <c r="AS526" s="23">
        <v>0</v>
      </c>
      <c r="AT526" s="23">
        <v>0</v>
      </c>
      <c r="AU526" s="23">
        <v>-8.8125413082916243E-2</v>
      </c>
      <c r="AV526" s="23" t="b">
        <v>0</v>
      </c>
      <c r="AW526" s="23">
        <v>116.04954356115631</v>
      </c>
      <c r="AX526" s="23">
        <v>54.369020313737124</v>
      </c>
      <c r="AY526" s="23">
        <v>52.461097043356538</v>
      </c>
      <c r="AZ526" s="23">
        <v>52.461097043356538</v>
      </c>
      <c r="BA526" s="23">
        <v>89.471360894320995</v>
      </c>
    </row>
    <row r="527" spans="40:53">
      <c r="AN527" s="23">
        <v>106</v>
      </c>
      <c r="AO527" s="23">
        <v>0</v>
      </c>
      <c r="AP527" s="23">
        <v>0</v>
      </c>
      <c r="AQ527" s="23">
        <v>0</v>
      </c>
      <c r="AR527" s="23">
        <v>0</v>
      </c>
      <c r="AS527" s="23">
        <v>0</v>
      </c>
      <c r="AT527" s="23">
        <v>0</v>
      </c>
      <c r="AU527" s="23">
        <v>-3.8846611483550696E-2</v>
      </c>
      <c r="AV527" s="23" t="b">
        <v>0</v>
      </c>
      <c r="AW527" s="23">
        <v>129.5492591138771</v>
      </c>
      <c r="AX527" s="23">
        <v>61.792225602969957</v>
      </c>
      <c r="AY527" s="23">
        <v>59.979921582183259</v>
      </c>
      <c r="AZ527" s="23">
        <v>59.979921582183259</v>
      </c>
      <c r="BA527" s="23">
        <v>89.04572401353775</v>
      </c>
    </row>
    <row r="528" spans="40:53">
      <c r="AN528" s="23">
        <v>106</v>
      </c>
      <c r="AO528" s="23">
        <v>1</v>
      </c>
      <c r="AP528" s="23">
        <v>0</v>
      </c>
      <c r="AQ528" s="23">
        <v>0</v>
      </c>
      <c r="AR528" s="23">
        <v>0</v>
      </c>
      <c r="AS528" s="23">
        <v>0</v>
      </c>
      <c r="AT528" s="23">
        <v>0</v>
      </c>
      <c r="AU528" s="23">
        <v>-4.5920499132772602E-2</v>
      </c>
      <c r="AV528" s="23" t="b">
        <v>0</v>
      </c>
      <c r="AW528" s="23">
        <v>129.71109554803633</v>
      </c>
      <c r="AX528" s="23">
        <v>61.853496111151458</v>
      </c>
      <c r="AY528" s="23">
        <v>60.076035970419376</v>
      </c>
      <c r="AZ528" s="23">
        <v>60.076035970419376</v>
      </c>
      <c r="BA528" s="23">
        <v>88.879769974001036</v>
      </c>
    </row>
    <row r="529" spans="40:53">
      <c r="AN529" s="23">
        <v>106</v>
      </c>
      <c r="AO529" s="23">
        <v>2</v>
      </c>
      <c r="AP529" s="23">
        <v>0</v>
      </c>
      <c r="AQ529" s="23">
        <v>0</v>
      </c>
      <c r="AR529" s="23">
        <v>0</v>
      </c>
      <c r="AS529" s="23">
        <v>0</v>
      </c>
      <c r="AT529" s="23">
        <v>0</v>
      </c>
      <c r="AU529" s="23">
        <v>-0.11677752043957999</v>
      </c>
      <c r="AV529" s="23" t="b">
        <v>0</v>
      </c>
      <c r="AW529" s="23">
        <v>116.48951865982089</v>
      </c>
      <c r="AX529" s="23">
        <v>54.721336954975115</v>
      </c>
      <c r="AY529" s="23">
        <v>52.729744803405403</v>
      </c>
      <c r="AZ529" s="23">
        <v>52.729744803405403</v>
      </c>
      <c r="BA529" s="23">
        <v>88.967393149305678</v>
      </c>
    </row>
    <row r="530" spans="40:53">
      <c r="AN530" s="23">
        <v>106</v>
      </c>
      <c r="AO530" s="23">
        <v>3</v>
      </c>
      <c r="AP530" s="23">
        <v>0</v>
      </c>
      <c r="AQ530" s="23">
        <v>0</v>
      </c>
      <c r="AR530" s="23">
        <v>0</v>
      </c>
      <c r="AS530" s="23">
        <v>0</v>
      </c>
      <c r="AT530" s="23">
        <v>0</v>
      </c>
      <c r="AU530" s="23">
        <v>-0.10409936231351898</v>
      </c>
      <c r="AV530" s="23" t="b">
        <v>0</v>
      </c>
      <c r="AW530" s="23">
        <v>116.29972343194173</v>
      </c>
      <c r="AX530" s="23">
        <v>54.583309578569882</v>
      </c>
      <c r="AY530" s="23">
        <v>52.613608046387796</v>
      </c>
      <c r="AZ530" s="23">
        <v>52.613608046387796</v>
      </c>
      <c r="BA530" s="23">
        <v>89.163730336646694</v>
      </c>
    </row>
    <row r="531" spans="40:53">
      <c r="AN531" s="23">
        <v>107</v>
      </c>
      <c r="AO531" s="23">
        <v>0</v>
      </c>
      <c r="AP531" s="23">
        <v>0</v>
      </c>
      <c r="AQ531" s="23">
        <v>0</v>
      </c>
      <c r="AR531" s="23">
        <v>0</v>
      </c>
      <c r="AS531" s="23">
        <v>0</v>
      </c>
      <c r="AT531" s="23">
        <v>0</v>
      </c>
      <c r="AU531" s="23">
        <v>-5.2077279951950252E-2</v>
      </c>
      <c r="AV531" s="23" t="b">
        <v>0</v>
      </c>
      <c r="AW531" s="23">
        <v>129.82793770431073</v>
      </c>
      <c r="AX531" s="23">
        <v>61.925715256298872</v>
      </c>
      <c r="AY531" s="23">
        <v>60.146246917953846</v>
      </c>
      <c r="AZ531" s="23">
        <v>60.146246917953846</v>
      </c>
      <c r="BA531" s="23">
        <v>88.754525554076579</v>
      </c>
    </row>
    <row r="532" spans="40:53">
      <c r="AN532" s="23">
        <v>107</v>
      </c>
      <c r="AO532" s="23">
        <v>1</v>
      </c>
      <c r="AP532" s="23">
        <v>0</v>
      </c>
      <c r="AQ532" s="23">
        <v>0</v>
      </c>
      <c r="AR532" s="23">
        <v>0</v>
      </c>
      <c r="AS532" s="23">
        <v>0</v>
      </c>
      <c r="AT532" s="23">
        <v>0</v>
      </c>
      <c r="AU532" s="23">
        <v>-6.1574562061096731E-2</v>
      </c>
      <c r="AV532" s="23" t="b">
        <v>0</v>
      </c>
      <c r="AW532" s="23">
        <v>129.96217091993375</v>
      </c>
      <c r="AX532" s="23">
        <v>61.980029417180852</v>
      </c>
      <c r="AY532" s="23">
        <v>60.228798801994941</v>
      </c>
      <c r="AZ532" s="23">
        <v>60.228798801994941</v>
      </c>
      <c r="BA532" s="23">
        <v>88.614534705664852</v>
      </c>
    </row>
    <row r="533" spans="40:53">
      <c r="AN533" s="23">
        <v>107</v>
      </c>
      <c r="AO533" s="23">
        <v>2</v>
      </c>
      <c r="AP533" s="23">
        <v>0</v>
      </c>
      <c r="AQ533" s="23">
        <v>0</v>
      </c>
      <c r="AR533" s="23">
        <v>0</v>
      </c>
      <c r="AS533" s="23">
        <v>0</v>
      </c>
      <c r="AT533" s="23">
        <v>0</v>
      </c>
      <c r="AU533" s="23">
        <v>-0.14576528157679666</v>
      </c>
      <c r="AV533" s="23" t="b">
        <v>0</v>
      </c>
      <c r="AW533" s="23">
        <v>116.7924809242494</v>
      </c>
      <c r="AX533" s="23">
        <v>54.961891856989823</v>
      </c>
      <c r="AY533" s="23">
        <v>52.921953374058134</v>
      </c>
      <c r="AZ533" s="23">
        <v>52.921953374058134</v>
      </c>
      <c r="BA533" s="23">
        <v>88.631595556924651</v>
      </c>
    </row>
    <row r="534" spans="40:53">
      <c r="AN534" s="23">
        <v>107</v>
      </c>
      <c r="AO534" s="23">
        <v>3</v>
      </c>
      <c r="AP534" s="23">
        <v>0</v>
      </c>
      <c r="AQ534" s="23">
        <v>0</v>
      </c>
      <c r="AR534" s="23">
        <v>0</v>
      </c>
      <c r="AS534" s="23">
        <v>0</v>
      </c>
      <c r="AT534" s="23">
        <v>0</v>
      </c>
      <c r="AU534" s="23">
        <v>-0.12808024818595748</v>
      </c>
      <c r="AV534" s="23" t="b">
        <v>0</v>
      </c>
      <c r="AW534" s="23">
        <v>116.61927227862293</v>
      </c>
      <c r="AX534" s="23">
        <v>54.80440832113252</v>
      </c>
      <c r="AY534" s="23">
        <v>52.811197045324889</v>
      </c>
      <c r="AZ534" s="23">
        <v>52.811197045324889</v>
      </c>
      <c r="BA534" s="23">
        <v>88.831787737536274</v>
      </c>
    </row>
    <row r="535" spans="40:53">
      <c r="AN535" s="23">
        <v>108</v>
      </c>
      <c r="AO535" s="23">
        <v>0</v>
      </c>
      <c r="AP535" s="23">
        <v>0</v>
      </c>
      <c r="AQ535" s="23">
        <v>0</v>
      </c>
      <c r="AR535" s="23">
        <v>0</v>
      </c>
      <c r="AS535" s="23">
        <v>0</v>
      </c>
      <c r="AT535" s="23">
        <v>0</v>
      </c>
      <c r="AU535" s="23">
        <v>-7.016910582795631E-2</v>
      </c>
      <c r="AV535" s="23" t="b">
        <v>0</v>
      </c>
      <c r="AW535" s="23">
        <v>129.99990836219021</v>
      </c>
      <c r="AX535" s="23">
        <v>61.973573584328484</v>
      </c>
      <c r="AY535" s="23">
        <v>60.256627469675458</v>
      </c>
      <c r="AZ535" s="23">
        <v>60.256627469675458</v>
      </c>
      <c r="BA535" s="23">
        <v>88.5336920756056</v>
      </c>
    </row>
    <row r="536" spans="40:53">
      <c r="AN536" s="23">
        <v>108</v>
      </c>
      <c r="AO536" s="23">
        <v>1</v>
      </c>
      <c r="AP536" s="23">
        <v>0</v>
      </c>
      <c r="AQ536" s="23">
        <v>0</v>
      </c>
      <c r="AR536" s="23">
        <v>0</v>
      </c>
      <c r="AS536" s="23">
        <v>0</v>
      </c>
      <c r="AT536" s="23">
        <v>0</v>
      </c>
      <c r="AU536" s="23">
        <v>-8.1713386078904715E-2</v>
      </c>
      <c r="AV536" s="23" t="b">
        <v>0</v>
      </c>
      <c r="AW536" s="23">
        <v>130.12023736172233</v>
      </c>
      <c r="AX536" s="23">
        <v>62.001436089698139</v>
      </c>
      <c r="AY536" s="23">
        <v>60.332992116220069</v>
      </c>
      <c r="AZ536" s="23">
        <v>60.332992116220069</v>
      </c>
      <c r="BA536" s="23">
        <v>88.404619520598459</v>
      </c>
    </row>
    <row r="537" spans="40:53">
      <c r="AN537" s="23">
        <v>108</v>
      </c>
      <c r="AO537" s="23">
        <v>2</v>
      </c>
      <c r="AP537" s="23">
        <v>0</v>
      </c>
      <c r="AQ537" s="23">
        <v>0</v>
      </c>
      <c r="AR537" s="23">
        <v>0</v>
      </c>
      <c r="AS537" s="23">
        <v>0</v>
      </c>
      <c r="AT537" s="23">
        <v>0</v>
      </c>
      <c r="AU537" s="23">
        <v>-0.18418452714155195</v>
      </c>
      <c r="AV537" s="23" t="b">
        <v>0</v>
      </c>
      <c r="AW537" s="23">
        <v>116.95988494089987</v>
      </c>
      <c r="AX537" s="23">
        <v>55.154236591074678</v>
      </c>
      <c r="AY537" s="23">
        <v>53.045630922945954</v>
      </c>
      <c r="AZ537" s="23">
        <v>53.045630922945954</v>
      </c>
      <c r="BA537" s="23">
        <v>88.349702999387688</v>
      </c>
    </row>
    <row r="538" spans="40:53">
      <c r="AN538" s="23">
        <v>108</v>
      </c>
      <c r="AO538" s="23">
        <v>3</v>
      </c>
      <c r="AP538" s="23">
        <v>0</v>
      </c>
      <c r="AQ538" s="23">
        <v>0</v>
      </c>
      <c r="AR538" s="23">
        <v>0</v>
      </c>
      <c r="AS538" s="23">
        <v>0</v>
      </c>
      <c r="AT538" s="23">
        <v>0</v>
      </c>
      <c r="AU538" s="23">
        <v>-0.15959982029910577</v>
      </c>
      <c r="AV538" s="23" t="b">
        <v>0</v>
      </c>
      <c r="AW538" s="23">
        <v>116.87922498570251</v>
      </c>
      <c r="AX538" s="23">
        <v>55.046759438482916</v>
      </c>
      <c r="AY538" s="23">
        <v>52.981303064844532</v>
      </c>
      <c r="AZ538" s="23">
        <v>52.981303064844532</v>
      </c>
      <c r="BA538" s="23">
        <v>88.504409719607722</v>
      </c>
    </row>
    <row r="539" spans="40:53">
      <c r="AN539" s="23">
        <v>109</v>
      </c>
      <c r="AO539" s="23">
        <v>0</v>
      </c>
      <c r="AP539" s="23">
        <v>0</v>
      </c>
      <c r="AQ539" s="23">
        <v>0</v>
      </c>
      <c r="AR539" s="23">
        <v>0</v>
      </c>
      <c r="AS539" s="23">
        <v>0</v>
      </c>
      <c r="AT539" s="23">
        <v>0</v>
      </c>
      <c r="AU539" s="23">
        <v>-9.1747845718903695E-2</v>
      </c>
      <c r="AV539" s="23" t="b">
        <v>0</v>
      </c>
      <c r="AW539" s="23">
        <v>130.11324754638142</v>
      </c>
      <c r="AX539" s="23">
        <v>61.908279135751563</v>
      </c>
      <c r="AY539" s="23">
        <v>60.336905075639137</v>
      </c>
      <c r="AZ539" s="23">
        <v>60.336905075639137</v>
      </c>
      <c r="BA539" s="23">
        <v>88.352625277155326</v>
      </c>
    </row>
    <row r="540" spans="40:53">
      <c r="AN540" s="23">
        <v>109</v>
      </c>
      <c r="AO540" s="23">
        <v>1</v>
      </c>
      <c r="AP540" s="23">
        <v>0</v>
      </c>
      <c r="AQ540" s="23">
        <v>0</v>
      </c>
      <c r="AR540" s="23">
        <v>0</v>
      </c>
      <c r="AS540" s="23">
        <v>0</v>
      </c>
      <c r="AT540" s="23">
        <v>0</v>
      </c>
      <c r="AU540" s="23">
        <v>-0.104670108141158</v>
      </c>
      <c r="AV540" s="23" t="b">
        <v>0</v>
      </c>
      <c r="AW540" s="23">
        <v>130.1938274760173</v>
      </c>
      <c r="AX540" s="23">
        <v>62.018232086963721</v>
      </c>
      <c r="AY540" s="23">
        <v>60.392092544005152</v>
      </c>
      <c r="AZ540" s="23">
        <v>60.392092544005152</v>
      </c>
      <c r="BA540" s="23">
        <v>88.250862084682296</v>
      </c>
    </row>
    <row r="541" spans="40:53">
      <c r="AN541" s="23">
        <v>109</v>
      </c>
      <c r="AO541" s="23">
        <v>2</v>
      </c>
      <c r="AP541" s="23">
        <v>0</v>
      </c>
      <c r="AQ541" s="23">
        <v>0</v>
      </c>
      <c r="AR541" s="23">
        <v>0</v>
      </c>
      <c r="AS541" s="23">
        <v>0</v>
      </c>
      <c r="AT541" s="23">
        <v>0</v>
      </c>
      <c r="AU541" s="23">
        <v>-0.23461834118163555</v>
      </c>
      <c r="AV541" s="23" t="b">
        <v>0</v>
      </c>
      <c r="AW541" s="23">
        <v>117.19535028733543</v>
      </c>
      <c r="AX541" s="23">
        <v>55.291065463408536</v>
      </c>
      <c r="AY541" s="23">
        <v>53.216780005522757</v>
      </c>
      <c r="AZ541" s="23">
        <v>53.216780005522757</v>
      </c>
      <c r="BA541" s="23">
        <v>88.105759413225712</v>
      </c>
    </row>
    <row r="542" spans="40:53">
      <c r="AN542" s="23">
        <v>109</v>
      </c>
      <c r="AO542" s="23">
        <v>3</v>
      </c>
      <c r="AP542" s="23">
        <v>0</v>
      </c>
      <c r="AQ542" s="23">
        <v>0</v>
      </c>
      <c r="AR542" s="23">
        <v>0</v>
      </c>
      <c r="AS542" s="23">
        <v>0</v>
      </c>
      <c r="AT542" s="23">
        <v>0</v>
      </c>
      <c r="AU542" s="23">
        <v>-0.20242728133098678</v>
      </c>
      <c r="AV542" s="23" t="b">
        <v>0</v>
      </c>
      <c r="AW542" s="23">
        <v>117.07900050218043</v>
      </c>
      <c r="AX542" s="23">
        <v>55.228066306899677</v>
      </c>
      <c r="AY542" s="23">
        <v>53.126540445017064</v>
      </c>
      <c r="AZ542" s="23">
        <v>53.126540445017064</v>
      </c>
      <c r="BA542" s="23">
        <v>88.242971527357298</v>
      </c>
    </row>
    <row r="543" spans="40:53">
      <c r="AN543" s="23">
        <v>110</v>
      </c>
      <c r="AO543" s="23">
        <v>0</v>
      </c>
      <c r="AP543" s="23">
        <v>0</v>
      </c>
      <c r="AQ543" s="23">
        <v>0</v>
      </c>
      <c r="AR543" s="23">
        <v>0</v>
      </c>
      <c r="AS543" s="23">
        <v>0</v>
      </c>
      <c r="AT543" s="23">
        <v>0</v>
      </c>
      <c r="AU543" s="23">
        <v>-0.11417442777309574</v>
      </c>
      <c r="AV543" s="23" t="b">
        <v>0</v>
      </c>
      <c r="AW543" s="23">
        <v>130.29843205568599</v>
      </c>
      <c r="AX543" s="23">
        <v>61.953353849036638</v>
      </c>
      <c r="AY543" s="23">
        <v>60.458063550494579</v>
      </c>
      <c r="AZ543" s="23">
        <v>60.458063550494579</v>
      </c>
      <c r="BA543" s="23">
        <v>88.185781224453564</v>
      </c>
    </row>
    <row r="544" spans="40:53">
      <c r="AN544" s="23">
        <v>110</v>
      </c>
      <c r="AO544" s="23">
        <v>1</v>
      </c>
      <c r="AP544" s="23">
        <v>0</v>
      </c>
      <c r="AQ544" s="23">
        <v>0</v>
      </c>
      <c r="AR544" s="23">
        <v>0</v>
      </c>
      <c r="AS544" s="23">
        <v>0</v>
      </c>
      <c r="AT544" s="23">
        <v>0</v>
      </c>
      <c r="AU544" s="23">
        <v>-0.1259401627252095</v>
      </c>
      <c r="AV544" s="23" t="b">
        <v>0</v>
      </c>
      <c r="AW544" s="23">
        <v>130.33727697709361</v>
      </c>
      <c r="AX544" s="23">
        <v>61.713306775020818</v>
      </c>
      <c r="AY544" s="23">
        <v>60.488985420254501</v>
      </c>
      <c r="AZ544" s="23">
        <v>60.488985420254501</v>
      </c>
      <c r="BA544" s="23">
        <v>88.228568002959989</v>
      </c>
    </row>
    <row r="545" spans="40:53">
      <c r="AN545" s="23">
        <v>110</v>
      </c>
      <c r="AO545" s="23">
        <v>2</v>
      </c>
      <c r="AP545" s="23">
        <v>0</v>
      </c>
      <c r="AQ545" s="23">
        <v>0</v>
      </c>
      <c r="AR545" s="23">
        <v>0</v>
      </c>
      <c r="AS545" s="23">
        <v>0</v>
      </c>
      <c r="AT545" s="23">
        <v>0</v>
      </c>
      <c r="AU545" s="23">
        <v>-0.28922383551345032</v>
      </c>
      <c r="AV545" s="23" t="b">
        <v>0</v>
      </c>
      <c r="AW545" s="23">
        <v>117.326709998753</v>
      </c>
      <c r="AX545" s="23">
        <v>55.320258177620545</v>
      </c>
      <c r="AY545" s="23">
        <v>53.332903366494719</v>
      </c>
      <c r="AZ545" s="23">
        <v>53.332903366494719</v>
      </c>
      <c r="BA545" s="23">
        <v>87.892443834081135</v>
      </c>
    </row>
    <row r="546" spans="40:53">
      <c r="AN546" s="23">
        <v>110</v>
      </c>
      <c r="AO546" s="23">
        <v>3</v>
      </c>
      <c r="AP546" s="23">
        <v>0</v>
      </c>
      <c r="AQ546" s="23">
        <v>0</v>
      </c>
      <c r="AR546" s="23">
        <v>0</v>
      </c>
      <c r="AS546" s="23">
        <v>0</v>
      </c>
      <c r="AT546" s="23">
        <v>0</v>
      </c>
      <c r="AU546" s="23">
        <v>-0.25881552844625977</v>
      </c>
      <c r="AV546" s="23" t="b">
        <v>0</v>
      </c>
      <c r="AW546" s="23">
        <v>117.23881683461155</v>
      </c>
      <c r="AX546" s="23">
        <v>55.403491077911838</v>
      </c>
      <c r="AY546" s="23">
        <v>53.259984444644729</v>
      </c>
      <c r="AZ546" s="23">
        <v>53.259984444644729</v>
      </c>
      <c r="BA546" s="23">
        <v>87.989004118962583</v>
      </c>
    </row>
    <row r="547" spans="40:53">
      <c r="AN547" s="23">
        <v>111</v>
      </c>
      <c r="AO547" s="23">
        <v>0</v>
      </c>
      <c r="AP547" s="23">
        <v>0</v>
      </c>
      <c r="AQ547" s="23">
        <v>0</v>
      </c>
      <c r="AR547" s="23">
        <v>0</v>
      </c>
      <c r="AS547" s="23">
        <v>0</v>
      </c>
      <c r="AT547" s="23">
        <v>0</v>
      </c>
      <c r="AU547" s="23">
        <v>-0.12454504279277648</v>
      </c>
      <c r="AV547" s="23" t="b">
        <v>0</v>
      </c>
      <c r="AW547" s="23">
        <v>130.31878819077036</v>
      </c>
      <c r="AX547" s="23">
        <v>61.65573813155298</v>
      </c>
      <c r="AY547" s="23">
        <v>60.477547178028978</v>
      </c>
      <c r="AZ547" s="23">
        <v>60.477547178028978</v>
      </c>
      <c r="BA547" s="23">
        <v>88.217656121328346</v>
      </c>
    </row>
    <row r="548" spans="40:53">
      <c r="AN548" s="23">
        <v>111</v>
      </c>
      <c r="AO548" s="23">
        <v>1</v>
      </c>
      <c r="AP548" s="23">
        <v>0</v>
      </c>
      <c r="AQ548" s="23">
        <v>0</v>
      </c>
      <c r="AR548" s="23">
        <v>0</v>
      </c>
      <c r="AS548" s="23">
        <v>0</v>
      </c>
      <c r="AT548" s="23">
        <v>0</v>
      </c>
      <c r="AU548" s="23">
        <v>-0.13550633605806495</v>
      </c>
      <c r="AV548" s="23" t="b">
        <v>0</v>
      </c>
      <c r="AW548" s="23">
        <v>129.96606998326743</v>
      </c>
      <c r="AX548" s="23">
        <v>61.426050810360628</v>
      </c>
      <c r="AY548" s="23">
        <v>60.28864124091416</v>
      </c>
      <c r="AZ548" s="23">
        <v>60.28864124091416</v>
      </c>
      <c r="BA548" s="23">
        <v>88.424103006721609</v>
      </c>
    </row>
    <row r="549" spans="40:53">
      <c r="AN549" s="23">
        <v>111</v>
      </c>
      <c r="AO549" s="23">
        <v>2</v>
      </c>
      <c r="AP549" s="23">
        <v>0</v>
      </c>
      <c r="AQ549" s="23">
        <v>0</v>
      </c>
      <c r="AR549" s="23">
        <v>0</v>
      </c>
      <c r="AS549" s="23">
        <v>0</v>
      </c>
      <c r="AT549" s="23">
        <v>0</v>
      </c>
      <c r="AU549" s="23">
        <v>-0.33229741072836183</v>
      </c>
      <c r="AV549" s="23" t="b">
        <v>0</v>
      </c>
      <c r="AW549" s="23">
        <v>117.7689697693929</v>
      </c>
      <c r="AX549" s="23">
        <v>55.316434548292875</v>
      </c>
      <c r="AY549" s="23">
        <v>53.614077470657371</v>
      </c>
      <c r="AZ549" s="23">
        <v>53.614077470657371</v>
      </c>
      <c r="BA549" s="23">
        <v>87.73729003379421</v>
      </c>
    </row>
    <row r="550" spans="40:53">
      <c r="AN550" s="23">
        <v>111</v>
      </c>
      <c r="AO550" s="23">
        <v>3</v>
      </c>
      <c r="AP550" s="23">
        <v>0</v>
      </c>
      <c r="AQ550" s="23">
        <v>0</v>
      </c>
      <c r="AR550" s="23">
        <v>0</v>
      </c>
      <c r="AS550" s="23">
        <v>0</v>
      </c>
      <c r="AT550" s="23">
        <v>0</v>
      </c>
      <c r="AU550" s="23">
        <v>-0.31071264595576004</v>
      </c>
      <c r="AV550" s="23" t="b">
        <v>0</v>
      </c>
      <c r="AW550" s="23">
        <v>117.53038730686552</v>
      </c>
      <c r="AX550" s="23">
        <v>55.1725872697101</v>
      </c>
      <c r="AY550" s="23">
        <v>53.463682897615691</v>
      </c>
      <c r="AZ550" s="23">
        <v>53.463682897615691</v>
      </c>
      <c r="BA550" s="23">
        <v>87.816331778248681</v>
      </c>
    </row>
    <row r="551" spans="40:53">
      <c r="AN551" s="23">
        <v>112</v>
      </c>
      <c r="AO551" s="23">
        <v>0</v>
      </c>
      <c r="AP551" s="23">
        <v>0</v>
      </c>
      <c r="AQ551" s="23">
        <v>0</v>
      </c>
      <c r="AR551" s="23">
        <v>0</v>
      </c>
      <c r="AS551" s="23">
        <v>0</v>
      </c>
      <c r="AT551" s="23">
        <v>0</v>
      </c>
      <c r="AU551" s="23">
        <v>-0.14172309936904987</v>
      </c>
      <c r="AV551" s="23" t="b">
        <v>0</v>
      </c>
      <c r="AW551" s="23">
        <v>129.31410726888379</v>
      </c>
      <c r="AX551" s="23">
        <v>61.033569125595676</v>
      </c>
      <c r="AY551" s="23">
        <v>59.928515366538576</v>
      </c>
      <c r="AZ551" s="23">
        <v>59.928515366538576</v>
      </c>
      <c r="BA551" s="23">
        <v>88.774532742248596</v>
      </c>
    </row>
    <row r="552" spans="40:53">
      <c r="AN552" s="23">
        <v>112</v>
      </c>
      <c r="AO552" s="23">
        <v>1</v>
      </c>
      <c r="AP552" s="23">
        <v>0</v>
      </c>
      <c r="AQ552" s="23">
        <v>0</v>
      </c>
      <c r="AR552" s="23">
        <v>0</v>
      </c>
      <c r="AS552" s="23">
        <v>0</v>
      </c>
      <c r="AT552" s="23">
        <v>0</v>
      </c>
      <c r="AU552" s="23">
        <v>-0.16110029213927046</v>
      </c>
      <c r="AV552" s="23" t="b">
        <v>0</v>
      </c>
      <c r="AW552" s="23">
        <v>128.65476425842036</v>
      </c>
      <c r="AX552" s="23">
        <v>60.682916146953524</v>
      </c>
      <c r="AY552" s="23">
        <v>59.574521814446904</v>
      </c>
      <c r="AZ552" s="23">
        <v>59.574521814446904</v>
      </c>
      <c r="BA552" s="23">
        <v>89.170305318503608</v>
      </c>
    </row>
    <row r="553" spans="40:53">
      <c r="AN553" s="23">
        <v>112</v>
      </c>
      <c r="AO553" s="23">
        <v>2</v>
      </c>
      <c r="AP553" s="23">
        <v>0</v>
      </c>
      <c r="AQ553" s="23">
        <v>0</v>
      </c>
      <c r="AR553" s="23">
        <v>0</v>
      </c>
      <c r="AS553" s="23">
        <v>0</v>
      </c>
      <c r="AT553" s="23">
        <v>0</v>
      </c>
      <c r="AU553" s="23">
        <v>-0.32704824067927618</v>
      </c>
      <c r="AV553" s="23" t="b">
        <v>0</v>
      </c>
      <c r="AW553" s="23">
        <v>116.81170662949894</v>
      </c>
      <c r="AX553" s="23">
        <v>54.757272668422317</v>
      </c>
      <c r="AY553" s="23">
        <v>53.074099451976693</v>
      </c>
      <c r="AZ553" s="23">
        <v>53.074099451976693</v>
      </c>
      <c r="BA553" s="23">
        <v>88.282681846397182</v>
      </c>
    </row>
    <row r="554" spans="40:53">
      <c r="AN554" s="23">
        <v>112</v>
      </c>
      <c r="AO554" s="23">
        <v>3</v>
      </c>
      <c r="AP554" s="23">
        <v>0</v>
      </c>
      <c r="AQ554" s="23">
        <v>0</v>
      </c>
      <c r="AR554" s="23">
        <v>0</v>
      </c>
      <c r="AS554" s="23">
        <v>0</v>
      </c>
      <c r="AT554" s="23">
        <v>0</v>
      </c>
      <c r="AU554" s="23">
        <v>-0.27956935459892379</v>
      </c>
      <c r="AV554" s="23" t="b">
        <v>0</v>
      </c>
      <c r="AW554" s="23">
        <v>117.28450142824845</v>
      </c>
      <c r="AX554" s="23">
        <v>54.858585275467377</v>
      </c>
      <c r="AY554" s="23">
        <v>53.30174507307261</v>
      </c>
      <c r="AZ554" s="23">
        <v>53.30174507307261</v>
      </c>
      <c r="BA554" s="23">
        <v>87.937512914600219</v>
      </c>
    </row>
    <row r="555" spans="40:53">
      <c r="AN555" s="23">
        <v>113</v>
      </c>
      <c r="AO555" s="23">
        <v>0</v>
      </c>
      <c r="AP555" s="23">
        <v>0</v>
      </c>
      <c r="AQ555" s="23">
        <v>0</v>
      </c>
      <c r="AR555" s="23">
        <v>0</v>
      </c>
      <c r="AS555" s="23">
        <v>0</v>
      </c>
      <c r="AT555" s="23">
        <v>0</v>
      </c>
      <c r="AU555" s="23">
        <v>-0.22447767443304609</v>
      </c>
      <c r="AV555" s="23" t="b">
        <v>0</v>
      </c>
      <c r="AW555" s="23">
        <v>128.01402582688681</v>
      </c>
      <c r="AX555" s="23">
        <v>60.44895550742519</v>
      </c>
      <c r="AY555" s="23">
        <v>59.265259203927819</v>
      </c>
      <c r="AZ555" s="23">
        <v>59.265259203927819</v>
      </c>
      <c r="BA555" s="23">
        <v>89.563311633188846</v>
      </c>
    </row>
    <row r="556" spans="40:53">
      <c r="AN556" s="23">
        <v>113</v>
      </c>
      <c r="AO556" s="23">
        <v>1</v>
      </c>
      <c r="AP556" s="23">
        <v>0</v>
      </c>
      <c r="AQ556" s="23">
        <v>0</v>
      </c>
      <c r="AR556" s="23">
        <v>0</v>
      </c>
      <c r="AS556" s="23">
        <v>0</v>
      </c>
      <c r="AT556" s="23">
        <v>0</v>
      </c>
      <c r="AU556" s="23">
        <v>-0.38169759456432678</v>
      </c>
      <c r="AV556" s="23" t="b">
        <v>0</v>
      </c>
      <c r="AW556" s="23">
        <v>126.74605180105682</v>
      </c>
      <c r="AX556" s="23">
        <v>59.919744075544784</v>
      </c>
      <c r="AY556" s="23">
        <v>58.678052894012552</v>
      </c>
      <c r="AZ556" s="23">
        <v>58.678052894012552</v>
      </c>
      <c r="BA556" s="23">
        <v>-89.823437880806395</v>
      </c>
    </row>
    <row r="557" spans="40:53">
      <c r="AN557" s="23">
        <v>113</v>
      </c>
      <c r="AO557" s="23">
        <v>2</v>
      </c>
      <c r="AP557" s="23">
        <v>0</v>
      </c>
      <c r="AQ557" s="23">
        <v>0</v>
      </c>
      <c r="AR557" s="23">
        <v>0</v>
      </c>
      <c r="AS557" s="23">
        <v>0</v>
      </c>
      <c r="AT557" s="23">
        <v>0</v>
      </c>
      <c r="AU557" s="23">
        <v>-0.10556806903880768</v>
      </c>
      <c r="AV557" s="23" t="b">
        <v>0</v>
      </c>
      <c r="AW557" s="23">
        <v>115.61040353459497</v>
      </c>
      <c r="AX557" s="23">
        <v>53.544193148805832</v>
      </c>
      <c r="AY557" s="23">
        <v>52.228866268719322</v>
      </c>
      <c r="AZ557" s="23">
        <v>52.228866268719322</v>
      </c>
      <c r="BA557" s="23">
        <v>89.332781342924591</v>
      </c>
    </row>
    <row r="558" spans="40:53">
      <c r="AN558" s="23">
        <v>113</v>
      </c>
      <c r="AO558" s="23">
        <v>3</v>
      </c>
      <c r="AP558" s="23">
        <v>0</v>
      </c>
      <c r="AQ558" s="23">
        <v>0</v>
      </c>
      <c r="AR558" s="23">
        <v>0</v>
      </c>
      <c r="AS558" s="23">
        <v>0</v>
      </c>
      <c r="AT558" s="23">
        <v>0</v>
      </c>
      <c r="AU558" s="23">
        <v>-0.26766460611851789</v>
      </c>
      <c r="AV558" s="23" t="b">
        <v>0</v>
      </c>
      <c r="AW558" s="23">
        <v>116.46213025535249</v>
      </c>
      <c r="AX558" s="23">
        <v>54.339085630887979</v>
      </c>
      <c r="AY558" s="23">
        <v>52.832090027491716</v>
      </c>
      <c r="AZ558" s="23">
        <v>52.832090027491716</v>
      </c>
      <c r="BA558" s="23">
        <v>88.712603868598563</v>
      </c>
    </row>
    <row r="559" spans="40:53">
      <c r="AN559" s="23">
        <v>114</v>
      </c>
      <c r="AO559" s="23">
        <v>0</v>
      </c>
      <c r="AP559" s="23">
        <v>0</v>
      </c>
      <c r="AQ559" s="23">
        <v>0</v>
      </c>
      <c r="AR559" s="23">
        <v>0</v>
      </c>
      <c r="AS559" s="23">
        <v>0</v>
      </c>
      <c r="AT559" s="23">
        <v>0</v>
      </c>
      <c r="AU559" s="23">
        <v>-0.46092525446107102</v>
      </c>
      <c r="AV559" s="23" t="b">
        <v>0</v>
      </c>
      <c r="AW559" s="23">
        <v>126.35012162519145</v>
      </c>
      <c r="AX559" s="23">
        <v>60.004885831907657</v>
      </c>
      <c r="AY559" s="23">
        <v>58.518197757981007</v>
      </c>
      <c r="AZ559" s="23">
        <v>58.518197757981007</v>
      </c>
      <c r="BA559" s="23">
        <v>-89.340461265296526</v>
      </c>
    </row>
    <row r="560" spans="40:53">
      <c r="AN560" s="23">
        <v>114</v>
      </c>
      <c r="AO560" s="23">
        <v>1</v>
      </c>
      <c r="AP560" s="23">
        <v>0</v>
      </c>
      <c r="AQ560" s="23">
        <v>0</v>
      </c>
      <c r="AR560" s="23">
        <v>0</v>
      </c>
      <c r="AS560" s="23">
        <v>0</v>
      </c>
      <c r="AT560" s="23">
        <v>0</v>
      </c>
      <c r="AU560" s="23">
        <v>-0.83775669964358934</v>
      </c>
      <c r="AV560" s="23" t="b">
        <v>0</v>
      </c>
      <c r="AW560" s="23">
        <v>124.22362415946057</v>
      </c>
      <c r="AX560" s="23">
        <v>59.59006969214655</v>
      </c>
      <c r="AY560" s="23">
        <v>57.621658592258875</v>
      </c>
      <c r="AZ560" s="23">
        <v>57.621658592258875</v>
      </c>
      <c r="BA560" s="23">
        <v>-88.726540252387309</v>
      </c>
    </row>
    <row r="561" spans="40:53">
      <c r="AN561" s="23">
        <v>114</v>
      </c>
      <c r="AO561" s="23">
        <v>2</v>
      </c>
      <c r="AP561" s="23">
        <v>0</v>
      </c>
      <c r="AQ561" s="23">
        <v>0</v>
      </c>
      <c r="AR561" s="23">
        <v>0</v>
      </c>
      <c r="AS561" s="23">
        <v>0</v>
      </c>
      <c r="AT561" s="23">
        <v>0</v>
      </c>
      <c r="AU561" s="23">
        <v>-0.32209677407153364</v>
      </c>
      <c r="AV561" s="23" t="b">
        <v>0</v>
      </c>
      <c r="AW561" s="23">
        <v>113.09754966612819</v>
      </c>
      <c r="AX561" s="23">
        <v>51.70859695893229</v>
      </c>
      <c r="AY561" s="23">
        <v>50.991020655052701</v>
      </c>
      <c r="AZ561" s="23">
        <v>50.991020655052701</v>
      </c>
      <c r="BA561" s="23">
        <v>-88.023407196865122</v>
      </c>
    </row>
    <row r="562" spans="40:53">
      <c r="AN562" s="23">
        <v>114</v>
      </c>
      <c r="AO562" s="23">
        <v>3</v>
      </c>
      <c r="AP562" s="23">
        <v>0</v>
      </c>
      <c r="AQ562" s="23">
        <v>0</v>
      </c>
      <c r="AR562" s="23">
        <v>0</v>
      </c>
      <c r="AS562" s="23">
        <v>0</v>
      </c>
      <c r="AT562" s="23">
        <v>0</v>
      </c>
      <c r="AU562" s="23">
        <v>-0.25324508677502494</v>
      </c>
      <c r="AV562" s="23" t="b">
        <v>0</v>
      </c>
      <c r="AW562" s="23">
        <v>115.49109709536347</v>
      </c>
      <c r="AX562" s="23">
        <v>53.885576199670965</v>
      </c>
      <c r="AY562" s="23">
        <v>52.27725143771471</v>
      </c>
      <c r="AZ562" s="23">
        <v>52.27725143771471</v>
      </c>
      <c r="BA562" s="23">
        <v>89.708736640189855</v>
      </c>
    </row>
    <row r="563" spans="40:53">
      <c r="AN563" s="23">
        <v>115</v>
      </c>
      <c r="AO563" s="23">
        <v>0</v>
      </c>
      <c r="AP563" s="23">
        <v>0</v>
      </c>
      <c r="AQ563" s="23">
        <v>0</v>
      </c>
      <c r="AR563" s="23">
        <v>0</v>
      </c>
      <c r="AS563" s="23">
        <v>0</v>
      </c>
      <c r="AT563" s="23">
        <v>0</v>
      </c>
      <c r="AU563" s="23">
        <v>-0.74853112243854214</v>
      </c>
      <c r="AV563" s="23" t="b">
        <v>0</v>
      </c>
      <c r="AW563" s="23">
        <v>124.2245233174437</v>
      </c>
      <c r="AX563" s="23">
        <v>59.594246690379315</v>
      </c>
      <c r="AY563" s="23">
        <v>57.55257453592251</v>
      </c>
      <c r="AZ563" s="23">
        <v>57.55257453592251</v>
      </c>
      <c r="BA563" s="23">
        <v>-88.638473309136728</v>
      </c>
    </row>
    <row r="564" spans="40:53">
      <c r="AN564" s="23">
        <v>115</v>
      </c>
      <c r="AO564" s="23">
        <v>1</v>
      </c>
      <c r="AP564" s="23">
        <v>0</v>
      </c>
      <c r="AQ564" s="23">
        <v>0</v>
      </c>
      <c r="AR564" s="23">
        <v>0</v>
      </c>
      <c r="AS564" s="23">
        <v>0</v>
      </c>
      <c r="AT564" s="23">
        <v>0</v>
      </c>
      <c r="AU564" s="23">
        <v>-0.65577013200188272</v>
      </c>
      <c r="AV564" s="23" t="b">
        <v>0</v>
      </c>
      <c r="AW564" s="23">
        <v>123.4260160758249</v>
      </c>
      <c r="AX564" s="23">
        <v>59.461106639845909</v>
      </c>
      <c r="AY564" s="23">
        <v>57.033218592995503</v>
      </c>
      <c r="AZ564" s="23">
        <v>57.033218592995503</v>
      </c>
      <c r="BA564" s="23">
        <v>-88.777147808804898</v>
      </c>
    </row>
    <row r="565" spans="40:53">
      <c r="AN565" s="23">
        <v>115</v>
      </c>
      <c r="AO565" s="23">
        <v>2</v>
      </c>
      <c r="AP565" s="23">
        <v>0</v>
      </c>
      <c r="AQ565" s="23">
        <v>0</v>
      </c>
      <c r="AR565" s="23">
        <v>0</v>
      </c>
      <c r="AS565" s="23">
        <v>0</v>
      </c>
      <c r="AT565" s="23">
        <v>0</v>
      </c>
      <c r="AU565" s="23">
        <v>-1.5438904644346869</v>
      </c>
      <c r="AV565" s="23" t="b">
        <v>0</v>
      </c>
      <c r="AW565" s="23">
        <v>106.34702717477089</v>
      </c>
      <c r="AX565" s="23">
        <v>50.211165766413842</v>
      </c>
      <c r="AY565" s="23">
        <v>48.164902069480725</v>
      </c>
      <c r="AZ565" s="23">
        <v>48.164902069480725</v>
      </c>
      <c r="BA565" s="23">
        <v>-84.89099624633154</v>
      </c>
    </row>
    <row r="566" spans="40:53">
      <c r="AN566" s="23">
        <v>115</v>
      </c>
      <c r="AO566" s="23">
        <v>3</v>
      </c>
      <c r="AP566" s="23">
        <v>0</v>
      </c>
      <c r="AQ566" s="23">
        <v>0</v>
      </c>
      <c r="AR566" s="23">
        <v>0</v>
      </c>
      <c r="AS566" s="23">
        <v>0</v>
      </c>
      <c r="AT566" s="23">
        <v>0</v>
      </c>
      <c r="AU566" s="23">
        <v>-1.5860317725553525</v>
      </c>
      <c r="AV566" s="23" t="b">
        <v>0</v>
      </c>
      <c r="AW566" s="23">
        <v>113.07537118238942</v>
      </c>
      <c r="AX566" s="23">
        <v>55.234784957445967</v>
      </c>
      <c r="AY566" s="23">
        <v>51.964353308551821</v>
      </c>
      <c r="AZ566" s="23">
        <v>51.964353308551821</v>
      </c>
      <c r="BA566" s="23">
        <v>89.971528672260789</v>
      </c>
    </row>
    <row r="567" spans="40:53">
      <c r="AN567" s="23">
        <v>116</v>
      </c>
      <c r="AO567" s="23">
        <v>0</v>
      </c>
      <c r="AP567" s="23">
        <v>0</v>
      </c>
      <c r="AQ567" s="23">
        <v>0</v>
      </c>
      <c r="AR567" s="23">
        <v>0</v>
      </c>
      <c r="AS567" s="23">
        <v>0</v>
      </c>
      <c r="AT567" s="23">
        <v>0</v>
      </c>
      <c r="AU567" s="23">
        <v>-1.0765776304015902</v>
      </c>
      <c r="AV567" s="23" t="b">
        <v>0</v>
      </c>
      <c r="AW567" s="23">
        <v>120.008289038068</v>
      </c>
      <c r="AX567" s="23">
        <v>58.111864849857028</v>
      </c>
      <c r="AY567" s="23">
        <v>55.448135081330804</v>
      </c>
      <c r="AZ567" s="23">
        <v>55.448135081330804</v>
      </c>
      <c r="BA567" s="23">
        <v>-89.094417965584839</v>
      </c>
    </row>
    <row r="568" spans="40:53">
      <c r="AN568" s="23">
        <v>116</v>
      </c>
      <c r="AO568" s="23">
        <v>1</v>
      </c>
      <c r="AP568" s="23">
        <v>2.8643987612040055E-11</v>
      </c>
      <c r="AQ568" s="23">
        <v>8.3050453360027868E-8</v>
      </c>
      <c r="AR568" s="23">
        <v>-1.4840624577145633E-7</v>
      </c>
      <c r="AS568" s="23">
        <v>-3.0847341261242911E-9</v>
      </c>
      <c r="AT568" s="23">
        <v>1.1574267155954812E-7</v>
      </c>
      <c r="AU568" s="23">
        <v>1.9029916531465574E-15</v>
      </c>
      <c r="AV568" s="23" t="b">
        <v>1</v>
      </c>
      <c r="AW568" s="23">
        <v>124.1506054343017</v>
      </c>
      <c r="AX568" s="23">
        <v>57.052041506223837</v>
      </c>
      <c r="AY568" s="23">
        <v>56.927412014065666</v>
      </c>
      <c r="AZ568" s="23">
        <v>56.927412014065666</v>
      </c>
      <c r="BA568" s="23">
        <v>-88.936056794305529</v>
      </c>
    </row>
    <row r="569" spans="40:53">
      <c r="AN569" s="23">
        <v>116</v>
      </c>
      <c r="AO569" s="23">
        <v>2</v>
      </c>
      <c r="AP569" s="23">
        <v>0</v>
      </c>
      <c r="AQ569" s="23">
        <v>0</v>
      </c>
      <c r="AR569" s="23">
        <v>0</v>
      </c>
      <c r="AS569" s="23">
        <v>0</v>
      </c>
      <c r="AT569" s="23">
        <v>0</v>
      </c>
      <c r="AU569" s="23">
        <v>-1.2093779985513893</v>
      </c>
      <c r="AV569" s="23" t="b">
        <v>0</v>
      </c>
      <c r="AW569" s="23">
        <v>105.06613131085669</v>
      </c>
      <c r="AX569" s="23">
        <v>49.559409162855331</v>
      </c>
      <c r="AY569" s="23">
        <v>47.186957793030764</v>
      </c>
      <c r="AZ569" s="23">
        <v>47.186957793030764</v>
      </c>
      <c r="BA569" s="23">
        <v>87.793924035860073</v>
      </c>
    </row>
    <row r="570" spans="40:53">
      <c r="AN570" s="23">
        <v>116</v>
      </c>
      <c r="AO570" s="23">
        <v>3</v>
      </c>
      <c r="AP570" s="23">
        <v>0</v>
      </c>
      <c r="AQ570" s="23">
        <v>0</v>
      </c>
      <c r="AR570" s="23">
        <v>0</v>
      </c>
      <c r="AS570" s="23">
        <v>0</v>
      </c>
      <c r="AT570" s="23">
        <v>0</v>
      </c>
      <c r="AU570" s="23">
        <v>-6.0458734414788422</v>
      </c>
      <c r="AV570" s="23" t="b">
        <v>0</v>
      </c>
      <c r="AW570" s="23">
        <v>108.92480403183109</v>
      </c>
      <c r="AX570" s="23">
        <v>64.381200705161973</v>
      </c>
      <c r="AY570" s="23">
        <v>53.119079757252315</v>
      </c>
      <c r="AZ570" s="23">
        <v>53.119079757252315</v>
      </c>
      <c r="BA570" s="23">
        <v>-87.825770248834516</v>
      </c>
    </row>
    <row r="571" spans="40:53">
      <c r="AN571" s="23">
        <v>117</v>
      </c>
      <c r="AO571" s="23">
        <v>0</v>
      </c>
      <c r="AP571" s="23">
        <v>-1.7600431295817993E-6</v>
      </c>
      <c r="AQ571" s="23">
        <v>9.8283988795385322E-7</v>
      </c>
      <c r="AR571" s="23">
        <v>0</v>
      </c>
      <c r="AS571" s="23">
        <v>-2.4723463738268849E-7</v>
      </c>
      <c r="AT571" s="23">
        <v>1.3770014718408289E-6</v>
      </c>
      <c r="AU571" s="23">
        <v>6.05245020768308E-15</v>
      </c>
      <c r="AV571" s="23" t="b">
        <v>1</v>
      </c>
      <c r="AW571" s="23">
        <v>120.56351023297461</v>
      </c>
      <c r="AX571" s="23">
        <v>54.943199116003669</v>
      </c>
      <c r="AY571" s="23">
        <v>54.919325158440728</v>
      </c>
      <c r="AZ571" s="23">
        <v>54.943199116003669</v>
      </c>
      <c r="BA571" s="23">
        <v>-87.424730854086292</v>
      </c>
    </row>
    <row r="572" spans="40:53">
      <c r="AN572" s="23">
        <v>117</v>
      </c>
      <c r="AO572" s="23">
        <v>1</v>
      </c>
      <c r="AP572" s="23">
        <v>-2.1885455219891246E-6</v>
      </c>
      <c r="AQ572" s="23">
        <v>1.2013214455484763E-6</v>
      </c>
      <c r="AR572" s="23">
        <v>0</v>
      </c>
      <c r="AS572" s="23">
        <v>-8.6386103534482648E-7</v>
      </c>
      <c r="AT572" s="23">
        <v>1.749103623716274E-6</v>
      </c>
      <c r="AU572" s="23">
        <v>5.3273357947247746E-15</v>
      </c>
      <c r="AV572" s="23" t="b">
        <v>1</v>
      </c>
      <c r="AW572" s="23">
        <v>115.2116409626625</v>
      </c>
      <c r="AX572" s="23">
        <v>52.198447865502132</v>
      </c>
      <c r="AY572" s="23">
        <v>51.923302546394979</v>
      </c>
      <c r="AZ572" s="23">
        <v>52.198447865502132</v>
      </c>
      <c r="BA572" s="23">
        <v>-82.851628535593917</v>
      </c>
    </row>
    <row r="573" spans="40:53">
      <c r="AN573" s="23">
        <v>117</v>
      </c>
      <c r="AO573" s="23">
        <v>2</v>
      </c>
      <c r="AP573" s="23">
        <v>-1.3200894836081626E-6</v>
      </c>
      <c r="AQ573" s="23">
        <v>8.8250545211528955E-7</v>
      </c>
      <c r="AR573" s="23">
        <v>-2.5782675188628175E-7</v>
      </c>
      <c r="AS573" s="23">
        <v>1.2860749946617863E-7</v>
      </c>
      <c r="AT573" s="23">
        <v>1.2320865649521855E-6</v>
      </c>
      <c r="AU573" s="23">
        <v>-7.5234957153114124E-15</v>
      </c>
      <c r="AV573" s="23" t="b">
        <v>1</v>
      </c>
      <c r="AW573" s="23">
        <v>133.55812348533331</v>
      </c>
      <c r="AX573" s="23">
        <v>62.193821819788674</v>
      </c>
      <c r="AY573" s="23">
        <v>62.193821819788674</v>
      </c>
      <c r="AZ573" s="23">
        <v>62.193821819788674</v>
      </c>
      <c r="BA573" s="23">
        <v>88.329173026855912</v>
      </c>
    </row>
    <row r="574" spans="40:53">
      <c r="AN574" s="23">
        <v>117</v>
      </c>
      <c r="AO574" s="23">
        <v>3</v>
      </c>
      <c r="AP574" s="23">
        <v>-3.2507470108387614E-6</v>
      </c>
      <c r="AQ574" s="23">
        <v>1.8158175533007944E-6</v>
      </c>
      <c r="AR574" s="23">
        <v>0</v>
      </c>
      <c r="AS574" s="23">
        <v>-4.2837358367581031E-7</v>
      </c>
      <c r="AT574" s="23">
        <v>2.5423208102925318E-6</v>
      </c>
      <c r="AU574" s="23">
        <v>9.4004665163183176E-15</v>
      </c>
      <c r="AV574" s="23" t="b">
        <v>1</v>
      </c>
      <c r="AW574" s="23">
        <v>111.53826920186739</v>
      </c>
      <c r="AX574" s="23">
        <v>49.919029222902623</v>
      </c>
      <c r="AY574" s="23">
        <v>49.86691732808589</v>
      </c>
      <c r="AZ574" s="23">
        <v>49.919029222902623</v>
      </c>
      <c r="BA574" s="23">
        <v>-87.583593087061303</v>
      </c>
    </row>
    <row r="575" spans="40:53">
      <c r="AN575" s="23">
        <v>118</v>
      </c>
      <c r="AO575" s="23">
        <v>0</v>
      </c>
      <c r="AP575" s="23">
        <v>-1.8983702346176534E-6</v>
      </c>
      <c r="AQ575" s="23">
        <v>1.0361232074559872E-6</v>
      </c>
      <c r="AR575" s="23">
        <v>0</v>
      </c>
      <c r="AS575" s="23">
        <v>-8.5084362353112865E-7</v>
      </c>
      <c r="AT575" s="23">
        <v>1.5276768828254213E-6</v>
      </c>
      <c r="AU575" s="23">
        <v>-7.7195194680967916E-16</v>
      </c>
      <c r="AV575" s="23" t="b">
        <v>1</v>
      </c>
      <c r="AW575" s="23">
        <v>104.32630384096697</v>
      </c>
      <c r="AX575" s="23">
        <v>46.595904853637222</v>
      </c>
      <c r="AY575" s="23">
        <v>45.829596869156177</v>
      </c>
      <c r="AZ575" s="23">
        <v>46.595904853637222</v>
      </c>
      <c r="BA575" s="23">
        <v>-81.91535660365858</v>
      </c>
    </row>
    <row r="576" spans="40:53">
      <c r="AN576" s="23">
        <v>118</v>
      </c>
      <c r="AO576" s="23">
        <v>1</v>
      </c>
      <c r="AP576" s="23">
        <v>-7.6197134872547356E-7</v>
      </c>
      <c r="AQ576" s="23">
        <v>3.8918925111436214E-7</v>
      </c>
      <c r="AR576" s="23">
        <v>0</v>
      </c>
      <c r="AS576" s="23">
        <v>-6.4786251932635286E-7</v>
      </c>
      <c r="AT576" s="23">
        <v>6.6047266608306727E-7</v>
      </c>
      <c r="AU576" s="23">
        <v>-1.0056191990237551E-14</v>
      </c>
      <c r="AV576" s="23" t="b">
        <v>1</v>
      </c>
      <c r="AW576" s="23">
        <v>104.50312559555437</v>
      </c>
      <c r="AX576" s="23">
        <v>46.434370518356175</v>
      </c>
      <c r="AY576" s="23">
        <v>45.928583213606736</v>
      </c>
      <c r="AZ576" s="23">
        <v>46.434370518356175</v>
      </c>
      <c r="BA576" s="23">
        <v>-75.314796997179897</v>
      </c>
    </row>
    <row r="577" spans="40:53">
      <c r="AN577" s="23">
        <v>118</v>
      </c>
      <c r="AO577" s="23">
        <v>2</v>
      </c>
      <c r="AP577" s="23">
        <v>0</v>
      </c>
      <c r="AQ577" s="23">
        <v>0</v>
      </c>
      <c r="AR577" s="23">
        <v>0</v>
      </c>
      <c r="AS577" s="23">
        <v>0</v>
      </c>
      <c r="AT577" s="23">
        <v>0</v>
      </c>
      <c r="AU577" s="23">
        <v>-0.79373219010346296</v>
      </c>
      <c r="AV577" s="23" t="b">
        <v>0</v>
      </c>
      <c r="AW577" s="23">
        <v>153.53659272317435</v>
      </c>
      <c r="AX577" s="23">
        <v>80.376396450050706</v>
      </c>
      <c r="AY577" s="23">
        <v>73.996976503388353</v>
      </c>
      <c r="AZ577" s="23">
        <v>73.996976503388353</v>
      </c>
      <c r="BA577" s="23">
        <v>-80.972051420909239</v>
      </c>
    </row>
    <row r="578" spans="40:53">
      <c r="AN578" s="23">
        <v>118</v>
      </c>
      <c r="AO578" s="23">
        <v>3</v>
      </c>
      <c r="AP578" s="23">
        <v>-9.0991126023387374E-6</v>
      </c>
      <c r="AQ578" s="23">
        <v>4.9965986181420894E-6</v>
      </c>
      <c r="AR578" s="23">
        <v>0</v>
      </c>
      <c r="AS578" s="23">
        <v>-3.555310758000343E-6</v>
      </c>
      <c r="AT578" s="23">
        <v>7.2685849619637449E-6</v>
      </c>
      <c r="AU578" s="23">
        <v>-4.2639503039509918E-15</v>
      </c>
      <c r="AV578" s="23" t="b">
        <v>1</v>
      </c>
      <c r="AW578" s="23">
        <v>59.588522800972697</v>
      </c>
      <c r="AX578" s="23">
        <v>24.776809202391519</v>
      </c>
      <c r="AY578" s="23">
        <v>20.785000889935286</v>
      </c>
      <c r="AZ578" s="23">
        <v>24.776809202391519</v>
      </c>
      <c r="BA578" s="23">
        <v>-82.921879485611711</v>
      </c>
    </row>
    <row r="579" spans="40:53">
      <c r="AN579" s="23">
        <v>119</v>
      </c>
      <c r="AO579" s="23">
        <v>0</v>
      </c>
      <c r="AP579" s="23">
        <v>0</v>
      </c>
      <c r="AQ579" s="23">
        <v>0</v>
      </c>
      <c r="AR579" s="23">
        <v>0</v>
      </c>
      <c r="AS579" s="23">
        <v>0</v>
      </c>
      <c r="AT579" s="23">
        <v>0</v>
      </c>
      <c r="AU579" s="23">
        <v>-0.13862027564868448</v>
      </c>
      <c r="AV579" s="23" t="b">
        <v>0</v>
      </c>
      <c r="AW579" s="23">
        <v>107.16359414773605</v>
      </c>
      <c r="AX579" s="23">
        <v>47.746551417828428</v>
      </c>
      <c r="AY579" s="23">
        <v>47.526047024112565</v>
      </c>
      <c r="AZ579" s="23">
        <v>47.526047024112565</v>
      </c>
      <c r="BA579" s="23">
        <v>-72.308706986499161</v>
      </c>
    </row>
    <row r="580" spans="40:53">
      <c r="AN580" s="23">
        <v>119</v>
      </c>
      <c r="AO580" s="23">
        <v>1</v>
      </c>
      <c r="AP580" s="23">
        <v>0</v>
      </c>
      <c r="AQ580" s="23">
        <v>0</v>
      </c>
      <c r="AR580" s="23">
        <v>0</v>
      </c>
      <c r="AS580" s="23">
        <v>0</v>
      </c>
      <c r="AT580" s="23">
        <v>0</v>
      </c>
      <c r="AU580" s="23">
        <v>-2.4506632693646733</v>
      </c>
      <c r="AV580" s="23" t="b">
        <v>0</v>
      </c>
      <c r="AW580" s="23">
        <v>106.22409090629397</v>
      </c>
      <c r="AX580" s="23">
        <v>52.942926058254884</v>
      </c>
      <c r="AY580" s="23">
        <v>48.803277309224264</v>
      </c>
      <c r="AZ580" s="23">
        <v>48.803277309224264</v>
      </c>
      <c r="BA580" s="23">
        <v>-79.952245274160418</v>
      </c>
    </row>
    <row r="581" spans="40:53">
      <c r="AN581" s="23">
        <v>119</v>
      </c>
      <c r="AO581" s="23">
        <v>2</v>
      </c>
      <c r="AP581" s="23">
        <v>2.500761141677293E-8</v>
      </c>
      <c r="AQ581" s="23">
        <v>1.0693179755011312E-7</v>
      </c>
      <c r="AR581" s="23">
        <v>-2.3568662851675319E-7</v>
      </c>
      <c r="AS581" s="23">
        <v>-1.0342357257860047E-7</v>
      </c>
      <c r="AT581" s="23">
        <v>1.8381301874181962E-7</v>
      </c>
      <c r="AU581" s="23">
        <v>1.1332948468556481E-14</v>
      </c>
      <c r="AV581" s="23" t="b">
        <v>1</v>
      </c>
      <c r="AW581" s="23">
        <v>112.44229568221179</v>
      </c>
      <c r="AX581" s="23">
        <v>51.318700155907507</v>
      </c>
      <c r="AY581" s="23">
        <v>50.372999154864516</v>
      </c>
      <c r="AZ581" s="23">
        <v>50.372999154864516</v>
      </c>
      <c r="BA581" s="23">
        <v>-64.191776480074054</v>
      </c>
    </row>
    <row r="582" spans="40:53">
      <c r="AN582" s="23">
        <v>119</v>
      </c>
      <c r="AO582" s="23">
        <v>3</v>
      </c>
      <c r="AP582" s="23">
        <v>-5.6440185534305682E-7</v>
      </c>
      <c r="AQ582" s="23">
        <v>2.7627285706526639E-7</v>
      </c>
      <c r="AR582" s="23">
        <v>0</v>
      </c>
      <c r="AS582" s="23">
        <v>-5.7936511696483606E-7</v>
      </c>
      <c r="AT582" s="23">
        <v>5.1048944916582139E-7</v>
      </c>
      <c r="AU582" s="23">
        <v>-1.3194306758279595E-14</v>
      </c>
      <c r="AV582" s="23" t="b">
        <v>1</v>
      </c>
      <c r="AW582" s="23">
        <v>48.770090879327952</v>
      </c>
      <c r="AX582" s="23">
        <v>19.074974761692729</v>
      </c>
      <c r="AY582" s="23">
        <v>14.728749321175467</v>
      </c>
      <c r="AZ582" s="23">
        <v>19.074974761692729</v>
      </c>
      <c r="BA582" s="23">
        <v>-72.713338762573599</v>
      </c>
    </row>
    <row r="583" spans="40:53">
      <c r="AN583" s="23">
        <v>120</v>
      </c>
      <c r="AO583" s="23">
        <v>0</v>
      </c>
      <c r="AP583" s="23">
        <v>-7.9599014235753749E-7</v>
      </c>
      <c r="AQ583" s="23">
        <v>4.3468370354326069E-7</v>
      </c>
      <c r="AR583" s="23">
        <v>-1.5764758020336786E-8</v>
      </c>
      <c r="AS583" s="23">
        <v>-4.7837468304370691E-7</v>
      </c>
      <c r="AT583" s="23">
        <v>6.6807183143299922E-7</v>
      </c>
      <c r="AU583" s="23">
        <v>-5.0740661672321608E-15</v>
      </c>
      <c r="AV583" s="23" t="b">
        <v>1</v>
      </c>
      <c r="AW583" s="23">
        <v>113.35484941434946</v>
      </c>
      <c r="AX583" s="23">
        <v>50.883854610799787</v>
      </c>
      <c r="AY583" s="23">
        <v>50.883854610799787</v>
      </c>
      <c r="AZ583" s="23">
        <v>50.883854610799787</v>
      </c>
      <c r="BA583" s="23">
        <v>-79.379210148766774</v>
      </c>
    </row>
    <row r="584" spans="40:53">
      <c r="AN584" s="23">
        <v>120</v>
      </c>
      <c r="AO584" s="23">
        <v>1</v>
      </c>
      <c r="AP584" s="23">
        <v>-1.5607555329310652E-6</v>
      </c>
      <c r="AQ584" s="23">
        <v>8.1751233521146725E-7</v>
      </c>
      <c r="AR584" s="23">
        <v>-3.2061275418461742E-8</v>
      </c>
      <c r="AS584" s="23">
        <v>-1.310048044893567E-6</v>
      </c>
      <c r="AT584" s="23">
        <v>1.3736373492211365E-6</v>
      </c>
      <c r="AU584" s="23">
        <v>8.4359602636752129E-15</v>
      </c>
      <c r="AV584" s="23" t="b">
        <v>1</v>
      </c>
      <c r="AW584" s="23">
        <v>113.10889593808515</v>
      </c>
      <c r="AX584" s="23">
        <v>50.74616773184578</v>
      </c>
      <c r="AY584" s="23">
        <v>50.746167731845773</v>
      </c>
      <c r="AZ584" s="23">
        <v>50.74616773184578</v>
      </c>
      <c r="BA584" s="23">
        <v>-75.576106797823826</v>
      </c>
    </row>
    <row r="585" spans="40:53">
      <c r="AN585" s="23">
        <v>120</v>
      </c>
      <c r="AO585" s="23">
        <v>2</v>
      </c>
      <c r="AP585" s="23">
        <v>-3.6305090046307015E-7</v>
      </c>
      <c r="AQ585" s="23">
        <v>1.9037393196420653E-7</v>
      </c>
      <c r="AR585" s="23">
        <v>-2.1714918031878502E-8</v>
      </c>
      <c r="AS585" s="23">
        <v>-3.7249800611392159E-7</v>
      </c>
      <c r="AT585" s="23">
        <v>3.4441173110145997E-7</v>
      </c>
      <c r="AU585" s="23">
        <v>-3.7348596437780657E-15</v>
      </c>
      <c r="AV585" s="23" t="b">
        <v>1</v>
      </c>
      <c r="AW585" s="23">
        <v>105.95626417243481</v>
      </c>
      <c r="AX585" s="23">
        <v>46.742062731673499</v>
      </c>
      <c r="AY585" s="23">
        <v>46.742062731673492</v>
      </c>
      <c r="AZ585" s="23">
        <v>46.742062731673492</v>
      </c>
      <c r="BA585" s="23">
        <v>-73.028187867022552</v>
      </c>
    </row>
    <row r="586" spans="40:53">
      <c r="AN586" s="23">
        <v>120</v>
      </c>
      <c r="AO586" s="23">
        <v>3</v>
      </c>
      <c r="AP586" s="23">
        <v>7.7160945865189857E-9</v>
      </c>
      <c r="AQ586" s="23">
        <v>7.3777311579841026E-8</v>
      </c>
      <c r="AR586" s="23">
        <v>-1.4557368640719238E-7</v>
      </c>
      <c r="AS586" s="23">
        <v>-4.7718873184061498E-8</v>
      </c>
      <c r="AT586" s="23">
        <v>1.135335462867762E-7</v>
      </c>
      <c r="AU586" s="23">
        <v>-4.7704895589362195E-16</v>
      </c>
      <c r="AV586" s="23" t="b">
        <v>1</v>
      </c>
      <c r="AW586" s="23">
        <v>107.10531839285856</v>
      </c>
      <c r="AX586" s="23">
        <v>50.397064812836035</v>
      </c>
      <c r="AY586" s="23">
        <v>47.385313202299315</v>
      </c>
      <c r="AZ586" s="23">
        <v>47.385313202299315</v>
      </c>
      <c r="BA586" s="23">
        <v>-72.078895297742164</v>
      </c>
    </row>
    <row r="587" spans="40:53">
      <c r="AN587" s="23">
        <v>121</v>
      </c>
      <c r="AO587" s="23">
        <v>0</v>
      </c>
      <c r="AP587" s="23">
        <v>-1.2322458592140243E-6</v>
      </c>
      <c r="AQ587" s="23">
        <v>6.3450429730715653E-7</v>
      </c>
      <c r="AR587" s="23">
        <v>-5.5600281758748498E-8</v>
      </c>
      <c r="AS587" s="23">
        <v>-1.2730260207329265E-6</v>
      </c>
      <c r="AT587" s="23">
        <v>1.1575513741532045E-6</v>
      </c>
      <c r="AU587" s="23">
        <v>1.263746052249104E-14</v>
      </c>
      <c r="AV587" s="23" t="b">
        <v>1</v>
      </c>
      <c r="AW587" s="23">
        <v>114.35294316065161</v>
      </c>
      <c r="AX587" s="23">
        <v>51.442596105000803</v>
      </c>
      <c r="AY587" s="23">
        <v>51.442596105000788</v>
      </c>
      <c r="AZ587" s="23">
        <v>51.442596105000803</v>
      </c>
      <c r="BA587" s="23">
        <v>-72.854028266514746</v>
      </c>
    </row>
    <row r="588" spans="40:53">
      <c r="AN588" s="23">
        <v>121</v>
      </c>
      <c r="AO588" s="23">
        <v>1</v>
      </c>
      <c r="AP588" s="23">
        <v>-6.3577060704738611E-7</v>
      </c>
      <c r="AQ588" s="23">
        <v>3.226581675245516E-7</v>
      </c>
      <c r="AR588" s="23">
        <v>-3.0593552540497314E-8</v>
      </c>
      <c r="AS588" s="23">
        <v>-7.0081807751224652E-7</v>
      </c>
      <c r="AT588" s="23">
        <v>6.0895738926715019E-7</v>
      </c>
      <c r="AU588" s="23">
        <v>1.2679093885914483E-14</v>
      </c>
      <c r="AV588" s="23" t="b">
        <v>1</v>
      </c>
      <c r="AW588" s="23">
        <v>112.42486926755031</v>
      </c>
      <c r="AX588" s="23">
        <v>50.363243697521362</v>
      </c>
      <c r="AY588" s="23">
        <v>50.363243697521355</v>
      </c>
      <c r="AZ588" s="23">
        <v>50.363243697521362</v>
      </c>
      <c r="BA588" s="23">
        <v>-71.912572989812688</v>
      </c>
    </row>
    <row r="589" spans="40:53">
      <c r="AN589" s="23">
        <v>121</v>
      </c>
      <c r="AO589" s="23">
        <v>2</v>
      </c>
      <c r="AP589" s="23">
        <v>3.5354781356477523E-10</v>
      </c>
      <c r="AQ589" s="23">
        <v>1.9037966767156832E-9</v>
      </c>
      <c r="AR589" s="23">
        <v>-4.0323502771533328E-9</v>
      </c>
      <c r="AS589" s="23">
        <v>-1.6408329013336061E-9</v>
      </c>
      <c r="AT589" s="23">
        <v>3.1448473837168958E-9</v>
      </c>
      <c r="AU589" s="23">
        <v>-1.7017637299332478E-15</v>
      </c>
      <c r="AV589" s="23" t="b">
        <v>1</v>
      </c>
      <c r="AW589" s="23">
        <v>106.20285755418672</v>
      </c>
      <c r="AX589" s="23">
        <v>47.885494367782975</v>
      </c>
      <c r="AY589" s="23">
        <v>46.880107835242782</v>
      </c>
      <c r="AZ589" s="23">
        <v>46.880107835242782</v>
      </c>
      <c r="BA589" s="23">
        <v>-66.687001449879048</v>
      </c>
    </row>
    <row r="590" spans="40:53">
      <c r="AN590" s="23">
        <v>121</v>
      </c>
      <c r="AO590" s="23">
        <v>3</v>
      </c>
      <c r="AP590" s="23">
        <v>0</v>
      </c>
      <c r="AQ590" s="23">
        <v>0</v>
      </c>
      <c r="AR590" s="23">
        <v>0</v>
      </c>
      <c r="AS590" s="23">
        <v>0</v>
      </c>
      <c r="AT590" s="23">
        <v>0</v>
      </c>
      <c r="AU590" s="23">
        <v>-2.4952645339180336E-3</v>
      </c>
      <c r="AV590" s="23" t="b">
        <v>0</v>
      </c>
      <c r="AW590" s="23">
        <v>106.20574509319503</v>
      </c>
      <c r="AX590" s="23">
        <v>47.135572670323697</v>
      </c>
      <c r="AY590" s="23">
        <v>46.883670372082264</v>
      </c>
      <c r="AZ590" s="23">
        <v>46.883670372082264</v>
      </c>
      <c r="BA590" s="23">
        <v>-73.362774505226255</v>
      </c>
    </row>
    <row r="591" spans="40:53">
      <c r="AN591" s="23">
        <v>122</v>
      </c>
      <c r="AO591" s="23">
        <v>0</v>
      </c>
      <c r="AP591" s="23">
        <v>-2.7979591839126693E-7</v>
      </c>
      <c r="AQ591" s="23">
        <v>1.5092369988285707E-7</v>
      </c>
      <c r="AR591" s="23">
        <v>-3.5117894931326698E-8</v>
      </c>
      <c r="AS591" s="23">
        <v>-3.3551763561522139E-7</v>
      </c>
      <c r="AT591" s="23">
        <v>2.9054771709503635E-7</v>
      </c>
      <c r="AU591" s="23">
        <v>-3.0791341698588326E-15</v>
      </c>
      <c r="AV591" s="23" t="b">
        <v>1</v>
      </c>
      <c r="AW591" s="23">
        <v>113.96088738394923</v>
      </c>
      <c r="AX591" s="23">
        <v>51.223119897183231</v>
      </c>
      <c r="AY591" s="23">
        <v>51.223119897183231</v>
      </c>
      <c r="AZ591" s="23">
        <v>51.223119897183231</v>
      </c>
      <c r="BA591" s="23">
        <v>-71.041240544753322</v>
      </c>
    </row>
    <row r="592" spans="40:53">
      <c r="AN592" s="23">
        <v>122</v>
      </c>
      <c r="AO592" s="23">
        <v>1</v>
      </c>
      <c r="AP592" s="23">
        <v>-1.4376477712242189E-7</v>
      </c>
      <c r="AQ592" s="23">
        <v>8.2658251482630938E-8</v>
      </c>
      <c r="AR592" s="23">
        <v>-3.434482155673851E-8</v>
      </c>
      <c r="AS592" s="23">
        <v>-2.026787795786112E-7</v>
      </c>
      <c r="AT592" s="23">
        <v>1.6911489625738185E-7</v>
      </c>
      <c r="AU592" s="23">
        <v>-6.1929628092372013E-16</v>
      </c>
      <c r="AV592" s="23" t="b">
        <v>1</v>
      </c>
      <c r="AW592" s="23">
        <v>113.46605036867179</v>
      </c>
      <c r="AX592" s="23">
        <v>50.946105864857671</v>
      </c>
      <c r="AY592" s="23">
        <v>50.946105864857664</v>
      </c>
      <c r="AZ592" s="23">
        <v>50.946105864857664</v>
      </c>
      <c r="BA592" s="23">
        <v>-69.083609348692534</v>
      </c>
    </row>
    <row r="593" spans="40:53">
      <c r="AN593" s="23">
        <v>122</v>
      </c>
      <c r="AO593" s="23">
        <v>2</v>
      </c>
      <c r="AP593" s="23">
        <v>3.956473518188204E-9</v>
      </c>
      <c r="AQ593" s="23">
        <v>1.738205892287889E-8</v>
      </c>
      <c r="AR593" s="23">
        <v>-3.8117548107197365E-8</v>
      </c>
      <c r="AS593" s="23">
        <v>-1.6585735536292302E-8</v>
      </c>
      <c r="AT593" s="23">
        <v>2.972804027413223E-8</v>
      </c>
      <c r="AU593" s="23">
        <v>6.690828446842545E-15</v>
      </c>
      <c r="AV593" s="23" t="b">
        <v>1</v>
      </c>
      <c r="AW593" s="23">
        <v>103.664005506289</v>
      </c>
      <c r="AX593" s="23">
        <v>45.533601319516251</v>
      </c>
      <c r="AY593" s="23">
        <v>45.458836544792021</v>
      </c>
      <c r="AZ593" s="23">
        <v>45.458836544792021</v>
      </c>
      <c r="BA593" s="23">
        <v>-64.494492761026422</v>
      </c>
    </row>
    <row r="594" spans="40:53">
      <c r="AN594" s="23">
        <v>122</v>
      </c>
      <c r="AO594" s="23">
        <v>3</v>
      </c>
      <c r="AP594" s="23">
        <v>2.1889239130664116E-9</v>
      </c>
      <c r="AQ594" s="23">
        <v>1.3387912083746775E-8</v>
      </c>
      <c r="AR594" s="23">
        <v>-2.7825287287505609E-8</v>
      </c>
      <c r="AS594" s="23">
        <v>-1.0826840888485263E-8</v>
      </c>
      <c r="AT594" s="23">
        <v>2.1701061642159397E-8</v>
      </c>
      <c r="AU594" s="23">
        <v>6.888586923103901E-15</v>
      </c>
      <c r="AV594" s="23" t="b">
        <v>1</v>
      </c>
      <c r="AW594" s="23">
        <v>110.10570411342916</v>
      </c>
      <c r="AX594" s="23">
        <v>49.401040669448221</v>
      </c>
      <c r="AY594" s="23">
        <v>49.064955026428628</v>
      </c>
      <c r="AZ594" s="23">
        <v>49.064955026428628</v>
      </c>
      <c r="BA594" s="23">
        <v>-67.983987229725699</v>
      </c>
    </row>
    <row r="595" spans="40:53">
      <c r="AN595" s="23">
        <v>123</v>
      </c>
      <c r="AO595" s="23">
        <v>0</v>
      </c>
      <c r="AP595" s="23">
        <v>-1.8168021786381033E-7</v>
      </c>
      <c r="AQ595" s="23">
        <v>9.5928959787964385E-8</v>
      </c>
      <c r="AR595" s="23">
        <v>-3.5502511204630233E-8</v>
      </c>
      <c r="AS595" s="23">
        <v>-2.7980951469860371E-7</v>
      </c>
      <c r="AT595" s="23">
        <v>2.1483005965818176E-7</v>
      </c>
      <c r="AU595" s="23">
        <v>-8.9633162003721623E-15</v>
      </c>
      <c r="AV595" s="23" t="b">
        <v>1</v>
      </c>
      <c r="AW595" s="23">
        <v>112.44577619229504</v>
      </c>
      <c r="AX595" s="23">
        <v>50.37494757445107</v>
      </c>
      <c r="AY595" s="23">
        <v>50.37494757445107</v>
      </c>
      <c r="AZ595" s="23">
        <v>50.37494757445107</v>
      </c>
      <c r="BA595" s="23">
        <v>-67.386916806675302</v>
      </c>
    </row>
    <row r="596" spans="40:53">
      <c r="AN596" s="23">
        <v>123</v>
      </c>
      <c r="AO596" s="23">
        <v>1</v>
      </c>
      <c r="AP596" s="23">
        <v>2.9001726079937162E-9</v>
      </c>
      <c r="AQ596" s="23">
        <v>1.3787936287314641E-8</v>
      </c>
      <c r="AR596" s="23">
        <v>-2.9810381542961161E-8</v>
      </c>
      <c r="AS596" s="23">
        <v>-1.2647117480474752E-8</v>
      </c>
      <c r="AT596" s="23">
        <v>2.3249245219134759E-8</v>
      </c>
      <c r="AU596" s="23">
        <v>5.5493803996498059E-15</v>
      </c>
      <c r="AV596" s="23" t="b">
        <v>1</v>
      </c>
      <c r="AW596" s="23">
        <v>113.1970246068207</v>
      </c>
      <c r="AX596" s="23">
        <v>51.279330572253642</v>
      </c>
      <c r="AY596" s="23">
        <v>50.795502921284324</v>
      </c>
      <c r="AZ596" s="23">
        <v>50.795502921284324</v>
      </c>
      <c r="BA596" s="23">
        <v>-65.362398384938899</v>
      </c>
    </row>
    <row r="597" spans="40:53">
      <c r="AN597" s="23">
        <v>123</v>
      </c>
      <c r="AO597" s="23">
        <v>2</v>
      </c>
      <c r="AP597" s="23">
        <v>-4.7532947181122558E-7</v>
      </c>
      <c r="AQ597" s="23">
        <v>1.7162401478603744E-7</v>
      </c>
      <c r="AR597" s="23">
        <v>0</v>
      </c>
      <c r="AS597" s="23">
        <v>-8.6000064778838517E-7</v>
      </c>
      <c r="AT597" s="23">
        <v>5.3808687217232801E-7</v>
      </c>
      <c r="AU597" s="23">
        <v>2.4685115063149965E-15</v>
      </c>
      <c r="AV597" s="23" t="b">
        <v>1</v>
      </c>
      <c r="AW597" s="23">
        <v>97.00450730802082</v>
      </c>
      <c r="AX597" s="23">
        <v>41.732968941296626</v>
      </c>
      <c r="AY597" s="23">
        <v>41.730791972110254</v>
      </c>
      <c r="AZ597" s="23">
        <v>41.732968941296626</v>
      </c>
      <c r="BA597" s="23">
        <v>-63.476540151683032</v>
      </c>
    </row>
    <row r="598" spans="40:53">
      <c r="AN598" s="23">
        <v>123</v>
      </c>
      <c r="AO598" s="23">
        <v>3</v>
      </c>
      <c r="AP598" s="23">
        <v>4.9671668663068336E-9</v>
      </c>
      <c r="AQ598" s="23">
        <v>2.0680455857480414E-8</v>
      </c>
      <c r="AR598" s="23">
        <v>-4.5814982624002791E-8</v>
      </c>
      <c r="AS598" s="23">
        <v>-2.0270498278572019E-8</v>
      </c>
      <c r="AT598" s="23">
        <v>3.573130267389502E-8</v>
      </c>
      <c r="AU598" s="23">
        <v>5.9865307155959613E-15</v>
      </c>
      <c r="AV598" s="23" t="b">
        <v>1</v>
      </c>
      <c r="AW598" s="23">
        <v>112.87502812182709</v>
      </c>
      <c r="AX598" s="23">
        <v>52.02175944902217</v>
      </c>
      <c r="AY598" s="23">
        <v>50.615246509680333</v>
      </c>
      <c r="AZ598" s="23">
        <v>50.615246509680333</v>
      </c>
      <c r="BA598" s="23">
        <v>-63.891067152264455</v>
      </c>
    </row>
    <row r="599" spans="40:53">
      <c r="AN599" s="23">
        <v>124</v>
      </c>
      <c r="AO599" s="23">
        <v>0</v>
      </c>
      <c r="AP599" s="23">
        <v>9.5816706163710742E-10</v>
      </c>
      <c r="AQ599" s="23">
        <v>4.3974524998578175E-9</v>
      </c>
      <c r="AR599" s="23">
        <v>-9.5668756435304928E-9</v>
      </c>
      <c r="AS599" s="23">
        <v>-4.1053594924086813E-9</v>
      </c>
      <c r="AT599" s="23">
        <v>7.4612476025127093E-9</v>
      </c>
      <c r="AU599" s="23">
        <v>-4.5744658061508403E-15</v>
      </c>
      <c r="AV599" s="23" t="b">
        <v>1</v>
      </c>
      <c r="AW599" s="23">
        <v>109.32470133107105</v>
      </c>
      <c r="AX599" s="23">
        <v>49.255001844394009</v>
      </c>
      <c r="AY599" s="23">
        <v>48.627742927658694</v>
      </c>
      <c r="AZ599" s="23">
        <v>48.627742927658694</v>
      </c>
      <c r="BA599" s="23">
        <v>-64.977380054103762</v>
      </c>
    </row>
    <row r="600" spans="40:53">
      <c r="AN600" s="23">
        <v>124</v>
      </c>
      <c r="AO600" s="23">
        <v>1</v>
      </c>
      <c r="AP600" s="23">
        <v>3.7479083807211898E-9</v>
      </c>
      <c r="AQ600" s="23">
        <v>1.4820201432653829E-8</v>
      </c>
      <c r="AR600" s="23">
        <v>-3.3168673667028039E-8</v>
      </c>
      <c r="AS600" s="23">
        <v>-1.4905671021919068E-8</v>
      </c>
      <c r="AT600" s="23">
        <v>2.5868391740201528E-8</v>
      </c>
      <c r="AU600" s="23">
        <v>2.697495005143935E-15</v>
      </c>
      <c r="AV600" s="23" t="b">
        <v>1</v>
      </c>
      <c r="AW600" s="23">
        <v>111.97418042619562</v>
      </c>
      <c r="AX600" s="23">
        <v>50.399693246018572</v>
      </c>
      <c r="AY600" s="23">
        <v>50.110944194021606</v>
      </c>
      <c r="AZ600" s="23">
        <v>50.110944194021606</v>
      </c>
      <c r="BA600" s="23">
        <v>-63.302929126356133</v>
      </c>
    </row>
    <row r="601" spans="40:53">
      <c r="AN601" s="23">
        <v>124</v>
      </c>
      <c r="AO601" s="23">
        <v>2</v>
      </c>
      <c r="AP601" s="23">
        <v>-4.2007287593251808E-7</v>
      </c>
      <c r="AQ601" s="23">
        <v>1.4778802348132327E-7</v>
      </c>
      <c r="AR601" s="23">
        <v>0</v>
      </c>
      <c r="AS601" s="23">
        <v>-7.8002663941058695E-7</v>
      </c>
      <c r="AT601" s="23">
        <v>4.8241775446009205E-7</v>
      </c>
      <c r="AU601" s="23">
        <v>3.318526009543632E-15</v>
      </c>
      <c r="AV601" s="23" t="b">
        <v>1</v>
      </c>
      <c r="AW601" s="23">
        <v>95.824821804040425</v>
      </c>
      <c r="AX601" s="23">
        <v>41.325921310339687</v>
      </c>
      <c r="AY601" s="23">
        <v>41.070393844556264</v>
      </c>
      <c r="AZ601" s="23">
        <v>41.325921310339687</v>
      </c>
      <c r="BA601" s="23">
        <v>-63.027345232428139</v>
      </c>
    </row>
    <row r="602" spans="40:53">
      <c r="AN602" s="23">
        <v>124</v>
      </c>
      <c r="AO602" s="23">
        <v>3</v>
      </c>
      <c r="AP602" s="23">
        <v>4.8480118996748645E-9</v>
      </c>
      <c r="AQ602" s="23">
        <v>1.3613553913242906E-8</v>
      </c>
      <c r="AR602" s="23">
        <v>-3.2978351484648418E-8</v>
      </c>
      <c r="AS602" s="23">
        <v>-1.6247913265187861E-8</v>
      </c>
      <c r="AT602" s="23">
        <v>2.5719958648783094E-8</v>
      </c>
      <c r="AU602" s="23">
        <v>3.2699537522162814E-15</v>
      </c>
      <c r="AV602" s="23" t="b">
        <v>1</v>
      </c>
      <c r="AW602" s="23">
        <v>115.25122925113072</v>
      </c>
      <c r="AX602" s="23">
        <v>53.120978011073419</v>
      </c>
      <c r="AY602" s="23">
        <v>51.945464411984808</v>
      </c>
      <c r="AZ602" s="23">
        <v>51.945464411984808</v>
      </c>
      <c r="BA602" s="23">
        <v>-59.173147789726883</v>
      </c>
    </row>
    <row r="603" spans="40:53">
      <c r="AN603" s="23">
        <v>125</v>
      </c>
      <c r="AO603" s="23">
        <v>0</v>
      </c>
      <c r="AP603" s="23">
        <v>0</v>
      </c>
      <c r="AQ603" s="23">
        <v>0</v>
      </c>
      <c r="AR603" s="23">
        <v>0</v>
      </c>
      <c r="AS603" s="23">
        <v>0</v>
      </c>
      <c r="AT603" s="23">
        <v>0</v>
      </c>
      <c r="AU603" s="23">
        <v>-0.18723107473657466</v>
      </c>
      <c r="AV603" s="23" t="b">
        <v>0</v>
      </c>
      <c r="AW603" s="23">
        <v>106.63917265402048</v>
      </c>
      <c r="AX603" s="23">
        <v>48.364589896357188</v>
      </c>
      <c r="AY603" s="23">
        <v>47.270383117399746</v>
      </c>
      <c r="AZ603" s="23">
        <v>47.270383117399746</v>
      </c>
      <c r="BA603" s="23">
        <v>-63.254404160531159</v>
      </c>
    </row>
    <row r="604" spans="40:53">
      <c r="AN604" s="23">
        <v>125</v>
      </c>
      <c r="AO604" s="23">
        <v>1</v>
      </c>
      <c r="AP604" s="23">
        <v>2.1630960791887397E-8</v>
      </c>
      <c r="AQ604" s="23">
        <v>7.7308846812591137E-8</v>
      </c>
      <c r="AR604" s="23">
        <v>-1.767386246686028E-7</v>
      </c>
      <c r="AS604" s="23">
        <v>-8.1786664787584723E-8</v>
      </c>
      <c r="AT604" s="23">
        <v>1.3783921613654066E-7</v>
      </c>
      <c r="AU604" s="23">
        <v>-6.0212251851154974E-15</v>
      </c>
      <c r="AV604" s="23" t="b">
        <v>1</v>
      </c>
      <c r="AW604" s="23">
        <v>106.74300302808469</v>
      </c>
      <c r="AX604" s="23">
        <v>47.382236319743967</v>
      </c>
      <c r="AY604" s="23">
        <v>47.182485933782942</v>
      </c>
      <c r="AZ604" s="23">
        <v>47.182485933782942</v>
      </c>
      <c r="BA604" s="23">
        <v>-62.122924479104483</v>
      </c>
    </row>
    <row r="605" spans="40:53">
      <c r="AN605" s="23">
        <v>125</v>
      </c>
      <c r="AO605" s="23">
        <v>2</v>
      </c>
      <c r="AP605" s="23">
        <v>0</v>
      </c>
      <c r="AQ605" s="23">
        <v>0</v>
      </c>
      <c r="AR605" s="23">
        <v>0</v>
      </c>
      <c r="AS605" s="23">
        <v>0</v>
      </c>
      <c r="AT605" s="23">
        <v>0</v>
      </c>
      <c r="AU605" s="23">
        <v>-1.0890900189701727</v>
      </c>
      <c r="AV605" s="23" t="b">
        <v>0</v>
      </c>
      <c r="AW605" s="23">
        <v>105.36917187968041</v>
      </c>
      <c r="AX605" s="23">
        <v>48.491718467299023</v>
      </c>
      <c r="AY605" s="23">
        <v>47.262789404738605</v>
      </c>
      <c r="AZ605" s="23">
        <v>47.262789404738605</v>
      </c>
      <c r="BA605" s="23">
        <v>-57.810886106874996</v>
      </c>
    </row>
    <row r="606" spans="40:53">
      <c r="AN606" s="23">
        <v>125</v>
      </c>
      <c r="AO606" s="23">
        <v>3</v>
      </c>
      <c r="AP606" s="23">
        <v>8.8206973098369835E-9</v>
      </c>
      <c r="AQ606" s="23">
        <v>2.1012448046118264E-8</v>
      </c>
      <c r="AR606" s="23">
        <v>-5.3291685191344333E-8</v>
      </c>
      <c r="AS606" s="23">
        <v>-2.7228253264099386E-8</v>
      </c>
      <c r="AT606" s="23">
        <v>4.1562415273649791E-8</v>
      </c>
      <c r="AU606" s="23">
        <v>4.4773212914961391E-15</v>
      </c>
      <c r="AV606" s="23" t="b">
        <v>1</v>
      </c>
      <c r="AW606" s="23">
        <v>108.6733838886654</v>
      </c>
      <c r="AX606" s="23">
        <v>48.750456762279732</v>
      </c>
      <c r="AY606" s="23">
        <v>48.263129801569875</v>
      </c>
      <c r="AZ606" s="23">
        <v>48.263129801569875</v>
      </c>
      <c r="BA606" s="23">
        <v>-57.060487653850615</v>
      </c>
    </row>
    <row r="607" spans="40:53">
      <c r="AN607" s="23">
        <v>126</v>
      </c>
      <c r="AO607" s="23">
        <v>0</v>
      </c>
      <c r="AP607" s="23">
        <v>0</v>
      </c>
      <c r="AQ607" s="23">
        <v>0</v>
      </c>
      <c r="AR607" s="23">
        <v>0</v>
      </c>
      <c r="AS607" s="23">
        <v>0</v>
      </c>
      <c r="AT607" s="23">
        <v>0</v>
      </c>
      <c r="AU607" s="23">
        <v>-0.40855998557169387</v>
      </c>
      <c r="AV607" s="23" t="b">
        <v>0</v>
      </c>
      <c r="AW607" s="23">
        <v>109.09390248710575</v>
      </c>
      <c r="AX607" s="23">
        <v>49.516357739237165</v>
      </c>
      <c r="AY607" s="23">
        <v>48.817177438657481</v>
      </c>
      <c r="AZ607" s="23">
        <v>48.817177438657481</v>
      </c>
      <c r="BA607" s="23">
        <v>-60.142988173491695</v>
      </c>
    </row>
    <row r="608" spans="40:53">
      <c r="AN608" s="23">
        <v>126</v>
      </c>
      <c r="AO608" s="23">
        <v>1</v>
      </c>
      <c r="AP608" s="23">
        <v>0</v>
      </c>
      <c r="AQ608" s="23">
        <v>0</v>
      </c>
      <c r="AR608" s="23">
        <v>0</v>
      </c>
      <c r="AS608" s="23">
        <v>0</v>
      </c>
      <c r="AT608" s="23">
        <v>0</v>
      </c>
      <c r="AU608" s="23">
        <v>-3.9066423214869546</v>
      </c>
      <c r="AV608" s="23" t="b">
        <v>0</v>
      </c>
      <c r="AW608" s="23">
        <v>104.32633187060397</v>
      </c>
      <c r="AX608" s="23">
        <v>55.300601557684431</v>
      </c>
      <c r="AY608" s="23">
        <v>48.87641976695906</v>
      </c>
      <c r="AZ608" s="23">
        <v>48.87641976695906</v>
      </c>
      <c r="BA608" s="23">
        <v>-59.008533602259185</v>
      </c>
    </row>
    <row r="609" spans="40:53">
      <c r="AN609" s="23">
        <v>126</v>
      </c>
      <c r="AO609" s="23">
        <v>2</v>
      </c>
      <c r="AP609" s="23">
        <v>1.5423931163735285E-8</v>
      </c>
      <c r="AQ609" s="23">
        <v>3.0269746870187133E-8</v>
      </c>
      <c r="AR609" s="23">
        <v>-8.1623746874961988E-8</v>
      </c>
      <c r="AS609" s="23">
        <v>-4.3214742487695463E-8</v>
      </c>
      <c r="AT609" s="23">
        <v>6.3658712454442204E-8</v>
      </c>
      <c r="AU609" s="23">
        <v>-7.086345399365257E-15</v>
      </c>
      <c r="AV609" s="23" t="b">
        <v>1</v>
      </c>
      <c r="AW609" s="23">
        <v>120.42926002291392</v>
      </c>
      <c r="AX609" s="23">
        <v>55.316686322938324</v>
      </c>
      <c r="AY609" s="23">
        <v>54.844170732071454</v>
      </c>
      <c r="AZ609" s="23">
        <v>54.844170732071454</v>
      </c>
      <c r="BA609" s="23">
        <v>-54.479718350258622</v>
      </c>
    </row>
    <row r="610" spans="40:53">
      <c r="AN610" s="23">
        <v>126</v>
      </c>
      <c r="AO610" s="23">
        <v>3</v>
      </c>
      <c r="AP610" s="23">
        <v>-2.1769302249079543E-6</v>
      </c>
      <c r="AQ610" s="23">
        <v>6.208553466063089E-7</v>
      </c>
      <c r="AR610" s="23">
        <v>0</v>
      </c>
      <c r="AS610" s="23">
        <v>-4.7513877449825484E-6</v>
      </c>
      <c r="AT610" s="23">
        <v>2.7569589046331347E-6</v>
      </c>
      <c r="AU610" s="23">
        <v>-1.4587289709488971E-14</v>
      </c>
      <c r="AV610" s="23" t="b">
        <v>1</v>
      </c>
      <c r="AW610" s="23">
        <v>90.435837181550013</v>
      </c>
      <c r="AX610" s="23">
        <v>38.863091414307327</v>
      </c>
      <c r="AY610" s="23">
        <v>38.053593738000885</v>
      </c>
      <c r="AZ610" s="23">
        <v>38.863091414307327</v>
      </c>
      <c r="BA610" s="23">
        <v>-60.245542600368708</v>
      </c>
    </row>
    <row r="611" spans="40:53">
      <c r="AN611" s="23">
        <v>127</v>
      </c>
      <c r="AO611" s="23">
        <v>0</v>
      </c>
      <c r="AP611" s="23">
        <v>1.4754521463788215E-8</v>
      </c>
      <c r="AQ611" s="23">
        <v>5.5766332906847785E-8</v>
      </c>
      <c r="AR611" s="23">
        <v>-1.2597314583171738E-7</v>
      </c>
      <c r="AS611" s="23">
        <v>-5.7369174853080973E-8</v>
      </c>
      <c r="AT611" s="23">
        <v>9.8247000101176689E-8</v>
      </c>
      <c r="AU611" s="23">
        <v>9.9035363243515917E-15</v>
      </c>
      <c r="AV611" s="23" t="b">
        <v>1</v>
      </c>
      <c r="AW611" s="23">
        <v>113.62488996480478</v>
      </c>
      <c r="AX611" s="23">
        <v>51.608640914610973</v>
      </c>
      <c r="AY611" s="23">
        <v>51.035025641792885</v>
      </c>
      <c r="AZ611" s="23">
        <v>51.035025641792885</v>
      </c>
      <c r="BA611" s="23">
        <v>-62.780021723440541</v>
      </c>
    </row>
    <row r="612" spans="40:53">
      <c r="AN612" s="23">
        <v>127</v>
      </c>
      <c r="AO612" s="23">
        <v>1</v>
      </c>
      <c r="AP612" s="23">
        <v>-1.3480439741183895E-6</v>
      </c>
      <c r="AQ612" s="23">
        <v>2.1390174025111903E-7</v>
      </c>
      <c r="AR612" s="23">
        <v>-3.4222566135016128E-9</v>
      </c>
      <c r="AS612" s="23">
        <v>-3.7123020654224337E-6</v>
      </c>
      <c r="AT612" s="23">
        <v>2.0154676329254783E-6</v>
      </c>
      <c r="AU612" s="23">
        <v>-7.8288070470833304E-15</v>
      </c>
      <c r="AV612" s="23" t="b">
        <v>1</v>
      </c>
      <c r="AW612" s="23">
        <v>106.98087880258633</v>
      </c>
      <c r="AX612" s="23">
        <v>47.315650845567731</v>
      </c>
      <c r="AY612" s="23">
        <v>47.315650845567731</v>
      </c>
      <c r="AZ612" s="23">
        <v>47.315650845567731</v>
      </c>
      <c r="BA612" s="23">
        <v>-56.409426828243333</v>
      </c>
    </row>
    <row r="613" spans="40:53">
      <c r="AN613" s="23">
        <v>127</v>
      </c>
      <c r="AO613" s="23">
        <v>2</v>
      </c>
      <c r="AP613" s="23">
        <v>-7.2872921219832884E-7</v>
      </c>
      <c r="AQ613" s="23">
        <v>-1.5670796621495677E-6</v>
      </c>
      <c r="AR613" s="23">
        <v>-3.2560143485500127E-7</v>
      </c>
      <c r="AS613" s="23">
        <v>-8.9240173767083905E-6</v>
      </c>
      <c r="AT613" s="23">
        <v>4.6444554792517188E-6</v>
      </c>
      <c r="AU613" s="23">
        <v>-2.7460672624712856E-15</v>
      </c>
      <c r="AV613" s="23" t="b">
        <v>1</v>
      </c>
      <c r="AW613" s="23">
        <v>134.07104930449555</v>
      </c>
      <c r="AX613" s="23">
        <v>62.480962120662014</v>
      </c>
      <c r="AY613" s="23">
        <v>62.480962120661999</v>
      </c>
      <c r="AZ613" s="23">
        <v>62.480962120662014</v>
      </c>
      <c r="BA613" s="23">
        <v>-42.316601978802723</v>
      </c>
    </row>
    <row r="614" spans="40:53">
      <c r="AN614" s="23">
        <v>127</v>
      </c>
      <c r="AO614" s="23">
        <v>3</v>
      </c>
      <c r="AP614" s="23">
        <v>-4.8209996676323192E-6</v>
      </c>
      <c r="AQ614" s="23">
        <v>2.0228060114135853E-6</v>
      </c>
      <c r="AR614" s="23">
        <v>0</v>
      </c>
      <c r="AS614" s="23">
        <v>-7.174696518173837E-6</v>
      </c>
      <c r="AT614" s="23">
        <v>4.9576694701350539E-6</v>
      </c>
      <c r="AU614" s="23">
        <v>1.5742615544489524E-14</v>
      </c>
      <c r="AV614" s="23" t="b">
        <v>1</v>
      </c>
      <c r="AW614" s="23">
        <v>89.255091827167476</v>
      </c>
      <c r="AX614" s="23">
        <v>37.994308237263205</v>
      </c>
      <c r="AY614" s="23">
        <v>37.39260229704368</v>
      </c>
      <c r="AZ614" s="23">
        <v>37.994308237263205</v>
      </c>
      <c r="BA614" s="23">
        <v>-66.823924603997156</v>
      </c>
    </row>
    <row r="615" spans="40:53">
      <c r="AN615" s="23">
        <v>128</v>
      </c>
      <c r="AO615" s="23">
        <v>0</v>
      </c>
      <c r="AP615" s="23">
        <v>0</v>
      </c>
      <c r="AQ615" s="23">
        <v>0</v>
      </c>
      <c r="AR615" s="23">
        <v>0</v>
      </c>
      <c r="AS615" s="23">
        <v>0</v>
      </c>
      <c r="AT615" s="23">
        <v>0</v>
      </c>
      <c r="AU615" s="23">
        <v>-2.9122017669542122</v>
      </c>
      <c r="AV615" s="23" t="b">
        <v>0</v>
      </c>
      <c r="AW615" s="23">
        <v>98.400088590152194</v>
      </c>
      <c r="AX615" s="23">
        <v>50.877541896907218</v>
      </c>
      <c r="AY615" s="23">
        <v>44.783289146117895</v>
      </c>
      <c r="AZ615" s="23">
        <v>44.783289146117895</v>
      </c>
      <c r="BA615" s="23">
        <v>-56.116341452131905</v>
      </c>
    </row>
    <row r="616" spans="40:53">
      <c r="AN616" s="23">
        <v>128</v>
      </c>
      <c r="AO616" s="23">
        <v>1</v>
      </c>
      <c r="AP616" s="23">
        <v>0</v>
      </c>
      <c r="AQ616" s="23">
        <v>0</v>
      </c>
      <c r="AR616" s="23">
        <v>0</v>
      </c>
      <c r="AS616" s="23">
        <v>0</v>
      </c>
      <c r="AT616" s="23">
        <v>0</v>
      </c>
      <c r="AU616" s="23">
        <v>-3.5137403232708611</v>
      </c>
      <c r="AV616" s="23" t="b">
        <v>0</v>
      </c>
      <c r="AW616" s="23">
        <v>100.62812864254077</v>
      </c>
      <c r="AX616" s="23">
        <v>54.370897073694451</v>
      </c>
      <c r="AY616" s="23">
        <v>46.499707714870524</v>
      </c>
      <c r="AZ616" s="23">
        <v>46.499707714870524</v>
      </c>
      <c r="BA616" s="23">
        <v>-62.165724739521274</v>
      </c>
    </row>
    <row r="617" spans="40:53">
      <c r="AN617" s="23">
        <v>128</v>
      </c>
      <c r="AO617" s="23">
        <v>2</v>
      </c>
      <c r="AP617" s="23">
        <v>0</v>
      </c>
      <c r="AQ617" s="23">
        <v>0</v>
      </c>
      <c r="AR617" s="23">
        <v>0</v>
      </c>
      <c r="AS617" s="23">
        <v>0</v>
      </c>
      <c r="AT617" s="23">
        <v>0</v>
      </c>
      <c r="AU617" s="23">
        <v>-1.6037659393391452</v>
      </c>
      <c r="AV617" s="23" t="b">
        <v>0</v>
      </c>
      <c r="AW617" s="23">
        <v>95.596223648965719</v>
      </c>
      <c r="AX617" s="23">
        <v>45.047798356799831</v>
      </c>
      <c r="AY617" s="23">
        <v>42.193206601729507</v>
      </c>
      <c r="AZ617" s="23">
        <v>42.193206601729507</v>
      </c>
      <c r="BA617" s="23">
        <v>-57.433375000418579</v>
      </c>
    </row>
    <row r="618" spans="40:53">
      <c r="AN618" s="23">
        <v>128</v>
      </c>
      <c r="AO618" s="23">
        <v>3</v>
      </c>
      <c r="AP618" s="23">
        <v>0</v>
      </c>
      <c r="AQ618" s="23">
        <v>0</v>
      </c>
      <c r="AR618" s="23">
        <v>0</v>
      </c>
      <c r="AS618" s="23">
        <v>0</v>
      </c>
      <c r="AT618" s="23">
        <v>0</v>
      </c>
      <c r="AU618" s="23">
        <v>-8.336001520258927</v>
      </c>
      <c r="AV618" s="23" t="b">
        <v>0</v>
      </c>
      <c r="AW618" s="23">
        <v>74.225357973457776</v>
      </c>
      <c r="AX618" s="23">
        <v>44.041679088578448</v>
      </c>
      <c r="AY618" s="23">
        <v>35.480111118610864</v>
      </c>
      <c r="AZ618" s="23">
        <v>35.480111118610864</v>
      </c>
      <c r="BA618" s="23">
        <v>-44.641529956942257</v>
      </c>
    </row>
    <row r="619" spans="40:53">
      <c r="AN619" s="23">
        <v>129</v>
      </c>
      <c r="AO619" s="23">
        <v>0</v>
      </c>
      <c r="AP619" s="23">
        <v>0</v>
      </c>
      <c r="AQ619" s="23">
        <v>0</v>
      </c>
      <c r="AR619" s="23">
        <v>0</v>
      </c>
      <c r="AS619" s="23">
        <v>0</v>
      </c>
      <c r="AT619" s="23">
        <v>0</v>
      </c>
      <c r="AU619" s="23">
        <v>-3.4417630438477298</v>
      </c>
      <c r="AV619" s="23" t="b">
        <v>0</v>
      </c>
      <c r="AW619" s="23">
        <v>92.850261161292991</v>
      </c>
      <c r="AX619" s="23">
        <v>47.447922083850948</v>
      </c>
      <c r="AY619" s="23">
        <v>42.08945497354329</v>
      </c>
      <c r="AZ619" s="23">
        <v>42.08945497354329</v>
      </c>
      <c r="BA619" s="23">
        <v>-57.398474069757768</v>
      </c>
    </row>
    <row r="620" spans="40:53">
      <c r="AN620" s="23">
        <v>129</v>
      </c>
      <c r="AO620" s="23">
        <v>1</v>
      </c>
      <c r="AP620" s="23">
        <v>0</v>
      </c>
      <c r="AQ620" s="23">
        <v>0</v>
      </c>
      <c r="AR620" s="23">
        <v>0</v>
      </c>
      <c r="AS620" s="23">
        <v>0</v>
      </c>
      <c r="AT620" s="23">
        <v>0</v>
      </c>
      <c r="AU620" s="23">
        <v>-2.2346538007654759</v>
      </c>
      <c r="AV620" s="23" t="b">
        <v>0</v>
      </c>
      <c r="AW620" s="23">
        <v>95.141171678873789</v>
      </c>
      <c r="AX620" s="23">
        <v>46.293817477710419</v>
      </c>
      <c r="AY620" s="23">
        <v>42.430496746975159</v>
      </c>
      <c r="AZ620" s="23">
        <v>42.430496746975159</v>
      </c>
      <c r="BA620" s="23">
        <v>-59.744192080049615</v>
      </c>
    </row>
    <row r="621" spans="40:53">
      <c r="AN621" s="23">
        <v>129</v>
      </c>
      <c r="AO621" s="23">
        <v>2</v>
      </c>
      <c r="AP621" s="23">
        <v>0</v>
      </c>
      <c r="AQ621" s="23">
        <v>0</v>
      </c>
      <c r="AR621" s="23">
        <v>0</v>
      </c>
      <c r="AS621" s="23">
        <v>0</v>
      </c>
      <c r="AT621" s="23">
        <v>0</v>
      </c>
      <c r="AU621" s="23">
        <v>-4.1530356088092812</v>
      </c>
      <c r="AV621" s="23" t="b">
        <v>0</v>
      </c>
      <c r="AW621" s="23">
        <v>81.445829902337621</v>
      </c>
      <c r="AX621" s="23">
        <v>39.420438300320839</v>
      </c>
      <c r="AY621" s="23">
        <v>36.259880460797575</v>
      </c>
      <c r="AZ621" s="23">
        <v>36.259880460797575</v>
      </c>
      <c r="BA621" s="23">
        <v>-64.013555030898445</v>
      </c>
    </row>
    <row r="622" spans="40:53">
      <c r="AN622" s="23">
        <v>129</v>
      </c>
      <c r="AO622" s="23">
        <v>3</v>
      </c>
      <c r="AP622" s="23">
        <v>0</v>
      </c>
      <c r="AQ622" s="23">
        <v>0</v>
      </c>
      <c r="AR622" s="23">
        <v>0</v>
      </c>
      <c r="AS622" s="23">
        <v>0</v>
      </c>
      <c r="AT622" s="23">
        <v>0</v>
      </c>
      <c r="AU622" s="23">
        <v>-6.3686297037315782</v>
      </c>
      <c r="AV622" s="23" t="b">
        <v>0</v>
      </c>
      <c r="AW622" s="23">
        <v>96.599162140017583</v>
      </c>
      <c r="AX622" s="23">
        <v>58.303497992012993</v>
      </c>
      <c r="AY622" s="23">
        <v>46.470798039609249</v>
      </c>
      <c r="AZ622" s="23">
        <v>46.470798039609249</v>
      </c>
      <c r="BA622" s="23">
        <v>-52.411412451705644</v>
      </c>
    </row>
    <row r="623" spans="40:53">
      <c r="AN623" s="23">
        <v>130</v>
      </c>
      <c r="AO623" s="23">
        <v>0</v>
      </c>
      <c r="AP623" s="23">
        <v>0</v>
      </c>
      <c r="AQ623" s="23">
        <v>0</v>
      </c>
      <c r="AR623" s="23">
        <v>0</v>
      </c>
      <c r="AS623" s="23">
        <v>0</v>
      </c>
      <c r="AT623" s="23">
        <v>0</v>
      </c>
      <c r="AU623" s="23">
        <v>-2.8165022965225921</v>
      </c>
      <c r="AV623" s="23" t="b">
        <v>0</v>
      </c>
      <c r="AW623" s="23">
        <v>90.525232937778526</v>
      </c>
      <c r="AX623" s="23">
        <v>43.808902229878555</v>
      </c>
      <c r="AY623" s="23">
        <v>40.300240550297161</v>
      </c>
      <c r="AZ623" s="23">
        <v>40.300240550297161</v>
      </c>
      <c r="BA623" s="23">
        <v>-53.756860923640957</v>
      </c>
    </row>
    <row r="624" spans="40:53">
      <c r="AN624" s="23">
        <v>130</v>
      </c>
      <c r="AO624" s="23">
        <v>1</v>
      </c>
      <c r="AP624" s="23">
        <v>0</v>
      </c>
      <c r="AQ624" s="23">
        <v>0</v>
      </c>
      <c r="AR624" s="23">
        <v>0</v>
      </c>
      <c r="AS624" s="23">
        <v>0</v>
      </c>
      <c r="AT624" s="23">
        <v>0</v>
      </c>
      <c r="AU624" s="23">
        <v>-6.4599624997411338</v>
      </c>
      <c r="AV624" s="23" t="b">
        <v>0</v>
      </c>
      <c r="AW624" s="23">
        <v>81.933595027482369</v>
      </c>
      <c r="AX624" s="23">
        <v>45.840131060232373</v>
      </c>
      <c r="AY624" s="23">
        <v>38.332117826314494</v>
      </c>
      <c r="AZ624" s="23">
        <v>38.332117826314494</v>
      </c>
      <c r="BA624" s="23">
        <v>-52.52610002918054</v>
      </c>
    </row>
    <row r="625" spans="40:53">
      <c r="AN625" s="23">
        <v>130</v>
      </c>
      <c r="AO625" s="23">
        <v>2</v>
      </c>
      <c r="AP625" s="23">
        <v>0</v>
      </c>
      <c r="AQ625" s="23">
        <v>0</v>
      </c>
      <c r="AR625" s="23">
        <v>0</v>
      </c>
      <c r="AS625" s="23">
        <v>0</v>
      </c>
      <c r="AT625" s="23">
        <v>0</v>
      </c>
      <c r="AU625" s="23">
        <v>-10.269850389282377</v>
      </c>
      <c r="AV625" s="23" t="b">
        <v>0</v>
      </c>
      <c r="AW625" s="23">
        <v>70.399973703303644</v>
      </c>
      <c r="AX625" s="23">
        <v>45.756176511382293</v>
      </c>
      <c r="AY625" s="23">
        <v>34.846845064405777</v>
      </c>
      <c r="AZ625" s="23">
        <v>34.846845064405777</v>
      </c>
      <c r="BA625" s="23">
        <v>-51.457315777782</v>
      </c>
    </row>
    <row r="626" spans="40:53">
      <c r="AN626" s="23">
        <v>130</v>
      </c>
      <c r="AO626" s="23">
        <v>3</v>
      </c>
      <c r="AP626" s="23">
        <v>0</v>
      </c>
      <c r="AQ626" s="23">
        <v>0</v>
      </c>
      <c r="AR626" s="23">
        <v>0</v>
      </c>
      <c r="AS626" s="23">
        <v>0</v>
      </c>
      <c r="AT626" s="23">
        <v>0</v>
      </c>
      <c r="AU626" s="23">
        <v>-1.6395408340856452</v>
      </c>
      <c r="AV626" s="23" t="b">
        <v>0</v>
      </c>
      <c r="AW626" s="23">
        <v>90.436986807566853</v>
      </c>
      <c r="AX626" s="23">
        <v>40.672754128763842</v>
      </c>
      <c r="AY626" s="23">
        <v>39.332922280899204</v>
      </c>
      <c r="AZ626" s="23">
        <v>39.332922280899204</v>
      </c>
      <c r="BA626" s="23">
        <v>-49.334817656613502</v>
      </c>
    </row>
    <row r="627" spans="40:53">
      <c r="AN627" s="23">
        <v>131</v>
      </c>
      <c r="AO627" s="23">
        <v>0</v>
      </c>
      <c r="AP627" s="23">
        <v>0</v>
      </c>
      <c r="AQ627" s="23">
        <v>0</v>
      </c>
      <c r="AR627" s="23">
        <v>0</v>
      </c>
      <c r="AS627" s="23">
        <v>0</v>
      </c>
      <c r="AT627" s="23">
        <v>0</v>
      </c>
      <c r="AU627" s="23">
        <v>-7.1176196383755279</v>
      </c>
      <c r="AV627" s="23" t="b">
        <v>0</v>
      </c>
      <c r="AW627" s="23">
        <v>81.271080082205714</v>
      </c>
      <c r="AX627" s="23">
        <v>46.976072858340977</v>
      </c>
      <c r="AY627" s="23">
        <v>38.474145882164024</v>
      </c>
      <c r="AZ627" s="23">
        <v>38.474145882164024</v>
      </c>
      <c r="BA627" s="23">
        <v>-56.658890550444795</v>
      </c>
    </row>
    <row r="628" spans="40:53">
      <c r="AN628" s="23">
        <v>131</v>
      </c>
      <c r="AO628" s="23">
        <v>1</v>
      </c>
      <c r="AP628" s="23">
        <v>0</v>
      </c>
      <c r="AQ628" s="23">
        <v>0</v>
      </c>
      <c r="AR628" s="23">
        <v>0</v>
      </c>
      <c r="AS628" s="23">
        <v>0</v>
      </c>
      <c r="AT628" s="23">
        <v>0</v>
      </c>
      <c r="AU628" s="23">
        <v>-8.136688691452953</v>
      </c>
      <c r="AV628" s="23" t="b">
        <v>0</v>
      </c>
      <c r="AW628" s="23">
        <v>76.257134458208412</v>
      </c>
      <c r="AX628" s="23">
        <v>45.283106197239412</v>
      </c>
      <c r="AY628" s="23">
        <v>36.462072196634296</v>
      </c>
      <c r="AZ628" s="23">
        <v>36.462072196634296</v>
      </c>
      <c r="BA628" s="23">
        <v>-54.340383806670488</v>
      </c>
    </row>
    <row r="629" spans="40:53">
      <c r="AN629" s="23">
        <v>131</v>
      </c>
      <c r="AO629" s="23">
        <v>2</v>
      </c>
      <c r="AP629" s="23">
        <v>0</v>
      </c>
      <c r="AQ629" s="23">
        <v>0</v>
      </c>
      <c r="AR629" s="23">
        <v>0</v>
      </c>
      <c r="AS629" s="23">
        <v>0</v>
      </c>
      <c r="AT629" s="23">
        <v>0</v>
      </c>
      <c r="AU629" s="23">
        <v>-9.4791818789655835</v>
      </c>
      <c r="AV629" s="23" t="b">
        <v>0</v>
      </c>
      <c r="AW629" s="23">
        <v>70.283470857066902</v>
      </c>
      <c r="AX629" s="23">
        <v>43.59979574952402</v>
      </c>
      <c r="AY629" s="23">
        <v>34.164979981977311</v>
      </c>
      <c r="AZ629" s="23">
        <v>34.164979981977311</v>
      </c>
      <c r="BA629" s="23">
        <v>-49.906709267741228</v>
      </c>
    </row>
    <row r="630" spans="40:53">
      <c r="AN630" s="23">
        <v>131</v>
      </c>
      <c r="AO630" s="23">
        <v>3</v>
      </c>
      <c r="AP630" s="23">
        <v>0</v>
      </c>
      <c r="AQ630" s="23">
        <v>0</v>
      </c>
      <c r="AR630" s="23">
        <v>0</v>
      </c>
      <c r="AS630" s="23">
        <v>0</v>
      </c>
      <c r="AT630" s="23">
        <v>0</v>
      </c>
      <c r="AU630" s="23">
        <v>-6.4181318792222157</v>
      </c>
      <c r="AV630" s="23" t="b">
        <v>0</v>
      </c>
      <c r="AW630" s="23">
        <v>78.231332289157365</v>
      </c>
      <c r="AX630" s="23">
        <v>42.525118737308745</v>
      </c>
      <c r="AY630" s="23">
        <v>36.226935307939748</v>
      </c>
      <c r="AZ630" s="23">
        <v>36.226935307939748</v>
      </c>
      <c r="BA630" s="23">
        <v>-51.392022437292027</v>
      </c>
    </row>
    <row r="631" spans="40:53">
      <c r="AN631" s="23">
        <v>132</v>
      </c>
      <c r="AO631" s="23">
        <v>0</v>
      </c>
      <c r="AP631" s="23">
        <v>0</v>
      </c>
      <c r="AQ631" s="23">
        <v>0</v>
      </c>
      <c r="AR631" s="23">
        <v>0</v>
      </c>
      <c r="AS631" s="23">
        <v>0</v>
      </c>
      <c r="AT631" s="23">
        <v>0</v>
      </c>
      <c r="AU631" s="23">
        <v>-8.9938672082510429</v>
      </c>
      <c r="AV631" s="23" t="b">
        <v>0</v>
      </c>
      <c r="AW631" s="23">
        <v>74.481067748401927</v>
      </c>
      <c r="AX631" s="23">
        <v>45.973372074991005</v>
      </c>
      <c r="AY631" s="23">
        <v>36.136331947017716</v>
      </c>
      <c r="AZ631" s="23">
        <v>36.136331947017716</v>
      </c>
      <c r="BA631" s="23">
        <v>-55.342001388015341</v>
      </c>
    </row>
    <row r="632" spans="40:53">
      <c r="AN632" s="23">
        <v>132</v>
      </c>
      <c r="AO632" s="23">
        <v>1</v>
      </c>
      <c r="AP632" s="23">
        <v>0</v>
      </c>
      <c r="AQ632" s="23">
        <v>0</v>
      </c>
      <c r="AR632" s="23">
        <v>0</v>
      </c>
      <c r="AS632" s="23">
        <v>0</v>
      </c>
      <c r="AT632" s="23">
        <v>0</v>
      </c>
      <c r="AU632" s="23">
        <v>-9.9164515259638648</v>
      </c>
      <c r="AV632" s="23" t="b">
        <v>0</v>
      </c>
      <c r="AW632" s="23">
        <v>71.124181449914701</v>
      </c>
      <c r="AX632" s="23">
        <v>45.464636927621157</v>
      </c>
      <c r="AY632" s="23">
        <v>34.976645513260792</v>
      </c>
      <c r="AZ632" s="23">
        <v>34.976645513260792</v>
      </c>
      <c r="BA632" s="23">
        <v>-54.700758210117073</v>
      </c>
    </row>
    <row r="633" spans="40:53">
      <c r="AN633" s="23">
        <v>132</v>
      </c>
      <c r="AO633" s="23">
        <v>2</v>
      </c>
      <c r="AP633" s="23">
        <v>0</v>
      </c>
      <c r="AQ633" s="23">
        <v>0</v>
      </c>
      <c r="AR633" s="23">
        <v>0</v>
      </c>
      <c r="AS633" s="23">
        <v>0</v>
      </c>
      <c r="AT633" s="23">
        <v>0</v>
      </c>
      <c r="AU633" s="23">
        <v>-10.844234043260974</v>
      </c>
      <c r="AV633" s="23" t="b">
        <v>0</v>
      </c>
      <c r="AW633" s="23">
        <v>66.425970231331803</v>
      </c>
      <c r="AX633" s="23">
        <v>43.807789468374459</v>
      </c>
      <c r="AY633" s="23">
        <v>33.070127909911839</v>
      </c>
      <c r="AZ633" s="23">
        <v>33.070127909911839</v>
      </c>
      <c r="BA633" s="23">
        <v>-47.68241732607008</v>
      </c>
    </row>
    <row r="634" spans="40:53">
      <c r="AN634" s="23">
        <v>132</v>
      </c>
      <c r="AO634" s="23">
        <v>3</v>
      </c>
      <c r="AP634" s="23">
        <v>0</v>
      </c>
      <c r="AQ634" s="23">
        <v>0</v>
      </c>
      <c r="AR634" s="23">
        <v>0</v>
      </c>
      <c r="AS634" s="23">
        <v>0</v>
      </c>
      <c r="AT634" s="23">
        <v>0</v>
      </c>
      <c r="AU634" s="23">
        <v>-9.7015453374835534</v>
      </c>
      <c r="AV634" s="23" t="b">
        <v>0</v>
      </c>
      <c r="AW634" s="23">
        <v>69.880213962118759</v>
      </c>
      <c r="AX634" s="23">
        <v>43.828637746028186</v>
      </c>
      <c r="AY634" s="23">
        <v>34.112655512444057</v>
      </c>
      <c r="AZ634" s="23">
        <v>34.112655512444057</v>
      </c>
      <c r="BA634" s="23">
        <v>-49.701991415757718</v>
      </c>
    </row>
    <row r="635" spans="40:53">
      <c r="AN635" s="23">
        <v>133</v>
      </c>
      <c r="AO635" s="23">
        <v>0</v>
      </c>
      <c r="AP635" s="23">
        <v>0</v>
      </c>
      <c r="AQ635" s="23">
        <v>0</v>
      </c>
      <c r="AR635" s="23">
        <v>0</v>
      </c>
      <c r="AS635" s="23">
        <v>0</v>
      </c>
      <c r="AT635" s="23">
        <v>0</v>
      </c>
      <c r="AU635" s="23">
        <v>-10.80270903951074</v>
      </c>
      <c r="AV635" s="23" t="b">
        <v>0</v>
      </c>
      <c r="AW635" s="23">
        <v>68.634722006063754</v>
      </c>
      <c r="AX635" s="23">
        <v>45.612680289124143</v>
      </c>
      <c r="AY635" s="23">
        <v>34.274220688556369</v>
      </c>
      <c r="AZ635" s="23">
        <v>34.274220688556369</v>
      </c>
      <c r="BA635" s="23">
        <v>-54.636739629568062</v>
      </c>
    </row>
    <row r="636" spans="40:53">
      <c r="AN636" s="23">
        <v>133</v>
      </c>
      <c r="AO636" s="23">
        <v>1</v>
      </c>
      <c r="AP636" s="23">
        <v>0</v>
      </c>
      <c r="AQ636" s="23">
        <v>0</v>
      </c>
      <c r="AR636" s="23">
        <v>0</v>
      </c>
      <c r="AS636" s="23">
        <v>0</v>
      </c>
      <c r="AT636" s="23">
        <v>0</v>
      </c>
      <c r="AU636" s="23">
        <v>-11.970088489693069</v>
      </c>
      <c r="AV636" s="23" t="b">
        <v>0</v>
      </c>
      <c r="AW636" s="23">
        <v>65.376340882135182</v>
      </c>
      <c r="AX636" s="23">
        <v>45.825642724687292</v>
      </c>
      <c r="AY636" s="23">
        <v>33.3605950820468</v>
      </c>
      <c r="AZ636" s="23">
        <v>33.3605950820468</v>
      </c>
      <c r="BA636" s="23">
        <v>-55.156632795567099</v>
      </c>
    </row>
    <row r="637" spans="40:53">
      <c r="AN637" s="23">
        <v>133</v>
      </c>
      <c r="AO637" s="23">
        <v>2</v>
      </c>
      <c r="AP637" s="23">
        <v>0</v>
      </c>
      <c r="AQ637" s="23">
        <v>0</v>
      </c>
      <c r="AR637" s="23">
        <v>0</v>
      </c>
      <c r="AS637" s="23">
        <v>0</v>
      </c>
      <c r="AT637" s="23">
        <v>0</v>
      </c>
      <c r="AU637" s="23">
        <v>-12.942494005564361</v>
      </c>
      <c r="AV637" s="23" t="b">
        <v>0</v>
      </c>
      <c r="AW637" s="23">
        <v>60.553082254722128</v>
      </c>
      <c r="AX637" s="23">
        <v>44.176506175478821</v>
      </c>
      <c r="AY637" s="23">
        <v>31.418876529060313</v>
      </c>
      <c r="AZ637" s="23">
        <v>31.418876529060313</v>
      </c>
      <c r="BA637" s="23">
        <v>-45.256001940080516</v>
      </c>
    </row>
    <row r="638" spans="40:53">
      <c r="AN638" s="23">
        <v>133</v>
      </c>
      <c r="AO638" s="23">
        <v>3</v>
      </c>
      <c r="AP638" s="23">
        <v>0</v>
      </c>
      <c r="AQ638" s="23">
        <v>0</v>
      </c>
      <c r="AR638" s="23">
        <v>0</v>
      </c>
      <c r="AS638" s="23">
        <v>0</v>
      </c>
      <c r="AT638" s="23">
        <v>0</v>
      </c>
      <c r="AU638" s="23">
        <v>-11.53371765745605</v>
      </c>
      <c r="AV638" s="23" t="b">
        <v>0</v>
      </c>
      <c r="AW638" s="23">
        <v>64.458973970777919</v>
      </c>
      <c r="AX638" s="23">
        <v>43.896751600942075</v>
      </c>
      <c r="AY638" s="23">
        <v>32.506717671515993</v>
      </c>
      <c r="AZ638" s="23">
        <v>32.506717671515993</v>
      </c>
      <c r="BA638" s="23">
        <v>-46.131717788057287</v>
      </c>
    </row>
    <row r="639" spans="40:53">
      <c r="AN639" s="23">
        <v>134</v>
      </c>
      <c r="AO639" s="23">
        <v>0</v>
      </c>
      <c r="AP639" s="23">
        <v>0</v>
      </c>
      <c r="AQ639" s="23">
        <v>0</v>
      </c>
      <c r="AR639" s="23">
        <v>0</v>
      </c>
      <c r="AS639" s="23">
        <v>0</v>
      </c>
      <c r="AT639" s="23">
        <v>0</v>
      </c>
      <c r="AU639" s="23">
        <v>-12.804807334680847</v>
      </c>
      <c r="AV639" s="23" t="b">
        <v>0</v>
      </c>
      <c r="AW639" s="23">
        <v>63.280155087832753</v>
      </c>
      <c r="AX639" s="23">
        <v>46.180288281682465</v>
      </c>
      <c r="AY639" s="23">
        <v>32.838133010854655</v>
      </c>
      <c r="AZ639" s="23">
        <v>32.838133010854655</v>
      </c>
      <c r="BA639" s="23">
        <v>-56.365823518669323</v>
      </c>
    </row>
    <row r="640" spans="40:53">
      <c r="AN640" s="23">
        <v>134</v>
      </c>
      <c r="AO640" s="23">
        <v>1</v>
      </c>
      <c r="AP640" s="23">
        <v>0</v>
      </c>
      <c r="AQ640" s="23">
        <v>0</v>
      </c>
      <c r="AR640" s="23">
        <v>0</v>
      </c>
      <c r="AS640" s="23">
        <v>0</v>
      </c>
      <c r="AT640" s="23">
        <v>0</v>
      </c>
      <c r="AU640" s="23">
        <v>-13.903394395417445</v>
      </c>
      <c r="AV640" s="23" t="b">
        <v>0</v>
      </c>
      <c r="AW640" s="23">
        <v>60.515033440417596</v>
      </c>
      <c r="AX640" s="23">
        <v>46.641589344367134</v>
      </c>
      <c r="AY640" s="23">
        <v>32.146986835435449</v>
      </c>
      <c r="AZ640" s="23">
        <v>32.146986835435449</v>
      </c>
      <c r="BA640" s="23">
        <v>-58.683047546681102</v>
      </c>
    </row>
    <row r="641" spans="40:53">
      <c r="AN641" s="23">
        <v>134</v>
      </c>
      <c r="AO641" s="23">
        <v>2</v>
      </c>
      <c r="AP641" s="23">
        <v>0</v>
      </c>
      <c r="AQ641" s="23">
        <v>0</v>
      </c>
      <c r="AR641" s="23">
        <v>0</v>
      </c>
      <c r="AS641" s="23">
        <v>0</v>
      </c>
      <c r="AT641" s="23">
        <v>0</v>
      </c>
      <c r="AU641" s="23">
        <v>-14.879672909605052</v>
      </c>
      <c r="AV641" s="23" t="b">
        <v>0</v>
      </c>
      <c r="AW641" s="23">
        <v>55.823629610260788</v>
      </c>
      <c r="AX641" s="23">
        <v>45.116711403593079</v>
      </c>
      <c r="AY641" s="23">
        <v>30.282102304156112</v>
      </c>
      <c r="AZ641" s="23">
        <v>30.282102304156112</v>
      </c>
      <c r="BA641" s="23">
        <v>-44.371291930646208</v>
      </c>
    </row>
    <row r="642" spans="40:53">
      <c r="AN642" s="23">
        <v>134</v>
      </c>
      <c r="AO642" s="23">
        <v>3</v>
      </c>
      <c r="AP642" s="23">
        <v>0</v>
      </c>
      <c r="AQ642" s="23">
        <v>0</v>
      </c>
      <c r="AR642" s="23">
        <v>0</v>
      </c>
      <c r="AS642" s="23">
        <v>0</v>
      </c>
      <c r="AT642" s="23">
        <v>0</v>
      </c>
      <c r="AU642" s="23">
        <v>-13.674240080116695</v>
      </c>
      <c r="AV642" s="23" t="b">
        <v>0</v>
      </c>
      <c r="AW642" s="23">
        <v>58.779359498683469</v>
      </c>
      <c r="AX642" s="23">
        <v>44.54271764116239</v>
      </c>
      <c r="AY642" s="23">
        <v>30.996623141953791</v>
      </c>
      <c r="AZ642" s="23">
        <v>30.996623141953791</v>
      </c>
      <c r="BA642" s="23">
        <v>-44.688772471757055</v>
      </c>
    </row>
    <row r="643" spans="40:53">
      <c r="AN643" s="23">
        <v>135</v>
      </c>
      <c r="AO643" s="23">
        <v>0</v>
      </c>
      <c r="AP643" s="23">
        <v>0</v>
      </c>
      <c r="AQ643" s="23">
        <v>0</v>
      </c>
      <c r="AR643" s="23">
        <v>0</v>
      </c>
      <c r="AS643" s="23">
        <v>0</v>
      </c>
      <c r="AT643" s="23">
        <v>0</v>
      </c>
      <c r="AU643" s="23">
        <v>-14.636256361544145</v>
      </c>
      <c r="AV643" s="23" t="b">
        <v>0</v>
      </c>
      <c r="AW643" s="23">
        <v>58.875535425714432</v>
      </c>
      <c r="AX643" s="23">
        <v>47.126944260088038</v>
      </c>
      <c r="AY643" s="23">
        <v>31.800743905740759</v>
      </c>
      <c r="AZ643" s="23">
        <v>31.800743905740759</v>
      </c>
      <c r="BA643" s="23">
        <v>-61.735118693074135</v>
      </c>
    </row>
    <row r="644" spans="40:53">
      <c r="AN644" s="23">
        <v>135</v>
      </c>
      <c r="AO644" s="23">
        <v>1</v>
      </c>
      <c r="AP644" s="23">
        <v>0</v>
      </c>
      <c r="AQ644" s="23">
        <v>0</v>
      </c>
      <c r="AR644" s="23">
        <v>0</v>
      </c>
      <c r="AS644" s="23">
        <v>0</v>
      </c>
      <c r="AT644" s="23">
        <v>0</v>
      </c>
      <c r="AU644" s="23">
        <v>-15.488196809406467</v>
      </c>
      <c r="AV644" s="23" t="b">
        <v>0</v>
      </c>
      <c r="AW644" s="23">
        <v>56.974319998812163</v>
      </c>
      <c r="AX644" s="23">
        <v>47.695210439544027</v>
      </c>
      <c r="AY644" s="23">
        <v>31.40085913150682</v>
      </c>
      <c r="AZ644" s="23">
        <v>31.40085913150682</v>
      </c>
      <c r="BA644" s="23">
        <v>-67.537131409747218</v>
      </c>
    </row>
    <row r="645" spans="40:53">
      <c r="AN645" s="23">
        <v>135</v>
      </c>
      <c r="AO645" s="23">
        <v>2</v>
      </c>
      <c r="AP645" s="23">
        <v>0</v>
      </c>
      <c r="AQ645" s="23">
        <v>0</v>
      </c>
      <c r="AR645" s="23">
        <v>0</v>
      </c>
      <c r="AS645" s="23">
        <v>0</v>
      </c>
      <c r="AT645" s="23">
        <v>0</v>
      </c>
      <c r="AU645" s="23">
        <v>-16.634518359975807</v>
      </c>
      <c r="AV645" s="23" t="b">
        <v>0</v>
      </c>
      <c r="AW645" s="23">
        <v>52.06314719330841</v>
      </c>
      <c r="AX645" s="23">
        <v>46.422063902801966</v>
      </c>
      <c r="AY645" s="23">
        <v>29.54556332883309</v>
      </c>
      <c r="AZ645" s="23">
        <v>29.54556332883309</v>
      </c>
      <c r="BA645" s="23">
        <v>-45.91745588429837</v>
      </c>
    </row>
    <row r="646" spans="40:53">
      <c r="AN646" s="23">
        <v>135</v>
      </c>
      <c r="AO646" s="23">
        <v>3</v>
      </c>
      <c r="AP646" s="23">
        <v>0</v>
      </c>
      <c r="AQ646" s="23">
        <v>0</v>
      </c>
      <c r="AR646" s="23">
        <v>0</v>
      </c>
      <c r="AS646" s="23">
        <v>0</v>
      </c>
      <c r="AT646" s="23">
        <v>0</v>
      </c>
      <c r="AU646" s="23">
        <v>-15.654304232081735</v>
      </c>
      <c r="AV646" s="23" t="b">
        <v>0</v>
      </c>
      <c r="AW646" s="23">
        <v>54.063351627791654</v>
      </c>
      <c r="AX646" s="23">
        <v>45.606054396473944</v>
      </c>
      <c r="AY646" s="23">
        <v>29.900821807279705</v>
      </c>
      <c r="AZ646" s="23">
        <v>29.900821807279705</v>
      </c>
      <c r="BA646" s="23">
        <v>-45.030281354008785</v>
      </c>
    </row>
    <row r="647" spans="40:53">
      <c r="AN647" s="23">
        <v>136</v>
      </c>
      <c r="AO647" s="23">
        <v>0</v>
      </c>
      <c r="AP647" s="23">
        <v>0</v>
      </c>
      <c r="AQ647" s="23">
        <v>0</v>
      </c>
      <c r="AR647" s="23">
        <v>0</v>
      </c>
      <c r="AS647" s="23">
        <v>0</v>
      </c>
      <c r="AT647" s="23">
        <v>0</v>
      </c>
      <c r="AU647" s="23">
        <v>-15.973256496210675</v>
      </c>
      <c r="AV647" s="23" t="b">
        <v>0</v>
      </c>
      <c r="AW647" s="23">
        <v>55.96416532194057</v>
      </c>
      <c r="AX647" s="23">
        <v>48.081387902720351</v>
      </c>
      <c r="AY647" s="23">
        <v>31.213665967398256</v>
      </c>
      <c r="AZ647" s="23">
        <v>31.213665967398256</v>
      </c>
      <c r="BA647" s="23">
        <v>-73.800405297592832</v>
      </c>
    </row>
    <row r="648" spans="40:53">
      <c r="AN648" s="23">
        <v>136</v>
      </c>
      <c r="AO648" s="23">
        <v>1</v>
      </c>
      <c r="AP648" s="23">
        <v>0</v>
      </c>
      <c r="AQ648" s="23">
        <v>0</v>
      </c>
      <c r="AR648" s="23">
        <v>0</v>
      </c>
      <c r="AS648" s="23">
        <v>0</v>
      </c>
      <c r="AT648" s="23">
        <v>0</v>
      </c>
      <c r="AU648" s="23">
        <v>-16.342757483592752</v>
      </c>
      <c r="AV648" s="23" t="b">
        <v>0</v>
      </c>
      <c r="AW648" s="23">
        <v>55.224057792057032</v>
      </c>
      <c r="AX648" s="23">
        <v>48.401018203537838</v>
      </c>
      <c r="AY648" s="23">
        <v>31.087522798678439</v>
      </c>
      <c r="AZ648" s="23">
        <v>31.087522798678439</v>
      </c>
      <c r="BA648" s="23">
        <v>-85.253844111396006</v>
      </c>
    </row>
    <row r="649" spans="40:53">
      <c r="AN649" s="23">
        <v>136</v>
      </c>
      <c r="AO649" s="23">
        <v>2</v>
      </c>
      <c r="AP649" s="23">
        <v>0</v>
      </c>
      <c r="AQ649" s="23">
        <v>0</v>
      </c>
      <c r="AR649" s="23">
        <v>0</v>
      </c>
      <c r="AS649" s="23">
        <v>0</v>
      </c>
      <c r="AT649" s="23">
        <v>0</v>
      </c>
      <c r="AU649" s="23">
        <v>-18.250665120980582</v>
      </c>
      <c r="AV649" s="23" t="b">
        <v>0</v>
      </c>
      <c r="AW649" s="23">
        <v>49.248304601642204</v>
      </c>
      <c r="AX649" s="23">
        <v>48.185795343517924</v>
      </c>
      <c r="AY649" s="23">
        <v>29.230229983547986</v>
      </c>
      <c r="AZ649" s="23">
        <v>29.230229983547986</v>
      </c>
      <c r="BA649" s="23">
        <v>-57.19441645599958</v>
      </c>
    </row>
    <row r="650" spans="40:53">
      <c r="AN650" s="23">
        <v>136</v>
      </c>
      <c r="AO650" s="23">
        <v>3</v>
      </c>
      <c r="AP650" s="23">
        <v>0</v>
      </c>
      <c r="AQ650" s="23">
        <v>0</v>
      </c>
      <c r="AR650" s="23">
        <v>0</v>
      </c>
      <c r="AS650" s="23">
        <v>0</v>
      </c>
      <c r="AT650" s="23">
        <v>0</v>
      </c>
      <c r="AU650" s="23">
        <v>-17.344096640898897</v>
      </c>
      <c r="AV650" s="23" t="b">
        <v>0</v>
      </c>
      <c r="AW650" s="23">
        <v>50.727377245359669</v>
      </c>
      <c r="AX650" s="23">
        <v>47.109925907814123</v>
      </c>
      <c r="AY650" s="23">
        <v>29.35119094595213</v>
      </c>
      <c r="AZ650" s="23">
        <v>29.35119094595213</v>
      </c>
      <c r="BA650" s="23">
        <v>-47.692060023764768</v>
      </c>
    </row>
    <row r="651" spans="40:53">
      <c r="AN651" s="23">
        <v>137</v>
      </c>
      <c r="AO651" s="23">
        <v>0</v>
      </c>
      <c r="AP651" s="23">
        <v>0</v>
      </c>
      <c r="AQ651" s="23">
        <v>0</v>
      </c>
      <c r="AR651" s="23">
        <v>0</v>
      </c>
      <c r="AS651" s="23">
        <v>0</v>
      </c>
      <c r="AT651" s="23">
        <v>0</v>
      </c>
      <c r="AU651" s="23">
        <v>-0.1107580435642091</v>
      </c>
      <c r="AV651" s="23" t="b">
        <v>0</v>
      </c>
      <c r="AW651" s="23">
        <v>106.28113624393623</v>
      </c>
      <c r="AX651" s="23">
        <v>48.491277237531811</v>
      </c>
      <c r="AY651" s="23">
        <v>47.01030959760346</v>
      </c>
      <c r="AZ651" s="23">
        <v>47.01030959760346</v>
      </c>
      <c r="BA651" s="23">
        <v>89.970179089869887</v>
      </c>
    </row>
    <row r="652" spans="40:53">
      <c r="AN652" s="23">
        <v>137</v>
      </c>
      <c r="AO652" s="23">
        <v>1</v>
      </c>
      <c r="AP652" s="23">
        <v>0</v>
      </c>
      <c r="AQ652" s="23">
        <v>0</v>
      </c>
      <c r="AR652" s="23">
        <v>0</v>
      </c>
      <c r="AS652" s="23">
        <v>0</v>
      </c>
      <c r="AT652" s="23">
        <v>0</v>
      </c>
      <c r="AU652" s="23">
        <v>-0.11254187443908735</v>
      </c>
      <c r="AV652" s="23" t="b">
        <v>0</v>
      </c>
      <c r="AW652" s="23">
        <v>106.29636333230569</v>
      </c>
      <c r="AX652" s="23">
        <v>48.521838013543928</v>
      </c>
      <c r="AY652" s="23">
        <v>47.020225070502775</v>
      </c>
      <c r="AZ652" s="23">
        <v>47.020225070502775</v>
      </c>
      <c r="BA652" s="23">
        <v>89.883178395596786</v>
      </c>
    </row>
    <row r="653" spans="40:53">
      <c r="AN653" s="23">
        <v>137</v>
      </c>
      <c r="AO653" s="23">
        <v>2</v>
      </c>
      <c r="AP653" s="23">
        <v>0</v>
      </c>
      <c r="AQ653" s="23">
        <v>0</v>
      </c>
      <c r="AR653" s="23">
        <v>0</v>
      </c>
      <c r="AS653" s="23">
        <v>0</v>
      </c>
      <c r="AT653" s="23">
        <v>0</v>
      </c>
      <c r="AU653" s="23">
        <v>-0.7078089465820866</v>
      </c>
      <c r="AV653" s="23" t="b">
        <v>0</v>
      </c>
      <c r="AW653" s="23">
        <v>93.356602045657013</v>
      </c>
      <c r="AX653" s="23">
        <v>40.779019192987455</v>
      </c>
      <c r="AY653" s="23">
        <v>40.240686371593384</v>
      </c>
      <c r="AZ653" s="23">
        <v>40.240686371593384</v>
      </c>
      <c r="BA653" s="23">
        <v>89.971035327830279</v>
      </c>
    </row>
    <row r="654" spans="40:53">
      <c r="AN654" s="23">
        <v>137</v>
      </c>
      <c r="AO654" s="23">
        <v>3</v>
      </c>
      <c r="AP654" s="23">
        <v>0</v>
      </c>
      <c r="AQ654" s="23">
        <v>0</v>
      </c>
      <c r="AR654" s="23">
        <v>0</v>
      </c>
      <c r="AS654" s="23">
        <v>0</v>
      </c>
      <c r="AT654" s="23">
        <v>0</v>
      </c>
      <c r="AU654" s="23">
        <v>-0.69853412518243529</v>
      </c>
      <c r="AV654" s="23" t="b">
        <v>0</v>
      </c>
      <c r="AW654" s="23">
        <v>93.354414341108566</v>
      </c>
      <c r="AX654" s="23">
        <v>40.753013000447133</v>
      </c>
      <c r="AY654" s="23">
        <v>40.232228202466764</v>
      </c>
      <c r="AZ654" s="23">
        <v>40.232228202466764</v>
      </c>
      <c r="BA654" s="23">
        <v>89.991437935407745</v>
      </c>
    </row>
    <row r="655" spans="40:53">
      <c r="AN655" s="23">
        <v>138</v>
      </c>
      <c r="AO655" s="23">
        <v>0</v>
      </c>
      <c r="AP655" s="23">
        <v>0</v>
      </c>
      <c r="AQ655" s="23">
        <v>0</v>
      </c>
      <c r="AR655" s="23">
        <v>0</v>
      </c>
      <c r="AS655" s="23">
        <v>0</v>
      </c>
      <c r="AT655" s="23">
        <v>0</v>
      </c>
      <c r="AU655" s="23">
        <v>-0.11517677265770654</v>
      </c>
      <c r="AV655" s="23" t="b">
        <v>0</v>
      </c>
      <c r="AW655" s="23">
        <v>106.3230625502985</v>
      </c>
      <c r="AX655" s="23">
        <v>48.570445720720997</v>
      </c>
      <c r="AY655" s="23">
        <v>47.037226491681011</v>
      </c>
      <c r="AZ655" s="23">
        <v>47.037226491681011</v>
      </c>
      <c r="BA655" s="23">
        <v>89.813153387097586</v>
      </c>
    </row>
    <row r="656" spans="40:53">
      <c r="AN656" s="23">
        <v>138</v>
      </c>
      <c r="AO656" s="23">
        <v>1</v>
      </c>
      <c r="AP656" s="23">
        <v>0</v>
      </c>
      <c r="AQ656" s="23">
        <v>0</v>
      </c>
      <c r="AR656" s="23">
        <v>0</v>
      </c>
      <c r="AS656" s="23">
        <v>0</v>
      </c>
      <c r="AT656" s="23">
        <v>0</v>
      </c>
      <c r="AU656" s="23">
        <v>-0.12073466307583129</v>
      </c>
      <c r="AV656" s="23" t="b">
        <v>0</v>
      </c>
      <c r="AW656" s="23">
        <v>106.37946517031902</v>
      </c>
      <c r="AX656" s="23">
        <v>48.662705671940316</v>
      </c>
      <c r="AY656" s="23">
        <v>47.073135787929786</v>
      </c>
      <c r="AZ656" s="23">
        <v>47.073135787929786</v>
      </c>
      <c r="BA656" s="23">
        <v>89.703291784715262</v>
      </c>
    </row>
    <row r="657" spans="40:53">
      <c r="AN657" s="23">
        <v>138</v>
      </c>
      <c r="AO657" s="23">
        <v>2</v>
      </c>
      <c r="AP657" s="23">
        <v>0</v>
      </c>
      <c r="AQ657" s="23">
        <v>0</v>
      </c>
      <c r="AR657" s="23">
        <v>0</v>
      </c>
      <c r="AS657" s="23">
        <v>0</v>
      </c>
      <c r="AT657" s="23">
        <v>0</v>
      </c>
      <c r="AU657" s="23">
        <v>-0.74796291390958913</v>
      </c>
      <c r="AV657" s="23" t="b">
        <v>0</v>
      </c>
      <c r="AW657" s="23">
        <v>93.384869514363373</v>
      </c>
      <c r="AX657" s="23">
        <v>40.907887142229441</v>
      </c>
      <c r="AY657" s="23">
        <v>40.287826996977849</v>
      </c>
      <c r="AZ657" s="23">
        <v>40.287826996977849</v>
      </c>
      <c r="BA657" s="23">
        <v>89.897679490332806</v>
      </c>
    </row>
    <row r="658" spans="40:53">
      <c r="AN658" s="23">
        <v>138</v>
      </c>
      <c r="AO658" s="23">
        <v>3</v>
      </c>
      <c r="AP658" s="23">
        <v>0</v>
      </c>
      <c r="AQ658" s="23">
        <v>0</v>
      </c>
      <c r="AR658" s="23">
        <v>0</v>
      </c>
      <c r="AS658" s="23">
        <v>0</v>
      </c>
      <c r="AT658" s="23">
        <v>0</v>
      </c>
      <c r="AU658" s="23">
        <v>-0.72297752861670173</v>
      </c>
      <c r="AV658" s="23" t="b">
        <v>0</v>
      </c>
      <c r="AW658" s="23">
        <v>93.362379659298909</v>
      </c>
      <c r="AX658" s="23">
        <v>40.823456247940413</v>
      </c>
      <c r="AY658" s="23">
        <v>40.255750772171858</v>
      </c>
      <c r="AZ658" s="23">
        <v>40.255750772171858</v>
      </c>
      <c r="BA658" s="23">
        <v>89.946870921525914</v>
      </c>
    </row>
    <row r="659" spans="40:53">
      <c r="AN659" s="23">
        <v>139</v>
      </c>
      <c r="AO659" s="23">
        <v>0</v>
      </c>
      <c r="AP659" s="23">
        <v>0</v>
      </c>
      <c r="AQ659" s="23">
        <v>0</v>
      </c>
      <c r="AR659" s="23">
        <v>0</v>
      </c>
      <c r="AS659" s="23">
        <v>0</v>
      </c>
      <c r="AT659" s="23">
        <v>0</v>
      </c>
      <c r="AU659" s="23">
        <v>-0.12637275057664699</v>
      </c>
      <c r="AV659" s="23" t="b">
        <v>0</v>
      </c>
      <c r="AW659" s="23">
        <v>106.43281248182728</v>
      </c>
      <c r="AX659" s="23">
        <v>48.748843510993936</v>
      </c>
      <c r="AY659" s="23">
        <v>47.10739724215248</v>
      </c>
      <c r="AZ659" s="23">
        <v>47.10739724215248</v>
      </c>
      <c r="BA659" s="23">
        <v>89.609965446860883</v>
      </c>
    </row>
    <row r="660" spans="40:53">
      <c r="AN660" s="23">
        <v>139</v>
      </c>
      <c r="AO660" s="23">
        <v>1</v>
      </c>
      <c r="AP660" s="23">
        <v>0</v>
      </c>
      <c r="AQ660" s="23">
        <v>0</v>
      </c>
      <c r="AR660" s="23">
        <v>0</v>
      </c>
      <c r="AS660" s="23">
        <v>0</v>
      </c>
      <c r="AT660" s="23">
        <v>0</v>
      </c>
      <c r="AU660" s="23">
        <v>-0.13643878452840991</v>
      </c>
      <c r="AV660" s="23" t="b">
        <v>0</v>
      </c>
      <c r="AW660" s="23">
        <v>106.53951711875773</v>
      </c>
      <c r="AX660" s="23">
        <v>48.897633138140762</v>
      </c>
      <c r="AY660" s="23">
        <v>47.174981962245873</v>
      </c>
      <c r="AZ660" s="23">
        <v>47.174981962245873</v>
      </c>
      <c r="BA660" s="23">
        <v>89.460192273271787</v>
      </c>
    </row>
    <row r="661" spans="40:53">
      <c r="AN661" s="23">
        <v>139</v>
      </c>
      <c r="AO661" s="23">
        <v>2</v>
      </c>
      <c r="AP661" s="23">
        <v>0</v>
      </c>
      <c r="AQ661" s="23">
        <v>0</v>
      </c>
      <c r="AR661" s="23">
        <v>0</v>
      </c>
      <c r="AS661" s="23">
        <v>0</v>
      </c>
      <c r="AT661" s="23">
        <v>0</v>
      </c>
      <c r="AU661" s="23">
        <v>-0.82046719919504107</v>
      </c>
      <c r="AV661" s="23" t="b">
        <v>0</v>
      </c>
      <c r="AW661" s="23">
        <v>93.460579890049786</v>
      </c>
      <c r="AX661" s="23">
        <v>41.161942522559649</v>
      </c>
      <c r="AY661" s="23">
        <v>40.386756723782888</v>
      </c>
      <c r="AZ661" s="23">
        <v>40.386756723782888</v>
      </c>
      <c r="BA661" s="23">
        <v>89.752420546982492</v>
      </c>
    </row>
    <row r="662" spans="40:53">
      <c r="AN662" s="23">
        <v>139</v>
      </c>
      <c r="AO662" s="23">
        <v>3</v>
      </c>
      <c r="AP662" s="23">
        <v>0</v>
      </c>
      <c r="AQ662" s="23">
        <v>0</v>
      </c>
      <c r="AR662" s="23">
        <v>0</v>
      </c>
      <c r="AS662" s="23">
        <v>0</v>
      </c>
      <c r="AT662" s="23">
        <v>0</v>
      </c>
      <c r="AU662" s="23">
        <v>-0.77511468775202441</v>
      </c>
      <c r="AV662" s="23" t="b">
        <v>0</v>
      </c>
      <c r="AW662" s="23">
        <v>93.402030396018318</v>
      </c>
      <c r="AX662" s="23">
        <v>40.993334911487416</v>
      </c>
      <c r="AY662" s="23">
        <v>40.318609592251647</v>
      </c>
      <c r="AZ662" s="23">
        <v>40.318609592251647</v>
      </c>
      <c r="BA662" s="23">
        <v>89.850914490939587</v>
      </c>
    </row>
    <row r="663" spans="40:53">
      <c r="AN663" s="23">
        <v>140</v>
      </c>
      <c r="AO663" s="23">
        <v>0</v>
      </c>
      <c r="AP663" s="23">
        <v>0</v>
      </c>
      <c r="AQ663" s="23">
        <v>0</v>
      </c>
      <c r="AR663" s="23">
        <v>0</v>
      </c>
      <c r="AS663" s="23">
        <v>0</v>
      </c>
      <c r="AT663" s="23">
        <v>0</v>
      </c>
      <c r="AU663" s="23">
        <v>-0.14568546362161647</v>
      </c>
      <c r="AV663" s="23" t="b">
        <v>0</v>
      </c>
      <c r="AW663" s="23">
        <v>106.62841165733187</v>
      </c>
      <c r="AX663" s="23">
        <v>49.022174941487407</v>
      </c>
      <c r="AY663" s="23">
        <v>47.231957417161681</v>
      </c>
      <c r="AZ663" s="23">
        <v>47.231957417161681</v>
      </c>
      <c r="BA663" s="23">
        <v>89.337165372394239</v>
      </c>
    </row>
    <row r="664" spans="40:53">
      <c r="AN664" s="23">
        <v>140</v>
      </c>
      <c r="AO664" s="23">
        <v>1</v>
      </c>
      <c r="AP664" s="23">
        <v>0</v>
      </c>
      <c r="AQ664" s="23">
        <v>0</v>
      </c>
      <c r="AR664" s="23">
        <v>0</v>
      </c>
      <c r="AS664" s="23">
        <v>0</v>
      </c>
      <c r="AT664" s="23">
        <v>0</v>
      </c>
      <c r="AU664" s="23">
        <v>-0.16129534713040006</v>
      </c>
      <c r="AV664" s="23" t="b">
        <v>0</v>
      </c>
      <c r="AW664" s="23">
        <v>106.79149966175473</v>
      </c>
      <c r="AX664" s="23">
        <v>49.219602231694289</v>
      </c>
      <c r="AY664" s="23">
        <v>47.335429705244266</v>
      </c>
      <c r="AZ664" s="23">
        <v>47.335429705244266</v>
      </c>
      <c r="BA664" s="23">
        <v>89.143974656040356</v>
      </c>
    </row>
    <row r="665" spans="40:53">
      <c r="AN665" s="23">
        <v>140</v>
      </c>
      <c r="AO665" s="23">
        <v>2</v>
      </c>
      <c r="AP665" s="23">
        <v>0</v>
      </c>
      <c r="AQ665" s="23">
        <v>0</v>
      </c>
      <c r="AR665" s="23">
        <v>0</v>
      </c>
      <c r="AS665" s="23">
        <v>0</v>
      </c>
      <c r="AT665" s="23">
        <v>0</v>
      </c>
      <c r="AU665" s="23">
        <v>-0.89781943392473496</v>
      </c>
      <c r="AV665" s="23" t="b">
        <v>0</v>
      </c>
      <c r="AW665" s="23">
        <v>93.630745183336373</v>
      </c>
      <c r="AX665" s="23">
        <v>41.510401701463039</v>
      </c>
      <c r="AY665" s="23">
        <v>40.542344065439792</v>
      </c>
      <c r="AZ665" s="23">
        <v>40.542344065439792</v>
      </c>
      <c r="BA665" s="23">
        <v>89.526611442313339</v>
      </c>
    </row>
    <row r="666" spans="40:53">
      <c r="AN666" s="23">
        <v>140</v>
      </c>
      <c r="AO666" s="23">
        <v>3</v>
      </c>
      <c r="AP666" s="23">
        <v>0</v>
      </c>
      <c r="AQ666" s="23">
        <v>0</v>
      </c>
      <c r="AR666" s="23">
        <v>0</v>
      </c>
      <c r="AS666" s="23">
        <v>0</v>
      </c>
      <c r="AT666" s="23">
        <v>0</v>
      </c>
      <c r="AU666" s="23">
        <v>-0.84935098752659199</v>
      </c>
      <c r="AV666" s="23" t="b">
        <v>0</v>
      </c>
      <c r="AW666" s="23">
        <v>93.511160342910301</v>
      </c>
      <c r="AX666" s="23">
        <v>41.280835287264978</v>
      </c>
      <c r="AY666" s="23">
        <v>40.437598689052734</v>
      </c>
      <c r="AZ666" s="23">
        <v>40.437598689052734</v>
      </c>
      <c r="BA666" s="23">
        <v>89.667081474957925</v>
      </c>
    </row>
    <row r="667" spans="40:53">
      <c r="AN667" s="23">
        <v>141</v>
      </c>
      <c r="AO667" s="23">
        <v>0</v>
      </c>
      <c r="AP667" s="23">
        <v>0</v>
      </c>
      <c r="AQ667" s="23">
        <v>0</v>
      </c>
      <c r="AR667" s="23">
        <v>0</v>
      </c>
      <c r="AS667" s="23">
        <v>0</v>
      </c>
      <c r="AT667" s="23">
        <v>0</v>
      </c>
      <c r="AU667" s="23">
        <v>-0.17526905129263592</v>
      </c>
      <c r="AV667" s="23" t="b">
        <v>0</v>
      </c>
      <c r="AW667" s="23">
        <v>106.94075251013494</v>
      </c>
      <c r="AX667" s="23">
        <v>49.389429916829201</v>
      </c>
      <c r="AY667" s="23">
        <v>47.429880890222684</v>
      </c>
      <c r="AZ667" s="23">
        <v>47.429880890222684</v>
      </c>
      <c r="BA667" s="23">
        <v>88.994117816279228</v>
      </c>
    </row>
    <row r="668" spans="40:53">
      <c r="AN668" s="23">
        <v>141</v>
      </c>
      <c r="AO668" s="23">
        <v>1</v>
      </c>
      <c r="AP668" s="23">
        <v>0</v>
      </c>
      <c r="AQ668" s="23">
        <v>0</v>
      </c>
      <c r="AR668" s="23">
        <v>0</v>
      </c>
      <c r="AS668" s="23">
        <v>0</v>
      </c>
      <c r="AT668" s="23">
        <v>0</v>
      </c>
      <c r="AU668" s="23">
        <v>-0.19872739955710894</v>
      </c>
      <c r="AV668" s="23" t="b">
        <v>0</v>
      </c>
      <c r="AW668" s="23">
        <v>107.07484284185254</v>
      </c>
      <c r="AX668" s="23">
        <v>49.581114788010169</v>
      </c>
      <c r="AY668" s="23">
        <v>47.523241082367058</v>
      </c>
      <c r="AZ668" s="23">
        <v>47.523241082367058</v>
      </c>
      <c r="BA668" s="23">
        <v>88.794795099998993</v>
      </c>
    </row>
    <row r="669" spans="40:53">
      <c r="AN669" s="23">
        <v>141</v>
      </c>
      <c r="AO669" s="23">
        <v>2</v>
      </c>
      <c r="AP669" s="23">
        <v>0</v>
      </c>
      <c r="AQ669" s="23">
        <v>0</v>
      </c>
      <c r="AR669" s="23">
        <v>0</v>
      </c>
      <c r="AS669" s="23">
        <v>0</v>
      </c>
      <c r="AT669" s="23">
        <v>0</v>
      </c>
      <c r="AU669" s="23">
        <v>-0.98850199653233339</v>
      </c>
      <c r="AV669" s="23" t="b">
        <v>0</v>
      </c>
      <c r="AW669" s="23">
        <v>93.867174629989151</v>
      </c>
      <c r="AX669" s="23">
        <v>41.950902144512966</v>
      </c>
      <c r="AY669" s="23">
        <v>40.745423032350637</v>
      </c>
      <c r="AZ669" s="23">
        <v>40.745423032350637</v>
      </c>
      <c r="BA669" s="23">
        <v>89.189005654727865</v>
      </c>
    </row>
    <row r="670" spans="40:53">
      <c r="AN670" s="23">
        <v>141</v>
      </c>
      <c r="AO670" s="23">
        <v>3</v>
      </c>
      <c r="AP670" s="23">
        <v>0</v>
      </c>
      <c r="AQ670" s="23">
        <v>0</v>
      </c>
      <c r="AR670" s="23">
        <v>0</v>
      </c>
      <c r="AS670" s="23">
        <v>0</v>
      </c>
      <c r="AT670" s="23">
        <v>0</v>
      </c>
      <c r="AU670" s="23">
        <v>-0.93115826122046164</v>
      </c>
      <c r="AV670" s="23" t="b">
        <v>0</v>
      </c>
      <c r="AW670" s="23">
        <v>93.732625402368654</v>
      </c>
      <c r="AX670" s="23">
        <v>41.685303220032239</v>
      </c>
      <c r="AY670" s="23">
        <v>40.625378586720174</v>
      </c>
      <c r="AZ670" s="23">
        <v>40.625378586720174</v>
      </c>
      <c r="BA670" s="23">
        <v>89.393676458357092</v>
      </c>
    </row>
    <row r="671" spans="40:53">
      <c r="AN671" s="23">
        <v>142</v>
      </c>
      <c r="AO671" s="23">
        <v>0</v>
      </c>
      <c r="AP671" s="23">
        <v>0</v>
      </c>
      <c r="AQ671" s="23">
        <v>0</v>
      </c>
      <c r="AR671" s="23">
        <v>0</v>
      </c>
      <c r="AS671" s="23">
        <v>0</v>
      </c>
      <c r="AT671" s="23">
        <v>0</v>
      </c>
      <c r="AU671" s="23">
        <v>-0.22078296006160442</v>
      </c>
      <c r="AV671" s="23" t="b">
        <v>0</v>
      </c>
      <c r="AW671" s="23">
        <v>107.21261281072476</v>
      </c>
      <c r="AX671" s="23">
        <v>49.749424960555231</v>
      </c>
      <c r="AY671" s="23">
        <v>47.617567126923213</v>
      </c>
      <c r="AZ671" s="23">
        <v>47.617567126923213</v>
      </c>
      <c r="BA671" s="23">
        <v>88.629389847396709</v>
      </c>
    </row>
    <row r="672" spans="40:53">
      <c r="AN672" s="23">
        <v>142</v>
      </c>
      <c r="AO672" s="23">
        <v>1</v>
      </c>
      <c r="AP672" s="23">
        <v>0</v>
      </c>
      <c r="AQ672" s="23">
        <v>0</v>
      </c>
      <c r="AR672" s="23">
        <v>0</v>
      </c>
      <c r="AS672" s="23">
        <v>0</v>
      </c>
      <c r="AT672" s="23">
        <v>0</v>
      </c>
      <c r="AU672" s="23">
        <v>-0.25461740426024276</v>
      </c>
      <c r="AV672" s="23" t="b">
        <v>0</v>
      </c>
      <c r="AW672" s="23">
        <v>107.33860561898652</v>
      </c>
      <c r="AX672" s="23">
        <v>49.940287628947118</v>
      </c>
      <c r="AY672" s="23">
        <v>47.714486617542995</v>
      </c>
      <c r="AZ672" s="23">
        <v>47.714486617542995</v>
      </c>
      <c r="BA672" s="23">
        <v>88.433730830504473</v>
      </c>
    </row>
    <row r="673" spans="40:53">
      <c r="AN673" s="23">
        <v>142</v>
      </c>
      <c r="AO673" s="23">
        <v>2</v>
      </c>
      <c r="AP673" s="23">
        <v>0</v>
      </c>
      <c r="AQ673" s="23">
        <v>0</v>
      </c>
      <c r="AR673" s="23">
        <v>0</v>
      </c>
      <c r="AS673" s="23">
        <v>0</v>
      </c>
      <c r="AT673" s="23">
        <v>0</v>
      </c>
      <c r="AU673" s="23">
        <v>-1.0965882972838381</v>
      </c>
      <c r="AV673" s="23" t="b">
        <v>0</v>
      </c>
      <c r="AW673" s="23">
        <v>94.134568592135921</v>
      </c>
      <c r="AX673" s="23">
        <v>42.463462917173374</v>
      </c>
      <c r="AY673" s="23">
        <v>40.979409452792851</v>
      </c>
      <c r="AZ673" s="23">
        <v>40.979409452792851</v>
      </c>
      <c r="BA673" s="23">
        <v>88.785316502052893</v>
      </c>
    </row>
    <row r="674" spans="40:53">
      <c r="AN674" s="23">
        <v>142</v>
      </c>
      <c r="AO674" s="23">
        <v>3</v>
      </c>
      <c r="AP674" s="23">
        <v>0</v>
      </c>
      <c r="AQ674" s="23">
        <v>0</v>
      </c>
      <c r="AR674" s="23">
        <v>0</v>
      </c>
      <c r="AS674" s="23">
        <v>0</v>
      </c>
      <c r="AT674" s="23">
        <v>0</v>
      </c>
      <c r="AU674" s="23">
        <v>-1.0446191545252406</v>
      </c>
      <c r="AV674" s="23" t="b">
        <v>0</v>
      </c>
      <c r="AW674" s="23">
        <v>93.945237879212016</v>
      </c>
      <c r="AX674" s="23">
        <v>42.164393876694817</v>
      </c>
      <c r="AY674" s="23">
        <v>40.832889526772156</v>
      </c>
      <c r="AZ674" s="23">
        <v>40.832889526772156</v>
      </c>
      <c r="BA674" s="23">
        <v>89.028853459130033</v>
      </c>
    </row>
    <row r="675" spans="40:53">
      <c r="AN675" s="23">
        <v>143</v>
      </c>
      <c r="AO675" s="23">
        <v>0</v>
      </c>
      <c r="AP675" s="23">
        <v>0</v>
      </c>
      <c r="AQ675" s="23">
        <v>0</v>
      </c>
      <c r="AR675" s="23">
        <v>0</v>
      </c>
      <c r="AS675" s="23">
        <v>0</v>
      </c>
      <c r="AT675" s="23">
        <v>0</v>
      </c>
      <c r="AU675" s="23">
        <v>-0.28142781923758348</v>
      </c>
      <c r="AV675" s="23" t="b">
        <v>0</v>
      </c>
      <c r="AW675" s="23">
        <v>107.41453670895885</v>
      </c>
      <c r="AX675" s="23">
        <v>50.086588139479289</v>
      </c>
      <c r="AY675" s="23">
        <v>47.777903055454338</v>
      </c>
      <c r="AZ675" s="23">
        <v>47.777903055454338</v>
      </c>
      <c r="BA675" s="23">
        <v>88.293739009434859</v>
      </c>
    </row>
    <row r="676" spans="40:53">
      <c r="AN676" s="23">
        <v>143</v>
      </c>
      <c r="AO676" s="23">
        <v>1</v>
      </c>
      <c r="AP676" s="23">
        <v>0</v>
      </c>
      <c r="AQ676" s="23">
        <v>0</v>
      </c>
      <c r="AR676" s="23">
        <v>0</v>
      </c>
      <c r="AS676" s="23">
        <v>0</v>
      </c>
      <c r="AT676" s="23">
        <v>0</v>
      </c>
      <c r="AU676" s="23">
        <v>-0.32544569585745509</v>
      </c>
      <c r="AV676" s="23" t="b">
        <v>0</v>
      </c>
      <c r="AW676" s="23">
        <v>107.55324896395516</v>
      </c>
      <c r="AX676" s="23">
        <v>50.213478151130069</v>
      </c>
      <c r="AY676" s="23">
        <v>47.889885105038047</v>
      </c>
      <c r="AZ676" s="23">
        <v>47.889885105038047</v>
      </c>
      <c r="BA676" s="23">
        <v>88.100154058110633</v>
      </c>
    </row>
    <row r="677" spans="40:53">
      <c r="AN677" s="23">
        <v>143</v>
      </c>
      <c r="AO677" s="23">
        <v>2</v>
      </c>
      <c r="AP677" s="23">
        <v>0</v>
      </c>
      <c r="AQ677" s="23">
        <v>0</v>
      </c>
      <c r="AR677" s="23">
        <v>0</v>
      </c>
      <c r="AS677" s="23">
        <v>0</v>
      </c>
      <c r="AT677" s="23">
        <v>0</v>
      </c>
      <c r="AU677" s="23">
        <v>-1.2609165397951931</v>
      </c>
      <c r="AV677" s="23" t="b">
        <v>0</v>
      </c>
      <c r="AW677" s="23">
        <v>94.253967777573592</v>
      </c>
      <c r="AX677" s="23">
        <v>42.994067065506982</v>
      </c>
      <c r="AY677" s="23">
        <v>41.174410452924079</v>
      </c>
      <c r="AZ677" s="23">
        <v>41.174410452924079</v>
      </c>
      <c r="BA677" s="23">
        <v>88.388572548353537</v>
      </c>
    </row>
    <row r="678" spans="40:53">
      <c r="AN678" s="23">
        <v>143</v>
      </c>
      <c r="AO678" s="23">
        <v>3</v>
      </c>
      <c r="AP678" s="23">
        <v>0</v>
      </c>
      <c r="AQ678" s="23">
        <v>0</v>
      </c>
      <c r="AR678" s="23">
        <v>0</v>
      </c>
      <c r="AS678" s="23">
        <v>0</v>
      </c>
      <c r="AT678" s="23">
        <v>0</v>
      </c>
      <c r="AU678" s="23">
        <v>-1.1612788618202288</v>
      </c>
      <c r="AV678" s="23" t="b">
        <v>0</v>
      </c>
      <c r="AW678" s="23">
        <v>94.19994057105292</v>
      </c>
      <c r="AX678" s="23">
        <v>42.688251766669183</v>
      </c>
      <c r="AY678" s="23">
        <v>41.066457701316601</v>
      </c>
      <c r="AZ678" s="23">
        <v>41.066457701316601</v>
      </c>
      <c r="BA678" s="23">
        <v>88.617659167389832</v>
      </c>
    </row>
    <row r="679" spans="40:53">
      <c r="AN679" s="23">
        <v>144</v>
      </c>
      <c r="AO679" s="23">
        <v>0</v>
      </c>
      <c r="AP679" s="23">
        <v>0</v>
      </c>
      <c r="AQ679" s="23">
        <v>0</v>
      </c>
      <c r="AR679" s="23">
        <v>0</v>
      </c>
      <c r="AS679" s="23">
        <v>0</v>
      </c>
      <c r="AT679" s="23">
        <v>0</v>
      </c>
      <c r="AU679" s="23">
        <v>-0.3571341773242479</v>
      </c>
      <c r="AV679" s="23" t="b">
        <v>0</v>
      </c>
      <c r="AW679" s="23">
        <v>107.59898106176244</v>
      </c>
      <c r="AX679" s="23">
        <v>50.249763435585848</v>
      </c>
      <c r="AY679" s="23">
        <v>47.940200311581137</v>
      </c>
      <c r="AZ679" s="23">
        <v>47.940200311581137</v>
      </c>
      <c r="BA679" s="23">
        <v>87.985092482038027</v>
      </c>
    </row>
    <row r="680" spans="40:53">
      <c r="AN680" s="23">
        <v>144</v>
      </c>
      <c r="AO680" s="23">
        <v>1</v>
      </c>
      <c r="AP680" s="23">
        <v>0</v>
      </c>
      <c r="AQ680" s="23">
        <v>0</v>
      </c>
      <c r="AR680" s="23">
        <v>0</v>
      </c>
      <c r="AS680" s="23">
        <v>0</v>
      </c>
      <c r="AT680" s="23">
        <v>0</v>
      </c>
      <c r="AU680" s="23">
        <v>-0.40253571877960026</v>
      </c>
      <c r="AV680" s="23" t="b">
        <v>0</v>
      </c>
      <c r="AW680" s="23">
        <v>107.76617761469845</v>
      </c>
      <c r="AX680" s="23">
        <v>50.49859111485506</v>
      </c>
      <c r="AY680" s="23">
        <v>48.069207243189716</v>
      </c>
      <c r="AZ680" s="23">
        <v>48.069207243189716</v>
      </c>
      <c r="BA680" s="23">
        <v>87.749257391509857</v>
      </c>
    </row>
    <row r="681" spans="40:53">
      <c r="AN681" s="23">
        <v>144</v>
      </c>
      <c r="AO681" s="23">
        <v>2</v>
      </c>
      <c r="AP681" s="23">
        <v>0</v>
      </c>
      <c r="AQ681" s="23">
        <v>0</v>
      </c>
      <c r="AR681" s="23">
        <v>0</v>
      </c>
      <c r="AS681" s="23">
        <v>0</v>
      </c>
      <c r="AT681" s="23">
        <v>0</v>
      </c>
      <c r="AU681" s="23">
        <v>-1.3564032321044859</v>
      </c>
      <c r="AV681" s="23" t="b">
        <v>0</v>
      </c>
      <c r="AW681" s="23">
        <v>94.549004907384386</v>
      </c>
      <c r="AX681" s="23">
        <v>43.497812653366303</v>
      </c>
      <c r="AY681" s="23">
        <v>41.414045268225237</v>
      </c>
      <c r="AZ681" s="23">
        <v>41.414045268225237</v>
      </c>
      <c r="BA681" s="23">
        <v>87.980270263558268</v>
      </c>
    </row>
    <row r="682" spans="40:53">
      <c r="AN682" s="23">
        <v>144</v>
      </c>
      <c r="AO682" s="23">
        <v>3</v>
      </c>
      <c r="AP682" s="23">
        <v>0</v>
      </c>
      <c r="AQ682" s="23">
        <v>0</v>
      </c>
      <c r="AR682" s="23">
        <v>0</v>
      </c>
      <c r="AS682" s="23">
        <v>0</v>
      </c>
      <c r="AT682" s="23">
        <v>0</v>
      </c>
      <c r="AU682" s="23">
        <v>-1.2936862025168903</v>
      </c>
      <c r="AV682" s="23" t="b">
        <v>0</v>
      </c>
      <c r="AW682" s="23">
        <v>94.42308160956847</v>
      </c>
      <c r="AX682" s="23">
        <v>43.225715180960208</v>
      </c>
      <c r="AY682" s="23">
        <v>41.294639037158511</v>
      </c>
      <c r="AZ682" s="23">
        <v>41.294639037158511</v>
      </c>
      <c r="BA682" s="23">
        <v>88.175516675212265</v>
      </c>
    </row>
    <row r="683" spans="40:53">
      <c r="AN683" s="23">
        <v>145</v>
      </c>
      <c r="AO683" s="23">
        <v>0</v>
      </c>
      <c r="AP683" s="23">
        <v>0</v>
      </c>
      <c r="AQ683" s="23">
        <v>0</v>
      </c>
      <c r="AR683" s="23">
        <v>0</v>
      </c>
      <c r="AS683" s="23">
        <v>0</v>
      </c>
      <c r="AT683" s="23">
        <v>0</v>
      </c>
      <c r="AU683" s="23">
        <v>-0.45740659158999653</v>
      </c>
      <c r="AV683" s="23" t="b">
        <v>0</v>
      </c>
      <c r="AW683" s="23">
        <v>107.9472891326305</v>
      </c>
      <c r="AX683" s="23">
        <v>50.670166767647331</v>
      </c>
      <c r="AY683" s="23">
        <v>48.213389064700699</v>
      </c>
      <c r="AZ683" s="23">
        <v>48.213389064700699</v>
      </c>
      <c r="BA683" s="23">
        <v>87.640025251069559</v>
      </c>
    </row>
    <row r="684" spans="40:53">
      <c r="AN684" s="23">
        <v>145</v>
      </c>
      <c r="AO684" s="23">
        <v>1</v>
      </c>
      <c r="AP684" s="23">
        <v>0</v>
      </c>
      <c r="AQ684" s="23">
        <v>0</v>
      </c>
      <c r="AR684" s="23">
        <v>0</v>
      </c>
      <c r="AS684" s="23">
        <v>0</v>
      </c>
      <c r="AT684" s="23">
        <v>0</v>
      </c>
      <c r="AU684" s="23">
        <v>-0.51552600124923476</v>
      </c>
      <c r="AV684" s="23" t="b">
        <v>0</v>
      </c>
      <c r="AW684" s="23">
        <v>108.23157962368802</v>
      </c>
      <c r="AX684" s="23">
        <v>50.487412811640759</v>
      </c>
      <c r="AY684" s="23">
        <v>48.417864913862275</v>
      </c>
      <c r="AZ684" s="23">
        <v>48.417864913862275</v>
      </c>
      <c r="BA684" s="23">
        <v>87.619208242000198</v>
      </c>
    </row>
    <row r="685" spans="40:53">
      <c r="AN685" s="23">
        <v>145</v>
      </c>
      <c r="AO685" s="23">
        <v>2</v>
      </c>
      <c r="AP685" s="23">
        <v>0</v>
      </c>
      <c r="AQ685" s="23">
        <v>0</v>
      </c>
      <c r="AR685" s="23">
        <v>0</v>
      </c>
      <c r="AS685" s="23">
        <v>0</v>
      </c>
      <c r="AT685" s="23">
        <v>0</v>
      </c>
      <c r="AU685" s="23">
        <v>-1.3147479374550024</v>
      </c>
      <c r="AV685" s="23" t="b">
        <v>0</v>
      </c>
      <c r="AW685" s="23">
        <v>95.1394828725454</v>
      </c>
      <c r="AX685" s="23">
        <v>43.900893079946584</v>
      </c>
      <c r="AY685" s="23">
        <v>41.712112785747635</v>
      </c>
      <c r="AZ685" s="23">
        <v>41.712112785747635</v>
      </c>
      <c r="BA685" s="23">
        <v>87.443999299115603</v>
      </c>
    </row>
    <row r="686" spans="40:53">
      <c r="AN686" s="23">
        <v>145</v>
      </c>
      <c r="AO686" s="23">
        <v>3</v>
      </c>
      <c r="AP686" s="23">
        <v>0</v>
      </c>
      <c r="AQ686" s="23">
        <v>0</v>
      </c>
      <c r="AR686" s="23">
        <v>0</v>
      </c>
      <c r="AS686" s="23">
        <v>0</v>
      </c>
      <c r="AT686" s="23">
        <v>0</v>
      </c>
      <c r="AU686" s="23">
        <v>-1.379223446938459</v>
      </c>
      <c r="AV686" s="23" t="b">
        <v>0</v>
      </c>
      <c r="AW686" s="23">
        <v>94.69963249319153</v>
      </c>
      <c r="AX686" s="23">
        <v>43.687585756586174</v>
      </c>
      <c r="AY686" s="23">
        <v>41.516165474933366</v>
      </c>
      <c r="AZ686" s="23">
        <v>41.516165474933366</v>
      </c>
      <c r="BA686" s="23">
        <v>87.771550845823938</v>
      </c>
    </row>
    <row r="687" spans="40:53">
      <c r="AN687" s="23">
        <v>146</v>
      </c>
      <c r="AO687" s="23">
        <v>0</v>
      </c>
      <c r="AP687" s="23">
        <v>0</v>
      </c>
      <c r="AQ687" s="23">
        <v>0</v>
      </c>
      <c r="AR687" s="23">
        <v>0</v>
      </c>
      <c r="AS687" s="23">
        <v>0</v>
      </c>
      <c r="AT687" s="23">
        <v>0</v>
      </c>
      <c r="AU687" s="23">
        <v>-0.6225831170025582</v>
      </c>
      <c r="AV687" s="23" t="b">
        <v>0</v>
      </c>
      <c r="AW687" s="23">
        <v>108.34013306809256</v>
      </c>
      <c r="AX687" s="23">
        <v>50.814621522811834</v>
      </c>
      <c r="AY687" s="23">
        <v>48.562128375622677</v>
      </c>
      <c r="AZ687" s="23">
        <v>48.562128375622677</v>
      </c>
      <c r="BA687" s="23">
        <v>87.520631143519495</v>
      </c>
    </row>
    <row r="688" spans="40:53">
      <c r="AN688" s="23">
        <v>146</v>
      </c>
      <c r="AO688" s="23">
        <v>1</v>
      </c>
      <c r="AP688" s="23">
        <v>0</v>
      </c>
      <c r="AQ688" s="23">
        <v>0</v>
      </c>
      <c r="AR688" s="23">
        <v>0</v>
      </c>
      <c r="AS688" s="23">
        <v>0</v>
      </c>
      <c r="AT688" s="23">
        <v>0</v>
      </c>
      <c r="AU688" s="23">
        <v>-0.70752983095074429</v>
      </c>
      <c r="AV688" s="23" t="b">
        <v>0</v>
      </c>
      <c r="AW688" s="23">
        <v>107.75025649737735</v>
      </c>
      <c r="AX688" s="23">
        <v>50.603462192474453</v>
      </c>
      <c r="AY688" s="23">
        <v>48.298160688647421</v>
      </c>
      <c r="AZ688" s="23">
        <v>48.298160688647421</v>
      </c>
      <c r="BA688" s="23">
        <v>87.694386691719743</v>
      </c>
    </row>
    <row r="689" spans="40:53">
      <c r="AN689" s="23">
        <v>146</v>
      </c>
      <c r="AO689" s="23">
        <v>2</v>
      </c>
      <c r="AP689" s="23">
        <v>0</v>
      </c>
      <c r="AQ689" s="23">
        <v>0</v>
      </c>
      <c r="AR689" s="23">
        <v>0</v>
      </c>
      <c r="AS689" s="23">
        <v>0</v>
      </c>
      <c r="AT689" s="23">
        <v>0</v>
      </c>
      <c r="AU689" s="23">
        <v>-1.1244701561262171</v>
      </c>
      <c r="AV689" s="23" t="b">
        <v>0</v>
      </c>
      <c r="AW689" s="23">
        <v>95.587165760984419</v>
      </c>
      <c r="AX689" s="23">
        <v>43.793937799056437</v>
      </c>
      <c r="AY689" s="23">
        <v>41.81433106801213</v>
      </c>
      <c r="AZ689" s="23">
        <v>41.81433106801213</v>
      </c>
      <c r="BA689" s="23">
        <v>87.533382394007091</v>
      </c>
    </row>
    <row r="690" spans="40:53">
      <c r="AN690" s="23">
        <v>146</v>
      </c>
      <c r="AO690" s="23">
        <v>3</v>
      </c>
      <c r="AP690" s="23">
        <v>0</v>
      </c>
      <c r="AQ690" s="23">
        <v>0</v>
      </c>
      <c r="AR690" s="23">
        <v>0</v>
      </c>
      <c r="AS690" s="23">
        <v>0</v>
      </c>
      <c r="AT690" s="23">
        <v>0</v>
      </c>
      <c r="AU690" s="23">
        <v>-1.2703217784841585</v>
      </c>
      <c r="AV690" s="23" t="b">
        <v>0</v>
      </c>
      <c r="AW690" s="23">
        <v>95.499462068210221</v>
      </c>
      <c r="AX690" s="23">
        <v>44.097151576853896</v>
      </c>
      <c r="AY690" s="23">
        <v>41.878984093519179</v>
      </c>
      <c r="AZ690" s="23">
        <v>41.878984093519179</v>
      </c>
      <c r="BA690" s="23">
        <v>87.438145293006542</v>
      </c>
    </row>
    <row r="691" spans="40:53">
      <c r="AN691" s="23">
        <v>147</v>
      </c>
      <c r="AO691" s="23">
        <v>0</v>
      </c>
      <c r="AP691" s="23">
        <v>0</v>
      </c>
      <c r="AQ691" s="23">
        <v>0</v>
      </c>
      <c r="AR691" s="23">
        <v>0</v>
      </c>
      <c r="AS691" s="23">
        <v>0</v>
      </c>
      <c r="AT691" s="23">
        <v>0</v>
      </c>
      <c r="AU691" s="23">
        <v>-0.58991985886673015</v>
      </c>
      <c r="AV691" s="23" t="b">
        <v>0</v>
      </c>
      <c r="AW691" s="23">
        <v>107.59334510088209</v>
      </c>
      <c r="AX691" s="23">
        <v>50.324030522223616</v>
      </c>
      <c r="AY691" s="23">
        <v>48.11859580971052</v>
      </c>
      <c r="AZ691" s="23">
        <v>48.11859580971052</v>
      </c>
      <c r="BA691" s="23">
        <v>87.835199955616119</v>
      </c>
    </row>
    <row r="692" spans="40:53">
      <c r="AN692" s="23">
        <v>147</v>
      </c>
      <c r="AO692" s="23">
        <v>1</v>
      </c>
      <c r="AP692" s="23">
        <v>0</v>
      </c>
      <c r="AQ692" s="23">
        <v>0</v>
      </c>
      <c r="AR692" s="23">
        <v>0</v>
      </c>
      <c r="AS692" s="23">
        <v>0</v>
      </c>
      <c r="AT692" s="23">
        <v>0</v>
      </c>
      <c r="AU692" s="23">
        <v>-0.35291507737355082</v>
      </c>
      <c r="AV692" s="23" t="b">
        <v>0</v>
      </c>
      <c r="AW692" s="23">
        <v>107.95259273064457</v>
      </c>
      <c r="AX692" s="23">
        <v>50.274789688784331</v>
      </c>
      <c r="AY692" s="23">
        <v>48.134864681751502</v>
      </c>
      <c r="AZ692" s="23">
        <v>48.134864681751502</v>
      </c>
      <c r="BA692" s="23">
        <v>88.107611154205813</v>
      </c>
    </row>
    <row r="693" spans="40:53">
      <c r="AN693" s="23">
        <v>147</v>
      </c>
      <c r="AO693" s="23">
        <v>2</v>
      </c>
      <c r="AP693" s="23">
        <v>0</v>
      </c>
      <c r="AQ693" s="23">
        <v>0</v>
      </c>
      <c r="AR693" s="23">
        <v>0</v>
      </c>
      <c r="AS693" s="23">
        <v>0</v>
      </c>
      <c r="AT693" s="23">
        <v>0</v>
      </c>
      <c r="AU693" s="23">
        <v>-1.830544338007744</v>
      </c>
      <c r="AV693" s="23" t="b">
        <v>0</v>
      </c>
      <c r="AW693" s="23">
        <v>94.441479361579226</v>
      </c>
      <c r="AX693" s="23">
        <v>44.637308086227094</v>
      </c>
      <c r="AY693" s="23">
        <v>41.723636234341932</v>
      </c>
      <c r="AZ693" s="23">
        <v>41.723636234341932</v>
      </c>
      <c r="BA693" s="23">
        <v>88.581992992932726</v>
      </c>
    </row>
    <row r="694" spans="40:53">
      <c r="AN694" s="23">
        <v>147</v>
      </c>
      <c r="AO694" s="23">
        <v>3</v>
      </c>
      <c r="AP694" s="23">
        <v>0</v>
      </c>
      <c r="AQ694" s="23">
        <v>0</v>
      </c>
      <c r="AR694" s="23">
        <v>0</v>
      </c>
      <c r="AS694" s="23">
        <v>0</v>
      </c>
      <c r="AT694" s="23">
        <v>0</v>
      </c>
      <c r="AU694" s="23">
        <v>-1.4211419789029831</v>
      </c>
      <c r="AV694" s="23" t="b">
        <v>0</v>
      </c>
      <c r="AW694" s="23">
        <v>95.474923924823329</v>
      </c>
      <c r="AX694" s="23">
        <v>44.467985256036613</v>
      </c>
      <c r="AY694" s="23">
        <v>41.982872754257855</v>
      </c>
      <c r="AZ694" s="23">
        <v>41.982872754257855</v>
      </c>
      <c r="BA694" s="23">
        <v>87.406381928583812</v>
      </c>
    </row>
    <row r="695" spans="40:53">
      <c r="AN695" s="23">
        <v>148</v>
      </c>
      <c r="AO695" s="23">
        <v>0</v>
      </c>
      <c r="AP695" s="23">
        <v>0</v>
      </c>
      <c r="AQ695" s="23">
        <v>0</v>
      </c>
      <c r="AR695" s="23">
        <v>0</v>
      </c>
      <c r="AS695" s="23">
        <v>0</v>
      </c>
      <c r="AT695" s="23">
        <v>0</v>
      </c>
      <c r="AU695" s="23">
        <v>-0.21816218946430527</v>
      </c>
      <c r="AV695" s="23" t="b">
        <v>0</v>
      </c>
      <c r="AW695" s="23">
        <v>106.67103044455119</v>
      </c>
      <c r="AX695" s="23">
        <v>49.035910251025641</v>
      </c>
      <c r="AY695" s="23">
        <v>47.312340693385281</v>
      </c>
      <c r="AZ695" s="23">
        <v>47.312340693385281</v>
      </c>
      <c r="BA695" s="23">
        <v>88.434183407125687</v>
      </c>
    </row>
    <row r="696" spans="40:53">
      <c r="AN696" s="23">
        <v>148</v>
      </c>
      <c r="AO696" s="23">
        <v>1</v>
      </c>
      <c r="AP696" s="23">
        <v>0</v>
      </c>
      <c r="AQ696" s="23">
        <v>0</v>
      </c>
      <c r="AR696" s="23">
        <v>0</v>
      </c>
      <c r="AS696" s="23">
        <v>0</v>
      </c>
      <c r="AT696" s="23">
        <v>0</v>
      </c>
      <c r="AU696" s="23">
        <v>-2.340739649684756E-2</v>
      </c>
      <c r="AV696" s="23" t="b">
        <v>0</v>
      </c>
      <c r="AW696" s="23">
        <v>107.83371707135416</v>
      </c>
      <c r="AX696" s="23">
        <v>48.723290250819986</v>
      </c>
      <c r="AY696" s="23">
        <v>47.811332599224095</v>
      </c>
      <c r="AZ696" s="23">
        <v>47.811332599224095</v>
      </c>
      <c r="BA696" s="23">
        <v>89.5520666110815</v>
      </c>
    </row>
    <row r="697" spans="40:53">
      <c r="AN697" s="23">
        <v>148</v>
      </c>
      <c r="AO697" s="23">
        <v>2</v>
      </c>
      <c r="AP697" s="23">
        <v>0</v>
      </c>
      <c r="AQ697" s="23">
        <v>0</v>
      </c>
      <c r="AR697" s="23">
        <v>0</v>
      </c>
      <c r="AS697" s="23">
        <v>0</v>
      </c>
      <c r="AT697" s="23">
        <v>0</v>
      </c>
      <c r="AU697" s="23">
        <v>-1.635545870934856</v>
      </c>
      <c r="AV697" s="23" t="b">
        <v>0</v>
      </c>
      <c r="AW697" s="23">
        <v>97.423988071801631</v>
      </c>
      <c r="AX697" s="23">
        <v>46.713312620668013</v>
      </c>
      <c r="AY697" s="23">
        <v>43.241190207741042</v>
      </c>
      <c r="AZ697" s="23">
        <v>43.241190207741042</v>
      </c>
      <c r="BA697" s="23">
        <v>85.689016640080183</v>
      </c>
    </row>
    <row r="698" spans="40:53">
      <c r="AN698" s="23">
        <v>148</v>
      </c>
      <c r="AO698" s="23">
        <v>3</v>
      </c>
      <c r="AP698" s="23">
        <v>0</v>
      </c>
      <c r="AQ698" s="23">
        <v>0</v>
      </c>
      <c r="AR698" s="23">
        <v>0</v>
      </c>
      <c r="AS698" s="23">
        <v>0</v>
      </c>
      <c r="AT698" s="23">
        <v>0</v>
      </c>
      <c r="AU698" s="23">
        <v>-2.2126496361389778</v>
      </c>
      <c r="AV698" s="23" t="b">
        <v>0</v>
      </c>
      <c r="AW698" s="23">
        <v>94.134783534989708</v>
      </c>
      <c r="AX698" s="23">
        <v>45.365052579871616</v>
      </c>
      <c r="AY698" s="23">
        <v>41.84995083445849</v>
      </c>
      <c r="AZ698" s="23">
        <v>41.84995083445849</v>
      </c>
      <c r="BA698" s="23">
        <v>88.634829399931277</v>
      </c>
    </row>
    <row r="699" spans="40:53">
      <c r="AN699" s="23">
        <v>149</v>
      </c>
      <c r="AO699" s="23">
        <v>0</v>
      </c>
      <c r="AP699" s="23">
        <v>0</v>
      </c>
      <c r="AQ699" s="23">
        <v>0</v>
      </c>
      <c r="AR699" s="23">
        <v>0</v>
      </c>
      <c r="AS699" s="23">
        <v>0</v>
      </c>
      <c r="AT699" s="23">
        <v>0</v>
      </c>
      <c r="AU699" s="23">
        <v>-0.18878246372952343</v>
      </c>
      <c r="AV699" s="23" t="b">
        <v>0</v>
      </c>
      <c r="AW699" s="23">
        <v>103.87187313970453</v>
      </c>
      <c r="AX699" s="23">
        <v>47.010075855429918</v>
      </c>
      <c r="AY699" s="23">
        <v>45.722434898380492</v>
      </c>
      <c r="AZ699" s="23">
        <v>45.722434898380492</v>
      </c>
      <c r="BA699" s="23">
        <v>-88.738092945846773</v>
      </c>
    </row>
    <row r="700" spans="40:53">
      <c r="AN700" s="23">
        <v>149</v>
      </c>
      <c r="AO700" s="23">
        <v>1</v>
      </c>
      <c r="AP700" s="23">
        <v>0</v>
      </c>
      <c r="AQ700" s="23">
        <v>0</v>
      </c>
      <c r="AR700" s="23">
        <v>0</v>
      </c>
      <c r="AS700" s="23">
        <v>0</v>
      </c>
      <c r="AT700" s="23">
        <v>0</v>
      </c>
      <c r="AU700" s="23">
        <v>-1.803158925902941</v>
      </c>
      <c r="AV700" s="23" t="b">
        <v>0</v>
      </c>
      <c r="AW700" s="23">
        <v>99.73619445142819</v>
      </c>
      <c r="AX700" s="23">
        <v>46.819823489355628</v>
      </c>
      <c r="AY700" s="23">
        <v>44.666305441750758</v>
      </c>
      <c r="AZ700" s="23">
        <v>44.666305441750758</v>
      </c>
      <c r="BA700" s="23">
        <v>-86.350478354301856</v>
      </c>
    </row>
    <row r="701" spans="40:53">
      <c r="AN701" s="23">
        <v>149</v>
      </c>
      <c r="AO701" s="23">
        <v>2</v>
      </c>
      <c r="AP701" s="23">
        <v>1.2019106569615959E-10</v>
      </c>
      <c r="AQ701" s="23">
        <v>4.1167008951966476E-8</v>
      </c>
      <c r="AR701" s="23">
        <v>-7.3752346241765949E-8</v>
      </c>
      <c r="AS701" s="23">
        <v>4.4487781142512344E-9</v>
      </c>
      <c r="AT701" s="23">
        <v>5.7519773129714293E-8</v>
      </c>
      <c r="AU701" s="23">
        <v>-9.1610746766335183E-15</v>
      </c>
      <c r="AV701" s="23" t="b">
        <v>1</v>
      </c>
      <c r="AW701" s="23">
        <v>111.47827324998464</v>
      </c>
      <c r="AX701" s="23">
        <v>53.428892038512672</v>
      </c>
      <c r="AY701" s="23">
        <v>49.833331076368388</v>
      </c>
      <c r="AZ701" s="23">
        <v>49.833331076368388</v>
      </c>
      <c r="BA701" s="23">
        <v>86.907127997040206</v>
      </c>
    </row>
    <row r="702" spans="40:53">
      <c r="AN702" s="23">
        <v>149</v>
      </c>
      <c r="AO702" s="23">
        <v>3</v>
      </c>
      <c r="AP702" s="23">
        <v>-1.8352906895524923E-6</v>
      </c>
      <c r="AQ702" s="23">
        <v>1.0217893689682413E-6</v>
      </c>
      <c r="AR702" s="23">
        <v>0</v>
      </c>
      <c r="AS702" s="23">
        <v>-3.8290598931997859E-7</v>
      </c>
      <c r="AT702" s="23">
        <v>1.4413122022530328E-6</v>
      </c>
      <c r="AU702" s="23">
        <v>8.1237100379993876E-15</v>
      </c>
      <c r="AV702" s="23" t="b">
        <v>1</v>
      </c>
      <c r="AW702" s="23">
        <v>90.707740995902768</v>
      </c>
      <c r="AX702" s="23">
        <v>38.674064650832591</v>
      </c>
      <c r="AY702" s="23">
        <v>38.205807840206475</v>
      </c>
      <c r="AZ702" s="23">
        <v>38.674064650832591</v>
      </c>
      <c r="BA702" s="23">
        <v>-86.18335093326553</v>
      </c>
    </row>
    <row r="703" spans="40:53">
      <c r="AN703" s="23">
        <v>150</v>
      </c>
      <c r="AO703" s="23">
        <v>0</v>
      </c>
      <c r="AP703" s="23">
        <v>0</v>
      </c>
      <c r="AQ703" s="23">
        <v>0</v>
      </c>
      <c r="AR703" s="23">
        <v>0</v>
      </c>
      <c r="AS703" s="23">
        <v>0</v>
      </c>
      <c r="AT703" s="23">
        <v>0</v>
      </c>
      <c r="AU703" s="23">
        <v>-0.78203340058938853</v>
      </c>
      <c r="AV703" s="23" t="b">
        <v>0</v>
      </c>
      <c r="AW703" s="23">
        <v>94.719417481426873</v>
      </c>
      <c r="AX703" s="23">
        <v>41.188841453101816</v>
      </c>
      <c r="AY703" s="23">
        <v>41.061490187658066</v>
      </c>
      <c r="AZ703" s="23">
        <v>41.188841453101816</v>
      </c>
      <c r="BA703" s="23">
        <v>-85.865651129340961</v>
      </c>
    </row>
    <row r="704" spans="40:53">
      <c r="AN704" s="23">
        <v>150</v>
      </c>
      <c r="AO704" s="23">
        <v>1</v>
      </c>
      <c r="AP704" s="23">
        <v>0</v>
      </c>
      <c r="AQ704" s="23">
        <v>0</v>
      </c>
      <c r="AR704" s="23">
        <v>0</v>
      </c>
      <c r="AS704" s="23">
        <v>0</v>
      </c>
      <c r="AT704" s="23">
        <v>0</v>
      </c>
      <c r="AU704" s="23">
        <v>-1.0735765242436874</v>
      </c>
      <c r="AV704" s="23" t="b">
        <v>0</v>
      </c>
      <c r="AW704" s="23">
        <v>100.88489882014008</v>
      </c>
      <c r="AX704" s="23">
        <v>47.548343659334968</v>
      </c>
      <c r="AY704" s="23">
        <v>44.740355598628419</v>
      </c>
      <c r="AZ704" s="23">
        <v>44.740355598628419</v>
      </c>
      <c r="BA704" s="23">
        <v>-83.228551597597388</v>
      </c>
    </row>
    <row r="705" spans="40:53">
      <c r="AN705" s="23">
        <v>150</v>
      </c>
      <c r="AO705" s="23">
        <v>2</v>
      </c>
      <c r="AP705" s="23">
        <v>0</v>
      </c>
      <c r="AQ705" s="23">
        <v>0</v>
      </c>
      <c r="AR705" s="23">
        <v>0</v>
      </c>
      <c r="AS705" s="23">
        <v>0</v>
      </c>
      <c r="AT705" s="23">
        <v>0</v>
      </c>
      <c r="AU705" s="23">
        <v>-4.0223381810507881</v>
      </c>
      <c r="AV705" s="23" t="b">
        <v>0</v>
      </c>
      <c r="AW705" s="23">
        <v>113.28440083698092</v>
      </c>
      <c r="AX705" s="23">
        <v>64.19059649621363</v>
      </c>
      <c r="AY705" s="23">
        <v>53.981455795870694</v>
      </c>
      <c r="AZ705" s="23">
        <v>53.981455795870694</v>
      </c>
      <c r="BA705" s="23">
        <v>-81.763278013992391</v>
      </c>
    </row>
    <row r="706" spans="40:53">
      <c r="AN706" s="23">
        <v>150</v>
      </c>
      <c r="AO706" s="23">
        <v>3</v>
      </c>
      <c r="AP706" s="23">
        <v>-3.4725602726783437E-6</v>
      </c>
      <c r="AQ706" s="23">
        <v>1.9317063597780196E-6</v>
      </c>
      <c r="AR706" s="23">
        <v>0</v>
      </c>
      <c r="AS706" s="23">
        <v>-7.7801842063888446E-7</v>
      </c>
      <c r="AT706" s="23">
        <v>2.7299913231334027E-6</v>
      </c>
      <c r="AU706" s="23">
        <v>1.1055392712400192E-14</v>
      </c>
      <c r="AV706" s="23" t="b">
        <v>1</v>
      </c>
      <c r="AW706" s="23">
        <v>60.950246978050757</v>
      </c>
      <c r="AX706" s="23">
        <v>24.749265844800675</v>
      </c>
      <c r="AY706" s="23">
        <v>21.547305837951566</v>
      </c>
      <c r="AZ706" s="23">
        <v>24.749265844800675</v>
      </c>
      <c r="BA706" s="23">
        <v>-85.903886089640537</v>
      </c>
    </row>
    <row r="707" spans="40:53">
      <c r="AN707" s="23">
        <v>151</v>
      </c>
      <c r="AO707" s="23">
        <v>0</v>
      </c>
      <c r="AP707" s="23">
        <v>0</v>
      </c>
      <c r="AQ707" s="23">
        <v>0</v>
      </c>
      <c r="AR707" s="23">
        <v>0</v>
      </c>
      <c r="AS707" s="23">
        <v>0</v>
      </c>
      <c r="AT707" s="23">
        <v>0</v>
      </c>
      <c r="AU707" s="23">
        <v>-5.3467745619108777</v>
      </c>
      <c r="AV707" s="23" t="b">
        <v>0</v>
      </c>
      <c r="AW707" s="23">
        <v>102.28009198158864</v>
      </c>
      <c r="AX707" s="23">
        <v>60.566849233608792</v>
      </c>
      <c r="AY707" s="23">
        <v>48.85408236455936</v>
      </c>
      <c r="AZ707" s="23">
        <v>48.85408236455936</v>
      </c>
      <c r="BA707" s="23">
        <v>-82.775617183711958</v>
      </c>
    </row>
    <row r="708" spans="40:53">
      <c r="AN708" s="23">
        <v>151</v>
      </c>
      <c r="AO708" s="23">
        <v>1</v>
      </c>
      <c r="AP708" s="23">
        <v>0</v>
      </c>
      <c r="AQ708" s="23">
        <v>0</v>
      </c>
      <c r="AR708" s="23">
        <v>0</v>
      </c>
      <c r="AS708" s="23">
        <v>0</v>
      </c>
      <c r="AT708" s="23">
        <v>0</v>
      </c>
      <c r="AU708" s="23">
        <v>-1.8920078681050596</v>
      </c>
      <c r="AV708" s="23" t="b">
        <v>0</v>
      </c>
      <c r="AW708" s="23">
        <v>95.839479834692213</v>
      </c>
      <c r="AX708" s="23">
        <v>45.990279763440121</v>
      </c>
      <c r="AY708" s="23">
        <v>42.554184638379866</v>
      </c>
      <c r="AZ708" s="23">
        <v>42.554184638379866</v>
      </c>
      <c r="BA708" s="23">
        <v>87.49329046667286</v>
      </c>
    </row>
    <row r="709" spans="40:53">
      <c r="AN709" s="23">
        <v>151</v>
      </c>
      <c r="AO709" s="23">
        <v>2</v>
      </c>
      <c r="AP709" s="23">
        <v>-1.1834077586713069E-5</v>
      </c>
      <c r="AQ709" s="23">
        <v>6.0692989727491021E-6</v>
      </c>
      <c r="AR709" s="23">
        <v>0</v>
      </c>
      <c r="AS709" s="23">
        <v>-9.8359801282317341E-6</v>
      </c>
      <c r="AT709" s="23">
        <v>1.0213684414951212E-5</v>
      </c>
      <c r="AU709" s="23">
        <v>-1.8266638202035779E-15</v>
      </c>
      <c r="AV709" s="23" t="b">
        <v>1</v>
      </c>
      <c r="AW709" s="23">
        <v>92.792188993035211</v>
      </c>
      <c r="AX709" s="23">
        <v>39.682106556615672</v>
      </c>
      <c r="AY709" s="23">
        <v>39.372699820861698</v>
      </c>
      <c r="AZ709" s="23">
        <v>39.682106556615672</v>
      </c>
      <c r="BA709" s="23">
        <v>-75.607969073368366</v>
      </c>
    </row>
    <row r="710" spans="40:53">
      <c r="AN710" s="23">
        <v>151</v>
      </c>
      <c r="AO710" s="23">
        <v>3</v>
      </c>
      <c r="AP710" s="23">
        <v>0</v>
      </c>
      <c r="AQ710" s="23">
        <v>0</v>
      </c>
      <c r="AR710" s="23">
        <v>0</v>
      </c>
      <c r="AS710" s="23">
        <v>0</v>
      </c>
      <c r="AT710" s="23">
        <v>0</v>
      </c>
      <c r="AU710" s="23">
        <v>-2.3666985270294045</v>
      </c>
      <c r="AV710" s="23" t="b">
        <v>0</v>
      </c>
      <c r="AW710" s="23">
        <v>65.462388199367851</v>
      </c>
      <c r="AX710" s="23">
        <v>27.414428410417795</v>
      </c>
      <c r="AY710" s="23">
        <v>25.919039835358021</v>
      </c>
      <c r="AZ710" s="23">
        <v>27.414428410417795</v>
      </c>
      <c r="BA710" s="23">
        <v>-88.852896958308378</v>
      </c>
    </row>
    <row r="711" spans="40:53">
      <c r="AN711" s="23">
        <v>152</v>
      </c>
      <c r="AO711" s="23">
        <v>0</v>
      </c>
      <c r="AP711" s="23">
        <v>0</v>
      </c>
      <c r="AQ711" s="23">
        <v>0</v>
      </c>
      <c r="AR711" s="23">
        <v>0</v>
      </c>
      <c r="AS711" s="23">
        <v>0</v>
      </c>
      <c r="AT711" s="23">
        <v>0</v>
      </c>
      <c r="AU711" s="23">
        <v>-11.205480717217657</v>
      </c>
      <c r="AV711" s="23" t="b">
        <v>0</v>
      </c>
      <c r="AW711" s="23">
        <v>114.15487380563935</v>
      </c>
      <c r="AX711" s="23">
        <v>86.081519333376761</v>
      </c>
      <c r="AY711" s="23">
        <v>60.070917941704856</v>
      </c>
      <c r="AZ711" s="23">
        <v>60.070917941704856</v>
      </c>
      <c r="BA711" s="23">
        <v>-70.207129924506688</v>
      </c>
    </row>
    <row r="712" spans="40:53">
      <c r="AN712" s="23">
        <v>152</v>
      </c>
      <c r="AO712" s="23">
        <v>1</v>
      </c>
      <c r="AP712" s="23">
        <v>0</v>
      </c>
      <c r="AQ712" s="23">
        <v>0</v>
      </c>
      <c r="AR712" s="23">
        <v>0</v>
      </c>
      <c r="AS712" s="23">
        <v>0</v>
      </c>
      <c r="AT712" s="23">
        <v>0</v>
      </c>
      <c r="AU712" s="23">
        <v>-7.3353904059174768</v>
      </c>
      <c r="AV712" s="23" t="b">
        <v>0</v>
      </c>
      <c r="AW712" s="23">
        <v>62.808601395969177</v>
      </c>
      <c r="AX712" s="23">
        <v>31.553169659483135</v>
      </c>
      <c r="AY712" s="23">
        <v>28.308531316635694</v>
      </c>
      <c r="AZ712" s="23">
        <v>28.308531316635694</v>
      </c>
      <c r="BA712" s="23">
        <v>-89.449611692339815</v>
      </c>
    </row>
    <row r="713" spans="40:53">
      <c r="AN713" s="23">
        <v>152</v>
      </c>
      <c r="AO713" s="23">
        <v>2</v>
      </c>
      <c r="AP713" s="23">
        <v>-7.8869342499760127E-5</v>
      </c>
      <c r="AQ713" s="23">
        <v>3.9484103123974485E-5</v>
      </c>
      <c r="AR713" s="23">
        <v>0</v>
      </c>
      <c r="AS713" s="23">
        <v>-7.3957177381283066E-5</v>
      </c>
      <c r="AT713" s="23">
        <v>6.9780373632592557E-5</v>
      </c>
      <c r="AU713" s="23">
        <v>-2.6506574712925612E-15</v>
      </c>
      <c r="AV713" s="23" t="b">
        <v>1</v>
      </c>
      <c r="AW713" s="23">
        <v>60.791223478317796</v>
      </c>
      <c r="AX713" s="23">
        <v>24.674851976553462</v>
      </c>
      <c r="AY713" s="23">
        <v>21.458283110193726</v>
      </c>
      <c r="AZ713" s="23">
        <v>24.674851976553462</v>
      </c>
      <c r="BA713" s="23">
        <v>-73.999697706256072</v>
      </c>
    </row>
    <row r="714" spans="40:53">
      <c r="AN714" s="23">
        <v>152</v>
      </c>
      <c r="AO714" s="23">
        <v>3</v>
      </c>
      <c r="AP714" s="23">
        <v>-2.75223923615275E-5</v>
      </c>
      <c r="AQ714" s="23">
        <v>1.5128190398866595E-5</v>
      </c>
      <c r="AR714" s="23">
        <v>-1.1116712380111216E-7</v>
      </c>
      <c r="AS714" s="23">
        <v>-1.1605436011503057E-5</v>
      </c>
      <c r="AT714" s="23">
        <v>2.215625297946752E-5</v>
      </c>
      <c r="AU714" s="23">
        <v>6.7567479389296636E-15</v>
      </c>
      <c r="AV714" s="23" t="b">
        <v>1</v>
      </c>
      <c r="AW714" s="23">
        <v>104.0753866265548</v>
      </c>
      <c r="AX714" s="23">
        <v>45.689131246742619</v>
      </c>
      <c r="AY714" s="23">
        <v>45.689131246742612</v>
      </c>
      <c r="AZ714" s="23">
        <v>45.689131246742612</v>
      </c>
      <c r="BA714" s="23">
        <v>-82.38903641228859</v>
      </c>
    </row>
    <row r="715" spans="40:53">
      <c r="AN715" s="23">
        <v>153</v>
      </c>
      <c r="AO715" s="23">
        <v>0</v>
      </c>
      <c r="AP715" s="23">
        <v>0</v>
      </c>
      <c r="AQ715" s="23">
        <v>0</v>
      </c>
      <c r="AR715" s="23">
        <v>0</v>
      </c>
      <c r="AS715" s="23">
        <v>0</v>
      </c>
      <c r="AT715" s="23">
        <v>0</v>
      </c>
      <c r="AU715" s="23">
        <v>-7.5048942349546355</v>
      </c>
      <c r="AV715" s="23" t="b">
        <v>0</v>
      </c>
      <c r="AW715" s="23">
        <v>118.86138098902315</v>
      </c>
      <c r="AX715" s="23">
        <v>80.537145406926797</v>
      </c>
      <c r="AY715" s="23">
        <v>59.819557918784994</v>
      </c>
      <c r="AZ715" s="23">
        <v>59.819557918784994</v>
      </c>
      <c r="BA715" s="23">
        <v>-77.104144583385022</v>
      </c>
    </row>
    <row r="716" spans="40:53">
      <c r="AN716" s="23">
        <v>153</v>
      </c>
      <c r="AO716" s="23">
        <v>1</v>
      </c>
      <c r="AP716" s="23">
        <v>-2.8711779031802209E-5</v>
      </c>
      <c r="AQ716" s="23">
        <v>1.4325108878367928E-5</v>
      </c>
      <c r="AR716" s="23">
        <v>-1.6930751927376234E-7</v>
      </c>
      <c r="AS716" s="23">
        <v>-2.8120482004114158E-5</v>
      </c>
      <c r="AT716" s="23">
        <v>2.5789396654364776E-5</v>
      </c>
      <c r="AU716" s="23">
        <v>1.474514954580286E-16</v>
      </c>
      <c r="AV716" s="23" t="b">
        <v>1</v>
      </c>
      <c r="AW716" s="23">
        <v>99.129880294790894</v>
      </c>
      <c r="AX716" s="23">
        <v>42.920594115207642</v>
      </c>
      <c r="AY716" s="23">
        <v>42.920594115207635</v>
      </c>
      <c r="AZ716" s="23">
        <v>42.920594115207635</v>
      </c>
      <c r="BA716" s="23">
        <v>-73.419615869176724</v>
      </c>
    </row>
    <row r="717" spans="40:53">
      <c r="AN717" s="23">
        <v>153</v>
      </c>
      <c r="AO717" s="23">
        <v>2</v>
      </c>
      <c r="AP717" s="23">
        <v>-2.2010017809561121E-4</v>
      </c>
      <c r="AQ717" s="23">
        <v>1.1009003933130534E-4</v>
      </c>
      <c r="AR717" s="23">
        <v>0</v>
      </c>
      <c r="AS717" s="23">
        <v>-2.0720262435895652E-4</v>
      </c>
      <c r="AT717" s="23">
        <v>1.9490927840002469E-4</v>
      </c>
      <c r="AU717" s="23">
        <v>-7.5529860144030181E-15</v>
      </c>
      <c r="AV717" s="23" t="b">
        <v>1</v>
      </c>
      <c r="AW717" s="23">
        <v>39.86906551739753</v>
      </c>
      <c r="AX717" s="23">
        <v>14.884483203596416</v>
      </c>
      <c r="AY717" s="23">
        <v>9.7458784945902206</v>
      </c>
      <c r="AZ717" s="23">
        <v>14.884483203596416</v>
      </c>
      <c r="BA717" s="23">
        <v>-73.945350065382684</v>
      </c>
    </row>
    <row r="718" spans="40:53">
      <c r="AN718" s="23">
        <v>153</v>
      </c>
      <c r="AO718" s="23">
        <v>3</v>
      </c>
      <c r="AP718" s="23">
        <v>-1.173163252525026E-4</v>
      </c>
      <c r="AQ718" s="23">
        <v>6.0830290234395035E-5</v>
      </c>
      <c r="AR718" s="23">
        <v>-1.7588426260768374E-7</v>
      </c>
      <c r="AS718" s="23">
        <v>-9.2227496557451214E-5</v>
      </c>
      <c r="AT718" s="23">
        <v>1.0039014516131116E-4</v>
      </c>
      <c r="AU718" s="23">
        <v>3.7556763254897874E-15</v>
      </c>
      <c r="AV718" s="23" t="b">
        <v>1</v>
      </c>
      <c r="AW718" s="23">
        <v>124.29399937953596</v>
      </c>
      <c r="AX718" s="23">
        <v>57.007685182309039</v>
      </c>
      <c r="AY718" s="23">
        <v>57.007685182309039</v>
      </c>
      <c r="AZ718" s="23">
        <v>57.007685182309039</v>
      </c>
      <c r="BA718" s="23">
        <v>-76.314572649382839</v>
      </c>
    </row>
    <row r="719" spans="40:53">
      <c r="AN719" s="23">
        <v>154</v>
      </c>
      <c r="AO719" s="23">
        <v>0</v>
      </c>
      <c r="AP719" s="23">
        <v>-4.7022355546100365E-5</v>
      </c>
      <c r="AQ719" s="23">
        <v>2.0285495839759391E-5</v>
      </c>
      <c r="AR719" s="23">
        <v>0</v>
      </c>
      <c r="AS719" s="23">
        <v>-6.6675350651501224E-5</v>
      </c>
      <c r="AT719" s="23">
        <v>4.7370743193139871E-5</v>
      </c>
      <c r="AU719" s="23">
        <v>-5.4903998014665945E-15</v>
      </c>
      <c r="AV719" s="23" t="b">
        <v>1</v>
      </c>
      <c r="AW719" s="23">
        <v>79.249018498991177</v>
      </c>
      <c r="AX719" s="23">
        <v>33.312040373925392</v>
      </c>
      <c r="AY719" s="23">
        <v>31.791116080760279</v>
      </c>
      <c r="AZ719" s="23">
        <v>33.312040373925392</v>
      </c>
      <c r="BA719" s="23">
        <v>-67.635238421178272</v>
      </c>
    </row>
    <row r="720" spans="40:53">
      <c r="AN720" s="23">
        <v>154</v>
      </c>
      <c r="AO720" s="23">
        <v>1</v>
      </c>
      <c r="AP720" s="23">
        <v>-5.7816738068042037E-5</v>
      </c>
      <c r="AQ720" s="23">
        <v>2.5653462076504697E-5</v>
      </c>
      <c r="AR720" s="23">
        <v>-8.5591348433996197E-8</v>
      </c>
      <c r="AS720" s="23">
        <v>-7.7920010593162509E-5</v>
      </c>
      <c r="AT720" s="23">
        <v>5.7136583346364936E-5</v>
      </c>
      <c r="AU720" s="23">
        <v>4.2726239213308759E-15</v>
      </c>
      <c r="AV720" s="23" t="b">
        <v>1</v>
      </c>
      <c r="AW720" s="23">
        <v>113.78595309131005</v>
      </c>
      <c r="AX720" s="23">
        <v>51.125190170222865</v>
      </c>
      <c r="AY720" s="23">
        <v>51.125190170222865</v>
      </c>
      <c r="AZ720" s="23">
        <v>51.125190170222865</v>
      </c>
      <c r="BA720" s="23">
        <v>-68.484809304456775</v>
      </c>
    </row>
    <row r="721" spans="40:53">
      <c r="AN721" s="23">
        <v>154</v>
      </c>
      <c r="AO721" s="23">
        <v>2</v>
      </c>
      <c r="AP721" s="23">
        <v>-2.653186438451777E-4</v>
      </c>
      <c r="AQ721" s="23">
        <v>1.2602317474494324E-4</v>
      </c>
      <c r="AR721" s="23">
        <v>0</v>
      </c>
      <c r="AS721" s="23">
        <v>-3.0080418340120525E-4</v>
      </c>
      <c r="AT721" s="23">
        <v>2.467952469807153E-4</v>
      </c>
      <c r="AU721" s="23">
        <v>4.8953896492065496E-15</v>
      </c>
      <c r="AV721" s="23" t="b">
        <v>1</v>
      </c>
      <c r="AW721" s="23">
        <v>60.162321742099387</v>
      </c>
      <c r="AX721" s="23">
        <v>24.380562069602572</v>
      </c>
      <c r="AY721" s="23">
        <v>21.106218489909132</v>
      </c>
      <c r="AZ721" s="23">
        <v>24.380562069602572</v>
      </c>
      <c r="BA721" s="23">
        <v>-71.226192134865229</v>
      </c>
    </row>
    <row r="722" spans="40:53">
      <c r="AN722" s="23">
        <v>154</v>
      </c>
      <c r="AO722" s="23">
        <v>3</v>
      </c>
      <c r="AP722" s="23">
        <v>-2.5862061531251019E-4</v>
      </c>
      <c r="AQ722" s="23">
        <v>1.2178342667905161E-4</v>
      </c>
      <c r="AR722" s="23">
        <v>-1.9856872702452931E-7</v>
      </c>
      <c r="AS722" s="23">
        <v>-3.01481438273025E-4</v>
      </c>
      <c r="AT722" s="23">
        <v>2.4279162704591418E-4</v>
      </c>
      <c r="AU722" s="23">
        <v>9.3727109407026887E-15</v>
      </c>
      <c r="AV722" s="23" t="b">
        <v>1</v>
      </c>
      <c r="AW722" s="23">
        <v>135.18434740194022</v>
      </c>
      <c r="AX722" s="23">
        <v>63.104196005016064</v>
      </c>
      <c r="AY722" s="23">
        <v>63.10419600501605</v>
      </c>
      <c r="AZ722" s="23">
        <v>63.104196005016064</v>
      </c>
      <c r="BA722" s="23">
        <v>-70.801068021137112</v>
      </c>
    </row>
    <row r="723" spans="40:53">
      <c r="AN723" s="23">
        <v>155</v>
      </c>
      <c r="AO723" s="23">
        <v>0</v>
      </c>
      <c r="AP723" s="23">
        <v>-7.2317233360526153E-5</v>
      </c>
      <c r="AQ723" s="23">
        <v>2.9427478202875591E-5</v>
      </c>
      <c r="AR723" s="23">
        <v>0</v>
      </c>
      <c r="AS723" s="23">
        <v>-1.1289644298805441E-4</v>
      </c>
      <c r="AT723" s="23">
        <v>7.5989461720811724E-5</v>
      </c>
      <c r="AU723" s="23">
        <v>9.7890445749371224E-15</v>
      </c>
      <c r="AV723" s="23" t="b">
        <v>1</v>
      </c>
      <c r="AW723" s="23">
        <v>100.13955109062293</v>
      </c>
      <c r="AX723" s="23">
        <v>43.488486209058415</v>
      </c>
      <c r="AY723" s="23">
        <v>43.485816541662487</v>
      </c>
      <c r="AZ723" s="23">
        <v>43.488486209058415</v>
      </c>
      <c r="BA723" s="23">
        <v>-66.012929260097849</v>
      </c>
    </row>
    <row r="724" spans="40:53">
      <c r="AN724" s="23">
        <v>155</v>
      </c>
      <c r="AO724" s="23">
        <v>1</v>
      </c>
      <c r="AP724" s="23">
        <v>-7.8803919380428556E-5</v>
      </c>
      <c r="AQ724" s="23">
        <v>3.21340906980968E-5</v>
      </c>
      <c r="AR724" s="23">
        <v>-1.7284332942763312E-8</v>
      </c>
      <c r="AS724" s="23">
        <v>-1.2270169326271044E-4</v>
      </c>
      <c r="AT724" s="23">
        <v>8.2717389602457976E-5</v>
      </c>
      <c r="AU724" s="23">
        <v>2.2551405187698492E-17</v>
      </c>
      <c r="AV724" s="23" t="b">
        <v>1</v>
      </c>
      <c r="AW724" s="23">
        <v>107.68927658061648</v>
      </c>
      <c r="AX724" s="23">
        <v>47.712218036226609</v>
      </c>
      <c r="AY724" s="23">
        <v>47.712218036226609</v>
      </c>
      <c r="AZ724" s="23">
        <v>47.712218036226609</v>
      </c>
      <c r="BA724" s="23">
        <v>-66.058805085353043</v>
      </c>
    </row>
    <row r="725" spans="40:53">
      <c r="AN725" s="23">
        <v>155</v>
      </c>
      <c r="AO725" s="23">
        <v>2</v>
      </c>
      <c r="AP725" s="23">
        <v>-2.8512968282009535E-4</v>
      </c>
      <c r="AQ725" s="23">
        <v>1.2830737259606951E-4</v>
      </c>
      <c r="AR725" s="23">
        <v>0</v>
      </c>
      <c r="AS725" s="23">
        <v>-3.7130631124318158E-4</v>
      </c>
      <c r="AT725" s="23">
        <v>2.7784823895438284E-4</v>
      </c>
      <c r="AU725" s="23">
        <v>-1.9463597400459776E-15</v>
      </c>
      <c r="AV725" s="23" t="b">
        <v>1</v>
      </c>
      <c r="AW725" s="23">
        <v>74.632307010021648</v>
      </c>
      <c r="AX725" s="23">
        <v>31.15168444506833</v>
      </c>
      <c r="AY725" s="23">
        <v>29.206641140206006</v>
      </c>
      <c r="AZ725" s="23">
        <v>31.15168444506833</v>
      </c>
      <c r="BA725" s="23">
        <v>-69.036552397797749</v>
      </c>
    </row>
    <row r="726" spans="40:53">
      <c r="AN726" s="23">
        <v>155</v>
      </c>
      <c r="AO726" s="23">
        <v>3</v>
      </c>
      <c r="AP726" s="23">
        <v>-2.8545744555455259E-4</v>
      </c>
      <c r="AQ726" s="23">
        <v>1.2590341285846361E-4</v>
      </c>
      <c r="AR726" s="23">
        <v>-7.3937198012677091E-8</v>
      </c>
      <c r="AS726" s="23">
        <v>-3.881304697401046E-4</v>
      </c>
      <c r="AT726" s="23">
        <v>2.8281913625415029E-4</v>
      </c>
      <c r="AU726" s="23">
        <v>3.2421981766006525E-15</v>
      </c>
      <c r="AV726" s="23" t="b">
        <v>1</v>
      </c>
      <c r="AW726" s="23">
        <v>110.32057857043192</v>
      </c>
      <c r="AX726" s="23">
        <v>49.185243602142251</v>
      </c>
      <c r="AY726" s="23">
        <v>49.185243602142251</v>
      </c>
      <c r="AZ726" s="23">
        <v>49.185243602142251</v>
      </c>
      <c r="BA726" s="23">
        <v>-68.332172152030296</v>
      </c>
    </row>
    <row r="727" spans="40:53">
      <c r="AN727" s="23">
        <v>156</v>
      </c>
      <c r="AO727" s="23">
        <v>0</v>
      </c>
      <c r="AP727" s="23">
        <v>-8.8203517110140307E-5</v>
      </c>
      <c r="AQ727" s="23">
        <v>3.2236182946388644E-5</v>
      </c>
      <c r="AR727" s="23">
        <v>-7.2506445810337535E-9</v>
      </c>
      <c r="AS727" s="23">
        <v>-1.5758184070510832E-4</v>
      </c>
      <c r="AT727" s="23">
        <v>9.9172367713374593E-5</v>
      </c>
      <c r="AU727" s="23">
        <v>5.4487664380431511E-15</v>
      </c>
      <c r="AV727" s="23" t="b">
        <v>1</v>
      </c>
      <c r="AW727" s="23">
        <v>99.17163906829154</v>
      </c>
      <c r="AX727" s="23">
        <v>42.943971037053103</v>
      </c>
      <c r="AY727" s="23">
        <v>42.943971037053096</v>
      </c>
      <c r="AZ727" s="23">
        <v>42.943971037053096</v>
      </c>
      <c r="BA727" s="23">
        <v>-63.695328199097695</v>
      </c>
    </row>
    <row r="728" spans="40:53">
      <c r="AN728" s="23">
        <v>156</v>
      </c>
      <c r="AO728" s="23">
        <v>1</v>
      </c>
      <c r="AP728" s="23">
        <v>-8.5858041023191873E-5</v>
      </c>
      <c r="AQ728" s="23">
        <v>2.9761045715895027E-5</v>
      </c>
      <c r="AR728" s="23">
        <v>-1.0775869751476498E-8</v>
      </c>
      <c r="AS728" s="23">
        <v>-1.6172820930312744E-4</v>
      </c>
      <c r="AT728" s="23">
        <v>9.9408339227552022E-5</v>
      </c>
      <c r="AU728" s="23">
        <v>5.3550913703404035E-15</v>
      </c>
      <c r="AV728" s="23" t="b">
        <v>1</v>
      </c>
      <c r="AW728" s="23">
        <v>109.23545698164122</v>
      </c>
      <c r="AX728" s="23">
        <v>48.577783170537515</v>
      </c>
      <c r="AY728" s="23">
        <v>48.577783170537508</v>
      </c>
      <c r="AZ728" s="23">
        <v>48.577783170537508</v>
      </c>
      <c r="BA728" s="23">
        <v>-62.780440160562982</v>
      </c>
    </row>
    <row r="729" spans="40:53">
      <c r="AN729" s="23">
        <v>156</v>
      </c>
      <c r="AO729" s="23">
        <v>2</v>
      </c>
      <c r="AP729" s="23">
        <v>-2.7891355850160091E-4</v>
      </c>
      <c r="AQ729" s="23">
        <v>1.1021782297763747E-4</v>
      </c>
      <c r="AR729" s="23">
        <v>0</v>
      </c>
      <c r="AS729" s="23">
        <v>-4.537679889260425E-4</v>
      </c>
      <c r="AT729" s="23">
        <v>2.9888485233695169E-4</v>
      </c>
      <c r="AU729" s="23">
        <v>-4.1962960883878964E-15</v>
      </c>
      <c r="AV729" s="23" t="b">
        <v>1</v>
      </c>
      <c r="AW729" s="23">
        <v>83.252047463455256</v>
      </c>
      <c r="AX729" s="23">
        <v>35.185228113170034</v>
      </c>
      <c r="AY729" s="23">
        <v>34.032046247111118</v>
      </c>
      <c r="AZ729" s="23">
        <v>35.185228113170034</v>
      </c>
      <c r="BA729" s="23">
        <v>-65.307465934512365</v>
      </c>
    </row>
    <row r="730" spans="40:53">
      <c r="AN730" s="23">
        <v>156</v>
      </c>
      <c r="AO730" s="23">
        <v>3</v>
      </c>
      <c r="AP730" s="23">
        <v>-3.0262828667760986E-4</v>
      </c>
      <c r="AQ730" s="23">
        <v>1.2327753928305306E-4</v>
      </c>
      <c r="AR730" s="23">
        <v>-6.1781826282768603E-8</v>
      </c>
      <c r="AS730" s="23">
        <v>-4.7190746920193033E-4</v>
      </c>
      <c r="AT730" s="23">
        <v>3.1787221613525804E-4</v>
      </c>
      <c r="AU730" s="23">
        <v>7.679620828149325E-15</v>
      </c>
      <c r="AV730" s="23" t="b">
        <v>1</v>
      </c>
      <c r="AW730" s="23">
        <v>99.865488203307052</v>
      </c>
      <c r="AX730" s="23">
        <v>43.332393771776147</v>
      </c>
      <c r="AY730" s="23">
        <v>43.33239377177614</v>
      </c>
      <c r="AZ730" s="23">
        <v>43.332393771776147</v>
      </c>
      <c r="BA730" s="23">
        <v>-66.033438315801988</v>
      </c>
    </row>
    <row r="731" spans="40:53">
      <c r="AN731" s="23">
        <v>157</v>
      </c>
      <c r="AO731" s="23">
        <v>0</v>
      </c>
      <c r="AP731" s="23">
        <v>-8.8295654022588766E-5</v>
      </c>
      <c r="AQ731" s="23">
        <v>2.6530965266347072E-5</v>
      </c>
      <c r="AR731" s="23">
        <v>0</v>
      </c>
      <c r="AS731" s="23">
        <v>-1.8632056857932305E-4</v>
      </c>
      <c r="AT731" s="23">
        <v>1.0943092201595538E-4</v>
      </c>
      <c r="AU731" s="23">
        <v>-2.1562612806391712E-15</v>
      </c>
      <c r="AV731" s="23" t="b">
        <v>1</v>
      </c>
      <c r="AW731" s="23">
        <v>94.620352853708027</v>
      </c>
      <c r="AX731" s="23">
        <v>40.51782125878978</v>
      </c>
      <c r="AY731" s="23">
        <v>40.396121729816734</v>
      </c>
      <c r="AZ731" s="23">
        <v>40.51782125878978</v>
      </c>
      <c r="BA731" s="23">
        <v>-60.822457957136471</v>
      </c>
    </row>
    <row r="732" spans="40:53">
      <c r="AN732" s="23">
        <v>157</v>
      </c>
      <c r="AO732" s="23">
        <v>1</v>
      </c>
      <c r="AP732" s="23">
        <v>-7.406608927115906E-5</v>
      </c>
      <c r="AQ732" s="23">
        <v>1.9056672467648466E-5</v>
      </c>
      <c r="AR732" s="23">
        <v>-3.3804042140955709E-8</v>
      </c>
      <c r="AS732" s="23">
        <v>-1.7133975028035912E-4</v>
      </c>
      <c r="AT732" s="23">
        <v>9.7522233644523954E-5</v>
      </c>
      <c r="AU732" s="23">
        <v>7.7889084071358639E-16</v>
      </c>
      <c r="AV732" s="23" t="b">
        <v>1</v>
      </c>
      <c r="AW732" s="23">
        <v>115.32813281924902</v>
      </c>
      <c r="AX732" s="23">
        <v>51.988515693208647</v>
      </c>
      <c r="AY732" s="23">
        <v>51.988515693208647</v>
      </c>
      <c r="AZ732" s="23">
        <v>51.988515693208647</v>
      </c>
      <c r="BA732" s="23">
        <v>-59.26198940735636</v>
      </c>
    </row>
    <row r="733" spans="40:53">
      <c r="AN733" s="23">
        <v>157</v>
      </c>
      <c r="AO733" s="23">
        <v>2</v>
      </c>
      <c r="AP733" s="23">
        <v>-2.3686120750478039E-4</v>
      </c>
      <c r="AQ733" s="23">
        <v>6.8970590904822616E-5</v>
      </c>
      <c r="AR733" s="23">
        <v>0</v>
      </c>
      <c r="AS733" s="23">
        <v>-5.1028706617824518E-4</v>
      </c>
      <c r="AT733" s="23">
        <v>2.9745839155554717E-4</v>
      </c>
      <c r="AU733" s="23">
        <v>1.0181092080507881E-14</v>
      </c>
      <c r="AV733" s="23" t="b">
        <v>1</v>
      </c>
      <c r="AW733" s="23">
        <v>82.762281818963885</v>
      </c>
      <c r="AX733" s="23">
        <v>34.956045909266621</v>
      </c>
      <c r="AY733" s="23">
        <v>33.757871211924993</v>
      </c>
      <c r="AZ733" s="23">
        <v>34.956045909266621</v>
      </c>
      <c r="BA733" s="23">
        <v>-60.467820729663082</v>
      </c>
    </row>
    <row r="734" spans="40:53">
      <c r="AN734" s="23">
        <v>157</v>
      </c>
      <c r="AO734" s="23">
        <v>3</v>
      </c>
      <c r="AP734" s="23">
        <v>-2.8182024714543341E-4</v>
      </c>
      <c r="AQ734" s="23">
        <v>9.5230817139039452E-5</v>
      </c>
      <c r="AR734" s="23">
        <v>0</v>
      </c>
      <c r="AS734" s="23">
        <v>-5.4312586276325341E-4</v>
      </c>
      <c r="AT734" s="23">
        <v>3.3058781279728919E-4</v>
      </c>
      <c r="AU734" s="23">
        <v>-5.0844745080880216E-15</v>
      </c>
      <c r="AV734" s="23" t="b">
        <v>1</v>
      </c>
      <c r="AW734" s="23">
        <v>95.195597560805638</v>
      </c>
      <c r="AX734" s="23">
        <v>40.774123872859768</v>
      </c>
      <c r="AY734" s="23">
        <v>40.718148682060203</v>
      </c>
      <c r="AZ734" s="23">
        <v>40.774123872859768</v>
      </c>
      <c r="BA734" s="23">
        <v>-62.384656625659048</v>
      </c>
    </row>
    <row r="735" spans="40:53">
      <c r="AN735" s="23">
        <v>158</v>
      </c>
      <c r="AO735" s="23">
        <v>0</v>
      </c>
      <c r="AP735" s="23">
        <v>-6.9716308986886121E-5</v>
      </c>
      <c r="AQ735" s="23">
        <v>1.5028124613845393E-5</v>
      </c>
      <c r="AR735" s="23">
        <v>0</v>
      </c>
      <c r="AS735" s="23">
        <v>-1.7427435565118887E-4</v>
      </c>
      <c r="AT735" s="23">
        <v>9.689320159839112E-5</v>
      </c>
      <c r="AU735" s="23">
        <v>-3.6724095986429006E-15</v>
      </c>
      <c r="AV735" s="23" t="b">
        <v>1</v>
      </c>
      <c r="AW735" s="23">
        <v>87.726412135609337</v>
      </c>
      <c r="AX735" s="23">
        <v>37.278973903967696</v>
      </c>
      <c r="AY735" s="23">
        <v>36.536834210949131</v>
      </c>
      <c r="AZ735" s="23">
        <v>37.278973903967696</v>
      </c>
      <c r="BA735" s="23">
        <v>-57.966138003579701</v>
      </c>
    </row>
    <row r="736" spans="40:53">
      <c r="AN736" s="23">
        <v>158</v>
      </c>
      <c r="AO736" s="23">
        <v>1</v>
      </c>
      <c r="AP736" s="23">
        <v>-4.7982408453536865E-5</v>
      </c>
      <c r="AQ736" s="23">
        <v>6.2266687697230313E-6</v>
      </c>
      <c r="AR736" s="23">
        <v>-6.9712545153897311E-8</v>
      </c>
      <c r="AS736" s="23">
        <v>-1.3786299855253812E-4</v>
      </c>
      <c r="AT736" s="23">
        <v>7.4103794470877193E-5</v>
      </c>
      <c r="AU736" s="23">
        <v>1.2911546831695375E-14</v>
      </c>
      <c r="AV736" s="23" t="b">
        <v>1</v>
      </c>
      <c r="AW736" s="23">
        <v>116.18663327301907</v>
      </c>
      <c r="AX736" s="23">
        <v>52.469111657354205</v>
      </c>
      <c r="AY736" s="23">
        <v>52.46911165735419</v>
      </c>
      <c r="AZ736" s="23">
        <v>52.469111657354205</v>
      </c>
      <c r="BA736" s="23">
        <v>-55.732618348162923</v>
      </c>
    </row>
    <row r="737" spans="40:53">
      <c r="AN737" s="23">
        <v>158</v>
      </c>
      <c r="AO737" s="23">
        <v>2</v>
      </c>
      <c r="AP737" s="23">
        <v>-1.6750999777986273E-4</v>
      </c>
      <c r="AQ737" s="23">
        <v>1.8133116994151885E-5</v>
      </c>
      <c r="AR737" s="23">
        <v>0</v>
      </c>
      <c r="AS737" s="23">
        <v>-4.9569112307703037E-4</v>
      </c>
      <c r="AT737" s="23">
        <v>2.6465687954423442E-4</v>
      </c>
      <c r="AU737" s="23">
        <v>1.7588361322928847E-14</v>
      </c>
      <c r="AV737" s="23" t="b">
        <v>1</v>
      </c>
      <c r="AW737" s="23">
        <v>80.872805583082723</v>
      </c>
      <c r="AX737" s="23">
        <v>34.071879506758535</v>
      </c>
      <c r="AY737" s="23">
        <v>32.700126106112094</v>
      </c>
      <c r="AZ737" s="23">
        <v>34.071879506758535</v>
      </c>
      <c r="BA737" s="23">
        <v>-55.265806676465566</v>
      </c>
    </row>
    <row r="738" spans="40:53">
      <c r="AN738" s="23">
        <v>158</v>
      </c>
      <c r="AO738" s="23">
        <v>3</v>
      </c>
      <c r="AP738" s="23">
        <v>-2.2410669486832454E-4</v>
      </c>
      <c r="AQ738" s="23">
        <v>4.8581329615683327E-5</v>
      </c>
      <c r="AR738" s="23">
        <v>-5.0836492939842239E-8</v>
      </c>
      <c r="AS738" s="23">
        <v>-5.5915044338584064E-4</v>
      </c>
      <c r="AT738" s="23">
        <v>3.1107524425332255E-4</v>
      </c>
      <c r="AU738" s="23">
        <v>-7.0481814828937672E-15</v>
      </c>
      <c r="AV738" s="23" t="b">
        <v>1</v>
      </c>
      <c r="AW738" s="23">
        <v>100.31220187595582</v>
      </c>
      <c r="AX738" s="23">
        <v>43.582467941522765</v>
      </c>
      <c r="AY738" s="23">
        <v>43.582467941522765</v>
      </c>
      <c r="AZ738" s="23">
        <v>43.582467941522765</v>
      </c>
      <c r="BA738" s="23">
        <v>-57.99884652270319</v>
      </c>
    </row>
    <row r="739" spans="40:53">
      <c r="AN739" s="23">
        <v>159</v>
      </c>
      <c r="AO739" s="23">
        <v>0</v>
      </c>
      <c r="AP739" s="23">
        <v>-4.132807452893277E-5</v>
      </c>
      <c r="AQ739" s="23">
        <v>4.9142336881997614E-6</v>
      </c>
      <c r="AR739" s="23">
        <v>0</v>
      </c>
      <c r="AS739" s="23">
        <v>-1.2046085820590479E-4</v>
      </c>
      <c r="AT739" s="23">
        <v>6.451583028403063E-5</v>
      </c>
      <c r="AU739" s="23">
        <v>-1.2065001775418693E-14</v>
      </c>
      <c r="AV739" s="23" t="b">
        <v>1</v>
      </c>
      <c r="AW739" s="23">
        <v>92.477601429029733</v>
      </c>
      <c r="AX739" s="23">
        <v>39.502257724861934</v>
      </c>
      <c r="AY739" s="23">
        <v>39.196590987176791</v>
      </c>
      <c r="AZ739" s="23">
        <v>39.502257724861934</v>
      </c>
      <c r="BA739" s="23">
        <v>-55.500355917496456</v>
      </c>
    </row>
    <row r="740" spans="40:53">
      <c r="AN740" s="23">
        <v>159</v>
      </c>
      <c r="AO740" s="23">
        <v>1</v>
      </c>
      <c r="AP740" s="23">
        <v>-2.2543088840607858E-5</v>
      </c>
      <c r="AQ740" s="23">
        <v>-4.8868372591258665E-7</v>
      </c>
      <c r="AR740" s="23">
        <v>0</v>
      </c>
      <c r="AS740" s="23">
        <v>-7.8576192635567492E-5</v>
      </c>
      <c r="AT740" s="23">
        <v>4.0806294961883357E-5</v>
      </c>
      <c r="AU740" s="23">
        <v>-2.6315755130568164E-15</v>
      </c>
      <c r="AV740" s="23" t="b">
        <v>1</v>
      </c>
      <c r="AW740" s="23">
        <v>97.863260761747796</v>
      </c>
      <c r="AX740" s="23">
        <v>42.212483393457802</v>
      </c>
      <c r="AY740" s="23">
        <v>42.211529567815461</v>
      </c>
      <c r="AZ740" s="23">
        <v>42.212483393457802</v>
      </c>
      <c r="BA740" s="23">
        <v>-52.839062478623106</v>
      </c>
    </row>
    <row r="741" spans="40:53">
      <c r="AN741" s="23">
        <v>159</v>
      </c>
      <c r="AO741" s="23">
        <v>2</v>
      </c>
      <c r="AP741" s="23">
        <v>-9.2386327598311183E-5</v>
      </c>
      <c r="AQ741" s="23">
        <v>-2.0041103341241113E-5</v>
      </c>
      <c r="AR741" s="23">
        <v>0</v>
      </c>
      <c r="AS741" s="23">
        <v>-3.9176028772889648E-4</v>
      </c>
      <c r="AT741" s="23">
        <v>1.9919208977406302E-4</v>
      </c>
      <c r="AU741" s="23">
        <v>9.2859747669038484E-15</v>
      </c>
      <c r="AV741" s="23" t="b">
        <v>1</v>
      </c>
      <c r="AW741" s="23">
        <v>85.014205807267658</v>
      </c>
      <c r="AX741" s="23">
        <v>36.009817051581024</v>
      </c>
      <c r="AY741" s="23">
        <v>35.018517698002725</v>
      </c>
      <c r="AZ741" s="23">
        <v>36.009817051581024</v>
      </c>
      <c r="BA741" s="23">
        <v>-50.231386392520044</v>
      </c>
    </row>
    <row r="742" spans="40:53">
      <c r="AN742" s="23">
        <v>159</v>
      </c>
      <c r="AO742" s="23">
        <v>3</v>
      </c>
      <c r="AP742" s="23">
        <v>-1.4404033554576219E-4</v>
      </c>
      <c r="AQ742" s="23">
        <v>1.6001048451521037E-6</v>
      </c>
      <c r="AR742" s="23">
        <v>-3.547833897443376E-8</v>
      </c>
      <c r="AS742" s="23">
        <v>-4.8335935044644508E-4</v>
      </c>
      <c r="AT742" s="23">
        <v>2.5242980283784122E-4</v>
      </c>
      <c r="AU742" s="23">
        <v>-7.6848249985772554E-16</v>
      </c>
      <c r="AV742" s="23" t="b">
        <v>1</v>
      </c>
      <c r="AW742" s="23">
        <v>104.67460246143915</v>
      </c>
      <c r="AX742" s="23">
        <v>46.024577443227287</v>
      </c>
      <c r="AY742" s="23">
        <v>46.024577443227287</v>
      </c>
      <c r="AZ742" s="23">
        <v>46.024577443227287</v>
      </c>
      <c r="BA742" s="23">
        <v>-53.384008997583571</v>
      </c>
    </row>
    <row r="743" spans="40:53">
      <c r="AN743" s="23">
        <v>160</v>
      </c>
      <c r="AO743" s="23">
        <v>0</v>
      </c>
      <c r="AP743" s="23">
        <v>-1.4525671495897863E-5</v>
      </c>
      <c r="AQ743" s="23">
        <v>-1.3463631572113769E-6</v>
      </c>
      <c r="AR743" s="23">
        <v>-3.9565538251129093E-8</v>
      </c>
      <c r="AS743" s="23">
        <v>-5.4779761184698956E-5</v>
      </c>
      <c r="AT743" s="23">
        <v>2.8191206249927976E-5</v>
      </c>
      <c r="AU743" s="23">
        <v>1.3542986176950933E-14</v>
      </c>
      <c r="AV743" s="23" t="b">
        <v>1</v>
      </c>
      <c r="AW743" s="23">
        <v>105.64447054006163</v>
      </c>
      <c r="AX743" s="23">
        <v>46.567517965032081</v>
      </c>
      <c r="AY743" s="23">
        <v>46.567517965032074</v>
      </c>
      <c r="AZ743" s="23">
        <v>46.567517965032081</v>
      </c>
      <c r="BA743" s="23">
        <v>-51.763769877761675</v>
      </c>
    </row>
    <row r="744" spans="40:53">
      <c r="AN744" s="23">
        <v>160</v>
      </c>
      <c r="AO744" s="23">
        <v>1</v>
      </c>
      <c r="AP744" s="23">
        <v>5.1024184838498131E-8</v>
      </c>
      <c r="AQ744" s="23">
        <v>1.8975914205934714E-7</v>
      </c>
      <c r="AR744" s="23">
        <v>-4.3011721034648024E-7</v>
      </c>
      <c r="AS744" s="23">
        <v>-1.967974139995844E-7</v>
      </c>
      <c r="AT744" s="23">
        <v>3.3545026862216277E-7</v>
      </c>
      <c r="AU744" s="23">
        <v>3.9603736956550506E-15</v>
      </c>
      <c r="AV744" s="23" t="b">
        <v>1</v>
      </c>
      <c r="AW744" s="23">
        <v>101.61821874696737</v>
      </c>
      <c r="AX744" s="23">
        <v>44.588922042543587</v>
      </c>
      <c r="AY744" s="23">
        <v>44.313587458766804</v>
      </c>
      <c r="AZ744" s="23">
        <v>44.313587458766804</v>
      </c>
      <c r="BA744" s="23">
        <v>-62.59121626105788</v>
      </c>
    </row>
    <row r="745" spans="40:53">
      <c r="AN745" s="23">
        <v>160</v>
      </c>
      <c r="AO745" s="23">
        <v>2</v>
      </c>
      <c r="AP745" s="23">
        <v>-3.1392847970806962E-5</v>
      </c>
      <c r="AQ745" s="23">
        <v>-2.9620807365418655E-5</v>
      </c>
      <c r="AR745" s="23">
        <v>0</v>
      </c>
      <c r="AS745" s="23">
        <v>-2.1619331109418876E-4</v>
      </c>
      <c r="AT745" s="23">
        <v>1.0810028664367157E-4</v>
      </c>
      <c r="AU745" s="23">
        <v>-4.6906922790412864E-15</v>
      </c>
      <c r="AV745" s="23" t="b">
        <v>1</v>
      </c>
      <c r="AW745" s="23">
        <v>49.386418265135177</v>
      </c>
      <c r="AX745" s="23">
        <v>19.338057893009879</v>
      </c>
      <c r="AY745" s="23">
        <v>15.073774711564678</v>
      </c>
      <c r="AZ745" s="23">
        <v>19.338057893009879</v>
      </c>
      <c r="BA745" s="23">
        <v>-45.234808777541907</v>
      </c>
    </row>
    <row r="746" spans="40:53">
      <c r="AN746" s="23">
        <v>160</v>
      </c>
      <c r="AO746" s="23">
        <v>3</v>
      </c>
      <c r="AP746" s="23">
        <v>-6.6571182621028688E-5</v>
      </c>
      <c r="AQ746" s="23">
        <v>-2.8247102936325017E-5</v>
      </c>
      <c r="AR746" s="23">
        <v>-3.8795514528159794E-8</v>
      </c>
      <c r="AS746" s="23">
        <v>-3.3389301468392848E-4</v>
      </c>
      <c r="AT746" s="23">
        <v>1.680620116520747E-4</v>
      </c>
      <c r="AU746" s="23">
        <v>-7.7386014263325364E-15</v>
      </c>
      <c r="AV746" s="23" t="b">
        <v>1</v>
      </c>
      <c r="AW746" s="23">
        <v>114.80286442110599</v>
      </c>
      <c r="AX746" s="23">
        <v>51.694465910087217</v>
      </c>
      <c r="AY746" s="23">
        <v>51.694465910087217</v>
      </c>
      <c r="AZ746" s="23">
        <v>51.694465910087217</v>
      </c>
      <c r="BA746" s="23">
        <v>-48.273864177198185</v>
      </c>
    </row>
    <row r="747" spans="40:53">
      <c r="AN747" s="23">
        <v>161</v>
      </c>
      <c r="AO747" s="23">
        <v>0</v>
      </c>
      <c r="AP747" s="23">
        <v>0</v>
      </c>
      <c r="AQ747" s="23">
        <v>0</v>
      </c>
      <c r="AR747" s="23">
        <v>0</v>
      </c>
      <c r="AS747" s="23">
        <v>0</v>
      </c>
      <c r="AT747" s="23">
        <v>0</v>
      </c>
      <c r="AU747" s="23">
        <v>-5.4390820909580508</v>
      </c>
      <c r="AV747" s="23" t="b">
        <v>0</v>
      </c>
      <c r="AW747" s="23">
        <v>88.749589514015042</v>
      </c>
      <c r="AX747" s="23">
        <v>49.089014936980725</v>
      </c>
      <c r="AY747" s="23">
        <v>41.351581335298789</v>
      </c>
      <c r="AZ747" s="23">
        <v>41.351581335298789</v>
      </c>
      <c r="BA747" s="23">
        <v>-44.791140422391592</v>
      </c>
    </row>
    <row r="748" spans="40:53">
      <c r="AN748" s="23">
        <v>161</v>
      </c>
      <c r="AO748" s="23">
        <v>1</v>
      </c>
      <c r="AP748" s="23">
        <v>0</v>
      </c>
      <c r="AQ748" s="23">
        <v>0</v>
      </c>
      <c r="AR748" s="23">
        <v>0</v>
      </c>
      <c r="AS748" s="23">
        <v>0</v>
      </c>
      <c r="AT748" s="23">
        <v>0</v>
      </c>
      <c r="AU748" s="23">
        <v>-6.3238292023922114</v>
      </c>
      <c r="AV748" s="23" t="b">
        <v>0</v>
      </c>
      <c r="AW748" s="23">
        <v>43.118310379565983</v>
      </c>
      <c r="AX748" s="23">
        <v>17.884537764211693</v>
      </c>
      <c r="AY748" s="23">
        <v>16.496815501139498</v>
      </c>
      <c r="AZ748" s="23">
        <v>17.884537764211693</v>
      </c>
      <c r="BA748" s="23">
        <v>76.072774906495411</v>
      </c>
    </row>
    <row r="749" spans="40:53">
      <c r="AN749" s="23">
        <v>161</v>
      </c>
      <c r="AO749" s="23">
        <v>2</v>
      </c>
      <c r="AP749" s="23">
        <v>-5.647732569939003E-6</v>
      </c>
      <c r="AQ749" s="23">
        <v>-1.0425823365450306E-5</v>
      </c>
      <c r="AR749" s="23">
        <v>0</v>
      </c>
      <c r="AS749" s="23">
        <v>-5.6755527182427095E-5</v>
      </c>
      <c r="AT749" s="23">
        <v>2.8478149594932298E-5</v>
      </c>
      <c r="AU749" s="23">
        <v>-1.1008555178548818E-14</v>
      </c>
      <c r="AV749" s="23" t="b">
        <v>1</v>
      </c>
      <c r="AW749" s="23">
        <v>73.224756219637925</v>
      </c>
      <c r="AX749" s="23">
        <v>30.493031483444373</v>
      </c>
      <c r="AY749" s="23">
        <v>28.418682058509951</v>
      </c>
      <c r="AZ749" s="23">
        <v>30.493031483444373</v>
      </c>
      <c r="BA749" s="23">
        <v>-42.593887157681969</v>
      </c>
    </row>
    <row r="750" spans="40:53">
      <c r="AN750" s="23">
        <v>161</v>
      </c>
      <c r="AO750" s="23">
        <v>3</v>
      </c>
      <c r="AP750" s="23">
        <v>-1.851519818392491E-5</v>
      </c>
      <c r="AQ750" s="23">
        <v>-2.8741986452451131E-5</v>
      </c>
      <c r="AR750" s="23">
        <v>-2.5975347390574713E-7</v>
      </c>
      <c r="AS750" s="23">
        <v>-1.6780414719173923E-4</v>
      </c>
      <c r="AT750" s="23">
        <v>8.4187623276216214E-5</v>
      </c>
      <c r="AU750" s="23">
        <v>1.4386061786275661E-14</v>
      </c>
      <c r="AV750" s="23" t="b">
        <v>1</v>
      </c>
      <c r="AW750" s="23">
        <v>144.92929620685086</v>
      </c>
      <c r="AX750" s="23">
        <v>68.559502459285596</v>
      </c>
      <c r="AY750" s="23">
        <v>68.559502459285596</v>
      </c>
      <c r="AZ750" s="23">
        <v>68.559502459285596</v>
      </c>
      <c r="BA750" s="23">
        <v>-43.256217240527903</v>
      </c>
    </row>
    <row r="751" spans="40:53">
      <c r="AN751" s="23">
        <v>162</v>
      </c>
      <c r="AO751" s="23">
        <v>0</v>
      </c>
      <c r="AP751" s="23">
        <v>0</v>
      </c>
      <c r="AQ751" s="23">
        <v>0</v>
      </c>
      <c r="AR751" s="23">
        <v>0</v>
      </c>
      <c r="AS751" s="23">
        <v>0</v>
      </c>
      <c r="AT751" s="23">
        <v>0</v>
      </c>
      <c r="AU751" s="23">
        <v>-4.754602061682859</v>
      </c>
      <c r="AV751" s="23" t="b">
        <v>0</v>
      </c>
      <c r="AW751" s="23">
        <v>94.983544755640324</v>
      </c>
      <c r="AX751" s="23">
        <v>51.867826722122132</v>
      </c>
      <c r="AY751" s="23">
        <v>44.307574358920732</v>
      </c>
      <c r="AZ751" s="23">
        <v>44.307574358920732</v>
      </c>
      <c r="BA751" s="23">
        <v>-73.029140410884196</v>
      </c>
    </row>
    <row r="752" spans="40:53">
      <c r="AN752" s="23">
        <v>162</v>
      </c>
      <c r="AO752" s="23">
        <v>1</v>
      </c>
      <c r="AP752" s="23">
        <v>0</v>
      </c>
      <c r="AQ752" s="23">
        <v>0</v>
      </c>
      <c r="AR752" s="23">
        <v>0</v>
      </c>
      <c r="AS752" s="23">
        <v>0</v>
      </c>
      <c r="AT752" s="23">
        <v>0</v>
      </c>
      <c r="AU752" s="23">
        <v>-6.9049538017653829</v>
      </c>
      <c r="AV752" s="23" t="b">
        <v>0</v>
      </c>
      <c r="AW752" s="23">
        <v>58.315993794706557</v>
      </c>
      <c r="AX752" s="23">
        <v>26.543444333259448</v>
      </c>
      <c r="AY752" s="23">
        <v>25.457831438389757</v>
      </c>
      <c r="AZ752" s="23">
        <v>25.457831438389757</v>
      </c>
      <c r="BA752" s="23">
        <v>-52.494607877512749</v>
      </c>
    </row>
    <row r="753" spans="40:53">
      <c r="AN753" s="23">
        <v>162</v>
      </c>
      <c r="AO753" s="23">
        <v>2</v>
      </c>
      <c r="AP753" s="23">
        <v>0</v>
      </c>
      <c r="AQ753" s="23">
        <v>0</v>
      </c>
      <c r="AR753" s="23">
        <v>0</v>
      </c>
      <c r="AS753" s="23">
        <v>0</v>
      </c>
      <c r="AT753" s="23">
        <v>0</v>
      </c>
      <c r="AU753" s="23">
        <v>-1.6067562042867769</v>
      </c>
      <c r="AV753" s="23" t="b">
        <v>0</v>
      </c>
      <c r="AW753" s="23">
        <v>141.07809399477577</v>
      </c>
      <c r="AX753" s="23">
        <v>68.607133642370798</v>
      </c>
      <c r="AY753" s="23">
        <v>67.656682317472061</v>
      </c>
      <c r="AZ753" s="23">
        <v>67.656682317472061</v>
      </c>
      <c r="BA753" s="23">
        <v>-33.346521871679485</v>
      </c>
    </row>
    <row r="754" spans="40:53">
      <c r="AN754" s="23">
        <v>162</v>
      </c>
      <c r="AO754" s="23">
        <v>3</v>
      </c>
      <c r="AP754" s="23">
        <v>-7.2671499357741202E-6</v>
      </c>
      <c r="AQ754" s="23">
        <v>-4.7443766166419135E-6</v>
      </c>
      <c r="AR754" s="23">
        <v>-2.1482611748118949E-7</v>
      </c>
      <c r="AS754" s="23">
        <v>-4.303511049535402E-5</v>
      </c>
      <c r="AT754" s="23">
        <v>2.1661908648797065E-5</v>
      </c>
      <c r="AU754" s="23">
        <v>1.621792977690717E-14</v>
      </c>
      <c r="AV754" s="23" t="b">
        <v>1</v>
      </c>
      <c r="AW754" s="23">
        <v>106.03317833695027</v>
      </c>
      <c r="AX754" s="23">
        <v>46.785119944851914</v>
      </c>
      <c r="AY754" s="23">
        <v>46.785119944851907</v>
      </c>
      <c r="AZ754" s="23">
        <v>46.785119944851907</v>
      </c>
      <c r="BA754" s="23">
        <v>-46.677456261642185</v>
      </c>
    </row>
    <row r="755" spans="40:53">
      <c r="AN755" s="23">
        <v>163</v>
      </c>
      <c r="AO755" s="23">
        <v>0</v>
      </c>
      <c r="AP755" s="23">
        <v>-2.3279152279489061E-6</v>
      </c>
      <c r="AQ755" s="23">
        <v>1.1238471882592448E-6</v>
      </c>
      <c r="AR755" s="23">
        <v>-1.4231464147732563E-7</v>
      </c>
      <c r="AS755" s="23">
        <v>-3.0836561460447083E-6</v>
      </c>
      <c r="AT755" s="23">
        <v>2.3854390130238974E-6</v>
      </c>
      <c r="AU755" s="23">
        <v>3.5093455919010808E-15</v>
      </c>
      <c r="AV755" s="23" t="b">
        <v>1</v>
      </c>
      <c r="AW755" s="23">
        <v>109.71343092717657</v>
      </c>
      <c r="AX755" s="23">
        <v>48.845357110868292</v>
      </c>
      <c r="AY755" s="23">
        <v>48.845357110868292</v>
      </c>
      <c r="AZ755" s="23">
        <v>48.845357110868292</v>
      </c>
      <c r="BA755" s="23">
        <v>-69.111884096606701</v>
      </c>
    </row>
    <row r="756" spans="40:53">
      <c r="AN756" s="23">
        <v>163</v>
      </c>
      <c r="AO756" s="23">
        <v>1</v>
      </c>
      <c r="AP756" s="23">
        <v>-1.3448314884561536E-6</v>
      </c>
      <c r="AQ756" s="23">
        <v>-6.1611211134768311E-7</v>
      </c>
      <c r="AR756" s="23">
        <v>0</v>
      </c>
      <c r="AS756" s="23">
        <v>-6.9102441075712411E-6</v>
      </c>
      <c r="AT756" s="23">
        <v>3.4742807009795718E-6</v>
      </c>
      <c r="AU756" s="23">
        <v>-7.7542139376163277E-16</v>
      </c>
      <c r="AV756" s="23" t="b">
        <v>1</v>
      </c>
      <c r="AW756" s="23">
        <v>93.373655482426287</v>
      </c>
      <c r="AX756" s="23">
        <v>39.921559578888925</v>
      </c>
      <c r="AY756" s="23">
        <v>39.698209780536203</v>
      </c>
      <c r="AZ756" s="23">
        <v>39.921559578888925</v>
      </c>
      <c r="BA756" s="23">
        <v>-48.009936810278141</v>
      </c>
    </row>
    <row r="757" spans="40:53">
      <c r="AN757" s="23">
        <v>163</v>
      </c>
      <c r="AO757" s="23">
        <v>2</v>
      </c>
      <c r="AP757" s="23">
        <v>-1.0953889260195025E-6</v>
      </c>
      <c r="AQ757" s="23">
        <v>-3.6659561207563388E-6</v>
      </c>
      <c r="AR757" s="23">
        <v>-4.3179195316544843E-7</v>
      </c>
      <c r="AS757" s="23">
        <v>-1.7785169732859254E-5</v>
      </c>
      <c r="AT757" s="23">
        <v>9.2008845426476561E-6</v>
      </c>
      <c r="AU757" s="23">
        <v>6.8174632605888519E-16</v>
      </c>
      <c r="AV757" s="23" t="b">
        <v>1</v>
      </c>
      <c r="AW757" s="23">
        <v>138.22114758576583</v>
      </c>
      <c r="AX757" s="23">
        <v>64.804222959986063</v>
      </c>
      <c r="AY757" s="23">
        <v>64.804222959986063</v>
      </c>
      <c r="AZ757" s="23">
        <v>64.804222959986063</v>
      </c>
      <c r="BA757" s="23">
        <v>-40.887873629740028</v>
      </c>
    </row>
    <row r="758" spans="40:53">
      <c r="AN758" s="23">
        <v>163</v>
      </c>
      <c r="AO758" s="23">
        <v>3</v>
      </c>
      <c r="AP758" s="23">
        <v>-1.1709977242802806E-5</v>
      </c>
      <c r="AQ758" s="23">
        <v>5.9977712226536041E-6</v>
      </c>
      <c r="AR758" s="23">
        <v>0</v>
      </c>
      <c r="AS758" s="23">
        <v>-9.8049437738247596E-6</v>
      </c>
      <c r="AT758" s="23">
        <v>1.0120539488136721E-5</v>
      </c>
      <c r="AU758" s="23">
        <v>-6.7775646206413853E-15</v>
      </c>
      <c r="AV758" s="23" t="b">
        <v>1</v>
      </c>
      <c r="AW758" s="23">
        <v>47.721666237978404</v>
      </c>
      <c r="AX758" s="23">
        <v>18.55904951864267</v>
      </c>
      <c r="AY758" s="23">
        <v>14.141832157497056</v>
      </c>
      <c r="AZ758" s="23">
        <v>18.55904951864267</v>
      </c>
      <c r="BA758" s="23">
        <v>-75.513148110500111</v>
      </c>
    </row>
    <row r="759" spans="40:53">
      <c r="AN759" s="23">
        <v>164</v>
      </c>
      <c r="AO759" s="23">
        <v>0</v>
      </c>
      <c r="AP759" s="23">
        <v>0</v>
      </c>
      <c r="AQ759" s="23">
        <v>0</v>
      </c>
      <c r="AR759" s="23">
        <v>0</v>
      </c>
      <c r="AS759" s="23">
        <v>0</v>
      </c>
      <c r="AT759" s="23">
        <v>0</v>
      </c>
      <c r="AU759" s="23">
        <v>-9.5892800349170759</v>
      </c>
      <c r="AV759" s="23" t="b">
        <v>0</v>
      </c>
      <c r="AW759" s="23">
        <v>66.436860300899724</v>
      </c>
      <c r="AX759" s="23">
        <v>40.554740424746768</v>
      </c>
      <c r="AY759" s="23">
        <v>32.097480217693935</v>
      </c>
      <c r="AZ759" s="23">
        <v>32.097480217693935</v>
      </c>
      <c r="BA759" s="23">
        <v>-51.92297721295062</v>
      </c>
    </row>
    <row r="760" spans="40:53">
      <c r="AN760" s="23">
        <v>164</v>
      </c>
      <c r="AO760" s="23">
        <v>1</v>
      </c>
      <c r="AP760" s="23">
        <v>0</v>
      </c>
      <c r="AQ760" s="23">
        <v>0</v>
      </c>
      <c r="AR760" s="23">
        <v>0</v>
      </c>
      <c r="AS760" s="23">
        <v>0</v>
      </c>
      <c r="AT760" s="23">
        <v>0</v>
      </c>
      <c r="AU760" s="23">
        <v>-5.6346589585393509</v>
      </c>
      <c r="AV760" s="23" t="b">
        <v>0</v>
      </c>
      <c r="AW760" s="23">
        <v>78.6240479896517</v>
      </c>
      <c r="AX760" s="23">
        <v>40.828442125975712</v>
      </c>
      <c r="AY760" s="23">
        <v>35.835747034688197</v>
      </c>
      <c r="AZ760" s="23">
        <v>35.835747034688197</v>
      </c>
      <c r="BA760" s="23">
        <v>-62.206973901312736</v>
      </c>
    </row>
    <row r="761" spans="40:53">
      <c r="AN761" s="23">
        <v>164</v>
      </c>
      <c r="AO761" s="23">
        <v>2</v>
      </c>
      <c r="AP761" s="23">
        <v>-1.3776144394679439E-6</v>
      </c>
      <c r="AQ761" s="23">
        <v>-2.7652451456302175E-7</v>
      </c>
      <c r="AR761" s="23">
        <v>0</v>
      </c>
      <c r="AS761" s="23">
        <v>-5.7570546577473919E-6</v>
      </c>
      <c r="AT761" s="23">
        <v>2.9307028745259242E-6</v>
      </c>
      <c r="AU761" s="23">
        <v>-9.532305500492555E-15</v>
      </c>
      <c r="AV761" s="23" t="b">
        <v>1</v>
      </c>
      <c r="AW761" s="23">
        <v>86.014661560943424</v>
      </c>
      <c r="AX761" s="23">
        <v>36.477972907578724</v>
      </c>
      <c r="AY761" s="23">
        <v>35.578581464319115</v>
      </c>
      <c r="AZ761" s="23">
        <v>36.477972907578724</v>
      </c>
      <c r="BA761" s="23">
        <v>-50.41379326718446</v>
      </c>
    </row>
    <row r="762" spans="40:53">
      <c r="AN762" s="23">
        <v>164</v>
      </c>
      <c r="AO762" s="23">
        <v>3</v>
      </c>
      <c r="AP762" s="23">
        <v>0</v>
      </c>
      <c r="AQ762" s="23">
        <v>0</v>
      </c>
      <c r="AR762" s="23">
        <v>0</v>
      </c>
      <c r="AS762" s="23">
        <v>0</v>
      </c>
      <c r="AT762" s="23">
        <v>0</v>
      </c>
      <c r="AU762" s="23">
        <v>-7.5377261451809705</v>
      </c>
      <c r="AV762" s="23" t="b">
        <v>0</v>
      </c>
      <c r="AW762" s="23">
        <v>52.610550794809456</v>
      </c>
      <c r="AX762" s="23">
        <v>23.247372812419286</v>
      </c>
      <c r="AY762" s="23">
        <v>22.757377082168674</v>
      </c>
      <c r="AZ762" s="23">
        <v>22.757377082168674</v>
      </c>
      <c r="BA762" s="23">
        <v>-24.216872776982683</v>
      </c>
    </row>
    <row r="763" spans="40:53">
      <c r="AN763" s="23">
        <v>165</v>
      </c>
      <c r="AO763" s="23">
        <v>0</v>
      </c>
      <c r="AP763" s="23">
        <v>0</v>
      </c>
      <c r="AQ763" s="23">
        <v>0</v>
      </c>
      <c r="AR763" s="23">
        <v>0</v>
      </c>
      <c r="AS763" s="23">
        <v>0</v>
      </c>
      <c r="AT763" s="23">
        <v>0</v>
      </c>
      <c r="AU763" s="23">
        <v>-6.1324693321494639</v>
      </c>
      <c r="AV763" s="23" t="b">
        <v>0</v>
      </c>
      <c r="AW763" s="23">
        <v>68.538087958683235</v>
      </c>
      <c r="AX763" s="23">
        <v>33.387858746113977</v>
      </c>
      <c r="AY763" s="23">
        <v>30.577784011439046</v>
      </c>
      <c r="AZ763" s="23">
        <v>30.577784011439046</v>
      </c>
      <c r="BA763" s="23">
        <v>-41.782868506485968</v>
      </c>
    </row>
    <row r="764" spans="40:53">
      <c r="AN764" s="23">
        <v>165</v>
      </c>
      <c r="AO764" s="23">
        <v>1</v>
      </c>
      <c r="AP764" s="23">
        <v>0</v>
      </c>
      <c r="AQ764" s="23">
        <v>0</v>
      </c>
      <c r="AR764" s="23">
        <v>0</v>
      </c>
      <c r="AS764" s="23">
        <v>0</v>
      </c>
      <c r="AT764" s="23">
        <v>0</v>
      </c>
      <c r="AU764" s="23">
        <v>-9.7877125542494916</v>
      </c>
      <c r="AV764" s="23" t="b">
        <v>0</v>
      </c>
      <c r="AW764" s="23">
        <v>68.691869594893262</v>
      </c>
      <c r="AX764" s="23">
        <v>43.023504614232053</v>
      </c>
      <c r="AY764" s="23">
        <v>33.514612262737536</v>
      </c>
      <c r="AZ764" s="23">
        <v>33.514612262737536</v>
      </c>
      <c r="BA764" s="23">
        <v>-46.9137460924875</v>
      </c>
    </row>
    <row r="765" spans="40:53">
      <c r="AN765" s="23">
        <v>165</v>
      </c>
      <c r="AO765" s="23">
        <v>2</v>
      </c>
      <c r="AP765" s="23">
        <v>0</v>
      </c>
      <c r="AQ765" s="23">
        <v>0</v>
      </c>
      <c r="AR765" s="23">
        <v>0</v>
      </c>
      <c r="AS765" s="23">
        <v>0</v>
      </c>
      <c r="AT765" s="23">
        <v>0</v>
      </c>
      <c r="AU765" s="23">
        <v>-9.0432981631258631</v>
      </c>
      <c r="AV765" s="23" t="b">
        <v>0</v>
      </c>
      <c r="AW765" s="23">
        <v>66.092837618986067</v>
      </c>
      <c r="AX765" s="23">
        <v>38.837428157051278</v>
      </c>
      <c r="AY765" s="23">
        <v>31.479079732811176</v>
      </c>
      <c r="AZ765" s="23">
        <v>31.479079732811176</v>
      </c>
      <c r="BA765" s="23">
        <v>-40.090686690778767</v>
      </c>
    </row>
    <row r="766" spans="40:53">
      <c r="AN766" s="23">
        <v>165</v>
      </c>
      <c r="AO766" s="23">
        <v>3</v>
      </c>
      <c r="AP766" s="23">
        <v>0</v>
      </c>
      <c r="AQ766" s="23">
        <v>0</v>
      </c>
      <c r="AR766" s="23">
        <v>0</v>
      </c>
      <c r="AS766" s="23">
        <v>0</v>
      </c>
      <c r="AT766" s="23">
        <v>0</v>
      </c>
      <c r="AU766" s="23">
        <v>-7.8999293587245942</v>
      </c>
      <c r="AV766" s="23" t="b">
        <v>0</v>
      </c>
      <c r="AW766" s="23">
        <v>69.431981300405511</v>
      </c>
      <c r="AX766" s="23">
        <v>38.756828440835918</v>
      </c>
      <c r="AY766" s="23">
        <v>32.45664292237241</v>
      </c>
      <c r="AZ766" s="23">
        <v>32.45664292237241</v>
      </c>
      <c r="BA766" s="23">
        <v>-34.385261855468265</v>
      </c>
    </row>
    <row r="767" spans="40:53">
      <c r="AN767" s="23">
        <v>166</v>
      </c>
      <c r="AO767" s="23">
        <v>0</v>
      </c>
      <c r="AP767" s="23">
        <v>0</v>
      </c>
      <c r="AQ767" s="23">
        <v>0</v>
      </c>
      <c r="AR767" s="23">
        <v>0</v>
      </c>
      <c r="AS767" s="23">
        <v>0</v>
      </c>
      <c r="AT767" s="23">
        <v>0</v>
      </c>
      <c r="AU767" s="23">
        <v>-9.528459872739985</v>
      </c>
      <c r="AV767" s="23" t="b">
        <v>0</v>
      </c>
      <c r="AW767" s="23">
        <v>67.656050358981048</v>
      </c>
      <c r="AX767" s="23">
        <v>41.452481069853917</v>
      </c>
      <c r="AY767" s="23">
        <v>32.732559428650426</v>
      </c>
      <c r="AZ767" s="23">
        <v>32.732559428650426</v>
      </c>
      <c r="BA767" s="23">
        <v>-45.146749935139006</v>
      </c>
    </row>
    <row r="768" spans="40:53">
      <c r="AN768" s="23">
        <v>166</v>
      </c>
      <c r="AO768" s="23">
        <v>1</v>
      </c>
      <c r="AP768" s="23">
        <v>0</v>
      </c>
      <c r="AQ768" s="23">
        <v>0</v>
      </c>
      <c r="AR768" s="23">
        <v>0</v>
      </c>
      <c r="AS768" s="23">
        <v>0</v>
      </c>
      <c r="AT768" s="23">
        <v>0</v>
      </c>
      <c r="AU768" s="23">
        <v>-10.74217766569107</v>
      </c>
      <c r="AV768" s="23" t="b">
        <v>0</v>
      </c>
      <c r="AW768" s="23">
        <v>64.168224167889406</v>
      </c>
      <c r="AX768" s="23">
        <v>41.58720238745434</v>
      </c>
      <c r="AY768" s="23">
        <v>31.726627966603115</v>
      </c>
      <c r="AZ768" s="23">
        <v>31.726627966603115</v>
      </c>
      <c r="BA768" s="23">
        <v>-41.234150450499968</v>
      </c>
    </row>
    <row r="769" spans="40:53">
      <c r="AN769" s="23">
        <v>166</v>
      </c>
      <c r="AO769" s="23">
        <v>2</v>
      </c>
      <c r="AP769" s="23">
        <v>0</v>
      </c>
      <c r="AQ769" s="23">
        <v>0</v>
      </c>
      <c r="AR769" s="23">
        <v>0</v>
      </c>
      <c r="AS769" s="23">
        <v>0</v>
      </c>
      <c r="AT769" s="23">
        <v>0</v>
      </c>
      <c r="AU769" s="23">
        <v>-9.8098992625741346</v>
      </c>
      <c r="AV769" s="23" t="b">
        <v>0</v>
      </c>
      <c r="AW769" s="23">
        <v>63.20562308304104</v>
      </c>
      <c r="AX769" s="23">
        <v>38.329935652219795</v>
      </c>
      <c r="AY769" s="23">
        <v>30.460667620578246</v>
      </c>
      <c r="AZ769" s="23">
        <v>30.460667620578246</v>
      </c>
      <c r="BA769" s="23">
        <v>-30.850384230102655</v>
      </c>
    </row>
    <row r="770" spans="40:53">
      <c r="AN770" s="23">
        <v>166</v>
      </c>
      <c r="AO770" s="23">
        <v>3</v>
      </c>
      <c r="AP770" s="23">
        <v>0</v>
      </c>
      <c r="AQ770" s="23">
        <v>0</v>
      </c>
      <c r="AR770" s="23">
        <v>0</v>
      </c>
      <c r="AS770" s="23">
        <v>0</v>
      </c>
      <c r="AT770" s="23">
        <v>0</v>
      </c>
      <c r="AU770" s="23">
        <v>-9.0939136563421155</v>
      </c>
      <c r="AV770" s="23" t="b">
        <v>0</v>
      </c>
      <c r="AW770" s="23">
        <v>64.589524096414877</v>
      </c>
      <c r="AX770" s="23">
        <v>37.667099532469997</v>
      </c>
      <c r="AY770" s="23">
        <v>30.676987088665488</v>
      </c>
      <c r="AZ770" s="23">
        <v>30.676987088665488</v>
      </c>
      <c r="BA770" s="23">
        <v>-36.61280663884159</v>
      </c>
    </row>
    <row r="771" spans="40:53">
      <c r="AN771" s="23">
        <v>167</v>
      </c>
      <c r="AO771" s="23">
        <v>0</v>
      </c>
      <c r="AP771" s="23">
        <v>0</v>
      </c>
      <c r="AQ771" s="23">
        <v>0</v>
      </c>
      <c r="AR771" s="23">
        <v>0</v>
      </c>
      <c r="AS771" s="23">
        <v>0</v>
      </c>
      <c r="AT771" s="23">
        <v>0</v>
      </c>
      <c r="AU771" s="23">
        <v>-11.764372421168728</v>
      </c>
      <c r="AV771" s="23" t="b">
        <v>0</v>
      </c>
      <c r="AW771" s="23">
        <v>61.511745182205971</v>
      </c>
      <c r="AX771" s="23">
        <v>41.943995492484575</v>
      </c>
      <c r="AY771" s="23">
        <v>31.036722202407152</v>
      </c>
      <c r="AZ771" s="23">
        <v>31.036722202407152</v>
      </c>
      <c r="BA771" s="23">
        <v>-38.670695943658792</v>
      </c>
    </row>
    <row r="772" spans="40:53">
      <c r="AN772" s="23">
        <v>167</v>
      </c>
      <c r="AO772" s="23">
        <v>1</v>
      </c>
      <c r="AP772" s="23">
        <v>0</v>
      </c>
      <c r="AQ772" s="23">
        <v>0</v>
      </c>
      <c r="AR772" s="23">
        <v>0</v>
      </c>
      <c r="AS772" s="23">
        <v>0</v>
      </c>
      <c r="AT772" s="23">
        <v>0</v>
      </c>
      <c r="AU772" s="23">
        <v>-13.02437022073207</v>
      </c>
      <c r="AV772" s="23" t="b">
        <v>0</v>
      </c>
      <c r="AW772" s="23">
        <v>58.253965502672266</v>
      </c>
      <c r="AX772" s="23">
        <v>42.398256964194239</v>
      </c>
      <c r="AY772" s="23">
        <v>30.195666740059909</v>
      </c>
      <c r="AZ772" s="23">
        <v>30.195666740059909</v>
      </c>
      <c r="BA772" s="23">
        <v>-36.694926789354184</v>
      </c>
    </row>
    <row r="773" spans="40:53">
      <c r="AN773" s="23">
        <v>167</v>
      </c>
      <c r="AO773" s="23">
        <v>2</v>
      </c>
      <c r="AP773" s="23">
        <v>0</v>
      </c>
      <c r="AQ773" s="23">
        <v>0</v>
      </c>
      <c r="AR773" s="23">
        <v>0</v>
      </c>
      <c r="AS773" s="23">
        <v>0</v>
      </c>
      <c r="AT773" s="23">
        <v>0</v>
      </c>
      <c r="AU773" s="23">
        <v>-12.31651937693211</v>
      </c>
      <c r="AV773" s="23" t="b">
        <v>0</v>
      </c>
      <c r="AW773" s="23">
        <v>55.682540202416604</v>
      </c>
      <c r="AX773" s="23">
        <v>38.33114224360331</v>
      </c>
      <c r="AY773" s="23">
        <v>28.204104733806002</v>
      </c>
      <c r="AZ773" s="23">
        <v>28.204104733806002</v>
      </c>
      <c r="BA773" s="23">
        <v>-25.832517928480272</v>
      </c>
    </row>
    <row r="774" spans="40:53">
      <c r="AN774" s="23">
        <v>167</v>
      </c>
      <c r="AO774" s="23">
        <v>3</v>
      </c>
      <c r="AP774" s="23">
        <v>0</v>
      </c>
      <c r="AQ774" s="23">
        <v>0</v>
      </c>
      <c r="AR774" s="23">
        <v>0</v>
      </c>
      <c r="AS774" s="23">
        <v>0</v>
      </c>
      <c r="AT774" s="23">
        <v>0</v>
      </c>
      <c r="AU774" s="23">
        <v>-11.816094584202716</v>
      </c>
      <c r="AV774" s="23" t="b">
        <v>0</v>
      </c>
      <c r="AW774" s="23">
        <v>57.017537503381455</v>
      </c>
      <c r="AX774" s="23">
        <v>38.186343464385509</v>
      </c>
      <c r="AY774" s="23">
        <v>28.561164290330098</v>
      </c>
      <c r="AZ774" s="23">
        <v>28.561164290330098</v>
      </c>
      <c r="BA774" s="23">
        <v>-27.059577704585397</v>
      </c>
    </row>
    <row r="775" spans="40:53">
      <c r="AN775" s="23">
        <v>168</v>
      </c>
      <c r="AO775" s="23">
        <v>0</v>
      </c>
      <c r="AP775" s="23">
        <v>0</v>
      </c>
      <c r="AQ775" s="23">
        <v>0</v>
      </c>
      <c r="AR775" s="23">
        <v>0</v>
      </c>
      <c r="AS775" s="23">
        <v>0</v>
      </c>
      <c r="AT775" s="23">
        <v>0</v>
      </c>
      <c r="AU775" s="23">
        <v>-13.732053050296331</v>
      </c>
      <c r="AV775" s="23" t="b">
        <v>0</v>
      </c>
      <c r="AW775" s="23">
        <v>55.840774267099476</v>
      </c>
      <c r="AX775" s="23">
        <v>42.148113566024549</v>
      </c>
      <c r="AY775" s="23">
        <v>29.396666349937234</v>
      </c>
      <c r="AZ775" s="23">
        <v>29.396666349937234</v>
      </c>
      <c r="BA775" s="23">
        <v>-34.107063747841039</v>
      </c>
    </row>
    <row r="776" spans="40:53">
      <c r="AN776" s="23">
        <v>168</v>
      </c>
      <c r="AO776" s="23">
        <v>1</v>
      </c>
      <c r="AP776" s="23">
        <v>0</v>
      </c>
      <c r="AQ776" s="23">
        <v>0</v>
      </c>
      <c r="AR776" s="23">
        <v>0</v>
      </c>
      <c r="AS776" s="23">
        <v>0</v>
      </c>
      <c r="AT776" s="23">
        <v>0</v>
      </c>
      <c r="AU776" s="23">
        <v>-14.829378608733334</v>
      </c>
      <c r="AV776" s="23" t="b">
        <v>0</v>
      </c>
      <c r="AW776" s="23">
        <v>53.361686050969546</v>
      </c>
      <c r="AX776" s="23">
        <v>42.853848306210899</v>
      </c>
      <c r="AY776" s="23">
        <v>28.8646603071541</v>
      </c>
      <c r="AZ776" s="23">
        <v>28.8646603071541</v>
      </c>
      <c r="BA776" s="23">
        <v>-31.935422561480873</v>
      </c>
    </row>
    <row r="777" spans="40:53">
      <c r="AN777" s="23">
        <v>168</v>
      </c>
      <c r="AO777" s="23">
        <v>2</v>
      </c>
      <c r="AP777" s="23">
        <v>0</v>
      </c>
      <c r="AQ777" s="23">
        <v>0</v>
      </c>
      <c r="AR777" s="23">
        <v>0</v>
      </c>
      <c r="AS777" s="23">
        <v>0</v>
      </c>
      <c r="AT777" s="23">
        <v>0</v>
      </c>
      <c r="AU777" s="23">
        <v>-13.875504512027053</v>
      </c>
      <c r="AV777" s="23" t="b">
        <v>0</v>
      </c>
      <c r="AW777" s="23">
        <v>50.921408692969251</v>
      </c>
      <c r="AX777" s="23">
        <v>38.260729487902452</v>
      </c>
      <c r="AY777" s="23">
        <v>26.754641454261513</v>
      </c>
      <c r="AZ777" s="23">
        <v>26.754641454261513</v>
      </c>
      <c r="BA777" s="23">
        <v>-18.540678072617421</v>
      </c>
    </row>
    <row r="778" spans="40:53">
      <c r="AN778" s="23">
        <v>168</v>
      </c>
      <c r="AO778" s="23">
        <v>3</v>
      </c>
      <c r="AP778" s="23">
        <v>0</v>
      </c>
      <c r="AQ778" s="23">
        <v>0</v>
      </c>
      <c r="AR778" s="23">
        <v>0</v>
      </c>
      <c r="AS778" s="23">
        <v>0</v>
      </c>
      <c r="AT778" s="23">
        <v>0</v>
      </c>
      <c r="AU778" s="23">
        <v>-13.012723432320023</v>
      </c>
      <c r="AV778" s="23" t="b">
        <v>0</v>
      </c>
      <c r="AW778" s="23">
        <v>53.400476712515385</v>
      </c>
      <c r="AX778" s="23">
        <v>38.164718094206719</v>
      </c>
      <c r="AY778" s="23">
        <v>27.469558442016602</v>
      </c>
      <c r="AZ778" s="23">
        <v>27.469558442016602</v>
      </c>
      <c r="BA778" s="23">
        <v>-22.093296491645138</v>
      </c>
    </row>
    <row r="779" spans="40:53">
      <c r="AN779" s="23">
        <v>169</v>
      </c>
      <c r="AO779" s="23">
        <v>0</v>
      </c>
      <c r="AP779" s="23">
        <v>0</v>
      </c>
      <c r="AQ779" s="23">
        <v>0</v>
      </c>
      <c r="AR779" s="23">
        <v>0</v>
      </c>
      <c r="AS779" s="23">
        <v>0</v>
      </c>
      <c r="AT779" s="23">
        <v>0</v>
      </c>
      <c r="AU779" s="23">
        <v>-15.452600227047061</v>
      </c>
      <c r="AV779" s="23" t="b">
        <v>0</v>
      </c>
      <c r="AW779" s="23">
        <v>51.820304460086206</v>
      </c>
      <c r="AX779" s="23">
        <v>43.139144933130027</v>
      </c>
      <c r="AY779" s="23">
        <v>28.487834817964902</v>
      </c>
      <c r="AZ779" s="23">
        <v>28.487834817964902</v>
      </c>
      <c r="BA779" s="23">
        <v>-29.949705814919664</v>
      </c>
    </row>
    <row r="780" spans="40:53">
      <c r="AN780" s="23">
        <v>169</v>
      </c>
      <c r="AO780" s="23">
        <v>1</v>
      </c>
      <c r="AP780" s="23">
        <v>0</v>
      </c>
      <c r="AQ780" s="23">
        <v>0</v>
      </c>
      <c r="AR780" s="23">
        <v>0</v>
      </c>
      <c r="AS780" s="23">
        <v>0</v>
      </c>
      <c r="AT780" s="23">
        <v>0</v>
      </c>
      <c r="AU780" s="23">
        <v>-16.245622385843745</v>
      </c>
      <c r="AV780" s="23" t="b">
        <v>0</v>
      </c>
      <c r="AW780" s="23">
        <v>50.040810860431229</v>
      </c>
      <c r="AX780" s="23">
        <v>43.659656957384648</v>
      </c>
      <c r="AY780" s="23">
        <v>28.110140345344732</v>
      </c>
      <c r="AZ780" s="23">
        <v>28.110140345344732</v>
      </c>
      <c r="BA780" s="23">
        <v>-25.127065427866878</v>
      </c>
    </row>
    <row r="781" spans="40:53">
      <c r="AN781" s="23">
        <v>169</v>
      </c>
      <c r="AO781" s="23">
        <v>2</v>
      </c>
      <c r="AP781" s="23">
        <v>0</v>
      </c>
      <c r="AQ781" s="23">
        <v>0</v>
      </c>
      <c r="AR781" s="23">
        <v>0</v>
      </c>
      <c r="AS781" s="23">
        <v>0</v>
      </c>
      <c r="AT781" s="23">
        <v>0</v>
      </c>
      <c r="AU781" s="23">
        <v>-14.742515625569419</v>
      </c>
      <c r="AV781" s="23" t="b">
        <v>0</v>
      </c>
      <c r="AW781" s="23">
        <v>48.493059056377732</v>
      </c>
      <c r="AX781" s="23">
        <v>38.411661199298067</v>
      </c>
      <c r="AY781" s="23">
        <v>26.071416076702757</v>
      </c>
      <c r="AZ781" s="23">
        <v>26.071416076702757</v>
      </c>
      <c r="BA781" s="23">
        <v>-11.148186597324393</v>
      </c>
    </row>
    <row r="782" spans="40:53">
      <c r="AN782" s="23">
        <v>169</v>
      </c>
      <c r="AO782" s="23">
        <v>3</v>
      </c>
      <c r="AP782" s="23">
        <v>0</v>
      </c>
      <c r="AQ782" s="23">
        <v>0</v>
      </c>
      <c r="AR782" s="23">
        <v>0</v>
      </c>
      <c r="AS782" s="23">
        <v>0</v>
      </c>
      <c r="AT782" s="23">
        <v>0</v>
      </c>
      <c r="AU782" s="23">
        <v>-14.226659949364214</v>
      </c>
      <c r="AV782" s="23" t="b">
        <v>0</v>
      </c>
      <c r="AW782" s="23">
        <v>49.979085227514702</v>
      </c>
      <c r="AX782" s="23">
        <v>38.357542391594421</v>
      </c>
      <c r="AY782" s="23">
        <v>26.500988285732674</v>
      </c>
      <c r="AZ782" s="23">
        <v>26.500988285732674</v>
      </c>
      <c r="BA782" s="23">
        <v>-15.927852571579731</v>
      </c>
    </row>
    <row r="783" spans="40:53">
      <c r="AN783" s="23">
        <v>170</v>
      </c>
      <c r="AO783" s="23">
        <v>0</v>
      </c>
      <c r="AP783" s="23">
        <v>0</v>
      </c>
      <c r="AQ783" s="23">
        <v>0</v>
      </c>
      <c r="AR783" s="23">
        <v>0</v>
      </c>
      <c r="AS783" s="23">
        <v>0</v>
      </c>
      <c r="AT783" s="23">
        <v>0</v>
      </c>
      <c r="AU783" s="23">
        <v>-16.725479634663227</v>
      </c>
      <c r="AV783" s="23" t="b">
        <v>0</v>
      </c>
      <c r="AW783" s="23">
        <v>49.064131046761695</v>
      </c>
      <c r="AX783" s="23">
        <v>44.061299935763252</v>
      </c>
      <c r="AY783" s="23">
        <v>27.937629294757478</v>
      </c>
      <c r="AZ783" s="23">
        <v>27.937629294757478</v>
      </c>
      <c r="BA783" s="23">
        <v>-19.554541705050848</v>
      </c>
    </row>
    <row r="784" spans="40:53">
      <c r="AN784" s="23">
        <v>170</v>
      </c>
      <c r="AO784" s="23">
        <v>1</v>
      </c>
      <c r="AP784" s="23">
        <v>0</v>
      </c>
      <c r="AQ784" s="23">
        <v>0</v>
      </c>
      <c r="AR784" s="23">
        <v>0</v>
      </c>
      <c r="AS784" s="23">
        <v>0</v>
      </c>
      <c r="AT784" s="23">
        <v>0</v>
      </c>
      <c r="AU784" s="23">
        <v>-17.126036765843512</v>
      </c>
      <c r="AV784" s="23" t="b">
        <v>0</v>
      </c>
      <c r="AW784" s="23">
        <v>48.287522780988823</v>
      </c>
      <c r="AX784" s="23">
        <v>44.430055617711105</v>
      </c>
      <c r="AY784" s="23">
        <v>27.815273519610013</v>
      </c>
      <c r="AZ784" s="23">
        <v>27.815273519610013</v>
      </c>
      <c r="BA784" s="23">
        <v>-6.2719794667745603</v>
      </c>
    </row>
    <row r="785" spans="40:53">
      <c r="AN785" s="23">
        <v>170</v>
      </c>
      <c r="AO785" s="23">
        <v>2</v>
      </c>
      <c r="AP785" s="23">
        <v>0</v>
      </c>
      <c r="AQ785" s="23">
        <v>0</v>
      </c>
      <c r="AR785" s="23">
        <v>0</v>
      </c>
      <c r="AS785" s="23">
        <v>0</v>
      </c>
      <c r="AT785" s="23">
        <v>0</v>
      </c>
      <c r="AU785" s="23">
        <v>-15.122631146208949</v>
      </c>
      <c r="AV785" s="23" t="b">
        <v>0</v>
      </c>
      <c r="AW785" s="23">
        <v>47.494749430601544</v>
      </c>
      <c r="AX785" s="23">
        <v>38.535275457179765</v>
      </c>
      <c r="AY785" s="23">
        <v>25.809007466334364</v>
      </c>
      <c r="AZ785" s="23">
        <v>25.809007466334364</v>
      </c>
      <c r="BA785" s="23">
        <v>-2.0222919979592526</v>
      </c>
    </row>
    <row r="786" spans="40:53">
      <c r="AN786" s="23">
        <v>170</v>
      </c>
      <c r="AO786" s="23">
        <v>3</v>
      </c>
      <c r="AP786" s="23">
        <v>0</v>
      </c>
      <c r="AQ786" s="23">
        <v>0</v>
      </c>
      <c r="AR786" s="23">
        <v>0</v>
      </c>
      <c r="AS786" s="23">
        <v>0</v>
      </c>
      <c r="AT786" s="23">
        <v>0</v>
      </c>
      <c r="AU786" s="23">
        <v>-14.965037439523995</v>
      </c>
      <c r="AV786" s="23" t="b">
        <v>0</v>
      </c>
      <c r="AW786" s="23">
        <v>47.932996691582389</v>
      </c>
      <c r="AX786" s="23">
        <v>38.505116821000826</v>
      </c>
      <c r="AY786" s="23">
        <v>25.931434053775</v>
      </c>
      <c r="AZ786" s="23">
        <v>25.931434053775</v>
      </c>
      <c r="BA786" s="23">
        <v>-7.7238262634934127</v>
      </c>
    </row>
    <row r="787" spans="40:53">
      <c r="AN787" s="23">
        <v>171</v>
      </c>
      <c r="AO787" s="23">
        <v>0</v>
      </c>
      <c r="AP787" s="23">
        <v>0</v>
      </c>
      <c r="AQ787" s="23">
        <v>0</v>
      </c>
      <c r="AR787" s="23">
        <v>0</v>
      </c>
      <c r="AS787" s="23">
        <v>0</v>
      </c>
      <c r="AT787" s="23">
        <v>0</v>
      </c>
      <c r="AU787" s="23">
        <v>-1.3032842947264556</v>
      </c>
      <c r="AV787" s="23" t="b">
        <v>0</v>
      </c>
      <c r="AW787" s="23">
        <v>83.961239093490263</v>
      </c>
      <c r="AX787" s="23">
        <v>35.822020194766331</v>
      </c>
      <c r="AY787" s="23">
        <v>35.445494889064406</v>
      </c>
      <c r="AZ787" s="23">
        <v>35.822020194766331</v>
      </c>
      <c r="BA787" s="23">
        <v>-89.995496780299035</v>
      </c>
    </row>
    <row r="788" spans="40:53">
      <c r="AN788" s="23">
        <v>171</v>
      </c>
      <c r="AO788" s="23">
        <v>1</v>
      </c>
      <c r="AP788" s="23">
        <v>0</v>
      </c>
      <c r="AQ788" s="23">
        <v>0</v>
      </c>
      <c r="AR788" s="23">
        <v>0</v>
      </c>
      <c r="AS788" s="23">
        <v>0</v>
      </c>
      <c r="AT788" s="23">
        <v>0</v>
      </c>
      <c r="AU788" s="23">
        <v>-1.3167509609716994</v>
      </c>
      <c r="AV788" s="23" t="b">
        <v>0</v>
      </c>
      <c r="AW788" s="23">
        <v>83.958889090041495</v>
      </c>
      <c r="AX788" s="23">
        <v>35.824071341404334</v>
      </c>
      <c r="AY788" s="23">
        <v>35.454682047973051</v>
      </c>
      <c r="AZ788" s="23">
        <v>35.824071341404334</v>
      </c>
      <c r="BA788" s="23">
        <v>-89.98973736062436</v>
      </c>
    </row>
    <row r="789" spans="40:53">
      <c r="AN789" s="23">
        <v>171</v>
      </c>
      <c r="AO789" s="23">
        <v>2</v>
      </c>
      <c r="AP789" s="23">
        <v>0</v>
      </c>
      <c r="AQ789" s="23">
        <v>0</v>
      </c>
      <c r="AR789" s="23">
        <v>0</v>
      </c>
      <c r="AS789" s="23">
        <v>0</v>
      </c>
      <c r="AT789" s="23">
        <v>0</v>
      </c>
      <c r="AU789" s="23">
        <v>-1.3035233004538356</v>
      </c>
      <c r="AV789" s="23" t="b">
        <v>0</v>
      </c>
      <c r="AW789" s="23">
        <v>71.153505306020847</v>
      </c>
      <c r="AX789" s="23">
        <v>29.828792001847866</v>
      </c>
      <c r="AY789" s="23">
        <v>28.275801366805165</v>
      </c>
      <c r="AZ789" s="23">
        <v>29.828792001847866</v>
      </c>
      <c r="BA789" s="23">
        <v>-89.966880466154578</v>
      </c>
    </row>
    <row r="790" spans="40:53">
      <c r="AN790" s="23">
        <v>171</v>
      </c>
      <c r="AO790" s="23">
        <v>3</v>
      </c>
      <c r="AP790" s="23">
        <v>0</v>
      </c>
      <c r="AQ790" s="23">
        <v>0</v>
      </c>
      <c r="AR790" s="23">
        <v>0</v>
      </c>
      <c r="AS790" s="23">
        <v>0</v>
      </c>
      <c r="AT790" s="23">
        <v>0</v>
      </c>
      <c r="AU790" s="23">
        <v>-1.2994154559053932</v>
      </c>
      <c r="AV790" s="23" t="b">
        <v>0</v>
      </c>
      <c r="AW790" s="23">
        <v>71.155593880521025</v>
      </c>
      <c r="AX790" s="23">
        <v>29.828808217100207</v>
      </c>
      <c r="AY790" s="23">
        <v>28.273766843146134</v>
      </c>
      <c r="AZ790" s="23">
        <v>29.828808217100207</v>
      </c>
      <c r="BA790" s="23">
        <v>-89.989999440158911</v>
      </c>
    </row>
    <row r="791" spans="40:53">
      <c r="AN791" s="23">
        <v>172</v>
      </c>
      <c r="AO791" s="23">
        <v>0</v>
      </c>
      <c r="AP791" s="23">
        <v>0</v>
      </c>
      <c r="AQ791" s="23">
        <v>0</v>
      </c>
      <c r="AR791" s="23">
        <v>0</v>
      </c>
      <c r="AS791" s="23">
        <v>0</v>
      </c>
      <c r="AT791" s="23">
        <v>0</v>
      </c>
      <c r="AU791" s="23">
        <v>-1.3247715815743115</v>
      </c>
      <c r="AV791" s="23" t="b">
        <v>0</v>
      </c>
      <c r="AW791" s="23">
        <v>83.95805798210715</v>
      </c>
      <c r="AX791" s="23">
        <v>35.825559025592227</v>
      </c>
      <c r="AY791" s="23">
        <v>35.460472103200587</v>
      </c>
      <c r="AZ791" s="23">
        <v>35.825559025592227</v>
      </c>
      <c r="BA791" s="23">
        <v>-89.981640786071068</v>
      </c>
    </row>
    <row r="792" spans="40:53">
      <c r="AN792" s="23">
        <v>172</v>
      </c>
      <c r="AO792" s="23">
        <v>1</v>
      </c>
      <c r="AP792" s="23">
        <v>0</v>
      </c>
      <c r="AQ792" s="23">
        <v>0</v>
      </c>
      <c r="AR792" s="23">
        <v>0</v>
      </c>
      <c r="AS792" s="23">
        <v>0</v>
      </c>
      <c r="AT792" s="23">
        <v>0</v>
      </c>
      <c r="AU792" s="23">
        <v>-1.3769636524883471</v>
      </c>
      <c r="AV792" s="23" t="b">
        <v>0</v>
      </c>
      <c r="AW792" s="23">
        <v>83.955068094955891</v>
      </c>
      <c r="AX792" s="23">
        <v>35.836371376462694</v>
      </c>
      <c r="AY792" s="23">
        <v>35.499503159919307</v>
      </c>
      <c r="AZ792" s="23">
        <v>35.836371376462694</v>
      </c>
      <c r="BA792" s="23">
        <v>-89.978765043705096</v>
      </c>
    </row>
    <row r="793" spans="40:53">
      <c r="AN793" s="23">
        <v>172</v>
      </c>
      <c r="AO793" s="23">
        <v>2</v>
      </c>
      <c r="AP793" s="23">
        <v>0</v>
      </c>
      <c r="AQ793" s="23">
        <v>0</v>
      </c>
      <c r="AR793" s="23">
        <v>0</v>
      </c>
      <c r="AS793" s="23">
        <v>0</v>
      </c>
      <c r="AT793" s="23">
        <v>0</v>
      </c>
      <c r="AU793" s="23">
        <v>-1.3213854112685817</v>
      </c>
      <c r="AV793" s="23" t="b">
        <v>0</v>
      </c>
      <c r="AW793" s="23">
        <v>71.150250851104929</v>
      </c>
      <c r="AX793" s="23">
        <v>29.831448324980986</v>
      </c>
      <c r="AY793" s="23">
        <v>28.287910232165089</v>
      </c>
      <c r="AZ793" s="23">
        <v>29.831448324980986</v>
      </c>
      <c r="BA793" s="23">
        <v>-89.90839087689848</v>
      </c>
    </row>
    <row r="794" spans="40:53">
      <c r="AN794" s="23">
        <v>172</v>
      </c>
      <c r="AO794" s="23">
        <v>3</v>
      </c>
      <c r="AP794" s="23">
        <v>0</v>
      </c>
      <c r="AQ794" s="23">
        <v>0</v>
      </c>
      <c r="AR794" s="23">
        <v>0</v>
      </c>
      <c r="AS794" s="23">
        <v>0</v>
      </c>
      <c r="AT794" s="23">
        <v>0</v>
      </c>
      <c r="AU794" s="23">
        <v>-1.309853508832729</v>
      </c>
      <c r="AV794" s="23" t="b">
        <v>0</v>
      </c>
      <c r="AW794" s="23">
        <v>71.158325684245682</v>
      </c>
      <c r="AX794" s="23">
        <v>29.832528749166695</v>
      </c>
      <c r="AY794" s="23">
        <v>28.283436812976618</v>
      </c>
      <c r="AZ794" s="23">
        <v>29.832528749166695</v>
      </c>
      <c r="BA794" s="23">
        <v>-89.944895184447816</v>
      </c>
    </row>
    <row r="795" spans="40:53">
      <c r="AN795" s="23">
        <v>173</v>
      </c>
      <c r="AO795" s="23">
        <v>0</v>
      </c>
      <c r="AP795" s="23">
        <v>0</v>
      </c>
      <c r="AQ795" s="23">
        <v>0</v>
      </c>
      <c r="AR795" s="23">
        <v>0</v>
      </c>
      <c r="AS795" s="23">
        <v>0</v>
      </c>
      <c r="AT795" s="23">
        <v>0</v>
      </c>
      <c r="AU795" s="23">
        <v>-1.4285735006165772</v>
      </c>
      <c r="AV795" s="23" t="b">
        <v>0</v>
      </c>
      <c r="AW795" s="23">
        <v>83.961654545819925</v>
      </c>
      <c r="AX795" s="23">
        <v>35.851528680321934</v>
      </c>
      <c r="AY795" s="23">
        <v>35.543441055253538</v>
      </c>
      <c r="AZ795" s="23">
        <v>35.851528680321934</v>
      </c>
      <c r="BA795" s="23">
        <v>-89.984027349175875</v>
      </c>
    </row>
    <row r="796" spans="40:53">
      <c r="AN796" s="23">
        <v>173</v>
      </c>
      <c r="AO796" s="23">
        <v>1</v>
      </c>
      <c r="AP796" s="23">
        <v>0</v>
      </c>
      <c r="AQ796" s="23">
        <v>0</v>
      </c>
      <c r="AR796" s="23">
        <v>0</v>
      </c>
      <c r="AS796" s="23">
        <v>0</v>
      </c>
      <c r="AT796" s="23">
        <v>0</v>
      </c>
      <c r="AU796" s="23">
        <v>-1.5254226840111706</v>
      </c>
      <c r="AV796" s="23" t="b">
        <v>0</v>
      </c>
      <c r="AW796" s="23">
        <v>83.971942998988808</v>
      </c>
      <c r="AX796" s="23">
        <v>35.879003014570799</v>
      </c>
      <c r="AY796" s="23">
        <v>35.624733716247093</v>
      </c>
      <c r="AZ796" s="23">
        <v>35.879003014570799</v>
      </c>
      <c r="BA796" s="23">
        <v>89.9931880582958</v>
      </c>
    </row>
    <row r="797" spans="40:53">
      <c r="AN797" s="23">
        <v>173</v>
      </c>
      <c r="AO797" s="23">
        <v>2</v>
      </c>
      <c r="AP797" s="23">
        <v>0</v>
      </c>
      <c r="AQ797" s="23">
        <v>0</v>
      </c>
      <c r="AR797" s="23">
        <v>0</v>
      </c>
      <c r="AS797" s="23">
        <v>0</v>
      </c>
      <c r="AT797" s="23">
        <v>0</v>
      </c>
      <c r="AU797" s="23">
        <v>-1.3519582558105405</v>
      </c>
      <c r="AV797" s="23" t="b">
        <v>0</v>
      </c>
      <c r="AW797" s="23">
        <v>71.128795383138964</v>
      </c>
      <c r="AX797" s="23">
        <v>29.828561565764076</v>
      </c>
      <c r="AY797" s="23">
        <v>28.299743169408053</v>
      </c>
      <c r="AZ797" s="23">
        <v>29.828561565764076</v>
      </c>
      <c r="BA797" s="23">
        <v>-89.843695032284145</v>
      </c>
    </row>
    <row r="798" spans="40:53">
      <c r="AN798" s="23">
        <v>173</v>
      </c>
      <c r="AO798" s="23">
        <v>3</v>
      </c>
      <c r="AP798" s="23">
        <v>0</v>
      </c>
      <c r="AQ798" s="23">
        <v>0</v>
      </c>
      <c r="AR798" s="23">
        <v>0</v>
      </c>
      <c r="AS798" s="23">
        <v>0</v>
      </c>
      <c r="AT798" s="23">
        <v>0</v>
      </c>
      <c r="AU798" s="23">
        <v>-1.3336417592028191</v>
      </c>
      <c r="AV798" s="23" t="b">
        <v>0</v>
      </c>
      <c r="AW798" s="23">
        <v>71.147778729390794</v>
      </c>
      <c r="AX798" s="23">
        <v>29.833159147539405</v>
      </c>
      <c r="AY798" s="23">
        <v>28.296085095740551</v>
      </c>
      <c r="AZ798" s="23">
        <v>29.833159147539405</v>
      </c>
      <c r="BA798" s="23">
        <v>-89.886939311100534</v>
      </c>
    </row>
    <row r="799" spans="40:53">
      <c r="AN799" s="23">
        <v>174</v>
      </c>
      <c r="AO799" s="23">
        <v>0</v>
      </c>
      <c r="AP799" s="23">
        <v>0</v>
      </c>
      <c r="AQ799" s="23">
        <v>0</v>
      </c>
      <c r="AR799" s="23">
        <v>0</v>
      </c>
      <c r="AS799" s="23">
        <v>0</v>
      </c>
      <c r="AT799" s="23">
        <v>0</v>
      </c>
      <c r="AU799" s="23">
        <v>-1.6551682293284511</v>
      </c>
      <c r="AV799" s="23" t="b">
        <v>0</v>
      </c>
      <c r="AW799" s="23">
        <v>83.999374862791797</v>
      </c>
      <c r="AX799" s="23">
        <v>35.922196285174131</v>
      </c>
      <c r="AY799" s="23">
        <v>35.741279421122101</v>
      </c>
      <c r="AZ799" s="23">
        <v>35.922196285174131</v>
      </c>
      <c r="BA799" s="23">
        <v>89.952049585760136</v>
      </c>
    </row>
    <row r="800" spans="40:53">
      <c r="AN800" s="23">
        <v>174</v>
      </c>
      <c r="AO800" s="23">
        <v>1</v>
      </c>
      <c r="AP800" s="23">
        <v>0</v>
      </c>
      <c r="AQ800" s="23">
        <v>0</v>
      </c>
      <c r="AR800" s="23">
        <v>0</v>
      </c>
      <c r="AS800" s="23">
        <v>0</v>
      </c>
      <c r="AT800" s="23">
        <v>0</v>
      </c>
      <c r="AU800" s="23">
        <v>-1.8219137082896983</v>
      </c>
      <c r="AV800" s="23" t="b">
        <v>0</v>
      </c>
      <c r="AW800" s="23">
        <v>84.064467627862541</v>
      </c>
      <c r="AX800" s="23">
        <v>35.991669617816768</v>
      </c>
      <c r="AY800" s="23">
        <v>35.90776443152685</v>
      </c>
      <c r="AZ800" s="23">
        <v>35.991669617816768</v>
      </c>
      <c r="BA800" s="23">
        <v>89.862348210512224</v>
      </c>
    </row>
    <row r="801" spans="40:53">
      <c r="AN801" s="23">
        <v>174</v>
      </c>
      <c r="AO801" s="23">
        <v>2</v>
      </c>
      <c r="AP801" s="23">
        <v>0</v>
      </c>
      <c r="AQ801" s="23">
        <v>0</v>
      </c>
      <c r="AR801" s="23">
        <v>0</v>
      </c>
      <c r="AS801" s="23">
        <v>0</v>
      </c>
      <c r="AT801" s="23">
        <v>0</v>
      </c>
      <c r="AU801" s="23">
        <v>-1.3950825823923916</v>
      </c>
      <c r="AV801" s="23" t="b">
        <v>0</v>
      </c>
      <c r="AW801" s="23">
        <v>71.145519284163754</v>
      </c>
      <c r="AX801" s="23">
        <v>29.846477245839537</v>
      </c>
      <c r="AY801" s="23">
        <v>28.342738201968118</v>
      </c>
      <c r="AZ801" s="23">
        <v>29.846477245839537</v>
      </c>
      <c r="BA801" s="23">
        <v>-89.818454621353212</v>
      </c>
    </row>
    <row r="802" spans="40:53">
      <c r="AN802" s="23">
        <v>174</v>
      </c>
      <c r="AO802" s="23">
        <v>3</v>
      </c>
      <c r="AP802" s="23">
        <v>0</v>
      </c>
      <c r="AQ802" s="23">
        <v>0</v>
      </c>
      <c r="AR802" s="23">
        <v>0</v>
      </c>
      <c r="AS802" s="23">
        <v>0</v>
      </c>
      <c r="AT802" s="23">
        <v>0</v>
      </c>
      <c r="AU802" s="23">
        <v>-1.3712943783660716</v>
      </c>
      <c r="AV802" s="23" t="b">
        <v>0</v>
      </c>
      <c r="AW802" s="23">
        <v>71.133525478419088</v>
      </c>
      <c r="AX802" s="23">
        <v>29.835299076427003</v>
      </c>
      <c r="AY802" s="23">
        <v>28.317471443004251</v>
      </c>
      <c r="AZ802" s="23">
        <v>29.835299076427003</v>
      </c>
      <c r="BA802" s="23">
        <v>-89.826788419175912</v>
      </c>
    </row>
    <row r="803" spans="40:53">
      <c r="AN803" s="23">
        <v>175</v>
      </c>
      <c r="AO803" s="23">
        <v>0</v>
      </c>
      <c r="AP803" s="23">
        <v>0</v>
      </c>
      <c r="AQ803" s="23">
        <v>0</v>
      </c>
      <c r="AR803" s="23">
        <v>0</v>
      </c>
      <c r="AS803" s="23">
        <v>0</v>
      </c>
      <c r="AT803" s="23">
        <v>0</v>
      </c>
      <c r="AU803" s="23">
        <v>-1.967603715794618</v>
      </c>
      <c r="AV803" s="23" t="b">
        <v>0</v>
      </c>
      <c r="AW803" s="23">
        <v>84.131693592586259</v>
      </c>
      <c r="AX803" s="23">
        <v>36.065047648918281</v>
      </c>
      <c r="AY803" s="23">
        <v>36.059022372451317</v>
      </c>
      <c r="AZ803" s="23">
        <v>36.059022372451317</v>
      </c>
      <c r="BA803" s="23">
        <v>89.773411143715848</v>
      </c>
    </row>
    <row r="804" spans="40:53">
      <c r="AN804" s="23">
        <v>175</v>
      </c>
      <c r="AO804" s="23">
        <v>1</v>
      </c>
      <c r="AP804" s="23">
        <v>0</v>
      </c>
      <c r="AQ804" s="23">
        <v>0</v>
      </c>
      <c r="AR804" s="23">
        <v>0</v>
      </c>
      <c r="AS804" s="23">
        <v>0</v>
      </c>
      <c r="AT804" s="23">
        <v>0</v>
      </c>
      <c r="AU804" s="23">
        <v>-2.0429038562860384</v>
      </c>
      <c r="AV804" s="23" t="b">
        <v>0</v>
      </c>
      <c r="AW804" s="23">
        <v>84.200692970495425</v>
      </c>
      <c r="AX804" s="23">
        <v>36.320559443891881</v>
      </c>
      <c r="AY804" s="23">
        <v>36.156375724316156</v>
      </c>
      <c r="AZ804" s="23">
        <v>36.156375724316156</v>
      </c>
      <c r="BA804" s="23">
        <v>89.609078588382431</v>
      </c>
    </row>
    <row r="805" spans="40:53">
      <c r="AN805" s="23">
        <v>175</v>
      </c>
      <c r="AO805" s="23">
        <v>2</v>
      </c>
      <c r="AP805" s="23">
        <v>0</v>
      </c>
      <c r="AQ805" s="23">
        <v>0</v>
      </c>
      <c r="AR805" s="23">
        <v>0</v>
      </c>
      <c r="AS805" s="23">
        <v>0</v>
      </c>
      <c r="AT805" s="23">
        <v>0</v>
      </c>
      <c r="AU805" s="23">
        <v>-1.6416526962061104</v>
      </c>
      <c r="AV805" s="23" t="b">
        <v>0</v>
      </c>
      <c r="AW805" s="23">
        <v>71.1880427119047</v>
      </c>
      <c r="AX805" s="23">
        <v>29.924066097497164</v>
      </c>
      <c r="AY805" s="23">
        <v>28.558844279752584</v>
      </c>
      <c r="AZ805" s="23">
        <v>29.924066097497164</v>
      </c>
      <c r="BA805" s="23">
        <v>-89.88184172794503</v>
      </c>
    </row>
    <row r="806" spans="40:53">
      <c r="AN806" s="23">
        <v>175</v>
      </c>
      <c r="AO806" s="23">
        <v>3</v>
      </c>
      <c r="AP806" s="23">
        <v>0</v>
      </c>
      <c r="AQ806" s="23">
        <v>0</v>
      </c>
      <c r="AR806" s="23">
        <v>0</v>
      </c>
      <c r="AS806" s="23">
        <v>0</v>
      </c>
      <c r="AT806" s="23">
        <v>0</v>
      </c>
      <c r="AU806" s="23">
        <v>-1.4666967433835389</v>
      </c>
      <c r="AV806" s="23" t="b">
        <v>0</v>
      </c>
      <c r="AW806" s="23">
        <v>71.164448971577059</v>
      </c>
      <c r="AX806" s="23">
        <v>29.872090910752629</v>
      </c>
      <c r="AY806" s="23">
        <v>28.409187397598117</v>
      </c>
      <c r="AZ806" s="23">
        <v>29.872090910752629</v>
      </c>
      <c r="BA806" s="23">
        <v>-89.829833361146271</v>
      </c>
    </row>
    <row r="807" spans="40:53">
      <c r="AN807" s="23">
        <v>176</v>
      </c>
      <c r="AO807" s="23">
        <v>0</v>
      </c>
      <c r="AP807" s="23">
        <v>0</v>
      </c>
      <c r="AQ807" s="23">
        <v>0</v>
      </c>
      <c r="AR807" s="23">
        <v>0</v>
      </c>
      <c r="AS807" s="23">
        <v>0</v>
      </c>
      <c r="AT807" s="23">
        <v>0</v>
      </c>
      <c r="AU807" s="23">
        <v>-2.0912043947879262</v>
      </c>
      <c r="AV807" s="23" t="b">
        <v>0</v>
      </c>
      <c r="AW807" s="23">
        <v>84.283101780636002</v>
      </c>
      <c r="AX807" s="23">
        <v>36.517493839272277</v>
      </c>
      <c r="AY807" s="23">
        <v>36.240178685972488</v>
      </c>
      <c r="AZ807" s="23">
        <v>36.240178685972488</v>
      </c>
      <c r="BA807" s="23">
        <v>89.46121982913597</v>
      </c>
    </row>
    <row r="808" spans="40:53">
      <c r="AN808" s="23">
        <v>176</v>
      </c>
      <c r="AO808" s="23">
        <v>1</v>
      </c>
      <c r="AP808" s="23">
        <v>0</v>
      </c>
      <c r="AQ808" s="23">
        <v>0</v>
      </c>
      <c r="AR808" s="23">
        <v>0</v>
      </c>
      <c r="AS808" s="23">
        <v>0</v>
      </c>
      <c r="AT808" s="23">
        <v>0</v>
      </c>
      <c r="AU808" s="23">
        <v>-2.1678361409447824</v>
      </c>
      <c r="AV808" s="23" t="b">
        <v>0</v>
      </c>
      <c r="AW808" s="23">
        <v>84.423669969331655</v>
      </c>
      <c r="AX808" s="23">
        <v>36.838448033552595</v>
      </c>
      <c r="AY808" s="23">
        <v>36.378635400865328</v>
      </c>
      <c r="AZ808" s="23">
        <v>36.378635400865328</v>
      </c>
      <c r="BA808" s="23">
        <v>89.245586087055258</v>
      </c>
    </row>
    <row r="809" spans="40:53">
      <c r="AN809" s="23">
        <v>176</v>
      </c>
      <c r="AO809" s="23">
        <v>2</v>
      </c>
      <c r="AP809" s="23">
        <v>0</v>
      </c>
      <c r="AQ809" s="23">
        <v>0</v>
      </c>
      <c r="AR809" s="23">
        <v>0</v>
      </c>
      <c r="AS809" s="23">
        <v>0</v>
      </c>
      <c r="AT809" s="23">
        <v>0</v>
      </c>
      <c r="AU809" s="23">
        <v>-2.0489170124866267</v>
      </c>
      <c r="AV809" s="23" t="b">
        <v>0</v>
      </c>
      <c r="AW809" s="23">
        <v>71.311230658396028</v>
      </c>
      <c r="AX809" s="23">
        <v>30.07699914354027</v>
      </c>
      <c r="AY809" s="23">
        <v>28.945433153405119</v>
      </c>
      <c r="AZ809" s="23">
        <v>30.07699914354027</v>
      </c>
      <c r="BA809" s="23">
        <v>89.968845720763369</v>
      </c>
    </row>
    <row r="810" spans="40:53">
      <c r="AN810" s="23">
        <v>176</v>
      </c>
      <c r="AO810" s="23">
        <v>3</v>
      </c>
      <c r="AP810" s="23">
        <v>0</v>
      </c>
      <c r="AQ810" s="23">
        <v>0</v>
      </c>
      <c r="AR810" s="23">
        <v>0</v>
      </c>
      <c r="AS810" s="23">
        <v>0</v>
      </c>
      <c r="AT810" s="23">
        <v>0</v>
      </c>
      <c r="AU810" s="23">
        <v>-1.8156229107244444</v>
      </c>
      <c r="AV810" s="23" t="b">
        <v>0</v>
      </c>
      <c r="AW810" s="23">
        <v>71.220858930941716</v>
      </c>
      <c r="AX810" s="23">
        <v>29.980126240342841</v>
      </c>
      <c r="AY810" s="23">
        <v>28.71289520353449</v>
      </c>
      <c r="AZ810" s="23">
        <v>29.980126240342841</v>
      </c>
      <c r="BA810" s="23">
        <v>-89.937454158469947</v>
      </c>
    </row>
    <row r="811" spans="40:53">
      <c r="AN811" s="23">
        <v>177</v>
      </c>
      <c r="AO811" s="23">
        <v>0</v>
      </c>
      <c r="AP811" s="23">
        <v>0</v>
      </c>
      <c r="AQ811" s="23">
        <v>0</v>
      </c>
      <c r="AR811" s="23">
        <v>0</v>
      </c>
      <c r="AS811" s="23">
        <v>0</v>
      </c>
      <c r="AT811" s="23">
        <v>0</v>
      </c>
      <c r="AU811" s="23">
        <v>-2.2248191259514827</v>
      </c>
      <c r="AV811" s="23" t="b">
        <v>0</v>
      </c>
      <c r="AW811" s="23">
        <v>84.533500455598997</v>
      </c>
      <c r="AX811" s="23">
        <v>37.081701981091712</v>
      </c>
      <c r="AY811" s="23">
        <v>36.484560731007193</v>
      </c>
      <c r="AZ811" s="23">
        <v>36.484560731007193</v>
      </c>
      <c r="BA811" s="23">
        <v>89.075197057821299</v>
      </c>
    </row>
    <row r="812" spans="40:53">
      <c r="AN812" s="23">
        <v>177</v>
      </c>
      <c r="AO812" s="23">
        <v>1</v>
      </c>
      <c r="AP812" s="23">
        <v>0</v>
      </c>
      <c r="AQ812" s="23">
        <v>0</v>
      </c>
      <c r="AR812" s="23">
        <v>0</v>
      </c>
      <c r="AS812" s="23">
        <v>0</v>
      </c>
      <c r="AT812" s="23">
        <v>0</v>
      </c>
      <c r="AU812" s="23">
        <v>-2.3307638940130673</v>
      </c>
      <c r="AV812" s="23" t="b">
        <v>0</v>
      </c>
      <c r="AW812" s="23">
        <v>84.619776953292302</v>
      </c>
      <c r="AX812" s="23">
        <v>37.431842516542439</v>
      </c>
      <c r="AY812" s="23">
        <v>36.615485840950356</v>
      </c>
      <c r="AZ812" s="23">
        <v>36.615485840950356</v>
      </c>
      <c r="BA812" s="23">
        <v>88.88091862141745</v>
      </c>
    </row>
    <row r="813" spans="40:53">
      <c r="AN813" s="23">
        <v>177</v>
      </c>
      <c r="AO813" s="23">
        <v>2</v>
      </c>
      <c r="AP813" s="23">
        <v>0</v>
      </c>
      <c r="AQ813" s="23">
        <v>0</v>
      </c>
      <c r="AR813" s="23">
        <v>0</v>
      </c>
      <c r="AS813" s="23">
        <v>0</v>
      </c>
      <c r="AT813" s="23">
        <v>0</v>
      </c>
      <c r="AU813" s="23">
        <v>-2.6511005616069236</v>
      </c>
      <c r="AV813" s="23" t="b">
        <v>0</v>
      </c>
      <c r="AW813" s="23">
        <v>71.537903606832032</v>
      </c>
      <c r="AX813" s="23">
        <v>30.323962734635572</v>
      </c>
      <c r="AY813" s="23">
        <v>29.54197217528645</v>
      </c>
      <c r="AZ813" s="23">
        <v>30.323962734635572</v>
      </c>
      <c r="BA813" s="23">
        <v>89.586134598281888</v>
      </c>
    </row>
    <row r="814" spans="40:53">
      <c r="AN814" s="23">
        <v>177</v>
      </c>
      <c r="AO814" s="23">
        <v>3</v>
      </c>
      <c r="AP814" s="23">
        <v>0</v>
      </c>
      <c r="AQ814" s="23">
        <v>0</v>
      </c>
      <c r="AR814" s="23">
        <v>0</v>
      </c>
      <c r="AS814" s="23">
        <v>0</v>
      </c>
      <c r="AT814" s="23">
        <v>0</v>
      </c>
      <c r="AU814" s="23">
        <v>-2.305569032466837</v>
      </c>
      <c r="AV814" s="23" t="b">
        <v>0</v>
      </c>
      <c r="AW814" s="23">
        <v>71.356713388014853</v>
      </c>
      <c r="AX814" s="23">
        <v>30.158331655220618</v>
      </c>
      <c r="AY814" s="23">
        <v>29.171058796054069</v>
      </c>
      <c r="AZ814" s="23">
        <v>30.158331655220618</v>
      </c>
      <c r="BA814" s="23">
        <v>89.833775008681357</v>
      </c>
    </row>
    <row r="815" spans="40:53">
      <c r="AN815" s="23">
        <v>178</v>
      </c>
      <c r="AO815" s="23">
        <v>0</v>
      </c>
      <c r="AP815" s="23">
        <v>0</v>
      </c>
      <c r="AQ815" s="23">
        <v>0</v>
      </c>
      <c r="AR815" s="23">
        <v>0</v>
      </c>
      <c r="AS815" s="23">
        <v>0</v>
      </c>
      <c r="AT815" s="23">
        <v>0</v>
      </c>
      <c r="AU815" s="23">
        <v>-2.4493396183067095</v>
      </c>
      <c r="AV815" s="23" t="b">
        <v>0</v>
      </c>
      <c r="AW815" s="23">
        <v>84.665388848628766</v>
      </c>
      <c r="AX815" s="23">
        <v>37.779602793957338</v>
      </c>
      <c r="AY815" s="23">
        <v>36.733497492775939</v>
      </c>
      <c r="AZ815" s="23">
        <v>36.733497492775939</v>
      </c>
      <c r="BA815" s="23">
        <v>88.710312838963304</v>
      </c>
    </row>
    <row r="816" spans="40:53">
      <c r="AN816" s="23">
        <v>178</v>
      </c>
      <c r="AO816" s="23">
        <v>1</v>
      </c>
      <c r="AP816" s="23">
        <v>0</v>
      </c>
      <c r="AQ816" s="23">
        <v>0</v>
      </c>
      <c r="AR816" s="23">
        <v>0</v>
      </c>
      <c r="AS816" s="23">
        <v>0</v>
      </c>
      <c r="AT816" s="23">
        <v>0</v>
      </c>
      <c r="AU816" s="23">
        <v>-2.5519425031107645</v>
      </c>
      <c r="AV816" s="23" t="b">
        <v>0</v>
      </c>
      <c r="AW816" s="23">
        <v>84.774072077228524</v>
      </c>
      <c r="AX816" s="23">
        <v>38.140460372466549</v>
      </c>
      <c r="AY816" s="23">
        <v>36.874359734908431</v>
      </c>
      <c r="AZ816" s="23">
        <v>36.874359734908431</v>
      </c>
      <c r="BA816" s="23">
        <v>88.451023811558215</v>
      </c>
    </row>
    <row r="817" spans="40:53">
      <c r="AN817" s="23">
        <v>178</v>
      </c>
      <c r="AO817" s="23">
        <v>2</v>
      </c>
      <c r="AP817" s="23">
        <v>0</v>
      </c>
      <c r="AQ817" s="23">
        <v>0</v>
      </c>
      <c r="AR817" s="23">
        <v>0</v>
      </c>
      <c r="AS817" s="23">
        <v>0</v>
      </c>
      <c r="AT817" s="23">
        <v>0</v>
      </c>
      <c r="AU817" s="23">
        <v>-3.3059801811080263</v>
      </c>
      <c r="AV817" s="23" t="b">
        <v>0</v>
      </c>
      <c r="AW817" s="23">
        <v>71.739859195306892</v>
      </c>
      <c r="AX817" s="23">
        <v>30.571689388120056</v>
      </c>
      <c r="AY817" s="23">
        <v>30.165772098426654</v>
      </c>
      <c r="AZ817" s="23">
        <v>30.571689388120056</v>
      </c>
      <c r="BA817" s="23">
        <v>89.219265244093819</v>
      </c>
    </row>
    <row r="818" spans="40:53">
      <c r="AN818" s="23">
        <v>178</v>
      </c>
      <c r="AO818" s="23">
        <v>3</v>
      </c>
      <c r="AP818" s="23">
        <v>0</v>
      </c>
      <c r="AQ818" s="23">
        <v>0</v>
      </c>
      <c r="AR818" s="23">
        <v>0</v>
      </c>
      <c r="AS818" s="23">
        <v>0</v>
      </c>
      <c r="AT818" s="23">
        <v>0</v>
      </c>
      <c r="AU818" s="23">
        <v>-2.8116185374966056</v>
      </c>
      <c r="AV818" s="23" t="b">
        <v>0</v>
      </c>
      <c r="AW818" s="23">
        <v>71.450864717428018</v>
      </c>
      <c r="AX818" s="23">
        <v>30.320790129990534</v>
      </c>
      <c r="AY818" s="23">
        <v>29.618435715873897</v>
      </c>
      <c r="AZ818" s="23">
        <v>30.320790129990534</v>
      </c>
      <c r="BA818" s="23">
        <v>89.594135329760817</v>
      </c>
    </row>
    <row r="819" spans="40:53">
      <c r="AN819" s="23">
        <v>179</v>
      </c>
      <c r="AO819" s="23">
        <v>0</v>
      </c>
      <c r="AP819" s="23">
        <v>0</v>
      </c>
      <c r="AQ819" s="23">
        <v>0</v>
      </c>
      <c r="AR819" s="23">
        <v>0</v>
      </c>
      <c r="AS819" s="23">
        <v>0</v>
      </c>
      <c r="AT819" s="23">
        <v>0</v>
      </c>
      <c r="AU819" s="23">
        <v>-2.6602149543048812</v>
      </c>
      <c r="AV819" s="23" t="b">
        <v>0</v>
      </c>
      <c r="AW819" s="23">
        <v>84.883978895728973</v>
      </c>
      <c r="AX819" s="23">
        <v>38.517116679353023</v>
      </c>
      <c r="AY819" s="23">
        <v>37.020328672524684</v>
      </c>
      <c r="AZ819" s="23">
        <v>37.020328672524684</v>
      </c>
      <c r="BA819" s="23">
        <v>88.221623309862721</v>
      </c>
    </row>
    <row r="820" spans="40:53">
      <c r="AN820" s="23">
        <v>179</v>
      </c>
      <c r="AO820" s="23">
        <v>1</v>
      </c>
      <c r="AP820" s="23">
        <v>0</v>
      </c>
      <c r="AQ820" s="23">
        <v>0</v>
      </c>
      <c r="AR820" s="23">
        <v>0</v>
      </c>
      <c r="AS820" s="23">
        <v>0</v>
      </c>
      <c r="AT820" s="23">
        <v>0</v>
      </c>
      <c r="AU820" s="23">
        <v>-2.7851006924452881</v>
      </c>
      <c r="AV820" s="23" t="b">
        <v>0</v>
      </c>
      <c r="AW820" s="23">
        <v>85.047386732385164</v>
      </c>
      <c r="AX820" s="23">
        <v>38.983295654565651</v>
      </c>
      <c r="AY820" s="23">
        <v>37.20920471608521</v>
      </c>
      <c r="AZ820" s="23">
        <v>37.20920471608521</v>
      </c>
      <c r="BA820" s="23">
        <v>87.71380556700322</v>
      </c>
    </row>
    <row r="821" spans="40:53">
      <c r="AN821" s="23">
        <v>179</v>
      </c>
      <c r="AO821" s="23">
        <v>2</v>
      </c>
      <c r="AP821" s="23">
        <v>0</v>
      </c>
      <c r="AQ821" s="23">
        <v>0</v>
      </c>
      <c r="AR821" s="23">
        <v>0</v>
      </c>
      <c r="AS821" s="23">
        <v>0</v>
      </c>
      <c r="AT821" s="23">
        <v>0</v>
      </c>
      <c r="AU821" s="23">
        <v>-4.2217313738585061</v>
      </c>
      <c r="AV821" s="23" t="b">
        <v>0</v>
      </c>
      <c r="AW821" s="23">
        <v>71.60461007061599</v>
      </c>
      <c r="AX821" s="23">
        <v>31.076245857360824</v>
      </c>
      <c r="AY821" s="23">
        <v>30.804256778393064</v>
      </c>
      <c r="AZ821" s="23">
        <v>30.804256778393064</v>
      </c>
      <c r="BA821" s="23">
        <v>89.255860224074951</v>
      </c>
    </row>
    <row r="822" spans="40:53">
      <c r="AN822" s="23">
        <v>179</v>
      </c>
      <c r="AO822" s="23">
        <v>3</v>
      </c>
      <c r="AP822" s="23">
        <v>0</v>
      </c>
      <c r="AQ822" s="23">
        <v>0</v>
      </c>
      <c r="AR822" s="23">
        <v>0</v>
      </c>
      <c r="AS822" s="23">
        <v>0</v>
      </c>
      <c r="AT822" s="23">
        <v>0</v>
      </c>
      <c r="AU822" s="23">
        <v>-3.4415700129196973</v>
      </c>
      <c r="AV822" s="23" t="b">
        <v>0</v>
      </c>
      <c r="AW822" s="23">
        <v>71.656443485006506</v>
      </c>
      <c r="AX822" s="23">
        <v>30.56437975314196</v>
      </c>
      <c r="AY822" s="23">
        <v>30.224822358799926</v>
      </c>
      <c r="AZ822" s="23">
        <v>30.56437975314196</v>
      </c>
      <c r="BA822" s="23">
        <v>89.299936878749733</v>
      </c>
    </row>
    <row r="823" spans="40:53">
      <c r="AN823" s="23">
        <v>180</v>
      </c>
      <c r="AO823" s="23">
        <v>0</v>
      </c>
      <c r="AP823" s="23">
        <v>0</v>
      </c>
      <c r="AQ823" s="23">
        <v>0</v>
      </c>
      <c r="AR823" s="23">
        <v>0</v>
      </c>
      <c r="AS823" s="23">
        <v>0</v>
      </c>
      <c r="AT823" s="23">
        <v>0</v>
      </c>
      <c r="AU823" s="23">
        <v>-2.6175373366618735</v>
      </c>
      <c r="AV823" s="23" t="b">
        <v>0</v>
      </c>
      <c r="AW823" s="23">
        <v>85.571126406493647</v>
      </c>
      <c r="AX823" s="23">
        <v>39.001258000046583</v>
      </c>
      <c r="AY823" s="23">
        <v>37.371715321962036</v>
      </c>
      <c r="AZ823" s="23">
        <v>37.371715321962036</v>
      </c>
      <c r="BA823" s="23">
        <v>87.176820529767923</v>
      </c>
    </row>
    <row r="824" spans="40:53">
      <c r="AN824" s="23">
        <v>180</v>
      </c>
      <c r="AO824" s="23">
        <v>1</v>
      </c>
      <c r="AP824" s="23">
        <v>0</v>
      </c>
      <c r="AQ824" s="23">
        <v>0</v>
      </c>
      <c r="AR824" s="23">
        <v>0</v>
      </c>
      <c r="AS824" s="23">
        <v>0</v>
      </c>
      <c r="AT824" s="23">
        <v>0</v>
      </c>
      <c r="AU824" s="23">
        <v>-2.1631404991311931</v>
      </c>
      <c r="AV824" s="23" t="b">
        <v>0</v>
      </c>
      <c r="AW824" s="23">
        <v>87.353092286945994</v>
      </c>
      <c r="AX824" s="23">
        <v>39.363204873671791</v>
      </c>
      <c r="AY824" s="23">
        <v>38.014889148185333</v>
      </c>
      <c r="AZ824" s="23">
        <v>38.014889148185333</v>
      </c>
      <c r="BA824" s="23">
        <v>86.747676673769135</v>
      </c>
    </row>
    <row r="825" spans="40:53">
      <c r="AN825" s="23">
        <v>180</v>
      </c>
      <c r="AO825" s="23">
        <v>2</v>
      </c>
      <c r="AP825" s="23">
        <v>0</v>
      </c>
      <c r="AQ825" s="23">
        <v>0</v>
      </c>
      <c r="AR825" s="23">
        <v>0</v>
      </c>
      <c r="AS825" s="23">
        <v>0</v>
      </c>
      <c r="AT825" s="23">
        <v>0</v>
      </c>
      <c r="AU825" s="23">
        <v>-4.855535268898584</v>
      </c>
      <c r="AV825" s="23" t="b">
        <v>0</v>
      </c>
      <c r="AW825" s="23">
        <v>71.573258881060241</v>
      </c>
      <c r="AX825" s="23">
        <v>32.696782802092116</v>
      </c>
      <c r="AY825" s="23">
        <v>31.2810125049457</v>
      </c>
      <c r="AZ825" s="23">
        <v>31.2810125049457</v>
      </c>
      <c r="BA825" s="23">
        <v>87.69017992488115</v>
      </c>
    </row>
    <row r="826" spans="40:53">
      <c r="AN826" s="23">
        <v>180</v>
      </c>
      <c r="AO826" s="23">
        <v>3</v>
      </c>
      <c r="AP826" s="23">
        <v>0</v>
      </c>
      <c r="AQ826" s="23">
        <v>0</v>
      </c>
      <c r="AR826" s="23">
        <v>0</v>
      </c>
      <c r="AS826" s="23">
        <v>0</v>
      </c>
      <c r="AT826" s="23">
        <v>0</v>
      </c>
      <c r="AU826" s="23">
        <v>-4.4623122058242215</v>
      </c>
      <c r="AV826" s="23" t="b">
        <v>0</v>
      </c>
      <c r="AW826" s="23">
        <v>71.662781263057525</v>
      </c>
      <c r="AX826" s="23">
        <v>31.752057214138354</v>
      </c>
      <c r="AY826" s="23">
        <v>31.024451543158783</v>
      </c>
      <c r="AZ826" s="23">
        <v>31.024451543158783</v>
      </c>
      <c r="BA826" s="23">
        <v>88.248318698842667</v>
      </c>
    </row>
    <row r="827" spans="40:53">
      <c r="AN827" s="23">
        <v>181</v>
      </c>
      <c r="AO827" s="23">
        <v>0</v>
      </c>
      <c r="AP827" s="23">
        <v>0</v>
      </c>
      <c r="AQ827" s="23">
        <v>0</v>
      </c>
      <c r="AR827" s="23">
        <v>0</v>
      </c>
      <c r="AS827" s="23">
        <v>0</v>
      </c>
      <c r="AT827" s="23">
        <v>0</v>
      </c>
      <c r="AU827" s="23">
        <v>-2.0597712340995198</v>
      </c>
      <c r="AV827" s="23" t="b">
        <v>0</v>
      </c>
      <c r="AW827" s="23">
        <v>86.680493456452695</v>
      </c>
      <c r="AX827" s="23">
        <v>38.511987815021946</v>
      </c>
      <c r="AY827" s="23">
        <v>37.557744381442483</v>
      </c>
      <c r="AZ827" s="23">
        <v>37.557744381442483</v>
      </c>
      <c r="BA827" s="23">
        <v>87.212119642399102</v>
      </c>
    </row>
    <row r="828" spans="40:53">
      <c r="AN828" s="23">
        <v>181</v>
      </c>
      <c r="AO828" s="23">
        <v>1</v>
      </c>
      <c r="AP828" s="23">
        <v>0</v>
      </c>
      <c r="AQ828" s="23">
        <v>0</v>
      </c>
      <c r="AR828" s="23">
        <v>0</v>
      </c>
      <c r="AS828" s="23">
        <v>0</v>
      </c>
      <c r="AT828" s="23">
        <v>0</v>
      </c>
      <c r="AU828" s="23">
        <v>-2.2565816325735568</v>
      </c>
      <c r="AV828" s="23" t="b">
        <v>0</v>
      </c>
      <c r="AW828" s="23">
        <v>85.602808205113519</v>
      </c>
      <c r="AX828" s="23">
        <v>38.090325644491429</v>
      </c>
      <c r="AY828" s="23">
        <v>37.107940154881568</v>
      </c>
      <c r="AZ828" s="23">
        <v>37.107940154881568</v>
      </c>
      <c r="BA828" s="23">
        <v>88.287105407865894</v>
      </c>
    </row>
    <row r="829" spans="40:53">
      <c r="AN829" s="23">
        <v>181</v>
      </c>
      <c r="AO829" s="23">
        <v>2</v>
      </c>
      <c r="AP829" s="23">
        <v>0</v>
      </c>
      <c r="AQ829" s="23">
        <v>0</v>
      </c>
      <c r="AR829" s="23">
        <v>0</v>
      </c>
      <c r="AS829" s="23">
        <v>0</v>
      </c>
      <c r="AT829" s="23">
        <v>0</v>
      </c>
      <c r="AU829" s="23">
        <v>-1.4551842705468749</v>
      </c>
      <c r="AV829" s="23" t="b">
        <v>0</v>
      </c>
      <c r="AW829" s="23">
        <v>78.616784176309935</v>
      </c>
      <c r="AX829" s="23">
        <v>33.3566623556734</v>
      </c>
      <c r="AY829" s="23">
        <v>32.572090342601385</v>
      </c>
      <c r="AZ829" s="23">
        <v>33.3566623556734</v>
      </c>
      <c r="BA829" s="23">
        <v>83.826273132758871</v>
      </c>
    </row>
    <row r="830" spans="40:53">
      <c r="AN830" s="23">
        <v>181</v>
      </c>
      <c r="AO830" s="23">
        <v>3</v>
      </c>
      <c r="AP830" s="23">
        <v>0</v>
      </c>
      <c r="AQ830" s="23">
        <v>0</v>
      </c>
      <c r="AR830" s="23">
        <v>0</v>
      </c>
      <c r="AS830" s="23">
        <v>0</v>
      </c>
      <c r="AT830" s="23">
        <v>0</v>
      </c>
      <c r="AU830" s="23">
        <v>-4.7288847225973623</v>
      </c>
      <c r="AV830" s="23" t="b">
        <v>0</v>
      </c>
      <c r="AW830" s="23">
        <v>73.33173902952133</v>
      </c>
      <c r="AX830" s="23">
        <v>33.890426179413808</v>
      </c>
      <c r="AY830" s="23">
        <v>32.166649562680576</v>
      </c>
      <c r="AZ830" s="23">
        <v>32.166649562680576</v>
      </c>
      <c r="BA830" s="23">
        <v>86.581020323712337</v>
      </c>
    </row>
    <row r="831" spans="40:53">
      <c r="AN831" s="23">
        <v>182</v>
      </c>
      <c r="AO831" s="23">
        <v>0</v>
      </c>
      <c r="AP831" s="23">
        <v>0</v>
      </c>
      <c r="AQ831" s="23">
        <v>0</v>
      </c>
      <c r="AR831" s="23">
        <v>0</v>
      </c>
      <c r="AS831" s="23">
        <v>0</v>
      </c>
      <c r="AT831" s="23">
        <v>0</v>
      </c>
      <c r="AU831" s="23">
        <v>-1.904789052697321</v>
      </c>
      <c r="AV831" s="23" t="b">
        <v>0</v>
      </c>
      <c r="AW831" s="23">
        <v>86.39644683073152</v>
      </c>
      <c r="AX831" s="23">
        <v>37.863091024216359</v>
      </c>
      <c r="AY831" s="23">
        <v>37.277861356484486</v>
      </c>
      <c r="AZ831" s="23">
        <v>37.277861356484486</v>
      </c>
      <c r="BA831" s="23">
        <v>89.647589112739254</v>
      </c>
    </row>
    <row r="832" spans="40:53">
      <c r="AN832" s="23">
        <v>182</v>
      </c>
      <c r="AO832" s="23">
        <v>1</v>
      </c>
      <c r="AP832" s="23">
        <v>0</v>
      </c>
      <c r="AQ832" s="23">
        <v>0</v>
      </c>
      <c r="AR832" s="23">
        <v>0</v>
      </c>
      <c r="AS832" s="23">
        <v>0</v>
      </c>
      <c r="AT832" s="23">
        <v>0</v>
      </c>
      <c r="AU832" s="23">
        <v>-2.7332167933321063</v>
      </c>
      <c r="AV832" s="23" t="b">
        <v>0</v>
      </c>
      <c r="AW832" s="23">
        <v>83.315790690046185</v>
      </c>
      <c r="AX832" s="23">
        <v>37.348802071689086</v>
      </c>
      <c r="AY832" s="23">
        <v>36.199377828520497</v>
      </c>
      <c r="AZ832" s="23">
        <v>36.199377828520497</v>
      </c>
      <c r="BA832" s="23">
        <v>-88.569746127059119</v>
      </c>
    </row>
    <row r="833" spans="40:53">
      <c r="AN833" s="23">
        <v>182</v>
      </c>
      <c r="AO833" s="23">
        <v>2</v>
      </c>
      <c r="AP833" s="23">
        <v>-2.0919464407514755E-6</v>
      </c>
      <c r="AQ833" s="23">
        <v>1.1684566151880972E-6</v>
      </c>
      <c r="AR833" s="23">
        <v>0</v>
      </c>
      <c r="AS833" s="23">
        <v>-2.7955881359541935E-7</v>
      </c>
      <c r="AT833" s="23">
        <v>1.6361831512271925E-6</v>
      </c>
      <c r="AU833" s="23">
        <v>4.2830322621867367E-15</v>
      </c>
      <c r="AV833" s="23" t="b">
        <v>1</v>
      </c>
      <c r="AW833" s="23">
        <v>76.010233923147865</v>
      </c>
      <c r="AX833" s="23">
        <v>31.796475132858902</v>
      </c>
      <c r="AY833" s="23">
        <v>29.97801651971556</v>
      </c>
      <c r="AZ833" s="23">
        <v>31.796475132858902</v>
      </c>
      <c r="BA833" s="23">
        <v>-87.549619077293883</v>
      </c>
    </row>
    <row r="834" spans="40:53">
      <c r="AN834" s="23">
        <v>182</v>
      </c>
      <c r="AO834" s="23">
        <v>3</v>
      </c>
      <c r="AP834" s="23">
        <v>-9.5969090598817049E-7</v>
      </c>
      <c r="AQ834" s="23">
        <v>5.3330250666798683E-7</v>
      </c>
      <c r="AR834" s="23">
        <v>0</v>
      </c>
      <c r="AS834" s="23">
        <v>2.3191326150231477E-7</v>
      </c>
      <c r="AT834" s="23">
        <v>7.5544905372488885E-7</v>
      </c>
      <c r="AU834" s="23">
        <v>1.2472661792273243E-15</v>
      </c>
      <c r="AV834" s="23" t="b">
        <v>1</v>
      </c>
      <c r="AW834" s="23">
        <v>74.328946616256189</v>
      </c>
      <c r="AX834" s="23">
        <v>31.009729196875529</v>
      </c>
      <c r="AY834" s="23">
        <v>29.036817373328489</v>
      </c>
      <c r="AZ834" s="23">
        <v>31.009729196875529</v>
      </c>
      <c r="BA834" s="23">
        <v>85.585278404145555</v>
      </c>
    </row>
    <row r="835" spans="40:53">
      <c r="AN835" s="23">
        <v>183</v>
      </c>
      <c r="AO835" s="23">
        <v>0</v>
      </c>
      <c r="AP835" s="23">
        <v>0</v>
      </c>
      <c r="AQ835" s="23">
        <v>0</v>
      </c>
      <c r="AR835" s="23">
        <v>0</v>
      </c>
      <c r="AS835" s="23">
        <v>0</v>
      </c>
      <c r="AT835" s="23">
        <v>0</v>
      </c>
      <c r="AU835" s="23">
        <v>-2.4716103380402368</v>
      </c>
      <c r="AV835" s="23" t="b">
        <v>0</v>
      </c>
      <c r="AW835" s="23">
        <v>90.483883907097777</v>
      </c>
      <c r="AX835" s="23">
        <v>42.876483690020883</v>
      </c>
      <c r="AY835" s="23">
        <v>40.008110279135437</v>
      </c>
      <c r="AZ835" s="23">
        <v>40.008110279135437</v>
      </c>
      <c r="BA835" s="23">
        <v>-89.405768587318747</v>
      </c>
    </row>
    <row r="836" spans="40:53">
      <c r="AN836" s="23">
        <v>183</v>
      </c>
      <c r="AO836" s="23">
        <v>1</v>
      </c>
      <c r="AP836" s="23">
        <v>-5.874244402249564E-7</v>
      </c>
      <c r="AQ836" s="23">
        <v>3.2834468096832459E-7</v>
      </c>
      <c r="AR836" s="23">
        <v>0</v>
      </c>
      <c r="AS836" s="23">
        <v>6.4582260671231185E-8</v>
      </c>
      <c r="AT836" s="23">
        <v>4.5902177282905686E-7</v>
      </c>
      <c r="AU836" s="23">
        <v>2.6454533008646308E-15</v>
      </c>
      <c r="AV836" s="23" t="b">
        <v>1</v>
      </c>
      <c r="AW836" s="23">
        <v>85.459049291370533</v>
      </c>
      <c r="AX836" s="23">
        <v>36.21797826342894</v>
      </c>
      <c r="AY836" s="23">
        <v>35.267544920058867</v>
      </c>
      <c r="AZ836" s="23">
        <v>36.21797826342894</v>
      </c>
      <c r="BA836" s="23">
        <v>87.98302062996035</v>
      </c>
    </row>
    <row r="837" spans="40:53">
      <c r="AN837" s="23">
        <v>183</v>
      </c>
      <c r="AO837" s="23">
        <v>2</v>
      </c>
      <c r="AP837" s="23">
        <v>-9.5365535954458415E-6</v>
      </c>
      <c r="AQ837" s="23">
        <v>4.6758008307870859E-6</v>
      </c>
      <c r="AR837" s="23">
        <v>0</v>
      </c>
      <c r="AS837" s="23">
        <v>-9.730067703233807E-6</v>
      </c>
      <c r="AT837" s="23">
        <v>8.6119863540064935E-6</v>
      </c>
      <c r="AU837" s="23">
        <v>3.9378222904673521E-16</v>
      </c>
      <c r="AV837" s="23" t="b">
        <v>1</v>
      </c>
      <c r="AW837" s="23">
        <v>35.35802871889053</v>
      </c>
      <c r="AX837" s="23">
        <v>12.773576963032768</v>
      </c>
      <c r="AY837" s="23">
        <v>7.2205611578853013</v>
      </c>
      <c r="AZ837" s="23">
        <v>12.773576963032768</v>
      </c>
      <c r="BA837" s="23">
        <v>-72.801831396600676</v>
      </c>
    </row>
    <row r="838" spans="40:53">
      <c r="AN838" s="23">
        <v>183</v>
      </c>
      <c r="AO838" s="23">
        <v>3</v>
      </c>
      <c r="AP838" s="23">
        <v>0</v>
      </c>
      <c r="AQ838" s="23">
        <v>0</v>
      </c>
      <c r="AR838" s="23">
        <v>0</v>
      </c>
      <c r="AS838" s="23">
        <v>0</v>
      </c>
      <c r="AT838" s="23">
        <v>0</v>
      </c>
      <c r="AU838" s="23">
        <v>-3.4496689263169871</v>
      </c>
      <c r="AV838" s="23" t="b">
        <v>0</v>
      </c>
      <c r="AW838" s="23">
        <v>84.517886592454204</v>
      </c>
      <c r="AX838" s="23">
        <v>40.252398744490065</v>
      </c>
      <c r="AY838" s="23">
        <v>37.431085601083254</v>
      </c>
      <c r="AZ838" s="23">
        <v>37.431085601083254</v>
      </c>
      <c r="BA838" s="23">
        <v>82.421503278065316</v>
      </c>
    </row>
    <row r="839" spans="40:53">
      <c r="AN839" s="23">
        <v>184</v>
      </c>
      <c r="AO839" s="23">
        <v>0</v>
      </c>
      <c r="AP839" s="23">
        <v>0</v>
      </c>
      <c r="AQ839" s="23">
        <v>0</v>
      </c>
      <c r="AR839" s="23">
        <v>0</v>
      </c>
      <c r="AS839" s="23">
        <v>0</v>
      </c>
      <c r="AT839" s="23">
        <v>0</v>
      </c>
      <c r="AU839" s="23">
        <v>-11.551507233471145</v>
      </c>
      <c r="AV839" s="23" t="b">
        <v>0</v>
      </c>
      <c r="AW839" s="23">
        <v>81.825783739852824</v>
      </c>
      <c r="AX839" s="23">
        <v>58.983155755264704</v>
      </c>
      <c r="AY839" s="23">
        <v>42.242681848535263</v>
      </c>
      <c r="AZ839" s="23">
        <v>42.242681848535263</v>
      </c>
      <c r="BA839" s="23">
        <v>-87.781758037992589</v>
      </c>
    </row>
    <row r="840" spans="40:53">
      <c r="AN840" s="23">
        <v>184</v>
      </c>
      <c r="AO840" s="23">
        <v>1</v>
      </c>
      <c r="AP840" s="23">
        <v>-4.6632692516409077E-6</v>
      </c>
      <c r="AQ840" s="23">
        <v>2.5973511050224289E-6</v>
      </c>
      <c r="AR840" s="23">
        <v>0</v>
      </c>
      <c r="AS840" s="23">
        <v>9.3469027527097654E-7</v>
      </c>
      <c r="AT840" s="23">
        <v>3.6602682235828069E-6</v>
      </c>
      <c r="AU840" s="23">
        <v>4.6993658964211704E-15</v>
      </c>
      <c r="AV840" s="23" t="b">
        <v>1</v>
      </c>
      <c r="AW840" s="23">
        <v>59.006255186675219</v>
      </c>
      <c r="AX840" s="23">
        <v>23.839589292089677</v>
      </c>
      <c r="AY840" s="23">
        <v>20.45904245362328</v>
      </c>
      <c r="AZ840" s="23">
        <v>23.839589292089677</v>
      </c>
      <c r="BA840" s="23">
        <v>86.332209062029065</v>
      </c>
    </row>
    <row r="841" spans="40:53">
      <c r="AN841" s="23">
        <v>184</v>
      </c>
      <c r="AO841" s="23">
        <v>2</v>
      </c>
      <c r="AP841" s="23">
        <v>-5.330736595260742E-5</v>
      </c>
      <c r="AQ841" s="23">
        <v>2.9288974783790153E-5</v>
      </c>
      <c r="AR841" s="23">
        <v>0</v>
      </c>
      <c r="AS841" s="23">
        <v>-2.0526253649176153E-5</v>
      </c>
      <c r="AT841" s="23">
        <v>4.2554325843307068E-5</v>
      </c>
      <c r="AU841" s="23">
        <v>6.9041994343876922E-16</v>
      </c>
      <c r="AV841" s="23" t="b">
        <v>1</v>
      </c>
      <c r="AW841" s="23">
        <v>42.72758071899348</v>
      </c>
      <c r="AX841" s="23">
        <v>16.222104208991755</v>
      </c>
      <c r="AY841" s="23">
        <v>11.346099977645711</v>
      </c>
      <c r="AZ841" s="23">
        <v>16.222104208991755</v>
      </c>
      <c r="BA841" s="23">
        <v>-83.021989357323008</v>
      </c>
    </row>
    <row r="842" spans="40:53">
      <c r="AN842" s="23">
        <v>184</v>
      </c>
      <c r="AO842" s="23">
        <v>3</v>
      </c>
      <c r="AP842" s="23">
        <v>-1.3783275479977813E-5</v>
      </c>
      <c r="AQ842" s="23">
        <v>7.8129559950031689E-6</v>
      </c>
      <c r="AR842" s="23">
        <v>-1.8664635682336376E-7</v>
      </c>
      <c r="AS842" s="23">
        <v>-1.215839203684639E-6</v>
      </c>
      <c r="AT842" s="23">
        <v>1.0908537911487671E-5</v>
      </c>
      <c r="AU842" s="23">
        <v>1.3102366414052824E-14</v>
      </c>
      <c r="AV842" s="23" t="b">
        <v>1</v>
      </c>
      <c r="AW842" s="23">
        <v>110.14783117273552</v>
      </c>
      <c r="AX842" s="23">
        <v>49.088538117846987</v>
      </c>
      <c r="AY842" s="23">
        <v>49.08853811784698</v>
      </c>
      <c r="AZ842" s="23">
        <v>49.08853811784698</v>
      </c>
      <c r="BA842" s="23">
        <v>-88.388862535154658</v>
      </c>
    </row>
    <row r="843" spans="40:53">
      <c r="AN843" s="23">
        <v>185</v>
      </c>
      <c r="AO843" s="23">
        <v>0</v>
      </c>
      <c r="AP843" s="23">
        <v>0</v>
      </c>
      <c r="AQ843" s="23">
        <v>0</v>
      </c>
      <c r="AR843" s="23">
        <v>0</v>
      </c>
      <c r="AS843" s="23">
        <v>0</v>
      </c>
      <c r="AT843" s="23">
        <v>0</v>
      </c>
      <c r="AU843" s="23">
        <v>-2.1329121026696938</v>
      </c>
      <c r="AV843" s="23" t="b">
        <v>0</v>
      </c>
      <c r="AW843" s="23">
        <v>95.574341760966476</v>
      </c>
      <c r="AX843" s="23">
        <v>46.40445926700697</v>
      </c>
      <c r="AY843" s="23">
        <v>42.593640308391961</v>
      </c>
      <c r="AZ843" s="23">
        <v>42.593640308391961</v>
      </c>
      <c r="BA843" s="23">
        <v>-85.242056014940587</v>
      </c>
    </row>
    <row r="844" spans="40:53">
      <c r="AN844" s="23">
        <v>185</v>
      </c>
      <c r="AO844" s="23">
        <v>1</v>
      </c>
      <c r="AP844" s="23">
        <v>-4.5822390585778092E-5</v>
      </c>
      <c r="AQ844" s="23">
        <v>2.554206799883765E-5</v>
      </c>
      <c r="AR844" s="23">
        <v>-1.6574680882497332E-7</v>
      </c>
      <c r="AS844" s="23">
        <v>-1.1495962563373605E-5</v>
      </c>
      <c r="AT844" s="23">
        <v>3.6225103220563234E-5</v>
      </c>
      <c r="AU844" s="23">
        <v>6.5034783114370498E-15</v>
      </c>
      <c r="AV844" s="23" t="b">
        <v>1</v>
      </c>
      <c r="AW844" s="23">
        <v>101.13000335583065</v>
      </c>
      <c r="AX844" s="23">
        <v>44.040280268789601</v>
      </c>
      <c r="AY844" s="23">
        <v>44.040280268789594</v>
      </c>
      <c r="AZ844" s="23">
        <v>44.040280268789594</v>
      </c>
      <c r="BA844" s="23">
        <v>-85.424473988490874</v>
      </c>
    </row>
    <row r="845" spans="40:53">
      <c r="AN845" s="23">
        <v>185</v>
      </c>
      <c r="AO845" s="23">
        <v>2</v>
      </c>
      <c r="AP845" s="23">
        <v>-2.1206101296365818E-4</v>
      </c>
      <c r="AQ845" s="23">
        <v>1.1798293270284274E-4</v>
      </c>
      <c r="AR845" s="23">
        <v>0</v>
      </c>
      <c r="AS845" s="23">
        <v>-4.6928856206440066E-5</v>
      </c>
      <c r="AT845" s="23">
        <v>1.6668182535594343E-4</v>
      </c>
      <c r="AU845" s="23">
        <v>1.132774429812855E-15</v>
      </c>
      <c r="AV845" s="23" t="b">
        <v>1</v>
      </c>
      <c r="AW845" s="23">
        <v>31.798192225646837</v>
      </c>
      <c r="AX845" s="23">
        <v>11.107777856392575</v>
      </c>
      <c r="AY845" s="23">
        <v>5.227733962328303</v>
      </c>
      <c r="AZ845" s="23">
        <v>11.107777856392575</v>
      </c>
      <c r="BA845" s="23">
        <v>-85.953688423891606</v>
      </c>
    </row>
    <row r="846" spans="40:53">
      <c r="AN846" s="23">
        <v>185</v>
      </c>
      <c r="AO846" s="23">
        <v>3</v>
      </c>
      <c r="AP846" s="23">
        <v>-9.2033253695851034E-5</v>
      </c>
      <c r="AQ846" s="23">
        <v>5.0785301224620851E-5</v>
      </c>
      <c r="AR846" s="23">
        <v>-9.6534235523523577E-8</v>
      </c>
      <c r="AS846" s="23">
        <v>-3.2214916407071328E-5</v>
      </c>
      <c r="AT846" s="23">
        <v>7.3251648987533385E-5</v>
      </c>
      <c r="AU846" s="23">
        <v>-1.144744021797095E-14</v>
      </c>
      <c r="AV846" s="23" t="b">
        <v>1</v>
      </c>
      <c r="AW846" s="23">
        <v>99.732241239387861</v>
      </c>
      <c r="AX846" s="23">
        <v>43.25780097125638</v>
      </c>
      <c r="AY846" s="23">
        <v>43.257800971256373</v>
      </c>
      <c r="AZ846" s="23">
        <v>43.257800971256373</v>
      </c>
      <c r="BA846" s="23">
        <v>-83.644394631048073</v>
      </c>
    </row>
    <row r="847" spans="40:53">
      <c r="AN847" s="23">
        <v>186</v>
      </c>
      <c r="AO847" s="23">
        <v>0</v>
      </c>
      <c r="AP847" s="23">
        <v>-1.167163438600048E-4</v>
      </c>
      <c r="AQ847" s="23">
        <v>6.5028445020896302E-5</v>
      </c>
      <c r="AR847" s="23">
        <v>0</v>
      </c>
      <c r="AS847" s="23">
        <v>-2.268412742812399E-5</v>
      </c>
      <c r="AT847" s="23">
        <v>9.1577478020715724E-5</v>
      </c>
      <c r="AU847" s="23">
        <v>1.3600232051658168E-15</v>
      </c>
      <c r="AV847" s="23" t="b">
        <v>1</v>
      </c>
      <c r="AW847" s="23">
        <v>46.851612270411565</v>
      </c>
      <c r="AX847" s="23">
        <v>18.15191421210476</v>
      </c>
      <c r="AY847" s="23">
        <v>13.65476843660419</v>
      </c>
      <c r="AZ847" s="23">
        <v>18.15191421210476</v>
      </c>
      <c r="BA847" s="23">
        <v>-86.442764341847862</v>
      </c>
    </row>
    <row r="848" spans="40:53">
      <c r="AN848" s="23">
        <v>186</v>
      </c>
      <c r="AO848" s="23">
        <v>1</v>
      </c>
      <c r="AP848" s="23">
        <v>-2.3134699495759134E-4</v>
      </c>
      <c r="AQ848" s="23">
        <v>1.2403769337066234E-4</v>
      </c>
      <c r="AR848" s="23">
        <v>-2.3323331203086194E-7</v>
      </c>
      <c r="AS848" s="23">
        <v>-1.3690110401067392E-4</v>
      </c>
      <c r="AT848" s="23">
        <v>1.9053732783097624E-4</v>
      </c>
      <c r="AU848" s="23">
        <v>-8.3804491124439551E-15</v>
      </c>
      <c r="AV848" s="23" t="b">
        <v>1</v>
      </c>
      <c r="AW848" s="23">
        <v>131.50380211433082</v>
      </c>
      <c r="AX848" s="23">
        <v>61.043794984478232</v>
      </c>
      <c r="AY848" s="23">
        <v>61.043794984478225</v>
      </c>
      <c r="AZ848" s="23">
        <v>61.043794984478232</v>
      </c>
      <c r="BA848" s="23">
        <v>-79.466171701658254</v>
      </c>
    </row>
    <row r="849" spans="40:53">
      <c r="AN849" s="23">
        <v>186</v>
      </c>
      <c r="AO849" s="23">
        <v>2</v>
      </c>
      <c r="AP849" s="23">
        <v>-5.7603071696769089E-4</v>
      </c>
      <c r="AQ849" s="23">
        <v>3.1709173503374907E-4</v>
      </c>
      <c r="AR849" s="23">
        <v>0</v>
      </c>
      <c r="AS849" s="23">
        <v>-2.1028687553973762E-4</v>
      </c>
      <c r="AT849" s="23">
        <v>4.5877235212394006E-4</v>
      </c>
      <c r="AU849" s="23">
        <v>8.0317696937726168E-16</v>
      </c>
      <c r="AV849" s="23" t="b">
        <v>1</v>
      </c>
      <c r="AW849" s="23">
        <v>26.535292062612712</v>
      </c>
      <c r="AX849" s="23">
        <v>8.6450427261253431</v>
      </c>
      <c r="AY849" s="23">
        <v>2.2815170244713805</v>
      </c>
      <c r="AZ849" s="23">
        <v>8.6450427261253431</v>
      </c>
      <c r="BA849" s="23">
        <v>-83.375472461504387</v>
      </c>
    </row>
    <row r="850" spans="40:53">
      <c r="AN850" s="23">
        <v>186</v>
      </c>
      <c r="AO850" s="23">
        <v>3</v>
      </c>
      <c r="AP850" s="23">
        <v>-3.4061260908116968E-4</v>
      </c>
      <c r="AQ850" s="23">
        <v>1.8982811853677204E-4</v>
      </c>
      <c r="AR850" s="23">
        <v>-1.8651937983624622E-7</v>
      </c>
      <c r="AS850" s="23">
        <v>-6.7955917816727129E-5</v>
      </c>
      <c r="AT850" s="23">
        <v>2.674812606745197E-4</v>
      </c>
      <c r="AU850" s="23">
        <v>7.2702260878187985E-15</v>
      </c>
      <c r="AV850" s="23" t="b">
        <v>1</v>
      </c>
      <c r="AW850" s="23">
        <v>113.41121759233944</v>
      </c>
      <c r="AX850" s="23">
        <v>50.915410003379087</v>
      </c>
      <c r="AY850" s="23">
        <v>50.91541000337908</v>
      </c>
      <c r="AZ850" s="23">
        <v>50.915410003379087</v>
      </c>
      <c r="BA850" s="23">
        <v>-86.349739983420776</v>
      </c>
    </row>
    <row r="851" spans="40:53">
      <c r="AN851" s="23">
        <v>187</v>
      </c>
      <c r="AO851" s="23">
        <v>0</v>
      </c>
      <c r="AP851" s="23">
        <v>-3.5090216677757954E-4</v>
      </c>
      <c r="AQ851" s="23">
        <v>1.8876093942610944E-4</v>
      </c>
      <c r="AR851" s="23">
        <v>0</v>
      </c>
      <c r="AS851" s="23">
        <v>-1.9714075651383939E-4</v>
      </c>
      <c r="AT851" s="23">
        <v>2.872719730831147E-4</v>
      </c>
      <c r="AU851" s="23">
        <v>-1.214306433183765E-17</v>
      </c>
      <c r="AV851" s="23" t="b">
        <v>1</v>
      </c>
      <c r="AW851" s="23">
        <v>23.449516008718664</v>
      </c>
      <c r="AX851" s="23">
        <v>7.2010766890266913</v>
      </c>
      <c r="AY851" s="23">
        <v>0.55407295470307716</v>
      </c>
      <c r="AZ851" s="23">
        <v>7.2010766890266913</v>
      </c>
      <c r="BA851" s="23">
        <v>-79.96629025173435</v>
      </c>
    </row>
    <row r="852" spans="40:53">
      <c r="AN852" s="23">
        <v>187</v>
      </c>
      <c r="AO852" s="23">
        <v>1</v>
      </c>
      <c r="AP852" s="23">
        <v>-5.2752910877595558E-4</v>
      </c>
      <c r="AQ852" s="23">
        <v>2.7099523219602315E-4</v>
      </c>
      <c r="AR852" s="23">
        <v>-1.7043101991607877E-7</v>
      </c>
      <c r="AS852" s="23">
        <v>-4.3527995967677864E-4</v>
      </c>
      <c r="AT852" s="23">
        <v>4.5481309194292721E-4</v>
      </c>
      <c r="AU852" s="23">
        <v>-1.0425688090620611E-15</v>
      </c>
      <c r="AV852" s="23" t="b">
        <v>1</v>
      </c>
      <c r="AW852" s="23">
        <v>125.01423196736175</v>
      </c>
      <c r="AX852" s="23">
        <v>57.410877601643399</v>
      </c>
      <c r="AY852" s="23">
        <v>57.410877601643392</v>
      </c>
      <c r="AZ852" s="23">
        <v>57.410877601643399</v>
      </c>
      <c r="BA852" s="23">
        <v>-75.702479249764707</v>
      </c>
    </row>
    <row r="853" spans="40:53">
      <c r="AN853" s="23">
        <v>187</v>
      </c>
      <c r="AO853" s="23">
        <v>2</v>
      </c>
      <c r="AP853" s="23">
        <v>-1.067215688464455E-3</v>
      </c>
      <c r="AQ853" s="23">
        <v>5.794055634830165E-4</v>
      </c>
      <c r="AR853" s="23">
        <v>0</v>
      </c>
      <c r="AS853" s="23">
        <v>-5.2583754702133928E-4</v>
      </c>
      <c r="AT853" s="23">
        <v>8.6427233457147027E-4</v>
      </c>
      <c r="AU853" s="23">
        <v>9.4681207318814131E-15</v>
      </c>
      <c r="AV853" s="23" t="b">
        <v>1</v>
      </c>
      <c r="AW853" s="23">
        <v>64.021007848975415</v>
      </c>
      <c r="AX853" s="23">
        <v>26.186205638300013</v>
      </c>
      <c r="AY853" s="23">
        <v>23.266344278690433</v>
      </c>
      <c r="AZ853" s="23">
        <v>26.186205638300013</v>
      </c>
      <c r="BA853" s="23">
        <v>-81.144731691744909</v>
      </c>
    </row>
    <row r="854" spans="40:53">
      <c r="AN854" s="23">
        <v>187</v>
      </c>
      <c r="AO854" s="23">
        <v>3</v>
      </c>
      <c r="AP854" s="23">
        <v>-7.6819375039300427E-4</v>
      </c>
      <c r="AQ854" s="23">
        <v>4.2434377400064194E-4</v>
      </c>
      <c r="AR854" s="23">
        <v>-1.5170517353677538E-7</v>
      </c>
      <c r="AS854" s="23">
        <v>-2.5170244993124956E-4</v>
      </c>
      <c r="AT854" s="23">
        <v>6.0948127395835409E-4</v>
      </c>
      <c r="AU854" s="23">
        <v>3.6828179394987615E-15</v>
      </c>
      <c r="AV854" s="23" t="b">
        <v>1</v>
      </c>
      <c r="AW854" s="23">
        <v>98.801026920793717</v>
      </c>
      <c r="AX854" s="23">
        <v>42.736499157954398</v>
      </c>
      <c r="AY854" s="23">
        <v>42.736499157954384</v>
      </c>
      <c r="AZ854" s="23">
        <v>42.736499157954398</v>
      </c>
      <c r="BA854" s="23">
        <v>-84.040906466344609</v>
      </c>
    </row>
    <row r="855" spans="40:53">
      <c r="AN855" s="23">
        <v>188</v>
      </c>
      <c r="AO855" s="23">
        <v>0</v>
      </c>
      <c r="AP855" s="23">
        <v>-6.2998035254175342E-4</v>
      </c>
      <c r="AQ855" s="23">
        <v>3.1613270622726802E-4</v>
      </c>
      <c r="AR855" s="23">
        <v>0</v>
      </c>
      <c r="AS855" s="23">
        <v>-5.8452032603181379E-4</v>
      </c>
      <c r="AT855" s="23">
        <v>5.5605618680076114E-4</v>
      </c>
      <c r="AU855" s="23">
        <v>2.6020852139652106E-17</v>
      </c>
      <c r="AV855" s="23" t="b">
        <v>1</v>
      </c>
      <c r="AW855" s="23">
        <v>38.45393483946971</v>
      </c>
      <c r="AX855" s="23">
        <v>14.222283289767562</v>
      </c>
      <c r="AY855" s="23">
        <v>8.9536761264213585</v>
      </c>
      <c r="AZ855" s="23">
        <v>14.222283289767562</v>
      </c>
      <c r="BA855" s="23">
        <v>-74.145857913621484</v>
      </c>
    </row>
    <row r="856" spans="40:53">
      <c r="AN856" s="23">
        <v>188</v>
      </c>
      <c r="AO856" s="23">
        <v>1</v>
      </c>
      <c r="AP856" s="23">
        <v>-6.9976402410588609E-4</v>
      </c>
      <c r="AQ856" s="23">
        <v>3.4574838884059411E-4</v>
      </c>
      <c r="AR856" s="23">
        <v>-6.9305531191160716E-8</v>
      </c>
      <c r="AS856" s="23">
        <v>-6.9352923703873079E-4</v>
      </c>
      <c r="AT856" s="23">
        <v>6.2734617989001725E-4</v>
      </c>
      <c r="AU856" s="23">
        <v>1.0260889360402814E-14</v>
      </c>
      <c r="AV856" s="23" t="b">
        <v>1</v>
      </c>
      <c r="AW856" s="23">
        <v>103.13060869774938</v>
      </c>
      <c r="AX856" s="23">
        <v>45.160236407370405</v>
      </c>
      <c r="AY856" s="23">
        <v>45.160236407370398</v>
      </c>
      <c r="AZ856" s="23">
        <v>45.160236407370398</v>
      </c>
      <c r="BA856" s="23">
        <v>-73.221064270942833</v>
      </c>
    </row>
    <row r="857" spans="40:53">
      <c r="AN857" s="23">
        <v>188</v>
      </c>
      <c r="AO857" s="23">
        <v>2</v>
      </c>
      <c r="AP857" s="23">
        <v>-1.2988717748732761E-3</v>
      </c>
      <c r="AQ857" s="23">
        <v>6.9125452892722513E-4</v>
      </c>
      <c r="AR857" s="23">
        <v>0</v>
      </c>
      <c r="AS857" s="23">
        <v>-8.2167198108026201E-4</v>
      </c>
      <c r="AT857" s="23">
        <v>1.0765393106583483E-3</v>
      </c>
      <c r="AU857" s="23">
        <v>8.2989171090730451E-15</v>
      </c>
      <c r="AV857" s="23" t="b">
        <v>1</v>
      </c>
      <c r="AW857" s="23">
        <v>78.312357877044576</v>
      </c>
      <c r="AX857" s="23">
        <v>32.873736977063409</v>
      </c>
      <c r="AY857" s="23">
        <v>31.266765379831956</v>
      </c>
      <c r="AZ857" s="23">
        <v>32.873736977063409</v>
      </c>
      <c r="BA857" s="23">
        <v>-78.782764106367637</v>
      </c>
    </row>
    <row r="858" spans="40:53">
      <c r="AN858" s="23">
        <v>188</v>
      </c>
      <c r="AO858" s="23">
        <v>3</v>
      </c>
      <c r="AP858" s="23">
        <v>-1.2041413399938167E-3</v>
      </c>
      <c r="AQ858" s="23">
        <v>6.5134964414393227E-4</v>
      </c>
      <c r="AR858" s="23">
        <v>0</v>
      </c>
      <c r="AS858" s="23">
        <v>-6.2775159099893595E-4</v>
      </c>
      <c r="AT858" s="23">
        <v>9.7940273281962105E-4</v>
      </c>
      <c r="AU858" s="23">
        <v>-2.779027008514845E-15</v>
      </c>
      <c r="AV858" s="23" t="b">
        <v>1</v>
      </c>
      <c r="AW858" s="23">
        <v>49.343085154011433</v>
      </c>
      <c r="AX858" s="23">
        <v>19.317780484782482</v>
      </c>
      <c r="AY858" s="23">
        <v>15.049516461928945</v>
      </c>
      <c r="AZ858" s="23">
        <v>19.317780484782482</v>
      </c>
      <c r="BA858" s="23">
        <v>-80.654120712262994</v>
      </c>
    </row>
    <row r="859" spans="40:53">
      <c r="AN859" s="23">
        <v>189</v>
      </c>
      <c r="AO859" s="23">
        <v>0</v>
      </c>
      <c r="AP859" s="23">
        <v>-7.6617708606723043E-4</v>
      </c>
      <c r="AQ859" s="23">
        <v>3.618568608156215E-4</v>
      </c>
      <c r="AR859" s="23">
        <v>0</v>
      </c>
      <c r="AS859" s="23">
        <v>-8.8327160473551376E-4</v>
      </c>
      <c r="AT859" s="23">
        <v>7.1635000402250188E-4</v>
      </c>
      <c r="AU859" s="23">
        <v>1.4797191250082165E-15</v>
      </c>
      <c r="AV859" s="23" t="b">
        <v>1</v>
      </c>
      <c r="AW859" s="23">
        <v>60.057537819967791</v>
      </c>
      <c r="AX859" s="23">
        <v>24.331529209748673</v>
      </c>
      <c r="AY859" s="23">
        <v>21.047559545860079</v>
      </c>
      <c r="AZ859" s="23">
        <v>24.331529209748673</v>
      </c>
      <c r="BA859" s="23">
        <v>-70.969196985507097</v>
      </c>
    </row>
    <row r="860" spans="40:53">
      <c r="AN860" s="23">
        <v>189</v>
      </c>
      <c r="AO860" s="23">
        <v>1</v>
      </c>
      <c r="AP860" s="23">
        <v>-8.0676379700304532E-4</v>
      </c>
      <c r="AQ860" s="23">
        <v>3.7497217406804009E-4</v>
      </c>
      <c r="AR860" s="23">
        <v>0</v>
      </c>
      <c r="AS860" s="23">
        <v>-9.7187226386155016E-4</v>
      </c>
      <c r="AT860" s="23">
        <v>7.6502215696453769E-4</v>
      </c>
      <c r="AU860" s="23">
        <v>-9.4316915388859002E-15</v>
      </c>
      <c r="AV860" s="23" t="b">
        <v>1</v>
      </c>
      <c r="AW860" s="23">
        <v>89.037503724274643</v>
      </c>
      <c r="AX860" s="23">
        <v>37.892489496963933</v>
      </c>
      <c r="AY860" s="23">
        <v>37.270794598938053</v>
      </c>
      <c r="AZ860" s="23">
        <v>37.892489496963933</v>
      </c>
      <c r="BA860" s="23">
        <v>-70.282878268151094</v>
      </c>
    </row>
    <row r="861" spans="40:53">
      <c r="AN861" s="23">
        <v>189</v>
      </c>
      <c r="AO861" s="23">
        <v>2</v>
      </c>
      <c r="AP861" s="23">
        <v>-1.3757435344255147E-3</v>
      </c>
      <c r="AQ861" s="23">
        <v>6.9161942061354332E-4</v>
      </c>
      <c r="AR861" s="23">
        <v>0</v>
      </c>
      <c r="AS861" s="23">
        <v>-1.2659599220945833E-3</v>
      </c>
      <c r="AT861" s="23">
        <v>1.2120895297189839E-3</v>
      </c>
      <c r="AU861" s="23">
        <v>-7.3725747729014302E-16</v>
      </c>
      <c r="AV861" s="23" t="b">
        <v>1</v>
      </c>
      <c r="AW861" s="23">
        <v>85.408250289265666</v>
      </c>
      <c r="AX861" s="23">
        <v>36.194207246843334</v>
      </c>
      <c r="AY861" s="23">
        <v>35.239107200210256</v>
      </c>
      <c r="AZ861" s="23">
        <v>36.194207246843334</v>
      </c>
      <c r="BA861" s="23">
        <v>-74.25928743169078</v>
      </c>
    </row>
    <row r="862" spans="40:53">
      <c r="AN862" s="23">
        <v>189</v>
      </c>
      <c r="AO862" s="23">
        <v>3</v>
      </c>
      <c r="AP862" s="23">
        <v>-1.3620998050144226E-3</v>
      </c>
      <c r="AQ862" s="23">
        <v>7.0311227432387382E-4</v>
      </c>
      <c r="AR862" s="23">
        <v>0</v>
      </c>
      <c r="AS862" s="23">
        <v>-1.089783920403011E-3</v>
      </c>
      <c r="AT862" s="23">
        <v>1.1675540593280645E-3</v>
      </c>
      <c r="AU862" s="23">
        <v>9.343220641611083E-15</v>
      </c>
      <c r="AV862" s="23" t="b">
        <v>1</v>
      </c>
      <c r="AW862" s="23">
        <v>45.119075881093778</v>
      </c>
      <c r="AX862" s="23">
        <v>17.341186647784514</v>
      </c>
      <c r="AY862" s="23">
        <v>12.684879611519808</v>
      </c>
      <c r="AZ862" s="23">
        <v>17.341186647784514</v>
      </c>
      <c r="BA862" s="23">
        <v>-76.090003762365114</v>
      </c>
    </row>
    <row r="863" spans="40:53">
      <c r="AN863" s="23">
        <v>190</v>
      </c>
      <c r="AO863" s="23">
        <v>0</v>
      </c>
      <c r="AP863" s="23">
        <v>-8.5678901834522752E-4</v>
      </c>
      <c r="AQ863" s="23">
        <v>3.7621309359123835E-4</v>
      </c>
      <c r="AR863" s="23">
        <v>0</v>
      </c>
      <c r="AS863" s="23">
        <v>-1.1745678978397989E-3</v>
      </c>
      <c r="AT863" s="23">
        <v>8.5145521824045282E-4</v>
      </c>
      <c r="AU863" s="23">
        <v>-3.3879149485827043E-15</v>
      </c>
      <c r="AV863" s="23" t="b">
        <v>1</v>
      </c>
      <c r="AW863" s="23">
        <v>73.950852027409738</v>
      </c>
      <c r="AX863" s="23">
        <v>30.832802635916465</v>
      </c>
      <c r="AY863" s="23">
        <v>28.825156758978313</v>
      </c>
      <c r="AZ863" s="23">
        <v>30.832802635916465</v>
      </c>
      <c r="BA863" s="23">
        <v>-68.195177428318004</v>
      </c>
    </row>
    <row r="864" spans="40:53">
      <c r="AN864" s="23">
        <v>190</v>
      </c>
      <c r="AO864" s="23">
        <v>1</v>
      </c>
      <c r="AP864" s="23">
        <v>-8.538273086369742E-4</v>
      </c>
      <c r="AQ864" s="23">
        <v>3.6481552138053152E-4</v>
      </c>
      <c r="AR864" s="23">
        <v>0</v>
      </c>
      <c r="AS864" s="23">
        <v>-1.2318745740403118E-3</v>
      </c>
      <c r="AT864" s="23">
        <v>8.6640136676370658E-4</v>
      </c>
      <c r="AU864" s="23">
        <v>-8.5261658844260069E-15</v>
      </c>
      <c r="AV864" s="23" t="b">
        <v>1</v>
      </c>
      <c r="AW864" s="23">
        <v>77.433816915104003</v>
      </c>
      <c r="AX864" s="23">
        <v>32.462630244401247</v>
      </c>
      <c r="AY864" s="23">
        <v>30.774950566233414</v>
      </c>
      <c r="AZ864" s="23">
        <v>32.462630244401247</v>
      </c>
      <c r="BA864" s="23">
        <v>-67.345315173197662</v>
      </c>
    </row>
    <row r="865" spans="40:53">
      <c r="AN865" s="23">
        <v>190</v>
      </c>
      <c r="AO865" s="23">
        <v>2</v>
      </c>
      <c r="AP865" s="23">
        <v>-1.3754772375512963E-3</v>
      </c>
      <c r="AQ865" s="23">
        <v>6.3933072299619679E-4</v>
      </c>
      <c r="AR865" s="23">
        <v>0</v>
      </c>
      <c r="AS865" s="23">
        <v>-1.6567805838012617E-3</v>
      </c>
      <c r="AT865" s="23">
        <v>1.3042596578851161E-3</v>
      </c>
      <c r="AU865" s="23">
        <v>-5.2475385148298415E-15</v>
      </c>
      <c r="AV865" s="23" t="b">
        <v>1</v>
      </c>
      <c r="AW865" s="23">
        <v>94.000487268721002</v>
      </c>
      <c r="AX865" s="23">
        <v>40.214880868112488</v>
      </c>
      <c r="AY865" s="23">
        <v>40.04911562498679</v>
      </c>
      <c r="AZ865" s="23">
        <v>40.214880868112488</v>
      </c>
      <c r="BA865" s="23">
        <v>-70.284735622456935</v>
      </c>
    </row>
    <row r="866" spans="40:53">
      <c r="AN866" s="23">
        <v>190</v>
      </c>
      <c r="AO866" s="23">
        <v>3</v>
      </c>
      <c r="AP866" s="23">
        <v>-1.4034467432920681E-3</v>
      </c>
      <c r="AQ866" s="23">
        <v>6.7506607145233959E-4</v>
      </c>
      <c r="AR866" s="23">
        <v>0</v>
      </c>
      <c r="AS866" s="23">
        <v>-1.5301476312809255E-3</v>
      </c>
      <c r="AT866" s="23">
        <v>1.2905006097026211E-3</v>
      </c>
      <c r="AU866" s="23">
        <v>4.5224241018715361E-15</v>
      </c>
      <c r="AV866" s="23" t="b">
        <v>1</v>
      </c>
      <c r="AW866" s="23">
        <v>41.157336782892813</v>
      </c>
      <c r="AX866" s="23">
        <v>15.487320195477023</v>
      </c>
      <c r="AY866" s="23">
        <v>10.467063868695504</v>
      </c>
      <c r="AZ866" s="23">
        <v>15.487320195477023</v>
      </c>
      <c r="BA866" s="23">
        <v>-71.820228031330458</v>
      </c>
    </row>
    <row r="867" spans="40:53">
      <c r="AN867" s="23">
        <v>191</v>
      </c>
      <c r="AO867" s="23">
        <v>0</v>
      </c>
      <c r="AP867" s="23">
        <v>-8.7472498163391056E-4</v>
      </c>
      <c r="AQ867" s="23">
        <v>3.4912883909209754E-4</v>
      </c>
      <c r="AR867" s="23">
        <v>0</v>
      </c>
      <c r="AS867" s="23">
        <v>-1.4038729983128946E-3</v>
      </c>
      <c r="AT867" s="23">
        <v>9.3121930417835585E-4</v>
      </c>
      <c r="AU867" s="23">
        <v>-3.8285347114808133E-15</v>
      </c>
      <c r="AV867" s="23" t="b">
        <v>1</v>
      </c>
      <c r="AW867" s="23">
        <v>82.436334549604922</v>
      </c>
      <c r="AX867" s="23">
        <v>34.803521300021195</v>
      </c>
      <c r="AY867" s="23">
        <v>33.575403117132197</v>
      </c>
      <c r="AZ867" s="23">
        <v>34.803521300021195</v>
      </c>
      <c r="BA867" s="23">
        <v>-65.540464429566825</v>
      </c>
    </row>
    <row r="868" spans="40:53">
      <c r="AN868" s="23">
        <v>191</v>
      </c>
      <c r="AO868" s="23">
        <v>1</v>
      </c>
      <c r="AP868" s="23">
        <v>-8.3137651237114203E-4</v>
      </c>
      <c r="AQ868" s="23">
        <v>3.143020832741967E-4</v>
      </c>
      <c r="AR868" s="23">
        <v>0</v>
      </c>
      <c r="AS868" s="23">
        <v>-1.4298712074021138E-3</v>
      </c>
      <c r="AT868" s="23">
        <v>9.1612105017260879E-4</v>
      </c>
      <c r="AU868" s="23">
        <v>9.4715901788333667E-15</v>
      </c>
      <c r="AV868" s="23" t="b">
        <v>1</v>
      </c>
      <c r="AW868" s="23">
        <v>74.337955297057675</v>
      </c>
      <c r="AX868" s="23">
        <v>31.013944742297173</v>
      </c>
      <c r="AY868" s="23">
        <v>29.041860510599356</v>
      </c>
      <c r="AZ868" s="23">
        <v>31.013944742297173</v>
      </c>
      <c r="BA868" s="23">
        <v>-64.351656435152691</v>
      </c>
    </row>
    <row r="869" spans="40:53">
      <c r="AN869" s="23">
        <v>191</v>
      </c>
      <c r="AO869" s="23">
        <v>2</v>
      </c>
      <c r="AP869" s="23">
        <v>-1.2941709831925691E-3</v>
      </c>
      <c r="AQ869" s="23">
        <v>5.3327931772093962E-4</v>
      </c>
      <c r="AR869" s="23">
        <v>-7.4456069450368782E-8</v>
      </c>
      <c r="AS869" s="23">
        <v>-1.9826644859468226E-3</v>
      </c>
      <c r="AT869" s="23">
        <v>1.3482335292223204E-3</v>
      </c>
      <c r="AU869" s="23">
        <v>9.6329194620992098E-15</v>
      </c>
      <c r="AV869" s="23" t="b">
        <v>1</v>
      </c>
      <c r="AW869" s="23">
        <v>99.212763578187975</v>
      </c>
      <c r="AX869" s="23">
        <v>42.96699289265829</v>
      </c>
      <c r="AY869" s="23">
        <v>42.96699289265829</v>
      </c>
      <c r="AZ869" s="23">
        <v>42.96699289265829</v>
      </c>
      <c r="BA869" s="23">
        <v>-66.333604283652434</v>
      </c>
    </row>
    <row r="870" spans="40:53">
      <c r="AN870" s="23">
        <v>191</v>
      </c>
      <c r="AO870" s="23">
        <v>3</v>
      </c>
      <c r="AP870" s="23">
        <v>-1.3739278335063562E-3</v>
      </c>
      <c r="AQ870" s="23">
        <v>6.0273252177505841E-4</v>
      </c>
      <c r="AR870" s="23">
        <v>0</v>
      </c>
      <c r="AS870" s="23">
        <v>-1.8869391884553453E-3</v>
      </c>
      <c r="AT870" s="23">
        <v>1.3663569867598444E-3</v>
      </c>
      <c r="AU870" s="23">
        <v>-4.3558906481777626E-15</v>
      </c>
      <c r="AV870" s="23" t="b">
        <v>1</v>
      </c>
      <c r="AW870" s="23">
        <v>33.910476169077953</v>
      </c>
      <c r="AX870" s="23">
        <v>12.096205474519525</v>
      </c>
      <c r="AY870" s="23">
        <v>6.4102087459867896</v>
      </c>
      <c r="AZ870" s="23">
        <v>12.096205474519525</v>
      </c>
      <c r="BA870" s="23">
        <v>-68.165146629345301</v>
      </c>
    </row>
    <row r="871" spans="40:53">
      <c r="AN871" s="23">
        <v>192</v>
      </c>
      <c r="AO871" s="23">
        <v>0</v>
      </c>
      <c r="AP871" s="23">
        <v>-8.1483210304269464E-4</v>
      </c>
      <c r="AQ871" s="23">
        <v>2.8158447434062448E-4</v>
      </c>
      <c r="AR871" s="23">
        <v>0</v>
      </c>
      <c r="AS871" s="23">
        <v>-1.5389202390938624E-3</v>
      </c>
      <c r="AT871" s="23">
        <v>9.4477574236610014E-4</v>
      </c>
      <c r="AU871" s="23">
        <v>2.3505503099485736E-15</v>
      </c>
      <c r="AV871" s="23" t="b">
        <v>1</v>
      </c>
      <c r="AW871" s="23">
        <v>81.015070640286893</v>
      </c>
      <c r="AX871" s="23">
        <v>34.138451386013799</v>
      </c>
      <c r="AY871" s="23">
        <v>32.779767313092265</v>
      </c>
      <c r="AZ871" s="23">
        <v>34.138451386013799</v>
      </c>
      <c r="BA871" s="23">
        <v>-62.734144688986575</v>
      </c>
    </row>
    <row r="872" spans="40:53">
      <c r="AN872" s="23">
        <v>192</v>
      </c>
      <c r="AO872" s="23">
        <v>1</v>
      </c>
      <c r="AP872" s="23">
        <v>-7.3430252580043449E-4</v>
      </c>
      <c r="AQ872" s="23">
        <v>2.2943091904501495E-4</v>
      </c>
      <c r="AR872" s="23">
        <v>0</v>
      </c>
      <c r="AS872" s="23">
        <v>-1.5072308366182229E-3</v>
      </c>
      <c r="AT872" s="23">
        <v>8.9450083112965089E-4</v>
      </c>
      <c r="AU872" s="23">
        <v>-6.9735883734267645E-16</v>
      </c>
      <c r="AV872" s="23" t="b">
        <v>1</v>
      </c>
      <c r="AW872" s="23">
        <v>73.812423117894866</v>
      </c>
      <c r="AX872" s="23">
        <v>30.768025853544437</v>
      </c>
      <c r="AY872" s="23">
        <v>28.747663060586234</v>
      </c>
      <c r="AZ872" s="23">
        <v>30.768025853544437</v>
      </c>
      <c r="BA872" s="23">
        <v>-61.29755972176514</v>
      </c>
    </row>
    <row r="873" spans="40:53">
      <c r="AN873" s="23">
        <v>192</v>
      </c>
      <c r="AO873" s="23">
        <v>2</v>
      </c>
      <c r="AP873" s="23">
        <v>-1.1071915754100963E-3</v>
      </c>
      <c r="AQ873" s="23">
        <v>3.6284386783653344E-4</v>
      </c>
      <c r="AR873" s="23">
        <v>-1.2385682421495096E-7</v>
      </c>
      <c r="AS873" s="23">
        <v>-2.190316488790998E-3</v>
      </c>
      <c r="AT873" s="23">
        <v>1.319009475272012E-3</v>
      </c>
      <c r="AU873" s="23">
        <v>-1.4970663597679845E-15</v>
      </c>
      <c r="AV873" s="23" t="b">
        <v>1</v>
      </c>
      <c r="AW873" s="23">
        <v>110.62618796169937</v>
      </c>
      <c r="AX873" s="23">
        <v>49.356326377233557</v>
      </c>
      <c r="AY873" s="23">
        <v>49.35632637723355</v>
      </c>
      <c r="AZ873" s="23">
        <v>49.356326377233557</v>
      </c>
      <c r="BA873" s="23">
        <v>-61.933809373735798</v>
      </c>
    </row>
    <row r="874" spans="40:53">
      <c r="AN874" s="23">
        <v>192</v>
      </c>
      <c r="AO874" s="23">
        <v>3</v>
      </c>
      <c r="AP874" s="23">
        <v>-1.2456764218316586E-3</v>
      </c>
      <c r="AQ874" s="23">
        <v>4.6984065122323459E-4</v>
      </c>
      <c r="AR874" s="23">
        <v>0</v>
      </c>
      <c r="AS874" s="23">
        <v>-2.1482242084661369E-3</v>
      </c>
      <c r="AT874" s="23">
        <v>1.3745786697914736E-3</v>
      </c>
      <c r="AU874" s="23">
        <v>-6.7671562797855245E-15</v>
      </c>
      <c r="AV874" s="23" t="b">
        <v>1</v>
      </c>
      <c r="AW874" s="23">
        <v>28.628611201350036</v>
      </c>
      <c r="AX874" s="23">
        <v>9.6245959044354787</v>
      </c>
      <c r="AY874" s="23">
        <v>3.4533751467680496</v>
      </c>
      <c r="AZ874" s="23">
        <v>9.6245959044354787</v>
      </c>
      <c r="BA874" s="23">
        <v>-64.304985849725028</v>
      </c>
    </row>
    <row r="875" spans="40:53">
      <c r="AN875" s="23">
        <v>193</v>
      </c>
      <c r="AO875" s="23">
        <v>0</v>
      </c>
      <c r="AP875" s="23">
        <v>-6.8225171345211763E-4</v>
      </c>
      <c r="AQ875" s="23">
        <v>1.9052795976052037E-4</v>
      </c>
      <c r="AR875" s="23">
        <v>0</v>
      </c>
      <c r="AS875" s="23">
        <v>-1.5080640106910493E-3</v>
      </c>
      <c r="AT875" s="23">
        <v>8.7120626408370317E-4</v>
      </c>
      <c r="AU875" s="23">
        <v>1.062171184340599E-14</v>
      </c>
      <c r="AV875" s="23" t="b">
        <v>1</v>
      </c>
      <c r="AW875" s="23">
        <v>80.525328544989918</v>
      </c>
      <c r="AX875" s="23">
        <v>33.909280201781563</v>
      </c>
      <c r="AY875" s="23">
        <v>32.505605460948431</v>
      </c>
      <c r="AZ875" s="23">
        <v>33.909280201781563</v>
      </c>
      <c r="BA875" s="23">
        <v>-60.02988020322821</v>
      </c>
    </row>
    <row r="876" spans="40:53">
      <c r="AN876" s="23">
        <v>193</v>
      </c>
      <c r="AO876" s="23">
        <v>1</v>
      </c>
      <c r="AP876" s="23">
        <v>-5.7065010750861173E-4</v>
      </c>
      <c r="AQ876" s="23">
        <v>1.2696077009236893E-4</v>
      </c>
      <c r="AR876" s="23">
        <v>0</v>
      </c>
      <c r="AS876" s="23">
        <v>-1.4089582148678083E-3</v>
      </c>
      <c r="AT876" s="23">
        <v>7.8610180444244808E-4</v>
      </c>
      <c r="AU876" s="23">
        <v>2.2048335379665218E-15</v>
      </c>
      <c r="AV876" s="23" t="b">
        <v>1</v>
      </c>
      <c r="AW876" s="23">
        <v>73.73641088304116</v>
      </c>
      <c r="AX876" s="23">
        <v>30.732456491537832</v>
      </c>
      <c r="AY876" s="23">
        <v>28.705110755417433</v>
      </c>
      <c r="AZ876" s="23">
        <v>30.732456491537832</v>
      </c>
      <c r="BA876" s="23">
        <v>-58.170588304293233</v>
      </c>
    </row>
    <row r="877" spans="40:53">
      <c r="AN877" s="23">
        <v>193</v>
      </c>
      <c r="AO877" s="23">
        <v>2</v>
      </c>
      <c r="AP877" s="23">
        <v>-8.1484363585800253E-4</v>
      </c>
      <c r="AQ877" s="23">
        <v>1.2839853788782047E-4</v>
      </c>
      <c r="AR877" s="23">
        <v>-2.2315007213467197E-7</v>
      </c>
      <c r="AS877" s="23">
        <v>-2.2426863490696801E-3</v>
      </c>
      <c r="AT877" s="23">
        <v>1.216597072137886E-3</v>
      </c>
      <c r="AU877" s="23">
        <v>1.7629994686352291E-14</v>
      </c>
      <c r="AV877" s="23" t="b">
        <v>1</v>
      </c>
      <c r="AW877" s="23">
        <v>125.40447637307975</v>
      </c>
      <c r="AX877" s="23">
        <v>57.629339788349093</v>
      </c>
      <c r="AY877" s="23">
        <v>57.629339788349085</v>
      </c>
      <c r="AZ877" s="23">
        <v>57.629339788349085</v>
      </c>
      <c r="BA877" s="23">
        <v>-56.405466916373435</v>
      </c>
    </row>
    <row r="878" spans="40:53">
      <c r="AN878" s="23">
        <v>193</v>
      </c>
      <c r="AO878" s="23">
        <v>3</v>
      </c>
      <c r="AP878" s="23">
        <v>-1.0057309187244776E-3</v>
      </c>
      <c r="AQ878" s="23">
        <v>2.7692302273246065E-4</v>
      </c>
      <c r="AR878" s="23">
        <v>0</v>
      </c>
      <c r="AS878" s="23">
        <v>-2.2414689379180756E-3</v>
      </c>
      <c r="AT878" s="23">
        <v>1.291257539492665E-3</v>
      </c>
      <c r="AU878" s="23">
        <v>-2.2013640910145682E-15</v>
      </c>
      <c r="AV878" s="23" t="b">
        <v>1</v>
      </c>
      <c r="AW878" s="23">
        <v>18.546605797662256</v>
      </c>
      <c r="AX878" s="23">
        <v>4.9067961890610032</v>
      </c>
      <c r="AY878" s="23">
        <v>-2.1906185007924996</v>
      </c>
      <c r="AZ878" s="23">
        <v>4.9067961890610032</v>
      </c>
      <c r="BA878" s="23">
        <v>-59.889917359556236</v>
      </c>
    </row>
    <row r="879" spans="40:53">
      <c r="AN879" s="23">
        <v>194</v>
      </c>
      <c r="AO879" s="23">
        <v>0</v>
      </c>
      <c r="AP879" s="23">
        <v>-4.717144092735709E-4</v>
      </c>
      <c r="AQ879" s="23">
        <v>7.8903205649039762E-5</v>
      </c>
      <c r="AR879" s="23">
        <v>0</v>
      </c>
      <c r="AS879" s="23">
        <v>-1.2783802510261167E-3</v>
      </c>
      <c r="AT879" s="23">
        <v>6.9595901892221027E-4</v>
      </c>
      <c r="AU879" s="23">
        <v>-4.064457104213659E-15</v>
      </c>
      <c r="AV879" s="23" t="b">
        <v>1</v>
      </c>
      <c r="AW879" s="23">
        <v>67.34298631331032</v>
      </c>
      <c r="AX879" s="23">
        <v>27.740700842972753</v>
      </c>
      <c r="AY879" s="23">
        <v>25.126016496598705</v>
      </c>
      <c r="AZ879" s="23">
        <v>27.740700842972753</v>
      </c>
      <c r="BA879" s="23">
        <v>-56.651136043613882</v>
      </c>
    </row>
    <row r="880" spans="40:53">
      <c r="AN880" s="23">
        <v>194</v>
      </c>
      <c r="AO880" s="23">
        <v>1</v>
      </c>
      <c r="AP880" s="23">
        <v>-3.0701066777547443E-4</v>
      </c>
      <c r="AQ880" s="23">
        <v>4.7557263966063618E-6</v>
      </c>
      <c r="AR880" s="23">
        <v>-2.2165168232012458E-7</v>
      </c>
      <c r="AS880" s="23">
        <v>-1.0252430037948736E-3</v>
      </c>
      <c r="AT880" s="23">
        <v>5.3590964568061173E-4</v>
      </c>
      <c r="AU880" s="23">
        <v>-2.5344309984021152E-15</v>
      </c>
      <c r="AV880" s="23" t="b">
        <v>1</v>
      </c>
      <c r="AW880" s="23">
        <v>130.94286588805838</v>
      </c>
      <c r="AX880" s="23">
        <v>60.729778043303973</v>
      </c>
      <c r="AY880" s="23">
        <v>60.729778043303973</v>
      </c>
      <c r="AZ880" s="23">
        <v>60.729778043303973</v>
      </c>
      <c r="BA880" s="23">
        <v>-53.457002409404026</v>
      </c>
    </row>
    <row r="881" spans="40:53">
      <c r="AN881" s="23">
        <v>194</v>
      </c>
      <c r="AO881" s="23">
        <v>2</v>
      </c>
      <c r="AP881" s="23">
        <v>-4.1300830423092173E-4</v>
      </c>
      <c r="AQ881" s="23">
        <v>-1.6379764221464459E-4</v>
      </c>
      <c r="AR881" s="23">
        <v>0</v>
      </c>
      <c r="AS881" s="23">
        <v>-2.0286495479533034E-3</v>
      </c>
      <c r="AT881" s="23">
        <v>1.0219497226470749E-3</v>
      </c>
      <c r="AU881" s="23">
        <v>9.136788547969843E-15</v>
      </c>
      <c r="AV881" s="23" t="b">
        <v>1</v>
      </c>
      <c r="AW881" s="23">
        <v>73.661506787368154</v>
      </c>
      <c r="AX881" s="23">
        <v>30.697405675048508</v>
      </c>
      <c r="AY881" s="23">
        <v>28.663178796126861</v>
      </c>
      <c r="AZ881" s="23">
        <v>30.697405675048508</v>
      </c>
      <c r="BA881" s="23">
        <v>-48.501722533843363</v>
      </c>
    </row>
    <row r="882" spans="40:53">
      <c r="AN882" s="23">
        <v>194</v>
      </c>
      <c r="AO882" s="23">
        <v>3</v>
      </c>
      <c r="AP882" s="23">
        <v>-6.4824758004776971E-4</v>
      </c>
      <c r="AQ882" s="23">
        <v>1.5122266247355707E-5</v>
      </c>
      <c r="AR882" s="23">
        <v>0</v>
      </c>
      <c r="AS882" s="23">
        <v>-2.1431471572121497E-3</v>
      </c>
      <c r="AT882" s="23">
        <v>1.1217329551234706E-3</v>
      </c>
      <c r="AU882" s="23">
        <v>2.0192181260370035E-15</v>
      </c>
      <c r="AV882" s="23" t="b">
        <v>1</v>
      </c>
      <c r="AW882" s="23">
        <v>29.279053445776235</v>
      </c>
      <c r="AX882" s="23">
        <v>9.9289655325750203</v>
      </c>
      <c r="AY882" s="23">
        <v>3.8174983294737057</v>
      </c>
      <c r="AZ882" s="23">
        <v>9.9289655325750203</v>
      </c>
      <c r="BA882" s="23">
        <v>-53.599450828573026</v>
      </c>
    </row>
    <row r="883" spans="40:53">
      <c r="AN883" s="23">
        <v>195</v>
      </c>
      <c r="AO883" s="23">
        <v>0</v>
      </c>
      <c r="AP883" s="23">
        <v>-1.8263392752746648E-4</v>
      </c>
      <c r="AQ883" s="23">
        <v>-4.988803978849446E-5</v>
      </c>
      <c r="AR883" s="23">
        <v>0</v>
      </c>
      <c r="AS883" s="23">
        <v>-8.1317281097886146E-4</v>
      </c>
      <c r="AT883" s="23">
        <v>4.1196829102094467E-4</v>
      </c>
      <c r="AU883" s="23">
        <v>4.2327252813834093E-16</v>
      </c>
      <c r="AV883" s="23" t="b">
        <v>1</v>
      </c>
      <c r="AW883" s="23">
        <v>16.659627095181577</v>
      </c>
      <c r="AX883" s="23">
        <v>4.0237984887993479</v>
      </c>
      <c r="AY883" s="23">
        <v>-3.2469654658504075</v>
      </c>
      <c r="AZ883" s="23">
        <v>4.0237984887993479</v>
      </c>
      <c r="BA883" s="23">
        <v>-49.63571683794612</v>
      </c>
    </row>
    <row r="884" spans="40:53">
      <c r="AN884" s="23">
        <v>195</v>
      </c>
      <c r="AO884" s="23">
        <v>1</v>
      </c>
      <c r="AP884" s="23">
        <v>-4.9028648297073521E-5</v>
      </c>
      <c r="AQ884" s="23">
        <v>-6.7501227238253824E-5</v>
      </c>
      <c r="AR884" s="23">
        <v>-3.4250265550596412E-7</v>
      </c>
      <c r="AS884" s="23">
        <v>-4.133797181914486E-4</v>
      </c>
      <c r="AT884" s="23">
        <v>2.0706737718852132E-4</v>
      </c>
      <c r="AU884" s="23">
        <v>6.160003063193642E-15</v>
      </c>
      <c r="AV884" s="23" t="b">
        <v>1</v>
      </c>
      <c r="AW884" s="23">
        <v>140.31372061626197</v>
      </c>
      <c r="AX884" s="23">
        <v>65.975663404449307</v>
      </c>
      <c r="AY884" s="23">
        <v>65.975663404449293</v>
      </c>
      <c r="AZ884" s="23">
        <v>65.975663404449293</v>
      </c>
      <c r="BA884" s="23">
        <v>-43.720671214781383</v>
      </c>
    </row>
    <row r="885" spans="40:53">
      <c r="AN885" s="23">
        <v>195</v>
      </c>
      <c r="AO885" s="23">
        <v>2</v>
      </c>
      <c r="AP885" s="23">
        <v>-8.9087613234788303E-5</v>
      </c>
      <c r="AQ885" s="23">
        <v>-2.4283654668533271E-4</v>
      </c>
      <c r="AR885" s="23">
        <v>0</v>
      </c>
      <c r="AS885" s="23">
        <v>-1.1660737472908068E-3</v>
      </c>
      <c r="AT885" s="23">
        <v>5.8808305507343191E-4</v>
      </c>
      <c r="AU885" s="23">
        <v>-1.313185671314443E-15</v>
      </c>
      <c r="AV885" s="23" t="b">
        <v>1</v>
      </c>
      <c r="AW885" s="23">
        <v>20.073198031609358</v>
      </c>
      <c r="AX885" s="23">
        <v>5.6211537120368726</v>
      </c>
      <c r="AY885" s="23">
        <v>-1.3360189914864318</v>
      </c>
      <c r="AZ885" s="23">
        <v>5.6211537120368726</v>
      </c>
      <c r="BA885" s="23">
        <v>-41.244387561996575</v>
      </c>
    </row>
    <row r="886" spans="40:53">
      <c r="AN886" s="23">
        <v>195</v>
      </c>
      <c r="AO886" s="23">
        <v>3</v>
      </c>
      <c r="AP886" s="23">
        <v>-2.2249719829855165E-4</v>
      </c>
      <c r="AQ886" s="23">
        <v>-2.549485818074642E-4</v>
      </c>
      <c r="AR886" s="23">
        <v>-1.3027119574488422E-7</v>
      </c>
      <c r="AS886" s="23">
        <v>-1.6918389798497076E-3</v>
      </c>
      <c r="AT886" s="23">
        <v>8.4614022476409742E-4</v>
      </c>
      <c r="AU886" s="23">
        <v>1.2418885364517962E-14</v>
      </c>
      <c r="AV886" s="23" t="b">
        <v>1</v>
      </c>
      <c r="AW886" s="23">
        <v>105.92925662049606</v>
      </c>
      <c r="AX886" s="23">
        <v>46.726943670983161</v>
      </c>
      <c r="AY886" s="23">
        <v>46.726943670983161</v>
      </c>
      <c r="AZ886" s="23">
        <v>46.726943670983161</v>
      </c>
      <c r="BA886" s="23">
        <v>-44.450568475600029</v>
      </c>
    </row>
    <row r="887" spans="40:53">
      <c r="AN887" s="23">
        <v>196</v>
      </c>
      <c r="AO887" s="23">
        <v>0</v>
      </c>
      <c r="AP887" s="23">
        <v>-2.186810171345734E-5</v>
      </c>
      <c r="AQ887" s="23">
        <v>-3.9676727126120576E-5</v>
      </c>
      <c r="AR887" s="23">
        <v>0</v>
      </c>
      <c r="AS887" s="23">
        <v>-2.1735443331020104E-4</v>
      </c>
      <c r="AT887" s="23">
        <v>1.0904138757679028E-4</v>
      </c>
      <c r="AU887" s="23">
        <v>8.9511731360403246E-16</v>
      </c>
      <c r="AV887" s="23" t="b">
        <v>1</v>
      </c>
      <c r="AW887" s="23">
        <v>66.23261467937688</v>
      </c>
      <c r="AX887" s="23">
        <v>27.22111066534633</v>
      </c>
      <c r="AY887" s="23">
        <v>24.504420871777924</v>
      </c>
      <c r="AZ887" s="23">
        <v>27.22111066534633</v>
      </c>
      <c r="BA887" s="23">
        <v>-42.658007358500512</v>
      </c>
    </row>
    <row r="888" spans="40:53">
      <c r="AN888" s="23">
        <v>196</v>
      </c>
      <c r="AO888" s="23">
        <v>1</v>
      </c>
      <c r="AP888" s="23">
        <v>0</v>
      </c>
      <c r="AQ888" s="23">
        <v>0</v>
      </c>
      <c r="AR888" s="23">
        <v>0</v>
      </c>
      <c r="AS888" s="23">
        <v>0</v>
      </c>
      <c r="AT888" s="23">
        <v>0</v>
      </c>
      <c r="AU888" s="23">
        <v>-10.134576779583439</v>
      </c>
      <c r="AV888" s="23" t="b">
        <v>0</v>
      </c>
      <c r="AW888" s="23">
        <v>54.946726320595253</v>
      </c>
      <c r="AX888" s="23">
        <v>32.021551423537453</v>
      </c>
      <c r="AY888" s="23">
        <v>26.09048332323983</v>
      </c>
      <c r="AZ888" s="23">
        <v>26.09048332323983</v>
      </c>
      <c r="BA888" s="23">
        <v>-24.35520939261669</v>
      </c>
    </row>
    <row r="889" spans="40:53">
      <c r="AN889" s="23">
        <v>196</v>
      </c>
      <c r="AO889" s="23">
        <v>2</v>
      </c>
      <c r="AP889" s="23">
        <v>-8.1309188957325928E-6</v>
      </c>
      <c r="AQ889" s="23">
        <v>-8.2324475248023179E-5</v>
      </c>
      <c r="AR889" s="23">
        <v>1.9534038829540203E-7</v>
      </c>
      <c r="AS889" s="23">
        <v>-3.1090922208681877E-4</v>
      </c>
      <c r="AT889" s="23">
        <v>1.5991727802030844E-4</v>
      </c>
      <c r="AU889" s="23">
        <v>-2.0192181260370035E-15</v>
      </c>
      <c r="AV889" s="23" t="b">
        <v>1</v>
      </c>
      <c r="AW889" s="23">
        <v>-16.287706504487431</v>
      </c>
      <c r="AX889" s="23">
        <v>-16.287706504487435</v>
      </c>
      <c r="AY889" s="23">
        <v>-21.691167199026609</v>
      </c>
      <c r="AZ889" s="23">
        <v>-16.287706504487435</v>
      </c>
      <c r="BA889" s="23">
        <v>-38.289142603703162</v>
      </c>
    </row>
    <row r="890" spans="40:53">
      <c r="AN890" s="23">
        <v>196</v>
      </c>
      <c r="AO890" s="23">
        <v>3</v>
      </c>
      <c r="AP890" s="23">
        <v>-4.3617127625822114E-5</v>
      </c>
      <c r="AQ890" s="23">
        <v>-1.866619200285168E-4</v>
      </c>
      <c r="AR890" s="23">
        <v>-1.3730837676586892E-7</v>
      </c>
      <c r="AS890" s="23">
        <v>-8.0370769381820229E-4</v>
      </c>
      <c r="AT890" s="23">
        <v>4.0823769690723709E-4</v>
      </c>
      <c r="AU890" s="23">
        <v>3.6273067882675036E-15</v>
      </c>
      <c r="AV890" s="23" t="b">
        <v>1</v>
      </c>
      <c r="AW890" s="23">
        <v>160.96292186536527</v>
      </c>
      <c r="AX890" s="23">
        <v>77.535264496758685</v>
      </c>
      <c r="AY890" s="23">
        <v>77.535264496758671</v>
      </c>
      <c r="AZ890" s="23">
        <v>77.535264496758671</v>
      </c>
      <c r="BA890" s="23">
        <v>-39.95405445413185</v>
      </c>
    </row>
    <row r="891" spans="40:53">
      <c r="AN891" s="23">
        <v>197</v>
      </c>
      <c r="AO891" s="23">
        <v>0</v>
      </c>
      <c r="AP891" s="23">
        <v>0</v>
      </c>
      <c r="AQ891" s="23">
        <v>0</v>
      </c>
      <c r="AR891" s="23">
        <v>0</v>
      </c>
      <c r="AS891" s="23">
        <v>0</v>
      </c>
      <c r="AT891" s="23">
        <v>0</v>
      </c>
      <c r="AU891" s="23">
        <v>-9.6921943781178594</v>
      </c>
      <c r="AV891" s="23" t="b">
        <v>0</v>
      </c>
      <c r="AW891" s="23">
        <v>110.46541481733156</v>
      </c>
      <c r="AX891" s="23">
        <v>78.952279875225557</v>
      </c>
      <c r="AY891" s="23">
        <v>56.825308407767245</v>
      </c>
      <c r="AZ891" s="23">
        <v>56.825308407767245</v>
      </c>
      <c r="BA891" s="23">
        <v>-34.886629055478956</v>
      </c>
    </row>
    <row r="892" spans="40:53">
      <c r="AN892" s="23">
        <v>197</v>
      </c>
      <c r="AO892" s="23">
        <v>1</v>
      </c>
      <c r="AP892" s="23">
        <v>0</v>
      </c>
      <c r="AQ892" s="23">
        <v>0</v>
      </c>
      <c r="AR892" s="23">
        <v>0</v>
      </c>
      <c r="AS892" s="23">
        <v>0</v>
      </c>
      <c r="AT892" s="23">
        <v>0</v>
      </c>
      <c r="AU892" s="23">
        <v>-12.897792922465209</v>
      </c>
      <c r="AV892" s="23" t="b">
        <v>0</v>
      </c>
      <c r="AW892" s="23">
        <v>25.317994749224969</v>
      </c>
      <c r="AX892" s="23">
        <v>13.545698067721684</v>
      </c>
      <c r="AY892" s="23">
        <v>11.659107845084034</v>
      </c>
      <c r="AZ892" s="23">
        <v>11.659107845084034</v>
      </c>
      <c r="BA892" s="23">
        <v>67.7639452965781</v>
      </c>
    </row>
    <row r="893" spans="40:53">
      <c r="AN893" s="23">
        <v>197</v>
      </c>
      <c r="AO893" s="23">
        <v>2</v>
      </c>
      <c r="AP893" s="23">
        <v>3.8435392066638831E-6</v>
      </c>
      <c r="AQ893" s="23">
        <v>-1.2878635285784015E-5</v>
      </c>
      <c r="AR893" s="23">
        <v>0</v>
      </c>
      <c r="AS893" s="23">
        <v>-2.7301499921907743E-5</v>
      </c>
      <c r="AT893" s="23">
        <v>1.600783415816927E-5</v>
      </c>
      <c r="AU893" s="23">
        <v>3.9621084191310274E-15</v>
      </c>
      <c r="AV893" s="23" t="b">
        <v>1</v>
      </c>
      <c r="AW893" s="23">
        <v>31.15803494420555</v>
      </c>
      <c r="AX893" s="23">
        <v>10.808221000464526</v>
      </c>
      <c r="AY893" s="23">
        <v>4.8693683906759908</v>
      </c>
      <c r="AZ893" s="23">
        <v>10.808221000464526</v>
      </c>
      <c r="BA893" s="23">
        <v>-29.25626089960971</v>
      </c>
    </row>
    <row r="894" spans="40:53">
      <c r="AN894" s="23">
        <v>197</v>
      </c>
      <c r="AO894" s="23">
        <v>3</v>
      </c>
      <c r="AP894" s="23">
        <v>-1.8219665113829572E-5</v>
      </c>
      <c r="AQ894" s="23">
        <v>-4.1348814490025431E-5</v>
      </c>
      <c r="AR894" s="23">
        <v>0</v>
      </c>
      <c r="AS894" s="23">
        <v>-2.0980860374845156E-4</v>
      </c>
      <c r="AT894" s="23">
        <v>1.0553981210631032E-4</v>
      </c>
      <c r="AU894" s="23">
        <v>-2.4697258127481803E-14</v>
      </c>
      <c r="AV894" s="23" t="b">
        <v>1</v>
      </c>
      <c r="AW894" s="23">
        <v>189.39079961220401</v>
      </c>
      <c r="AX894" s="23">
        <v>93.507895909143684</v>
      </c>
      <c r="AY894" s="23">
        <v>93.449435833950957</v>
      </c>
      <c r="AZ894" s="23">
        <v>93.507895909143684</v>
      </c>
      <c r="BA894" s="23">
        <v>-41.854578021907656</v>
      </c>
    </row>
    <row r="895" spans="40:53">
      <c r="AN895" s="23">
        <v>198</v>
      </c>
      <c r="AO895" s="23">
        <v>0</v>
      </c>
      <c r="AP895" s="23">
        <v>0</v>
      </c>
      <c r="AQ895" s="23">
        <v>0</v>
      </c>
      <c r="AR895" s="23">
        <v>0</v>
      </c>
      <c r="AS895" s="23">
        <v>0</v>
      </c>
      <c r="AT895" s="23">
        <v>0</v>
      </c>
      <c r="AU895" s="23">
        <v>-5.6306886049325495</v>
      </c>
      <c r="AV895" s="23" t="b">
        <v>0</v>
      </c>
      <c r="AW895" s="23">
        <v>100.75011688848998</v>
      </c>
      <c r="AX895" s="23">
        <v>59.979932741350908</v>
      </c>
      <c r="AY895" s="23">
        <v>48.219014888952252</v>
      </c>
      <c r="AZ895" s="23">
        <v>48.219014888952252</v>
      </c>
      <c r="BA895" s="23">
        <v>-35.308145322509169</v>
      </c>
    </row>
    <row r="896" spans="40:53">
      <c r="AN896" s="23">
        <v>198</v>
      </c>
      <c r="AO896" s="23">
        <v>1</v>
      </c>
      <c r="AP896" s="23">
        <v>1.1575246923057994E-6</v>
      </c>
      <c r="AQ896" s="23">
        <v>-3.5464347377301913E-6</v>
      </c>
      <c r="AR896" s="23">
        <v>0</v>
      </c>
      <c r="AS896" s="23">
        <v>-7.0377452991405089E-6</v>
      </c>
      <c r="AT896" s="23">
        <v>4.2325256412394849E-6</v>
      </c>
      <c r="AU896" s="23">
        <v>9.981598880770548E-15</v>
      </c>
      <c r="AV896" s="23" t="b">
        <v>1</v>
      </c>
      <c r="AW896" s="23">
        <v>78.113027164539716</v>
      </c>
      <c r="AX896" s="23">
        <v>32.780461647298075</v>
      </c>
      <c r="AY896" s="23">
        <v>31.155178326453701</v>
      </c>
      <c r="AZ896" s="23">
        <v>32.780461647298075</v>
      </c>
      <c r="BA896" s="23">
        <v>-28.120811890677455</v>
      </c>
    </row>
    <row r="897" spans="40:53">
      <c r="AN897" s="23">
        <v>198</v>
      </c>
      <c r="AO897" s="23">
        <v>2</v>
      </c>
      <c r="AP897" s="23">
        <v>1.6526444759093004E-6</v>
      </c>
      <c r="AQ897" s="23">
        <v>-3.2071307672240386E-6</v>
      </c>
      <c r="AR897" s="23">
        <v>0</v>
      </c>
      <c r="AS897" s="23">
        <v>-2.5930346756342753E-6</v>
      </c>
      <c r="AT897" s="23">
        <v>2.7541443427502786E-6</v>
      </c>
      <c r="AU897" s="23">
        <v>1.2550724348692199E-14</v>
      </c>
      <c r="AV897" s="23" t="b">
        <v>1</v>
      </c>
      <c r="AW897" s="23">
        <v>80.40498278823398</v>
      </c>
      <c r="AX897" s="23">
        <v>33.852965296736734</v>
      </c>
      <c r="AY897" s="23">
        <v>32.438234867555082</v>
      </c>
      <c r="AZ897" s="23">
        <v>33.852965296736734</v>
      </c>
      <c r="BA897" s="23">
        <v>-14.04154168210802</v>
      </c>
    </row>
    <row r="898" spans="40:53">
      <c r="AN898" s="23">
        <v>198</v>
      </c>
      <c r="AO898" s="23">
        <v>3</v>
      </c>
      <c r="AP898" s="23">
        <v>0</v>
      </c>
      <c r="AQ898" s="23">
        <v>0</v>
      </c>
      <c r="AR898" s="23">
        <v>0</v>
      </c>
      <c r="AS898" s="23">
        <v>0</v>
      </c>
      <c r="AT898" s="23">
        <v>0</v>
      </c>
      <c r="AU898" s="23">
        <v>-9.510954189096104</v>
      </c>
      <c r="AV898" s="23" t="b">
        <v>0</v>
      </c>
      <c r="AW898" s="23">
        <v>73.522041080655214</v>
      </c>
      <c r="AX898" s="23">
        <v>46.487088614582035</v>
      </c>
      <c r="AY898" s="23">
        <v>36.002738908571239</v>
      </c>
      <c r="AZ898" s="23">
        <v>36.002738908571239</v>
      </c>
      <c r="BA898" s="23">
        <v>-75.901041794528837</v>
      </c>
    </row>
    <row r="899" spans="40:53">
      <c r="AN899" s="23">
        <v>199</v>
      </c>
      <c r="AO899" s="23">
        <v>0</v>
      </c>
      <c r="AP899" s="23">
        <v>0</v>
      </c>
      <c r="AQ899" s="23">
        <v>0</v>
      </c>
      <c r="AR899" s="23">
        <v>0</v>
      </c>
      <c r="AS899" s="23">
        <v>0</v>
      </c>
      <c r="AT899" s="23">
        <v>0</v>
      </c>
      <c r="AU899" s="23">
        <v>-9.6347787311976809</v>
      </c>
      <c r="AV899" s="23" t="b">
        <v>0</v>
      </c>
      <c r="AW899" s="23">
        <v>65.592591740951264</v>
      </c>
      <c r="AX899" s="23">
        <v>39.94186165952074</v>
      </c>
      <c r="AY899" s="23">
        <v>31.66033602014161</v>
      </c>
      <c r="AZ899" s="23">
        <v>31.66033602014161</v>
      </c>
      <c r="BA899" s="23">
        <v>-28.006618121698974</v>
      </c>
    </row>
    <row r="900" spans="40:53">
      <c r="AN900" s="23">
        <v>199</v>
      </c>
      <c r="AO900" s="23">
        <v>1</v>
      </c>
      <c r="AP900" s="23">
        <v>0</v>
      </c>
      <c r="AQ900" s="23">
        <v>0</v>
      </c>
      <c r="AR900" s="23">
        <v>0</v>
      </c>
      <c r="AS900" s="23">
        <v>0</v>
      </c>
      <c r="AT900" s="23">
        <v>0</v>
      </c>
      <c r="AU900" s="23">
        <v>-8.2934078624260987</v>
      </c>
      <c r="AV900" s="23" t="b">
        <v>0</v>
      </c>
      <c r="AW900" s="23">
        <v>67.384712402301659</v>
      </c>
      <c r="AX900" s="23">
        <v>38.006753282533651</v>
      </c>
      <c r="AY900" s="23">
        <v>31.617439705450568</v>
      </c>
      <c r="AZ900" s="23">
        <v>31.617439705450568</v>
      </c>
      <c r="BA900" s="23">
        <v>-35.992113978967858</v>
      </c>
    </row>
    <row r="901" spans="40:53">
      <c r="AN901" s="23">
        <v>199</v>
      </c>
      <c r="AO901" s="23">
        <v>2</v>
      </c>
      <c r="AP901" s="23">
        <v>0</v>
      </c>
      <c r="AQ901" s="23">
        <v>0</v>
      </c>
      <c r="AR901" s="23">
        <v>0</v>
      </c>
      <c r="AS901" s="23">
        <v>0</v>
      </c>
      <c r="AT901" s="23">
        <v>0</v>
      </c>
      <c r="AU901" s="23">
        <v>-6.7164938586239753</v>
      </c>
      <c r="AV901" s="23" t="b">
        <v>0</v>
      </c>
      <c r="AW901" s="23">
        <v>68.897697943508405</v>
      </c>
      <c r="AX901" s="23">
        <v>35.217568835167384</v>
      </c>
      <c r="AY901" s="23">
        <v>31.234580033602697</v>
      </c>
      <c r="AZ901" s="23">
        <v>31.234580033602697</v>
      </c>
      <c r="BA901" s="23">
        <v>-26.37520090762764</v>
      </c>
    </row>
    <row r="902" spans="40:53">
      <c r="AN902" s="23">
        <v>199</v>
      </c>
      <c r="AO902" s="23">
        <v>3</v>
      </c>
      <c r="AP902" s="23">
        <v>0</v>
      </c>
      <c r="AQ902" s="23">
        <v>0</v>
      </c>
      <c r="AR902" s="23">
        <v>0</v>
      </c>
      <c r="AS902" s="23">
        <v>0</v>
      </c>
      <c r="AT902" s="23">
        <v>0</v>
      </c>
      <c r="AU902" s="23">
        <v>-9.6407577498363164</v>
      </c>
      <c r="AV902" s="23" t="b">
        <v>0</v>
      </c>
      <c r="AW902" s="23">
        <v>59.298653826315459</v>
      </c>
      <c r="AX902" s="23">
        <v>34.506673880357283</v>
      </c>
      <c r="AY902" s="23">
        <v>28.141598312001786</v>
      </c>
      <c r="AZ902" s="23">
        <v>28.141598312001786</v>
      </c>
      <c r="BA902" s="23">
        <v>-23.208670495660357</v>
      </c>
    </row>
    <row r="903" spans="40:53">
      <c r="AN903" s="23">
        <v>200</v>
      </c>
      <c r="AO903" s="23">
        <v>0</v>
      </c>
      <c r="AP903" s="23">
        <v>0</v>
      </c>
      <c r="AQ903" s="23">
        <v>0</v>
      </c>
      <c r="AR903" s="23">
        <v>0</v>
      </c>
      <c r="AS903" s="23">
        <v>0</v>
      </c>
      <c r="AT903" s="23">
        <v>0</v>
      </c>
      <c r="AU903" s="23">
        <v>-7.9727283217773781</v>
      </c>
      <c r="AV903" s="23" t="b">
        <v>0</v>
      </c>
      <c r="AW903" s="23">
        <v>64.338401744623241</v>
      </c>
      <c r="AX903" s="23">
        <v>34.534896080069217</v>
      </c>
      <c r="AY903" s="23">
        <v>29.661989347407715</v>
      </c>
      <c r="AZ903" s="23">
        <v>29.661989347407715</v>
      </c>
      <c r="BA903" s="23">
        <v>-27.698603703655767</v>
      </c>
    </row>
    <row r="904" spans="40:53">
      <c r="AN904" s="23">
        <v>200</v>
      </c>
      <c r="AO904" s="23">
        <v>1</v>
      </c>
      <c r="AP904" s="23">
        <v>0</v>
      </c>
      <c r="AQ904" s="23">
        <v>0</v>
      </c>
      <c r="AR904" s="23">
        <v>0</v>
      </c>
      <c r="AS904" s="23">
        <v>0</v>
      </c>
      <c r="AT904" s="23">
        <v>0</v>
      </c>
      <c r="AU904" s="23">
        <v>-9.587986772631675</v>
      </c>
      <c r="AV904" s="23" t="b">
        <v>0</v>
      </c>
      <c r="AW904" s="23">
        <v>59.069479999341105</v>
      </c>
      <c r="AX904" s="23">
        <v>34.171015042945065</v>
      </c>
      <c r="AY904" s="23">
        <v>27.972148512685838</v>
      </c>
      <c r="AZ904" s="23">
        <v>27.972148512685838</v>
      </c>
      <c r="BA904" s="23">
        <v>-21.919814321979405</v>
      </c>
    </row>
    <row r="905" spans="40:53">
      <c r="AN905" s="23">
        <v>200</v>
      </c>
      <c r="AO905" s="23">
        <v>2</v>
      </c>
      <c r="AP905" s="23">
        <v>0</v>
      </c>
      <c r="AQ905" s="23">
        <v>0</v>
      </c>
      <c r="AR905" s="23">
        <v>0</v>
      </c>
      <c r="AS905" s="23">
        <v>0</v>
      </c>
      <c r="AT905" s="23">
        <v>0</v>
      </c>
      <c r="AU905" s="23">
        <v>-9.7943709696946648</v>
      </c>
      <c r="AV905" s="23" t="b">
        <v>0</v>
      </c>
      <c r="AW905" s="23">
        <v>52.377496626234553</v>
      </c>
      <c r="AX905" s="23">
        <v>28.912097989511999</v>
      </c>
      <c r="AY905" s="23">
        <v>24.386878384724007</v>
      </c>
      <c r="AZ905" s="23">
        <v>24.386878384724007</v>
      </c>
      <c r="BA905" s="23">
        <v>-8.9693148534528024</v>
      </c>
    </row>
    <row r="906" spans="40:53">
      <c r="AN906" s="23">
        <v>200</v>
      </c>
      <c r="AO906" s="23">
        <v>3</v>
      </c>
      <c r="AP906" s="23">
        <v>0</v>
      </c>
      <c r="AQ906" s="23">
        <v>0</v>
      </c>
      <c r="AR906" s="23">
        <v>0</v>
      </c>
      <c r="AS906" s="23">
        <v>0</v>
      </c>
      <c r="AT906" s="23">
        <v>0</v>
      </c>
      <c r="AU906" s="23">
        <v>-3.7995629485007845</v>
      </c>
      <c r="AV906" s="23" t="b">
        <v>0</v>
      </c>
      <c r="AW906" s="23">
        <v>71.820906858697214</v>
      </c>
      <c r="AX906" s="23">
        <v>30.725099240734146</v>
      </c>
      <c r="AY906" s="23">
        <v>30.59609061041666</v>
      </c>
      <c r="AZ906" s="23">
        <v>30.725099240734146</v>
      </c>
      <c r="BA906" s="23">
        <v>-21.02793894498107</v>
      </c>
    </row>
    <row r="907" spans="40:53">
      <c r="AN907" s="23">
        <v>201</v>
      </c>
      <c r="AO907" s="23">
        <v>0</v>
      </c>
      <c r="AP907" s="23">
        <v>0</v>
      </c>
      <c r="AQ907" s="23">
        <v>0</v>
      </c>
      <c r="AR907" s="23">
        <v>0</v>
      </c>
      <c r="AS907" s="23">
        <v>0</v>
      </c>
      <c r="AT907" s="23">
        <v>0</v>
      </c>
      <c r="AU907" s="23">
        <v>-11.098911236460545</v>
      </c>
      <c r="AV907" s="23" t="b">
        <v>0</v>
      </c>
      <c r="AW907" s="23">
        <v>56.890787973768056</v>
      </c>
      <c r="AX907" s="23">
        <v>36.212126764691845</v>
      </c>
      <c r="AY907" s="23">
        <v>27.930874421538004</v>
      </c>
      <c r="AZ907" s="23">
        <v>27.930874421538004</v>
      </c>
      <c r="BA907" s="23">
        <v>-23.025289320123445</v>
      </c>
    </row>
    <row r="908" spans="40:53">
      <c r="AN908" s="23">
        <v>201</v>
      </c>
      <c r="AO908" s="23">
        <v>1</v>
      </c>
      <c r="AP908" s="23">
        <v>0</v>
      </c>
      <c r="AQ908" s="23">
        <v>0</v>
      </c>
      <c r="AR908" s="23">
        <v>0</v>
      </c>
      <c r="AS908" s="23">
        <v>0</v>
      </c>
      <c r="AT908" s="23">
        <v>0</v>
      </c>
      <c r="AU908" s="23">
        <v>-11.230730831349858</v>
      </c>
      <c r="AV908" s="23" t="b">
        <v>0</v>
      </c>
      <c r="AW908" s="23">
        <v>53.815788755185416</v>
      </c>
      <c r="AX908" s="23">
        <v>33.891777871981112</v>
      </c>
      <c r="AY908" s="23">
        <v>26.312269988149943</v>
      </c>
      <c r="AZ908" s="23">
        <v>26.312269988149943</v>
      </c>
      <c r="BA908" s="23">
        <v>-18.520491969020725</v>
      </c>
    </row>
    <row r="909" spans="40:53">
      <c r="AN909" s="23">
        <v>201</v>
      </c>
      <c r="AO909" s="23">
        <v>2</v>
      </c>
      <c r="AP909" s="23">
        <v>0</v>
      </c>
      <c r="AQ909" s="23">
        <v>0</v>
      </c>
      <c r="AR909" s="23">
        <v>0</v>
      </c>
      <c r="AS909" s="23">
        <v>0</v>
      </c>
      <c r="AT909" s="23">
        <v>0</v>
      </c>
      <c r="AU909" s="23">
        <v>-9.7480956333802951</v>
      </c>
      <c r="AV909" s="23" t="b">
        <v>0</v>
      </c>
      <c r="AW909" s="23">
        <v>52.551575309628973</v>
      </c>
      <c r="AX909" s="23">
        <v>28.942554022838319</v>
      </c>
      <c r="AY909" s="23">
        <v>24.448238799740203</v>
      </c>
      <c r="AZ909" s="23">
        <v>24.448238799740203</v>
      </c>
      <c r="BA909" s="23">
        <v>-10.043729392021445</v>
      </c>
    </row>
    <row r="910" spans="40:53">
      <c r="AN910" s="23">
        <v>201</v>
      </c>
      <c r="AO910" s="23">
        <v>3</v>
      </c>
      <c r="AP910" s="23">
        <v>0</v>
      </c>
      <c r="AQ910" s="23">
        <v>0</v>
      </c>
      <c r="AR910" s="23">
        <v>0</v>
      </c>
      <c r="AS910" s="23">
        <v>0</v>
      </c>
      <c r="AT910" s="23">
        <v>0</v>
      </c>
      <c r="AU910" s="23">
        <v>-9.692872150489789</v>
      </c>
      <c r="AV910" s="23" t="b">
        <v>0</v>
      </c>
      <c r="AW910" s="23">
        <v>55.708040508006803</v>
      </c>
      <c r="AX910" s="23">
        <v>31.532580259012231</v>
      </c>
      <c r="AY910" s="23">
        <v>26.172186230105744</v>
      </c>
      <c r="AZ910" s="23">
        <v>26.172186230105744</v>
      </c>
      <c r="BA910" s="23">
        <v>-16.637574579539198</v>
      </c>
    </row>
    <row r="911" spans="40:53">
      <c r="AN911" s="23">
        <v>202</v>
      </c>
      <c r="AO911" s="23">
        <v>0</v>
      </c>
      <c r="AP911" s="23">
        <v>0</v>
      </c>
      <c r="AQ911" s="23">
        <v>0</v>
      </c>
      <c r="AR911" s="23">
        <v>0</v>
      </c>
      <c r="AS911" s="23">
        <v>0</v>
      </c>
      <c r="AT911" s="23">
        <v>0</v>
      </c>
      <c r="AU911" s="23">
        <v>-12.23162852228055</v>
      </c>
      <c r="AV911" s="23" t="b">
        <v>0</v>
      </c>
      <c r="AW911" s="23">
        <v>51.973904030161968</v>
      </c>
      <c r="AX911" s="23">
        <v>34.898667468733528</v>
      </c>
      <c r="AY911" s="23">
        <v>26.061771449668601</v>
      </c>
      <c r="AZ911" s="23">
        <v>26.061771449668601</v>
      </c>
      <c r="BA911" s="23">
        <v>-15.319849086775934</v>
      </c>
    </row>
    <row r="912" spans="40:53">
      <c r="AN912" s="23">
        <v>202</v>
      </c>
      <c r="AO912" s="23">
        <v>1</v>
      </c>
      <c r="AP912" s="23">
        <v>0</v>
      </c>
      <c r="AQ912" s="23">
        <v>0</v>
      </c>
      <c r="AR912" s="23">
        <v>0</v>
      </c>
      <c r="AS912" s="23">
        <v>0</v>
      </c>
      <c r="AT912" s="23">
        <v>0</v>
      </c>
      <c r="AU912" s="23">
        <v>-12.817469085283127</v>
      </c>
      <c r="AV912" s="23" t="b">
        <v>0</v>
      </c>
      <c r="AW912" s="23">
        <v>49.779343544098417</v>
      </c>
      <c r="AX912" s="23">
        <v>34.521113558222844</v>
      </c>
      <c r="AY912" s="23">
        <v>25.290137130696326</v>
      </c>
      <c r="AZ912" s="23">
        <v>25.290137130696326</v>
      </c>
      <c r="BA912" s="23">
        <v>-12.167397836308222</v>
      </c>
    </row>
    <row r="913" spans="40:53">
      <c r="AN913" s="23">
        <v>202</v>
      </c>
      <c r="AO913" s="23">
        <v>2</v>
      </c>
      <c r="AP913" s="23">
        <v>0</v>
      </c>
      <c r="AQ913" s="23">
        <v>0</v>
      </c>
      <c r="AR913" s="23">
        <v>0</v>
      </c>
      <c r="AS913" s="23">
        <v>0</v>
      </c>
      <c r="AT913" s="23">
        <v>0</v>
      </c>
      <c r="AU913" s="23">
        <v>-11.398977465495202</v>
      </c>
      <c r="AV913" s="23" t="b">
        <v>0</v>
      </c>
      <c r="AW913" s="23">
        <v>47.913853685908883</v>
      </c>
      <c r="AX913" s="23">
        <v>29.217919880901313</v>
      </c>
      <c r="AY913" s="23">
        <v>23.139532070043046</v>
      </c>
      <c r="AZ913" s="23">
        <v>23.139532070043046</v>
      </c>
      <c r="BA913" s="23">
        <v>-7.0260057765921973</v>
      </c>
    </row>
    <row r="914" spans="40:53">
      <c r="AN914" s="23">
        <v>202</v>
      </c>
      <c r="AO914" s="23">
        <v>3</v>
      </c>
      <c r="AP914" s="23">
        <v>0</v>
      </c>
      <c r="AQ914" s="23">
        <v>0</v>
      </c>
      <c r="AR914" s="23">
        <v>0</v>
      </c>
      <c r="AS914" s="23">
        <v>0</v>
      </c>
      <c r="AT914" s="23">
        <v>0</v>
      </c>
      <c r="AU914" s="23">
        <v>-10.958185717480903</v>
      </c>
      <c r="AV914" s="23" t="b">
        <v>0</v>
      </c>
      <c r="AW914" s="23">
        <v>48.657938043589695</v>
      </c>
      <c r="AX914" s="23">
        <v>28.716400387744955</v>
      </c>
      <c r="AY914" s="23">
        <v>23.212301529400392</v>
      </c>
      <c r="AZ914" s="23">
        <v>23.212301529400392</v>
      </c>
      <c r="BA914" s="23">
        <v>-6.9887731406763951</v>
      </c>
    </row>
    <row r="915" spans="40:53">
      <c r="AN915" s="23">
        <v>203</v>
      </c>
      <c r="AO915" s="23">
        <v>0</v>
      </c>
      <c r="AP915" s="23">
        <v>0</v>
      </c>
      <c r="AQ915" s="23">
        <v>0</v>
      </c>
      <c r="AR915" s="23">
        <v>0</v>
      </c>
      <c r="AS915" s="23">
        <v>0</v>
      </c>
      <c r="AT915" s="23">
        <v>0</v>
      </c>
      <c r="AU915" s="23">
        <v>-13.134471884233751</v>
      </c>
      <c r="AV915" s="23" t="b">
        <v>0</v>
      </c>
      <c r="AW915" s="23">
        <v>48.519812860641707</v>
      </c>
      <c r="AX915" s="23">
        <v>34.254429917665902</v>
      </c>
      <c r="AY915" s="23">
        <v>24.832272833492272</v>
      </c>
      <c r="AZ915" s="23">
        <v>24.832272833492272</v>
      </c>
      <c r="BA915" s="23">
        <v>-9.671536650573378</v>
      </c>
    </row>
    <row r="916" spans="40:53">
      <c r="AN916" s="23">
        <v>203</v>
      </c>
      <c r="AO916" s="23">
        <v>1</v>
      </c>
      <c r="AP916" s="23">
        <v>0</v>
      </c>
      <c r="AQ916" s="23">
        <v>0</v>
      </c>
      <c r="AR916" s="23">
        <v>0</v>
      </c>
      <c r="AS916" s="23">
        <v>0</v>
      </c>
      <c r="AT916" s="23">
        <v>0</v>
      </c>
      <c r="AU916" s="23">
        <v>-13.544119293514472</v>
      </c>
      <c r="AV916" s="23" t="b">
        <v>0</v>
      </c>
      <c r="AW916" s="23">
        <v>47.485371464230973</v>
      </c>
      <c r="AX916" s="23">
        <v>34.423526513953512</v>
      </c>
      <c r="AY916" s="23">
        <v>24.572669393455332</v>
      </c>
      <c r="AZ916" s="23">
        <v>24.572669393455332</v>
      </c>
      <c r="BA916" s="23">
        <v>-6.8492482032869457</v>
      </c>
    </row>
    <row r="917" spans="40:53">
      <c r="AN917" s="23">
        <v>203</v>
      </c>
      <c r="AO917" s="23">
        <v>2</v>
      </c>
      <c r="AP917" s="23">
        <v>0</v>
      </c>
      <c r="AQ917" s="23">
        <v>0</v>
      </c>
      <c r="AR917" s="23">
        <v>0</v>
      </c>
      <c r="AS917" s="23">
        <v>0</v>
      </c>
      <c r="AT917" s="23">
        <v>0</v>
      </c>
      <c r="AU917" s="23">
        <v>-11.956426850087654</v>
      </c>
      <c r="AV917" s="23" t="b">
        <v>0</v>
      </c>
      <c r="AW917" s="23">
        <v>45.890528778892914</v>
      </c>
      <c r="AX917" s="23">
        <v>28.914852899994756</v>
      </c>
      <c r="AY917" s="23">
        <v>22.441614503666276</v>
      </c>
      <c r="AZ917" s="23">
        <v>22.441614503666276</v>
      </c>
      <c r="BA917" s="23">
        <v>-3.7761232865142143</v>
      </c>
    </row>
    <row r="918" spans="40:53">
      <c r="AN918" s="23">
        <v>203</v>
      </c>
      <c r="AO918" s="23">
        <v>3</v>
      </c>
      <c r="AP918" s="23">
        <v>0</v>
      </c>
      <c r="AQ918" s="23">
        <v>0</v>
      </c>
      <c r="AR918" s="23">
        <v>0</v>
      </c>
      <c r="AS918" s="23">
        <v>0</v>
      </c>
      <c r="AT918" s="23">
        <v>0</v>
      </c>
      <c r="AU918" s="23">
        <v>-11.766271478829733</v>
      </c>
      <c r="AV918" s="23" t="b">
        <v>0</v>
      </c>
      <c r="AW918" s="23">
        <v>46.575668648992561</v>
      </c>
      <c r="AX918" s="23">
        <v>29.013860424377114</v>
      </c>
      <c r="AY918" s="23">
        <v>22.676858722010913</v>
      </c>
      <c r="AZ918" s="23">
        <v>22.676858722010913</v>
      </c>
      <c r="BA918" s="23">
        <v>-5.0358382698336355</v>
      </c>
    </row>
    <row r="919" spans="40:53">
      <c r="AN919" s="23">
        <v>204</v>
      </c>
      <c r="AO919" s="23">
        <v>0</v>
      </c>
      <c r="AP919" s="23">
        <v>0</v>
      </c>
      <c r="AQ919" s="23">
        <v>0</v>
      </c>
      <c r="AR919" s="23">
        <v>0</v>
      </c>
      <c r="AS919" s="23">
        <v>0</v>
      </c>
      <c r="AT919" s="23">
        <v>0</v>
      </c>
      <c r="AU919" s="23">
        <v>-13.676200241038684</v>
      </c>
      <c r="AV919" s="23" t="b">
        <v>0</v>
      </c>
      <c r="AW919" s="23">
        <v>46.995151247942893</v>
      </c>
      <c r="AX919" s="23">
        <v>34.342350038905828</v>
      </c>
      <c r="AY919" s="23">
        <v>24.401250386054617</v>
      </c>
      <c r="AZ919" s="23">
        <v>24.401250386054617</v>
      </c>
      <c r="BA919" s="23">
        <v>-4.6182512626693688</v>
      </c>
    </row>
    <row r="920" spans="40:53">
      <c r="AN920" s="23">
        <v>204</v>
      </c>
      <c r="AO920" s="23">
        <v>1</v>
      </c>
      <c r="AP920" s="23">
        <v>0</v>
      </c>
      <c r="AQ920" s="23">
        <v>0</v>
      </c>
      <c r="AR920" s="23">
        <v>0</v>
      </c>
      <c r="AS920" s="23">
        <v>0</v>
      </c>
      <c r="AT920" s="23">
        <v>0</v>
      </c>
      <c r="AU920" s="23">
        <v>-13.786801834030124</v>
      </c>
      <c r="AV920" s="23" t="b">
        <v>0</v>
      </c>
      <c r="AW920" s="23">
        <v>46.640359645400373</v>
      </c>
      <c r="AX920" s="23">
        <v>34.322619168859454</v>
      </c>
      <c r="AY920" s="23">
        <v>24.288893644277977</v>
      </c>
      <c r="AZ920" s="23">
        <v>24.288893644277977</v>
      </c>
      <c r="BA920" s="23">
        <v>-1.2018508242769996</v>
      </c>
    </row>
    <row r="921" spans="40:53">
      <c r="AN921" s="23">
        <v>204</v>
      </c>
      <c r="AO921" s="23">
        <v>2</v>
      </c>
      <c r="AP921" s="23">
        <v>0</v>
      </c>
      <c r="AQ921" s="23">
        <v>0</v>
      </c>
      <c r="AR921" s="23">
        <v>0</v>
      </c>
      <c r="AS921" s="23">
        <v>0</v>
      </c>
      <c r="AT921" s="23">
        <v>0</v>
      </c>
      <c r="AU921" s="23">
        <v>-12.153183788142982</v>
      </c>
      <c r="AV921" s="23" t="b">
        <v>0</v>
      </c>
      <c r="AW921" s="23">
        <v>45.106317561066334</v>
      </c>
      <c r="AX921" s="23">
        <v>28.747208706161061</v>
      </c>
      <c r="AY921" s="23">
        <v>22.156057880168181</v>
      </c>
      <c r="AZ921" s="23">
        <v>22.156057880168181</v>
      </c>
      <c r="BA921" s="23">
        <v>-0.63235385697706648</v>
      </c>
    </row>
    <row r="922" spans="40:53">
      <c r="AN922" s="23">
        <v>204</v>
      </c>
      <c r="AO922" s="23">
        <v>3</v>
      </c>
      <c r="AP922" s="23">
        <v>0</v>
      </c>
      <c r="AQ922" s="23">
        <v>0</v>
      </c>
      <c r="AR922" s="23">
        <v>0</v>
      </c>
      <c r="AS922" s="23">
        <v>0</v>
      </c>
      <c r="AT922" s="23">
        <v>0</v>
      </c>
      <c r="AU922" s="23">
        <v>-12.049609055449796</v>
      </c>
      <c r="AV922" s="23" t="b">
        <v>0</v>
      </c>
      <c r="AW922" s="23">
        <v>45.370022025013974</v>
      </c>
      <c r="AX922" s="23">
        <v>28.706323089038683</v>
      </c>
      <c r="AY922" s="23">
        <v>22.222903534215753</v>
      </c>
      <c r="AZ922" s="23">
        <v>22.222903534215753</v>
      </c>
      <c r="BA922" s="23">
        <v>-2.2146270998763216</v>
      </c>
    </row>
    <row r="923" spans="40:53">
      <c r="AN923" s="23">
        <v>205</v>
      </c>
      <c r="AO923" s="23">
        <v>0</v>
      </c>
      <c r="AP923" s="23">
        <v>0</v>
      </c>
      <c r="AQ923" s="23">
        <v>0</v>
      </c>
      <c r="AR923" s="23">
        <v>0</v>
      </c>
      <c r="AS923" s="23">
        <v>0</v>
      </c>
      <c r="AT923" s="23">
        <v>0</v>
      </c>
      <c r="AU923" s="23">
        <v>-1.2945298993526446</v>
      </c>
      <c r="AV923" s="23" t="b">
        <v>0</v>
      </c>
      <c r="AW923" s="23">
        <v>61.792738359122708</v>
      </c>
      <c r="AX923" s="23">
        <v>25.446386279849335</v>
      </c>
      <c r="AY923" s="23">
        <v>23.028549240375089</v>
      </c>
      <c r="AZ923" s="23">
        <v>25.446386279849335</v>
      </c>
      <c r="BA923" s="23">
        <v>-89.989461598539208</v>
      </c>
    </row>
    <row r="924" spans="40:53">
      <c r="AN924" s="23">
        <v>205</v>
      </c>
      <c r="AO924" s="23">
        <v>1</v>
      </c>
      <c r="AP924" s="23">
        <v>0</v>
      </c>
      <c r="AQ924" s="23">
        <v>0</v>
      </c>
      <c r="AR924" s="23">
        <v>0</v>
      </c>
      <c r="AS924" s="23">
        <v>0</v>
      </c>
      <c r="AT924" s="23">
        <v>0</v>
      </c>
      <c r="AU924" s="23">
        <v>-1.2972985022751955</v>
      </c>
      <c r="AV924" s="23" t="b">
        <v>0</v>
      </c>
      <c r="AW924" s="23">
        <v>61.794322966205428</v>
      </c>
      <c r="AX924" s="23">
        <v>25.447775558601208</v>
      </c>
      <c r="AY924" s="23">
        <v>23.031595562465352</v>
      </c>
      <c r="AZ924" s="23">
        <v>25.447775558601208</v>
      </c>
      <c r="BA924" s="23">
        <v>-89.951026056636707</v>
      </c>
    </row>
    <row r="925" spans="40:53">
      <c r="AN925" s="23">
        <v>205</v>
      </c>
      <c r="AO925" s="23">
        <v>2</v>
      </c>
      <c r="AP925" s="23">
        <v>0</v>
      </c>
      <c r="AQ925" s="23">
        <v>0</v>
      </c>
      <c r="AR925" s="23">
        <v>0</v>
      </c>
      <c r="AS925" s="23">
        <v>0</v>
      </c>
      <c r="AT925" s="23">
        <v>0</v>
      </c>
      <c r="AU925" s="23">
        <v>-1.2666626825209126</v>
      </c>
      <c r="AV925" s="23" t="b">
        <v>0</v>
      </c>
      <c r="AW925" s="23">
        <v>49.011392624764099</v>
      </c>
      <c r="AX925" s="23">
        <v>19.45893013155192</v>
      </c>
      <c r="AY925" s="23">
        <v>15.851707813742166</v>
      </c>
      <c r="AZ925" s="23">
        <v>19.45893013155192</v>
      </c>
      <c r="BA925" s="23">
        <v>-89.939566106267478</v>
      </c>
    </row>
    <row r="926" spans="40:53">
      <c r="AN926" s="23">
        <v>205</v>
      </c>
      <c r="AO926" s="23">
        <v>3</v>
      </c>
      <c r="AP926" s="23">
        <v>0</v>
      </c>
      <c r="AQ926" s="23">
        <v>0</v>
      </c>
      <c r="AR926" s="23">
        <v>0</v>
      </c>
      <c r="AS926" s="23">
        <v>0</v>
      </c>
      <c r="AT926" s="23">
        <v>0</v>
      </c>
      <c r="AU926" s="23">
        <v>-1.2687331258503782</v>
      </c>
      <c r="AV926" s="23" t="b">
        <v>0</v>
      </c>
      <c r="AW926" s="23">
        <v>49.008283813832975</v>
      </c>
      <c r="AX926" s="23">
        <v>19.457959810821155</v>
      </c>
      <c r="AY926" s="23">
        <v>15.85158222223744</v>
      </c>
      <c r="AZ926" s="23">
        <v>19.457959810821155</v>
      </c>
      <c r="BA926" s="23">
        <v>-89.984644942601463</v>
      </c>
    </row>
    <row r="927" spans="40:53">
      <c r="AN927" s="23">
        <v>206</v>
      </c>
      <c r="AO927" s="23">
        <v>0</v>
      </c>
      <c r="AP927" s="23">
        <v>0</v>
      </c>
      <c r="AQ927" s="23">
        <v>0</v>
      </c>
      <c r="AR927" s="23">
        <v>0</v>
      </c>
      <c r="AS927" s="23">
        <v>0</v>
      </c>
      <c r="AT927" s="23">
        <v>0</v>
      </c>
      <c r="AU927" s="23">
        <v>-1.2986686604396869</v>
      </c>
      <c r="AV927" s="23" t="b">
        <v>0</v>
      </c>
      <c r="AW927" s="23">
        <v>61.797841138793189</v>
      </c>
      <c r="AX927" s="23">
        <v>25.449742439071716</v>
      </c>
      <c r="AY927" s="23">
        <v>23.034633658112728</v>
      </c>
      <c r="AZ927" s="23">
        <v>25.449742439071716</v>
      </c>
      <c r="BA927" s="23">
        <v>-89.928095129894643</v>
      </c>
    </row>
    <row r="928" spans="40:53">
      <c r="AN928" s="23">
        <v>206</v>
      </c>
      <c r="AO928" s="23">
        <v>1</v>
      </c>
      <c r="AP928" s="23">
        <v>0</v>
      </c>
      <c r="AQ928" s="23">
        <v>0</v>
      </c>
      <c r="AR928" s="23">
        <v>0</v>
      </c>
      <c r="AS928" s="23">
        <v>0</v>
      </c>
      <c r="AT928" s="23">
        <v>0</v>
      </c>
      <c r="AU928" s="23">
        <v>-1.3039052079560509</v>
      </c>
      <c r="AV928" s="23" t="b">
        <v>0</v>
      </c>
      <c r="AW928" s="23">
        <v>61.797225567275859</v>
      </c>
      <c r="AX928" s="23">
        <v>25.450679588744222</v>
      </c>
      <c r="AY928" s="23">
        <v>23.038373061871614</v>
      </c>
      <c r="AZ928" s="23">
        <v>25.450679588744222</v>
      </c>
      <c r="BA928" s="23">
        <v>-89.898264434835824</v>
      </c>
    </row>
    <row r="929" spans="40:53">
      <c r="AN929" s="23">
        <v>206</v>
      </c>
      <c r="AO929" s="23">
        <v>2</v>
      </c>
      <c r="AP929" s="23">
        <v>0</v>
      </c>
      <c r="AQ929" s="23">
        <v>0</v>
      </c>
      <c r="AR929" s="23">
        <v>0</v>
      </c>
      <c r="AS929" s="23">
        <v>0</v>
      </c>
      <c r="AT929" s="23">
        <v>0</v>
      </c>
      <c r="AU929" s="23">
        <v>-1.2692297513390598</v>
      </c>
      <c r="AV929" s="23" t="b">
        <v>0</v>
      </c>
      <c r="AW929" s="23">
        <v>49.007416465010884</v>
      </c>
      <c r="AX929" s="23">
        <v>19.457670137475908</v>
      </c>
      <c r="AY929" s="23">
        <v>15.851483993242262</v>
      </c>
      <c r="AZ929" s="23">
        <v>19.457670137475908</v>
      </c>
      <c r="BA929" s="23">
        <v>-89.87328984322599</v>
      </c>
    </row>
    <row r="930" spans="40:53">
      <c r="AN930" s="23">
        <v>206</v>
      </c>
      <c r="AO930" s="23">
        <v>3</v>
      </c>
      <c r="AP930" s="23">
        <v>0</v>
      </c>
      <c r="AQ930" s="23">
        <v>0</v>
      </c>
      <c r="AR930" s="23">
        <v>0</v>
      </c>
      <c r="AS930" s="23">
        <v>0</v>
      </c>
      <c r="AT930" s="23">
        <v>0</v>
      </c>
      <c r="AU930" s="23">
        <v>-1.2662837943344907</v>
      </c>
      <c r="AV930" s="23" t="b">
        <v>0</v>
      </c>
      <c r="AW930" s="23">
        <v>49.007843694610784</v>
      </c>
      <c r="AX930" s="23">
        <v>19.45718078702668</v>
      </c>
      <c r="AY930" s="23">
        <v>15.849425595478067</v>
      </c>
      <c r="AZ930" s="23">
        <v>19.45718078702668</v>
      </c>
      <c r="BA930" s="23">
        <v>-89.909350072589945</v>
      </c>
    </row>
    <row r="931" spans="40:53">
      <c r="AN931" s="23">
        <v>207</v>
      </c>
      <c r="AO931" s="23">
        <v>0</v>
      </c>
      <c r="AP931" s="23">
        <v>0</v>
      </c>
      <c r="AQ931" s="23">
        <v>0</v>
      </c>
      <c r="AR931" s="23">
        <v>0</v>
      </c>
      <c r="AS931" s="23">
        <v>0</v>
      </c>
      <c r="AT931" s="23">
        <v>0</v>
      </c>
      <c r="AU931" s="23">
        <v>-1.308785737159557</v>
      </c>
      <c r="AV931" s="23" t="b">
        <v>0</v>
      </c>
      <c r="AW931" s="23">
        <v>61.788317163232776</v>
      </c>
      <c r="AX931" s="23">
        <v>25.447652870825127</v>
      </c>
      <c r="AY931" s="23">
        <v>23.037192406184527</v>
      </c>
      <c r="AZ931" s="23">
        <v>25.447652870825127</v>
      </c>
      <c r="BA931" s="23">
        <v>-89.870973545245761</v>
      </c>
    </row>
    <row r="932" spans="40:53">
      <c r="AN932" s="23">
        <v>207</v>
      </c>
      <c r="AO932" s="23">
        <v>1</v>
      </c>
      <c r="AP932" s="23">
        <v>0</v>
      </c>
      <c r="AQ932" s="23">
        <v>0</v>
      </c>
      <c r="AR932" s="23">
        <v>0</v>
      </c>
      <c r="AS932" s="23">
        <v>0</v>
      </c>
      <c r="AT932" s="23">
        <v>0</v>
      </c>
      <c r="AU932" s="23">
        <v>-1.3176876088406642</v>
      </c>
      <c r="AV932" s="23" t="b">
        <v>0</v>
      </c>
      <c r="AW932" s="23">
        <v>61.795025149226987</v>
      </c>
      <c r="AX932" s="23">
        <v>25.452874605603963</v>
      </c>
      <c r="AY932" s="23">
        <v>23.047890202786135</v>
      </c>
      <c r="AZ932" s="23">
        <v>25.452874605603963</v>
      </c>
      <c r="BA932" s="23">
        <v>-89.841262353013079</v>
      </c>
    </row>
    <row r="933" spans="40:53">
      <c r="AN933" s="23">
        <v>207</v>
      </c>
      <c r="AO933" s="23">
        <v>2</v>
      </c>
      <c r="AP933" s="23">
        <v>0</v>
      </c>
      <c r="AQ933" s="23">
        <v>0</v>
      </c>
      <c r="AR933" s="23">
        <v>0</v>
      </c>
      <c r="AS933" s="23">
        <v>0</v>
      </c>
      <c r="AT933" s="23">
        <v>0</v>
      </c>
      <c r="AU933" s="23">
        <v>-1.2752837976866631</v>
      </c>
      <c r="AV933" s="23" t="b">
        <v>0</v>
      </c>
      <c r="AW933" s="23">
        <v>49.003854546653706</v>
      </c>
      <c r="AX933" s="23">
        <v>19.457419837238714</v>
      </c>
      <c r="AY933" s="23">
        <v>15.854211577475475</v>
      </c>
      <c r="AZ933" s="23">
        <v>19.457419837238714</v>
      </c>
      <c r="BA933" s="23">
        <v>-89.805128824154011</v>
      </c>
    </row>
    <row r="934" spans="40:53">
      <c r="AN934" s="23">
        <v>207</v>
      </c>
      <c r="AO934" s="23">
        <v>3</v>
      </c>
      <c r="AP934" s="23">
        <v>0</v>
      </c>
      <c r="AQ934" s="23">
        <v>0</v>
      </c>
      <c r="AR934" s="23">
        <v>0</v>
      </c>
      <c r="AS934" s="23">
        <v>0</v>
      </c>
      <c r="AT934" s="23">
        <v>0</v>
      </c>
      <c r="AU934" s="23">
        <v>-1.2714292356905279</v>
      </c>
      <c r="AV934" s="23" t="b">
        <v>0</v>
      </c>
      <c r="AW934" s="23">
        <v>49.005491847138202</v>
      </c>
      <c r="AX934" s="23">
        <v>19.457284143006454</v>
      </c>
      <c r="AY934" s="23">
        <v>15.852121962882951</v>
      </c>
      <c r="AZ934" s="23">
        <v>19.457284143006454</v>
      </c>
      <c r="BA934" s="23">
        <v>-89.839894451861966</v>
      </c>
    </row>
    <row r="935" spans="40:53">
      <c r="AN935" s="23">
        <v>208</v>
      </c>
      <c r="AO935" s="23">
        <v>0</v>
      </c>
      <c r="AP935" s="23">
        <v>0</v>
      </c>
      <c r="AQ935" s="23">
        <v>0</v>
      </c>
      <c r="AR935" s="23">
        <v>0</v>
      </c>
      <c r="AS935" s="23">
        <v>0</v>
      </c>
      <c r="AT935" s="23">
        <v>0</v>
      </c>
      <c r="AU935" s="23">
        <v>-1.3229636095206496</v>
      </c>
      <c r="AV935" s="23" t="b">
        <v>0</v>
      </c>
      <c r="AW935" s="23">
        <v>61.768641719725977</v>
      </c>
      <c r="AX935" s="23">
        <v>25.441763107994856</v>
      </c>
      <c r="AY935" s="23">
        <v>23.037235306923716</v>
      </c>
      <c r="AZ935" s="23">
        <v>25.441763107994856</v>
      </c>
      <c r="BA935" s="23">
        <v>-89.804539057355726</v>
      </c>
    </row>
    <row r="936" spans="40:53">
      <c r="AN936" s="23">
        <v>208</v>
      </c>
      <c r="AO936" s="23">
        <v>1</v>
      </c>
      <c r="AP936" s="23">
        <v>0</v>
      </c>
      <c r="AQ936" s="23">
        <v>0</v>
      </c>
      <c r="AR936" s="23">
        <v>0</v>
      </c>
      <c r="AS936" s="23">
        <v>0</v>
      </c>
      <c r="AT936" s="23">
        <v>0</v>
      </c>
      <c r="AU936" s="23">
        <v>-1.3302062566887771</v>
      </c>
      <c r="AV936" s="23" t="b">
        <v>0</v>
      </c>
      <c r="AW936" s="23">
        <v>61.796537037123315</v>
      </c>
      <c r="AX936" s="23">
        <v>25.456511086586278</v>
      </c>
      <c r="AY936" s="23">
        <v>23.058499918164262</v>
      </c>
      <c r="AZ936" s="23">
        <v>25.456511086586278</v>
      </c>
      <c r="BA936" s="23">
        <v>-89.758972575374756</v>
      </c>
    </row>
    <row r="937" spans="40:53">
      <c r="AN937" s="23">
        <v>208</v>
      </c>
      <c r="AO937" s="23">
        <v>2</v>
      </c>
      <c r="AP937" s="23">
        <v>0</v>
      </c>
      <c r="AQ937" s="23">
        <v>0</v>
      </c>
      <c r="AR937" s="23">
        <v>0</v>
      </c>
      <c r="AS937" s="23">
        <v>0</v>
      </c>
      <c r="AT937" s="23">
        <v>0</v>
      </c>
      <c r="AU937" s="23">
        <v>-1.2693468893906048</v>
      </c>
      <c r="AV937" s="23" t="b">
        <v>0</v>
      </c>
      <c r="AW937" s="23">
        <v>49.004575168317785</v>
      </c>
      <c r="AX937" s="23">
        <v>19.45636798068557</v>
      </c>
      <c r="AY937" s="23">
        <v>15.849984767300821</v>
      </c>
      <c r="AZ937" s="23">
        <v>19.45636798068557</v>
      </c>
      <c r="BA937" s="23">
        <v>-89.732130828284497</v>
      </c>
    </row>
    <row r="938" spans="40:53">
      <c r="AN938" s="23">
        <v>208</v>
      </c>
      <c r="AO938" s="23">
        <v>3</v>
      </c>
      <c r="AP938" s="23">
        <v>0</v>
      </c>
      <c r="AQ938" s="23">
        <v>0</v>
      </c>
      <c r="AR938" s="23">
        <v>0</v>
      </c>
      <c r="AS938" s="23">
        <v>0</v>
      </c>
      <c r="AT938" s="23">
        <v>0</v>
      </c>
      <c r="AU938" s="23">
        <v>-1.2717987330639948</v>
      </c>
      <c r="AV938" s="23" t="b">
        <v>0</v>
      </c>
      <c r="AW938" s="23">
        <v>49.002048348319178</v>
      </c>
      <c r="AX938" s="23">
        <v>19.455759235031103</v>
      </c>
      <c r="AY938" s="23">
        <v>15.850482435117808</v>
      </c>
      <c r="AZ938" s="23">
        <v>19.455759235031103</v>
      </c>
      <c r="BA938" s="23">
        <v>-89.77432496479372</v>
      </c>
    </row>
    <row r="939" spans="40:53">
      <c r="AN939" s="23">
        <v>209</v>
      </c>
      <c r="AO939" s="23">
        <v>0</v>
      </c>
      <c r="AP939" s="23">
        <v>0</v>
      </c>
      <c r="AQ939" s="23">
        <v>0</v>
      </c>
      <c r="AR939" s="23">
        <v>0</v>
      </c>
      <c r="AS939" s="23">
        <v>0</v>
      </c>
      <c r="AT939" s="23">
        <v>0</v>
      </c>
      <c r="AU939" s="23">
        <v>-1.3288994817616833</v>
      </c>
      <c r="AV939" s="23" t="b">
        <v>0</v>
      </c>
      <c r="AW939" s="23">
        <v>61.784908323398369</v>
      </c>
      <c r="AX939" s="23">
        <v>25.450763768352296</v>
      </c>
      <c r="AY939" s="23">
        <v>23.05097090444275</v>
      </c>
      <c r="AZ939" s="23">
        <v>25.450763768352296</v>
      </c>
      <c r="BA939" s="23">
        <v>-89.725888676908681</v>
      </c>
    </row>
    <row r="940" spans="40:53">
      <c r="AN940" s="23">
        <v>209</v>
      </c>
      <c r="AO940" s="23">
        <v>1</v>
      </c>
      <c r="AP940" s="23">
        <v>0</v>
      </c>
      <c r="AQ940" s="23">
        <v>0</v>
      </c>
      <c r="AR940" s="23">
        <v>0</v>
      </c>
      <c r="AS940" s="23">
        <v>0</v>
      </c>
      <c r="AT940" s="23">
        <v>0</v>
      </c>
      <c r="AU940" s="23">
        <v>-1.3281309319178192</v>
      </c>
      <c r="AV940" s="23" t="b">
        <v>0</v>
      </c>
      <c r="AW940" s="23">
        <v>61.773177743897406</v>
      </c>
      <c r="AX940" s="23">
        <v>25.445094712003023</v>
      </c>
      <c r="AY940" s="23">
        <v>23.04380462944582</v>
      </c>
      <c r="AZ940" s="23">
        <v>25.445094712003023</v>
      </c>
      <c r="BA940" s="23">
        <v>-89.689256980065252</v>
      </c>
    </row>
    <row r="941" spans="40:53">
      <c r="AN941" s="23">
        <v>209</v>
      </c>
      <c r="AO941" s="23">
        <v>2</v>
      </c>
      <c r="AP941" s="23">
        <v>0</v>
      </c>
      <c r="AQ941" s="23">
        <v>0</v>
      </c>
      <c r="AR941" s="23">
        <v>0</v>
      </c>
      <c r="AS941" s="23">
        <v>0</v>
      </c>
      <c r="AT941" s="23">
        <v>0</v>
      </c>
      <c r="AU941" s="23">
        <v>-1.2266427393634487</v>
      </c>
      <c r="AV941" s="23" t="b">
        <v>0</v>
      </c>
      <c r="AW941" s="23">
        <v>49.005306564345624</v>
      </c>
      <c r="AX941" s="23">
        <v>19.446718686764953</v>
      </c>
      <c r="AY941" s="23">
        <v>15.817089058204154</v>
      </c>
      <c r="AZ941" s="23">
        <v>19.446718686764953</v>
      </c>
      <c r="BA941" s="23">
        <v>-89.659068358061745</v>
      </c>
    </row>
    <row r="942" spans="40:53">
      <c r="AN942" s="23">
        <v>209</v>
      </c>
      <c r="AO942" s="23">
        <v>3</v>
      </c>
      <c r="AP942" s="23">
        <v>0</v>
      </c>
      <c r="AQ942" s="23">
        <v>0</v>
      </c>
      <c r="AR942" s="23">
        <v>0</v>
      </c>
      <c r="AS942" s="23">
        <v>0</v>
      </c>
      <c r="AT942" s="23">
        <v>0</v>
      </c>
      <c r="AU942" s="23">
        <v>-1.253416353474146</v>
      </c>
      <c r="AV942" s="23" t="b">
        <v>0</v>
      </c>
      <c r="AW942" s="23">
        <v>49.006873122405295</v>
      </c>
      <c r="AX942" s="23">
        <v>19.453716003157709</v>
      </c>
      <c r="AY942" s="23">
        <v>15.838846888120486</v>
      </c>
      <c r="AZ942" s="23">
        <v>19.453716003157709</v>
      </c>
      <c r="BA942" s="23">
        <v>-89.712092464322822</v>
      </c>
    </row>
    <row r="943" spans="40:53">
      <c r="AN943" s="23">
        <v>210</v>
      </c>
      <c r="AO943" s="23">
        <v>0</v>
      </c>
      <c r="AP943" s="23">
        <v>0</v>
      </c>
      <c r="AQ943" s="23">
        <v>0</v>
      </c>
      <c r="AR943" s="23">
        <v>0</v>
      </c>
      <c r="AS943" s="23">
        <v>0</v>
      </c>
      <c r="AT943" s="23">
        <v>0</v>
      </c>
      <c r="AU943" s="23">
        <v>-1.3045048863124813</v>
      </c>
      <c r="AV943" s="23" t="b">
        <v>0</v>
      </c>
      <c r="AW943" s="23">
        <v>61.816930875422685</v>
      </c>
      <c r="AX943" s="23">
        <v>25.460040849185724</v>
      </c>
      <c r="AY943" s="23">
        <v>23.049871955196313</v>
      </c>
      <c r="AZ943" s="23">
        <v>25.460040849185724</v>
      </c>
      <c r="BA943" s="23">
        <v>-89.665856351629131</v>
      </c>
    </row>
    <row r="944" spans="40:53">
      <c r="AN944" s="23">
        <v>210</v>
      </c>
      <c r="AO944" s="23">
        <v>1</v>
      </c>
      <c r="AP944" s="23">
        <v>0</v>
      </c>
      <c r="AQ944" s="23">
        <v>0</v>
      </c>
      <c r="AR944" s="23">
        <v>0</v>
      </c>
      <c r="AS944" s="23">
        <v>0</v>
      </c>
      <c r="AT944" s="23">
        <v>0</v>
      </c>
      <c r="AU944" s="23">
        <v>-1.366186652612011</v>
      </c>
      <c r="AV944" s="23" t="b">
        <v>0</v>
      </c>
      <c r="AW944" s="23">
        <v>61.88080150700786</v>
      </c>
      <c r="AX944" s="23">
        <v>25.504360400640746</v>
      </c>
      <c r="AY944" s="23">
        <v>23.133733161794755</v>
      </c>
      <c r="AZ944" s="23">
        <v>25.504360400640746</v>
      </c>
      <c r="BA944" s="23">
        <v>-89.673140692191268</v>
      </c>
    </row>
    <row r="945" spans="40:53">
      <c r="AN945" s="23">
        <v>210</v>
      </c>
      <c r="AO945" s="23">
        <v>2</v>
      </c>
      <c r="AP945" s="23">
        <v>0</v>
      </c>
      <c r="AQ945" s="23">
        <v>0</v>
      </c>
      <c r="AR945" s="23">
        <v>0</v>
      </c>
      <c r="AS945" s="23">
        <v>0</v>
      </c>
      <c r="AT945" s="23">
        <v>0</v>
      </c>
      <c r="AU945" s="23">
        <v>-1.1102773360280438</v>
      </c>
      <c r="AV945" s="23" t="b">
        <v>0</v>
      </c>
      <c r="AW945" s="23">
        <v>49.034859349470224</v>
      </c>
      <c r="AX945" s="23">
        <v>19.433321529482182</v>
      </c>
      <c r="AY945" s="23">
        <v>15.742879082137218</v>
      </c>
      <c r="AZ945" s="23">
        <v>19.433321529482182</v>
      </c>
      <c r="BA945" s="23">
        <v>-89.534840280507026</v>
      </c>
    </row>
    <row r="946" spans="40:53">
      <c r="AN946" s="23">
        <v>210</v>
      </c>
      <c r="AO946" s="23">
        <v>3</v>
      </c>
      <c r="AP946" s="23">
        <v>0</v>
      </c>
      <c r="AQ946" s="23">
        <v>0</v>
      </c>
      <c r="AR946" s="23">
        <v>0</v>
      </c>
      <c r="AS946" s="23">
        <v>0</v>
      </c>
      <c r="AT946" s="23">
        <v>0</v>
      </c>
      <c r="AU946" s="23">
        <v>-1.1891719303832102</v>
      </c>
      <c r="AV946" s="23" t="b">
        <v>0</v>
      </c>
      <c r="AW946" s="23">
        <v>49.040844772967809</v>
      </c>
      <c r="AX946" s="23">
        <v>19.454581434440424</v>
      </c>
      <c r="AY946" s="23">
        <v>15.807760008500146</v>
      </c>
      <c r="AZ946" s="23">
        <v>19.454581434440424</v>
      </c>
      <c r="BA946" s="23">
        <v>-89.615059175838326</v>
      </c>
    </row>
    <row r="947" spans="40:53">
      <c r="AN947" s="23">
        <v>211</v>
      </c>
      <c r="AO947" s="23">
        <v>0</v>
      </c>
      <c r="AP947" s="23">
        <v>0</v>
      </c>
      <c r="AQ947" s="23">
        <v>0</v>
      </c>
      <c r="AR947" s="23">
        <v>0</v>
      </c>
      <c r="AS947" s="23">
        <v>0</v>
      </c>
      <c r="AT947" s="23">
        <v>0</v>
      </c>
      <c r="AU947" s="23">
        <v>-1.4670675609605419</v>
      </c>
      <c r="AV947" s="23" t="b">
        <v>0</v>
      </c>
      <c r="AW947" s="23">
        <v>61.880798584404985</v>
      </c>
      <c r="AX947" s="23">
        <v>25.527962269769439</v>
      </c>
      <c r="AY947" s="23">
        <v>23.21240898149297</v>
      </c>
      <c r="AZ947" s="23">
        <v>25.527962269769439</v>
      </c>
      <c r="BA947" s="23">
        <v>-89.657414969016941</v>
      </c>
    </row>
    <row r="948" spans="40:53">
      <c r="AN948" s="23">
        <v>211</v>
      </c>
      <c r="AO948" s="23">
        <v>1</v>
      </c>
      <c r="AP948" s="23">
        <v>0</v>
      </c>
      <c r="AQ948" s="23">
        <v>0</v>
      </c>
      <c r="AR948" s="23">
        <v>0</v>
      </c>
      <c r="AS948" s="23">
        <v>0</v>
      </c>
      <c r="AT948" s="23">
        <v>0</v>
      </c>
      <c r="AU948" s="23">
        <v>-1.7302230433831212</v>
      </c>
      <c r="AV948" s="23" t="b">
        <v>0</v>
      </c>
      <c r="AW948" s="23">
        <v>61.831915964707278</v>
      </c>
      <c r="AX948" s="23">
        <v>25.566658839064708</v>
      </c>
      <c r="AY948" s="23">
        <v>23.390280165508425</v>
      </c>
      <c r="AZ948" s="23">
        <v>25.566658839064708</v>
      </c>
      <c r="BA948" s="23">
        <v>-89.637609530849375</v>
      </c>
    </row>
    <row r="949" spans="40:53">
      <c r="AN949" s="23">
        <v>211</v>
      </c>
      <c r="AO949" s="23">
        <v>2</v>
      </c>
      <c r="AP949" s="23">
        <v>0</v>
      </c>
      <c r="AQ949" s="23">
        <v>0</v>
      </c>
      <c r="AR949" s="23">
        <v>0</v>
      </c>
      <c r="AS949" s="23">
        <v>0</v>
      </c>
      <c r="AT949" s="23">
        <v>0</v>
      </c>
      <c r="AU949" s="23">
        <v>-0.81321980349235146</v>
      </c>
      <c r="AV949" s="23" t="b">
        <v>0</v>
      </c>
      <c r="AW949" s="23">
        <v>49.27347954925002</v>
      </c>
      <c r="AX949" s="23">
        <v>19.47547914816646</v>
      </c>
      <c r="AY949" s="23">
        <v>15.644784277971304</v>
      </c>
      <c r="AZ949" s="23">
        <v>19.47547914816646</v>
      </c>
      <c r="BA949" s="23">
        <v>-89.397141008602262</v>
      </c>
    </row>
    <row r="950" spans="40:53">
      <c r="AN950" s="23">
        <v>211</v>
      </c>
      <c r="AO950" s="23">
        <v>3</v>
      </c>
      <c r="AP950" s="23">
        <v>0</v>
      </c>
      <c r="AQ950" s="23">
        <v>0</v>
      </c>
      <c r="AR950" s="23">
        <v>0</v>
      </c>
      <c r="AS950" s="23">
        <v>0</v>
      </c>
      <c r="AT950" s="23">
        <v>0</v>
      </c>
      <c r="AU950" s="23">
        <v>-1.0047288129128813</v>
      </c>
      <c r="AV950" s="23" t="b">
        <v>0</v>
      </c>
      <c r="AW950" s="23">
        <v>49.117904871084136</v>
      </c>
      <c r="AX950" s="23">
        <v>19.447486741298665</v>
      </c>
      <c r="AY950" s="23">
        <v>15.707050933244791</v>
      </c>
      <c r="AZ950" s="23">
        <v>19.447486741298665</v>
      </c>
      <c r="BA950" s="23">
        <v>-89.471276535965771</v>
      </c>
    </row>
    <row r="951" spans="40:53">
      <c r="AN951" s="23">
        <v>212</v>
      </c>
      <c r="AO951" s="23">
        <v>0</v>
      </c>
      <c r="AP951" s="23">
        <v>0</v>
      </c>
      <c r="AQ951" s="23">
        <v>0</v>
      </c>
      <c r="AR951" s="23">
        <v>0</v>
      </c>
      <c r="AS951" s="23">
        <v>0</v>
      </c>
      <c r="AT951" s="23">
        <v>0</v>
      </c>
      <c r="AU951" s="23">
        <v>-2.0286439873866091</v>
      </c>
      <c r="AV951" s="23" t="b">
        <v>0</v>
      </c>
      <c r="AW951" s="23">
        <v>62.021690985938733</v>
      </c>
      <c r="AX951" s="23">
        <v>25.725284588551709</v>
      </c>
      <c r="AY951" s="23">
        <v>23.729257642566875</v>
      </c>
      <c r="AZ951" s="23">
        <v>25.725284588551709</v>
      </c>
      <c r="BA951" s="23">
        <v>-89.764482793730764</v>
      </c>
    </row>
    <row r="952" spans="40:53">
      <c r="AN952" s="23">
        <v>212</v>
      </c>
      <c r="AO952" s="23">
        <v>1</v>
      </c>
      <c r="AP952" s="23">
        <v>0</v>
      </c>
      <c r="AQ952" s="23">
        <v>0</v>
      </c>
      <c r="AR952" s="23">
        <v>0</v>
      </c>
      <c r="AS952" s="23">
        <v>0</v>
      </c>
      <c r="AT952" s="23">
        <v>0</v>
      </c>
      <c r="AU952" s="23">
        <v>-2.4176634357801774</v>
      </c>
      <c r="AV952" s="23" t="b">
        <v>0</v>
      </c>
      <c r="AW952" s="23">
        <v>62.04291843443594</v>
      </c>
      <c r="AX952" s="23">
        <v>25.826237199781136</v>
      </c>
      <c r="AY952" s="23">
        <v>24.044538898167737</v>
      </c>
      <c r="AZ952" s="23">
        <v>25.826237199781136</v>
      </c>
      <c r="BA952" s="23">
        <v>89.981941982779148</v>
      </c>
    </row>
    <row r="953" spans="40:53">
      <c r="AN953" s="23">
        <v>212</v>
      </c>
      <c r="AO953" s="23">
        <v>2</v>
      </c>
      <c r="AP953" s="23">
        <v>0</v>
      </c>
      <c r="AQ953" s="23">
        <v>0</v>
      </c>
      <c r="AR953" s="23">
        <v>0</v>
      </c>
      <c r="AS953" s="23">
        <v>0</v>
      </c>
      <c r="AT953" s="23">
        <v>0</v>
      </c>
      <c r="AU953" s="23">
        <v>-0.92158693448209383</v>
      </c>
      <c r="AV953" s="23" t="b">
        <v>0</v>
      </c>
      <c r="AW953" s="23">
        <v>48.520439346350798</v>
      </c>
      <c r="AX953" s="23">
        <v>19.148454363610348</v>
      </c>
      <c r="AY953" s="23">
        <v>15.307741865683727</v>
      </c>
      <c r="AZ953" s="23">
        <v>19.148454363610348</v>
      </c>
      <c r="BA953" s="23">
        <v>-88.535839329354246</v>
      </c>
    </row>
    <row r="954" spans="40:53">
      <c r="AN954" s="23">
        <v>212</v>
      </c>
      <c r="AO954" s="23">
        <v>3</v>
      </c>
      <c r="AP954" s="23">
        <v>0</v>
      </c>
      <c r="AQ954" s="23">
        <v>0</v>
      </c>
      <c r="AR954" s="23">
        <v>0</v>
      </c>
      <c r="AS954" s="23">
        <v>0</v>
      </c>
      <c r="AT954" s="23">
        <v>0</v>
      </c>
      <c r="AU954" s="23">
        <v>-0.84868934371041005</v>
      </c>
      <c r="AV954" s="23" t="b">
        <v>0</v>
      </c>
      <c r="AW954" s="23">
        <v>49.24851993278881</v>
      </c>
      <c r="AX954" s="23">
        <v>19.472098334856089</v>
      </c>
      <c r="AY954" s="23">
        <v>15.658474516731303</v>
      </c>
      <c r="AZ954" s="23">
        <v>19.472098334856089</v>
      </c>
      <c r="BA954" s="23">
        <v>-89.388344091018411</v>
      </c>
    </row>
    <row r="955" spans="40:53">
      <c r="AN955" s="23">
        <v>213</v>
      </c>
      <c r="AO955" s="23">
        <v>0</v>
      </c>
      <c r="AP955" s="23">
        <v>0</v>
      </c>
      <c r="AQ955" s="23">
        <v>0</v>
      </c>
      <c r="AR955" s="23">
        <v>0</v>
      </c>
      <c r="AS955" s="23">
        <v>0</v>
      </c>
      <c r="AT955" s="23">
        <v>0</v>
      </c>
      <c r="AU955" s="23">
        <v>-2.3311980703765394</v>
      </c>
      <c r="AV955" s="23" t="b">
        <v>0</v>
      </c>
      <c r="AW955" s="23">
        <v>62.083609737132832</v>
      </c>
      <c r="AX955" s="23">
        <v>25.825047979840889</v>
      </c>
      <c r="AY955" s="23">
        <v>23.999883529003302</v>
      </c>
      <c r="AZ955" s="23">
        <v>25.825047979840889</v>
      </c>
      <c r="BA955" s="23">
        <v>89.699263726816397</v>
      </c>
    </row>
    <row r="956" spans="40:53">
      <c r="AN956" s="23">
        <v>213</v>
      </c>
      <c r="AO956" s="23">
        <v>1</v>
      </c>
      <c r="AP956" s="23">
        <v>0</v>
      </c>
      <c r="AQ956" s="23">
        <v>0</v>
      </c>
      <c r="AR956" s="23">
        <v>0</v>
      </c>
      <c r="AS956" s="23">
        <v>0</v>
      </c>
      <c r="AT956" s="23">
        <v>0</v>
      </c>
      <c r="AU956" s="23">
        <v>-2.4425561534325144</v>
      </c>
      <c r="AV956" s="23" t="b">
        <v>0</v>
      </c>
      <c r="AW956" s="23">
        <v>62.707537182559427</v>
      </c>
      <c r="AX956" s="23">
        <v>26.143064799148249</v>
      </c>
      <c r="AY956" s="23">
        <v>24.436012147934768</v>
      </c>
      <c r="AZ956" s="23">
        <v>26.143064799148249</v>
      </c>
      <c r="BA956" s="23">
        <v>89.471851167079961</v>
      </c>
    </row>
    <row r="957" spans="40:53">
      <c r="AN957" s="23">
        <v>213</v>
      </c>
      <c r="AO957" s="23">
        <v>2</v>
      </c>
      <c r="AP957" s="23">
        <v>0</v>
      </c>
      <c r="AQ957" s="23">
        <v>0</v>
      </c>
      <c r="AR957" s="23">
        <v>0</v>
      </c>
      <c r="AS957" s="23">
        <v>0</v>
      </c>
      <c r="AT957" s="23">
        <v>0</v>
      </c>
      <c r="AU957" s="23">
        <v>-0.49640494715609434</v>
      </c>
      <c r="AV957" s="23" t="b">
        <v>0</v>
      </c>
      <c r="AW957" s="23">
        <v>48.61676709219573</v>
      </c>
      <c r="AX957" s="23">
        <v>19.094049838369418</v>
      </c>
      <c r="AY957" s="23">
        <v>15.030065702368873</v>
      </c>
      <c r="AZ957" s="23">
        <v>19.094049838369418</v>
      </c>
      <c r="BA957" s="23">
        <v>-89.817634977500092</v>
      </c>
    </row>
    <row r="958" spans="40:53">
      <c r="AN958" s="23">
        <v>213</v>
      </c>
      <c r="AO958" s="23">
        <v>3</v>
      </c>
      <c r="AP958" s="23">
        <v>0</v>
      </c>
      <c r="AQ958" s="23">
        <v>0</v>
      </c>
      <c r="AR958" s="23">
        <v>0</v>
      </c>
      <c r="AS958" s="23">
        <v>0</v>
      </c>
      <c r="AT958" s="23">
        <v>0</v>
      </c>
      <c r="AU958" s="23">
        <v>-3.1152257822349023</v>
      </c>
      <c r="AV958" s="23" t="b">
        <v>0</v>
      </c>
      <c r="AW958" s="23">
        <v>49.193156158094681</v>
      </c>
      <c r="AX958" s="23">
        <v>19.976495731818805</v>
      </c>
      <c r="AY958" s="23">
        <v>17.39516294796789</v>
      </c>
      <c r="AZ958" s="23">
        <v>19.976495731818805</v>
      </c>
      <c r="BA958" s="23">
        <v>-89.620621508459692</v>
      </c>
    </row>
    <row r="959" spans="40:53">
      <c r="AN959" s="23">
        <v>214</v>
      </c>
      <c r="AO959" s="23">
        <v>0</v>
      </c>
      <c r="AP959" s="23">
        <v>0</v>
      </c>
      <c r="AQ959" s="23">
        <v>0</v>
      </c>
      <c r="AR959" s="23">
        <v>0</v>
      </c>
      <c r="AS959" s="23">
        <v>0</v>
      </c>
      <c r="AT959" s="23">
        <v>0</v>
      </c>
      <c r="AU959" s="23">
        <v>-3.0356171883172212</v>
      </c>
      <c r="AV959" s="23" t="b">
        <v>0</v>
      </c>
      <c r="AW959" s="23">
        <v>62.044313990322394</v>
      </c>
      <c r="AX959" s="23">
        <v>25.971473679375272</v>
      </c>
      <c r="AY959" s="23">
        <v>24.527264940928458</v>
      </c>
      <c r="AZ959" s="23">
        <v>25.971473679375272</v>
      </c>
      <c r="BA959" s="23">
        <v>-89.7475021221708</v>
      </c>
    </row>
    <row r="960" spans="40:53">
      <c r="AN960" s="23">
        <v>214</v>
      </c>
      <c r="AO960" s="23">
        <v>1</v>
      </c>
      <c r="AP960" s="23">
        <v>0</v>
      </c>
      <c r="AQ960" s="23">
        <v>0</v>
      </c>
      <c r="AR960" s="23">
        <v>0</v>
      </c>
      <c r="AS960" s="23">
        <v>0</v>
      </c>
      <c r="AT960" s="23">
        <v>0</v>
      </c>
      <c r="AU960" s="23">
        <v>-3.9505857669382238</v>
      </c>
      <c r="AV960" s="23" t="b">
        <v>0</v>
      </c>
      <c r="AW960" s="23">
        <v>60.614073732660955</v>
      </c>
      <c r="AX960" s="23">
        <v>25.516279732649569</v>
      </c>
      <c r="AY960" s="23">
        <v>24.440192042837424</v>
      </c>
      <c r="AZ960" s="23">
        <v>25.516279732649569</v>
      </c>
      <c r="BA960" s="23">
        <v>-89.317422428245038</v>
      </c>
    </row>
    <row r="961" spans="40:53">
      <c r="AN961" s="23">
        <v>214</v>
      </c>
      <c r="AO961" s="23">
        <v>2</v>
      </c>
      <c r="AP961" s="23">
        <v>0</v>
      </c>
      <c r="AQ961" s="23">
        <v>0</v>
      </c>
      <c r="AR961" s="23">
        <v>0</v>
      </c>
      <c r="AS961" s="23">
        <v>0</v>
      </c>
      <c r="AT961" s="23">
        <v>0</v>
      </c>
      <c r="AU961" s="23">
        <v>-0.11009177578807844</v>
      </c>
      <c r="AV961" s="23" t="b">
        <v>0</v>
      </c>
      <c r="AW961" s="23">
        <v>53.064442535171878</v>
      </c>
      <c r="AX961" s="23">
        <v>21.084920409282425</v>
      </c>
      <c r="AY961" s="23">
        <v>17.21862549576954</v>
      </c>
      <c r="AZ961" s="23">
        <v>21.084920409282425</v>
      </c>
      <c r="BA961" s="23">
        <v>89.318590572063798</v>
      </c>
    </row>
    <row r="962" spans="40:53">
      <c r="AN962" s="23">
        <v>214</v>
      </c>
      <c r="AO962" s="23">
        <v>3</v>
      </c>
      <c r="AP962" s="23">
        <v>-3.8711511618442338E-7</v>
      </c>
      <c r="AQ962" s="23">
        <v>2.1670749533950394E-7</v>
      </c>
      <c r="AR962" s="23">
        <v>0</v>
      </c>
      <c r="AS962" s="23">
        <v>-3.9808013695609369E-9</v>
      </c>
      <c r="AT962" s="23">
        <v>3.0191786671507187E-7</v>
      </c>
      <c r="AU962" s="23">
        <v>4.3888503942213219E-16</v>
      </c>
      <c r="AV962" s="23" t="b">
        <v>1</v>
      </c>
      <c r="AW962" s="23">
        <v>49.431584918448394</v>
      </c>
      <c r="AX962" s="23">
        <v>19.359193293717791</v>
      </c>
      <c r="AY962" s="23">
        <v>15.099059393944245</v>
      </c>
      <c r="AZ962" s="23">
        <v>19.359193293717791</v>
      </c>
      <c r="BA962" s="23">
        <v>-89.811136740429092</v>
      </c>
    </row>
    <row r="963" spans="40:53">
      <c r="AN963" s="23">
        <v>215</v>
      </c>
      <c r="AO963" s="23">
        <v>0</v>
      </c>
      <c r="AP963" s="23">
        <v>0</v>
      </c>
      <c r="AQ963" s="23">
        <v>0</v>
      </c>
      <c r="AR963" s="23">
        <v>0</v>
      </c>
      <c r="AS963" s="23">
        <v>0</v>
      </c>
      <c r="AT963" s="23">
        <v>0</v>
      </c>
      <c r="AU963" s="23">
        <v>-5.0112451879533495</v>
      </c>
      <c r="AV963" s="23" t="b">
        <v>0</v>
      </c>
      <c r="AW963" s="23">
        <v>61.801591142721939</v>
      </c>
      <c r="AX963" s="23">
        <v>26.320133562514631</v>
      </c>
      <c r="AY963" s="23">
        <v>25.932187398993484</v>
      </c>
      <c r="AZ963" s="23">
        <v>26.320133562514631</v>
      </c>
      <c r="BA963" s="23">
        <v>88.925781881058938</v>
      </c>
    </row>
    <row r="964" spans="40:53">
      <c r="AN964" s="23">
        <v>215</v>
      </c>
      <c r="AO964" s="23">
        <v>1</v>
      </c>
      <c r="AP964" s="23">
        <v>0</v>
      </c>
      <c r="AQ964" s="23">
        <v>0</v>
      </c>
      <c r="AR964" s="23">
        <v>0</v>
      </c>
      <c r="AS964" s="23">
        <v>0</v>
      </c>
      <c r="AT964" s="23">
        <v>0</v>
      </c>
      <c r="AU964" s="23">
        <v>-5.2853285888723178</v>
      </c>
      <c r="AV964" s="23" t="b">
        <v>0</v>
      </c>
      <c r="AW964" s="23">
        <v>64.840300116089395</v>
      </c>
      <c r="AX964" s="23">
        <v>27.98317234415526</v>
      </c>
      <c r="AY964" s="23">
        <v>27.847041738073376</v>
      </c>
      <c r="AZ964" s="23">
        <v>27.847041738073376</v>
      </c>
      <c r="BA964" s="23">
        <v>87.99186009305312</v>
      </c>
    </row>
    <row r="965" spans="40:53">
      <c r="AN965" s="23">
        <v>215</v>
      </c>
      <c r="AO965" s="23">
        <v>2</v>
      </c>
      <c r="AP965" s="23">
        <v>-1.9056784692517932E-6</v>
      </c>
      <c r="AQ965" s="23">
        <v>1.060467794576293E-6</v>
      </c>
      <c r="AR965" s="23">
        <v>0</v>
      </c>
      <c r="AS965" s="23">
        <v>-4.1462801322461714E-7</v>
      </c>
      <c r="AT965" s="23">
        <v>1.4974929088122514E-6</v>
      </c>
      <c r="AU965" s="23">
        <v>5.8009153036664429E-15</v>
      </c>
      <c r="AV965" s="23" t="b">
        <v>1</v>
      </c>
      <c r="AW965" s="23">
        <v>52.044844529132703</v>
      </c>
      <c r="AX965" s="23">
        <v>20.582048762826826</v>
      </c>
      <c r="AY965" s="23">
        <v>16.561984680289935</v>
      </c>
      <c r="AZ965" s="23">
        <v>20.582048762826826</v>
      </c>
      <c r="BA965" s="23">
        <v>-86.021186068379961</v>
      </c>
    </row>
    <row r="966" spans="40:53">
      <c r="AN966" s="23">
        <v>215</v>
      </c>
      <c r="AO966" s="23">
        <v>3</v>
      </c>
      <c r="AP966" s="23">
        <v>-1.0029699254767498E-6</v>
      </c>
      <c r="AQ966" s="23">
        <v>5.6142763075821286E-7</v>
      </c>
      <c r="AR966" s="23">
        <v>0</v>
      </c>
      <c r="AS966" s="23">
        <v>-2.4893911056180237E-8</v>
      </c>
      <c r="AT966" s="23">
        <v>7.8229780466929546E-7</v>
      </c>
      <c r="AU966" s="23">
        <v>5.7592819402429996E-16</v>
      </c>
      <c r="AV966" s="23" t="b">
        <v>1</v>
      </c>
      <c r="AW966" s="23">
        <v>43.967375465340652</v>
      </c>
      <c r="AX966" s="23">
        <v>16.8022569729746</v>
      </c>
      <c r="AY966" s="23">
        <v>12.040147777908036</v>
      </c>
      <c r="AZ966" s="23">
        <v>16.8022569729746</v>
      </c>
      <c r="BA966" s="23">
        <v>-89.544170961282973</v>
      </c>
    </row>
    <row r="967" spans="40:53">
      <c r="AN967" s="23">
        <v>216</v>
      </c>
      <c r="AO967" s="23">
        <v>0</v>
      </c>
      <c r="AP967" s="23">
        <v>0</v>
      </c>
      <c r="AQ967" s="23">
        <v>0</v>
      </c>
      <c r="AR967" s="23">
        <v>0</v>
      </c>
      <c r="AS967" s="23">
        <v>0</v>
      </c>
      <c r="AT967" s="23">
        <v>0</v>
      </c>
      <c r="AU967" s="23">
        <v>-7.3330276188165771</v>
      </c>
      <c r="AV967" s="23" t="b">
        <v>0</v>
      </c>
      <c r="AW967" s="23">
        <v>65.497417637031845</v>
      </c>
      <c r="AX967" s="23">
        <v>33.875619392885312</v>
      </c>
      <c r="AY967" s="23">
        <v>29.811911108975188</v>
      </c>
      <c r="AZ967" s="23">
        <v>29.811911108975188</v>
      </c>
      <c r="BA967" s="23">
        <v>83.344101874877325</v>
      </c>
    </row>
    <row r="968" spans="40:53">
      <c r="AN968" s="23">
        <v>216</v>
      </c>
      <c r="AO968" s="23">
        <v>1</v>
      </c>
      <c r="AP968" s="23">
        <v>-3.6797829115429543E-6</v>
      </c>
      <c r="AQ968" s="23">
        <v>1.9895275842568105E-6</v>
      </c>
      <c r="AR968" s="23">
        <v>0</v>
      </c>
      <c r="AS968" s="23">
        <v>1.9317430707412269E-6</v>
      </c>
      <c r="AT968" s="23">
        <v>2.9946916698193702E-6</v>
      </c>
      <c r="AU968" s="23">
        <v>1.5525775109992423E-15</v>
      </c>
      <c r="AV968" s="23" t="b">
        <v>1</v>
      </c>
      <c r="AW968" s="23">
        <v>74.980779921848878</v>
      </c>
      <c r="AX968" s="23">
        <v>31.314749761779321</v>
      </c>
      <c r="AY968" s="23">
        <v>29.401719284082063</v>
      </c>
      <c r="AZ968" s="23">
        <v>31.314749761779321</v>
      </c>
      <c r="BA968" s="23">
        <v>80.592065485992237</v>
      </c>
    </row>
    <row r="969" spans="40:53">
      <c r="AN969" s="23">
        <v>216</v>
      </c>
      <c r="AO969" s="23">
        <v>2</v>
      </c>
      <c r="AP969" s="23">
        <v>-1.3848548237036389E-5</v>
      </c>
      <c r="AQ969" s="23">
        <v>7.7385579061621436E-6</v>
      </c>
      <c r="AR969" s="23">
        <v>0</v>
      </c>
      <c r="AS969" s="23">
        <v>1.6571530692559262E-6</v>
      </c>
      <c r="AT969" s="23">
        <v>1.0825309555997281E-5</v>
      </c>
      <c r="AU969" s="23">
        <v>7.4090039658969431E-15</v>
      </c>
      <c r="AV969" s="23" t="b">
        <v>1</v>
      </c>
      <c r="AW969" s="23">
        <v>53.714709816848547</v>
      </c>
      <c r="AX969" s="23">
        <v>21.363449849580565</v>
      </c>
      <c r="AY969" s="23">
        <v>17.496789681753505</v>
      </c>
      <c r="AZ969" s="23">
        <v>21.363449849580565</v>
      </c>
      <c r="BA969" s="23">
        <v>87.805124418194978</v>
      </c>
    </row>
    <row r="970" spans="40:53">
      <c r="AN970" s="23">
        <v>216</v>
      </c>
      <c r="AO970" s="23">
        <v>3</v>
      </c>
      <c r="AP970" s="23">
        <v>-4.4677978444560426E-6</v>
      </c>
      <c r="AQ970" s="23">
        <v>2.4984335291213964E-6</v>
      </c>
      <c r="AR970" s="23">
        <v>0</v>
      </c>
      <c r="AS970" s="23">
        <v>-4.1193127241282789E-7</v>
      </c>
      <c r="AT970" s="23">
        <v>3.489200013018968E-6</v>
      </c>
      <c r="AU970" s="23">
        <v>-1.0243542125643046E-14</v>
      </c>
      <c r="AV970" s="23" t="b">
        <v>1</v>
      </c>
      <c r="AW970" s="23">
        <v>47.256576760571704</v>
      </c>
      <c r="AX970" s="23">
        <v>18.341414344262496</v>
      </c>
      <c r="AY970" s="23">
        <v>13.881471053636659</v>
      </c>
      <c r="AZ970" s="23">
        <v>18.341414344262496</v>
      </c>
      <c r="BA970" s="23">
        <v>-88.307946553612169</v>
      </c>
    </row>
    <row r="971" spans="40:53">
      <c r="AN971" s="23">
        <v>217</v>
      </c>
      <c r="AO971" s="23">
        <v>0</v>
      </c>
      <c r="AP971" s="23">
        <v>-6.1316256450789016E-6</v>
      </c>
      <c r="AQ971" s="23">
        <v>3.3774092660450952E-6</v>
      </c>
      <c r="AR971" s="23">
        <v>0</v>
      </c>
      <c r="AS971" s="23">
        <v>2.1968660284281511E-6</v>
      </c>
      <c r="AT971" s="23">
        <v>4.8797532029764737E-6</v>
      </c>
      <c r="AU971" s="23">
        <v>5.6031568274050869E-15</v>
      </c>
      <c r="AV971" s="23" t="b">
        <v>1</v>
      </c>
      <c r="AW971" s="23">
        <v>52.553951937968399</v>
      </c>
      <c r="AX971" s="23">
        <v>20.820281802021697</v>
      </c>
      <c r="AY971" s="23">
        <v>16.846987402103956</v>
      </c>
      <c r="AZ971" s="23">
        <v>20.820281802021697</v>
      </c>
      <c r="BA971" s="23">
        <v>83.495617281121085</v>
      </c>
    </row>
    <row r="972" spans="40:53">
      <c r="AN972" s="23">
        <v>217</v>
      </c>
      <c r="AO972" s="23">
        <v>1</v>
      </c>
      <c r="AP972" s="23">
        <v>-3.5327173173777377E-5</v>
      </c>
      <c r="AQ972" s="23">
        <v>1.9872119241239247E-5</v>
      </c>
      <c r="AR972" s="23">
        <v>-2.3156916432709476E-7</v>
      </c>
      <c r="AS972" s="23">
        <v>4.1308331720119126E-6</v>
      </c>
      <c r="AT972" s="23">
        <v>2.7792605506058986E-5</v>
      </c>
      <c r="AU972" s="23">
        <v>-4.1234377023968705E-15</v>
      </c>
      <c r="AV972" s="23" t="b">
        <v>1</v>
      </c>
      <c r="AW972" s="23">
        <v>101.6687872904028</v>
      </c>
      <c r="AX972" s="23">
        <v>44.341896165863083</v>
      </c>
      <c r="AY972" s="23">
        <v>44.341896165863076</v>
      </c>
      <c r="AZ972" s="23">
        <v>44.341896165863076</v>
      </c>
      <c r="BA972" s="23">
        <v>87.860126887638231</v>
      </c>
    </row>
    <row r="973" spans="40:53">
      <c r="AN973" s="23">
        <v>217</v>
      </c>
      <c r="AO973" s="23">
        <v>2</v>
      </c>
      <c r="AP973" s="23">
        <v>-9.875964065663589E-5</v>
      </c>
      <c r="AQ973" s="23">
        <v>5.2167376434298531E-5</v>
      </c>
      <c r="AR973" s="23">
        <v>0</v>
      </c>
      <c r="AS973" s="23">
        <v>6.6922426377994076E-5</v>
      </c>
      <c r="AT973" s="23">
        <v>8.2549342275219315E-5</v>
      </c>
      <c r="AU973" s="23">
        <v>6.456640777585676E-15</v>
      </c>
      <c r="AV973" s="23" t="b">
        <v>1</v>
      </c>
      <c r="AW973" s="23">
        <v>70.199001929107496</v>
      </c>
      <c r="AX973" s="23">
        <v>29.077152185716891</v>
      </c>
      <c r="AY973" s="23">
        <v>26.724838689948928</v>
      </c>
      <c r="AZ973" s="23">
        <v>29.077152185716891</v>
      </c>
      <c r="BA973" s="23">
        <v>78.043530866598218</v>
      </c>
    </row>
    <row r="974" spans="40:53">
      <c r="AN974" s="23">
        <v>217</v>
      </c>
      <c r="AO974" s="23">
        <v>3</v>
      </c>
      <c r="AP974" s="23">
        <v>-2.8183344497910451E-5</v>
      </c>
      <c r="AQ974" s="23">
        <v>1.5769062089958244E-5</v>
      </c>
      <c r="AR974" s="23">
        <v>0</v>
      </c>
      <c r="AS974" s="23">
        <v>-1.8120101085447851E-6</v>
      </c>
      <c r="AT974" s="23">
        <v>2.1994871137942547E-5</v>
      </c>
      <c r="AU974" s="23">
        <v>7.1158356984568627E-15</v>
      </c>
      <c r="AV974" s="23" t="b">
        <v>1</v>
      </c>
      <c r="AW974" s="23">
        <v>51.396827767252979</v>
      </c>
      <c r="AX974" s="23">
        <v>20.27881412127071</v>
      </c>
      <c r="AY974" s="23">
        <v>16.199219303649279</v>
      </c>
      <c r="AZ974" s="23">
        <v>20.27881412127071</v>
      </c>
      <c r="BA974" s="23">
        <v>-88.819612160252674</v>
      </c>
    </row>
    <row r="975" spans="40:53">
      <c r="AN975" s="23">
        <v>218</v>
      </c>
      <c r="AO975" s="23">
        <v>0</v>
      </c>
      <c r="AP975" s="23">
        <v>-8.384082968612438E-5</v>
      </c>
      <c r="AQ975" s="23">
        <v>4.6760759593873701E-5</v>
      </c>
      <c r="AR975" s="23">
        <v>0</v>
      </c>
      <c r="AS975" s="23">
        <v>-1.4394284471346029E-5</v>
      </c>
      <c r="AT975" s="23">
        <v>6.5696214784231188E-5</v>
      </c>
      <c r="AU975" s="23">
        <v>1.2195106036116954E-15</v>
      </c>
      <c r="AV975" s="23" t="b">
        <v>1</v>
      </c>
      <c r="AW975" s="23">
        <v>23.827163975675283</v>
      </c>
      <c r="AX975" s="23">
        <v>7.3777942565818702</v>
      </c>
      <c r="AY975" s="23">
        <v>0.76548354626432236</v>
      </c>
      <c r="AZ975" s="23">
        <v>7.3777942565818702</v>
      </c>
      <c r="BA975" s="23">
        <v>-86.855258669124964</v>
      </c>
    </row>
    <row r="976" spans="40:53">
      <c r="AN976" s="23">
        <v>218</v>
      </c>
      <c r="AO976" s="23">
        <v>1</v>
      </c>
      <c r="AP976" s="23">
        <v>-1.7704881676060602E-4</v>
      </c>
      <c r="AQ976" s="23">
        <v>9.7324223538046138E-5</v>
      </c>
      <c r="AR976" s="23">
        <v>0</v>
      </c>
      <c r="AS976" s="23">
        <v>-6.7283197562824837E-5</v>
      </c>
      <c r="AT976" s="23">
        <v>1.4125118930207625E-4</v>
      </c>
      <c r="AU976" s="23">
        <v>3.2768926461201886E-15</v>
      </c>
      <c r="AV976" s="23" t="b">
        <v>1</v>
      </c>
      <c r="AW976" s="23">
        <v>90.155340063039731</v>
      </c>
      <c r="AX976" s="23">
        <v>38.415572727898478</v>
      </c>
      <c r="AY976" s="23">
        <v>37.896569029954989</v>
      </c>
      <c r="AZ976" s="23">
        <v>38.415572727898478</v>
      </c>
      <c r="BA976" s="23">
        <v>-83.11076242527983</v>
      </c>
    </row>
    <row r="977" spans="40:53">
      <c r="AN977" s="23">
        <v>218</v>
      </c>
      <c r="AO977" s="23">
        <v>2</v>
      </c>
      <c r="AP977" s="23">
        <v>-3.9713288032023161E-4</v>
      </c>
      <c r="AQ977" s="23">
        <v>2.1861539330988349E-4</v>
      </c>
      <c r="AR977" s="23">
        <v>0</v>
      </c>
      <c r="AS977" s="23">
        <v>1.4492238861791632E-4</v>
      </c>
      <c r="AT977" s="23">
        <v>3.1628643473961604E-4</v>
      </c>
      <c r="AU977" s="23">
        <v>3.4746511223815446E-15</v>
      </c>
      <c r="AV977" s="23" t="b">
        <v>1</v>
      </c>
      <c r="AW977" s="23">
        <v>90.799544969392088</v>
      </c>
      <c r="AX977" s="23">
        <v>38.717023639908589</v>
      </c>
      <c r="AY977" s="23">
        <v>38.257200496969489</v>
      </c>
      <c r="AZ977" s="23">
        <v>38.717023639908589</v>
      </c>
      <c r="BA977" s="23">
        <v>83.377957202163017</v>
      </c>
    </row>
    <row r="978" spans="40:53">
      <c r="AN978" s="23">
        <v>218</v>
      </c>
      <c r="AO978" s="23">
        <v>3</v>
      </c>
      <c r="AP978" s="23">
        <v>-1.9320782993011951E-4</v>
      </c>
      <c r="AQ978" s="23">
        <v>1.0607988552832689E-4</v>
      </c>
      <c r="AR978" s="23">
        <v>0</v>
      </c>
      <c r="AS978" s="23">
        <v>7.5794309674940842E-5</v>
      </c>
      <c r="AT978" s="23">
        <v>1.5436799700993469E-4</v>
      </c>
      <c r="AU978" s="23">
        <v>4.1581321719164066E-15</v>
      </c>
      <c r="AV978" s="23" t="b">
        <v>1</v>
      </c>
      <c r="AW978" s="23">
        <v>33.446258994139711</v>
      </c>
      <c r="AX978" s="23">
        <v>11.878978487615123</v>
      </c>
      <c r="AY978" s="23">
        <v>6.1503359645774829</v>
      </c>
      <c r="AZ978" s="23">
        <v>11.878978487615123</v>
      </c>
      <c r="BA978" s="23">
        <v>82.894344027525264</v>
      </c>
    </row>
    <row r="979" spans="40:53">
      <c r="AN979" s="23">
        <v>219</v>
      </c>
      <c r="AO979" s="23">
        <v>0</v>
      </c>
      <c r="AP979" s="23">
        <v>-3.1109011926425508E-4</v>
      </c>
      <c r="AQ979" s="23">
        <v>1.7111396604942421E-4</v>
      </c>
      <c r="AR979" s="23">
        <v>0</v>
      </c>
      <c r="AS979" s="23">
        <v>-1.1617953220364766E-4</v>
      </c>
      <c r="AT979" s="23">
        <v>2.480012417288775E-4</v>
      </c>
      <c r="AU979" s="23">
        <v>-3.6828179394987615E-15</v>
      </c>
      <c r="AV979" s="23" t="b">
        <v>1</v>
      </c>
      <c r="AW979" s="23">
        <v>39.166909413890409</v>
      </c>
      <c r="AX979" s="23">
        <v>14.555914458328498</v>
      </c>
      <c r="AY979" s="23">
        <v>9.3528054472041795</v>
      </c>
      <c r="AZ979" s="23">
        <v>14.555914458328498</v>
      </c>
      <c r="BA979" s="23">
        <v>-83.226829149715712</v>
      </c>
    </row>
    <row r="980" spans="40:53">
      <c r="AN980" s="23">
        <v>219</v>
      </c>
      <c r="AO980" s="23">
        <v>1</v>
      </c>
      <c r="AP980" s="23">
        <v>-4.9109771520782202E-4</v>
      </c>
      <c r="AQ980" s="23">
        <v>2.6656082683703173E-4</v>
      </c>
      <c r="AR980" s="23">
        <v>0</v>
      </c>
      <c r="AS980" s="23">
        <v>-2.4289736926221537E-4</v>
      </c>
      <c r="AT980" s="23">
        <v>3.9782081340976826E-4</v>
      </c>
      <c r="AU980" s="23">
        <v>-2.1182708365152791E-14</v>
      </c>
      <c r="AV980" s="23" t="b">
        <v>1</v>
      </c>
      <c r="AW980" s="23">
        <v>88.311370385325986</v>
      </c>
      <c r="AX980" s="23">
        <v>37.552700782055894</v>
      </c>
      <c r="AY980" s="23">
        <v>36.864298888192948</v>
      </c>
      <c r="AZ980" s="23">
        <v>37.552700782055894</v>
      </c>
      <c r="BA980" s="23">
        <v>-81.112347702927309</v>
      </c>
    </row>
    <row r="981" spans="40:53">
      <c r="AN981" s="23">
        <v>219</v>
      </c>
      <c r="AO981" s="23">
        <v>2</v>
      </c>
      <c r="AP981" s="23">
        <v>-8.7774300940562391E-4</v>
      </c>
      <c r="AQ981" s="23">
        <v>4.9044136638373985E-4</v>
      </c>
      <c r="AR981" s="23">
        <v>0</v>
      </c>
      <c r="AS981" s="23">
        <v>1.0742266151014973E-4</v>
      </c>
      <c r="AT981" s="23">
        <v>6.8619751426977189E-4</v>
      </c>
      <c r="AU981" s="23">
        <v>-5.9553056930283788E-15</v>
      </c>
      <c r="AV981" s="23" t="b">
        <v>1</v>
      </c>
      <c r="AW981" s="23">
        <v>74.481078160651805</v>
      </c>
      <c r="AX981" s="23">
        <v>31.080918025696029</v>
      </c>
      <c r="AY981" s="23">
        <v>29.12198192500076</v>
      </c>
      <c r="AZ981" s="23">
        <v>31.080918025696029</v>
      </c>
      <c r="BA981" s="23">
        <v>87.755322874426426</v>
      </c>
    </row>
    <row r="982" spans="40:53">
      <c r="AN982" s="23">
        <v>219</v>
      </c>
      <c r="AO982" s="23">
        <v>3</v>
      </c>
      <c r="AP982" s="23">
        <v>-6.1133435087507276E-4</v>
      </c>
      <c r="AQ982" s="23">
        <v>3.3782939305743696E-4</v>
      </c>
      <c r="AR982" s="23">
        <v>0</v>
      </c>
      <c r="AS982" s="23">
        <v>1.958499707763073E-4</v>
      </c>
      <c r="AT982" s="23">
        <v>4.8457946300092504E-4</v>
      </c>
      <c r="AU982" s="23">
        <v>-2.3731017151362721E-15</v>
      </c>
      <c r="AV982" s="23" t="b">
        <v>1</v>
      </c>
      <c r="AW982" s="23">
        <v>13.252501751426434</v>
      </c>
      <c r="AX982" s="23">
        <v>2.4294594328877226</v>
      </c>
      <c r="AY982" s="23">
        <v>-5.1543036418012651</v>
      </c>
      <c r="AZ982" s="23">
        <v>2.4294594328877226</v>
      </c>
      <c r="BA982" s="23">
        <v>84.17062042896822</v>
      </c>
    </row>
    <row r="983" spans="40:53">
      <c r="AN983" s="23">
        <v>220</v>
      </c>
      <c r="AO983" s="23">
        <v>0</v>
      </c>
      <c r="AP983" s="23">
        <v>-6.399598192890376E-4</v>
      </c>
      <c r="AQ983" s="23">
        <v>3.4975317271678056E-4</v>
      </c>
      <c r="AR983" s="23">
        <v>0</v>
      </c>
      <c r="AS983" s="23">
        <v>-2.7920137242356001E-4</v>
      </c>
      <c r="AT983" s="23">
        <v>5.1417050015250491E-4</v>
      </c>
      <c r="AU983" s="23">
        <v>7.7108458507169075E-15</v>
      </c>
      <c r="AV983" s="23" t="b">
        <v>1</v>
      </c>
      <c r="AW983" s="23">
        <v>34.388070306537543</v>
      </c>
      <c r="AX983" s="23">
        <v>12.319692111904972</v>
      </c>
      <c r="AY983" s="23">
        <v>6.677570066478447</v>
      </c>
      <c r="AZ983" s="23">
        <v>12.319692111904972</v>
      </c>
      <c r="BA983" s="23">
        <v>-82.123030884285342</v>
      </c>
    </row>
    <row r="984" spans="40:53">
      <c r="AN984" s="23">
        <v>220</v>
      </c>
      <c r="AO984" s="23">
        <v>1</v>
      </c>
      <c r="AP984" s="23">
        <v>-8.8392256031679837E-4</v>
      </c>
      <c r="AQ984" s="23">
        <v>4.7725405251230574E-4</v>
      </c>
      <c r="AR984" s="23">
        <v>0</v>
      </c>
      <c r="AS984" s="23">
        <v>-4.7301165923499712E-4</v>
      </c>
      <c r="AT984" s="23">
        <v>7.2051054834144479E-4</v>
      </c>
      <c r="AU984" s="23">
        <v>1.0330278299441886E-14</v>
      </c>
      <c r="AV984" s="23" t="b">
        <v>1</v>
      </c>
      <c r="AW984" s="23">
        <v>83.22696608848608</v>
      </c>
      <c r="AX984" s="23">
        <v>35.173491469620345</v>
      </c>
      <c r="AY984" s="23">
        <v>34.018005476914105</v>
      </c>
      <c r="AZ984" s="23">
        <v>35.173491469620345</v>
      </c>
      <c r="BA984" s="23">
        <v>-80.4187779997132</v>
      </c>
    </row>
    <row r="985" spans="40:53">
      <c r="AN985" s="23">
        <v>220</v>
      </c>
      <c r="AO985" s="23">
        <v>2</v>
      </c>
      <c r="AP985" s="23">
        <v>-1.1776500440566042E-3</v>
      </c>
      <c r="AQ985" s="23">
        <v>6.5925826629715297E-4</v>
      </c>
      <c r="AR985" s="23">
        <v>0</v>
      </c>
      <c r="AS985" s="23">
        <v>2.5619594216019735E-6</v>
      </c>
      <c r="AT985" s="23">
        <v>9.1845504847580495E-4</v>
      </c>
      <c r="AU985" s="23">
        <v>-3.6047553830798051E-15</v>
      </c>
      <c r="AV985" s="23" t="b">
        <v>1</v>
      </c>
      <c r="AW985" s="23">
        <v>61.752812648582179</v>
      </c>
      <c r="AX985" s="23">
        <v>25.124820502867191</v>
      </c>
      <c r="AY985" s="23">
        <v>21.996589027640471</v>
      </c>
      <c r="AZ985" s="23">
        <v>25.124820502867191</v>
      </c>
      <c r="BA985" s="23">
        <v>89.96004444910659</v>
      </c>
    </row>
    <row r="986" spans="40:53">
      <c r="AN986" s="23">
        <v>220</v>
      </c>
      <c r="AO986" s="23">
        <v>3</v>
      </c>
      <c r="AP986" s="23">
        <v>-1.0345151111659785E-3</v>
      </c>
      <c r="AQ986" s="23">
        <v>5.7764226848321402E-4</v>
      </c>
      <c r="AR986" s="23">
        <v>0</v>
      </c>
      <c r="AS986" s="23">
        <v>1.4780919185288625E-4</v>
      </c>
      <c r="AT986" s="23">
        <v>8.0945953789450672E-4</v>
      </c>
      <c r="AU986" s="23">
        <v>-2.2915697117653622E-15</v>
      </c>
      <c r="AV986" s="23" t="b">
        <v>1</v>
      </c>
      <c r="AW986" s="23">
        <v>28.372586611475242</v>
      </c>
      <c r="AX986" s="23">
        <v>9.5047910948888283</v>
      </c>
      <c r="AY986" s="23">
        <v>3.3100503714863265</v>
      </c>
      <c r="AZ986" s="23">
        <v>9.5047910948888283</v>
      </c>
      <c r="BA986" s="23">
        <v>87.380766816356896</v>
      </c>
    </row>
    <row r="987" spans="40:53">
      <c r="AN987" s="23">
        <v>221</v>
      </c>
      <c r="AO987" s="23">
        <v>0</v>
      </c>
      <c r="AP987" s="23">
        <v>-1.022142670454103E-3</v>
      </c>
      <c r="AQ987" s="23">
        <v>5.584922149200046E-4</v>
      </c>
      <c r="AR987" s="23">
        <v>0</v>
      </c>
      <c r="AS987" s="23">
        <v>-4.4814070417022346E-4</v>
      </c>
      <c r="AT987" s="23">
        <v>8.2146770045994546E-4</v>
      </c>
      <c r="AU987" s="23">
        <v>-6.0038779503557294E-15</v>
      </c>
      <c r="AV987" s="23" t="b">
        <v>1</v>
      </c>
      <c r="AW987" s="23">
        <v>49.162297949412206</v>
      </c>
      <c r="AX987" s="23">
        <v>19.233182452124176</v>
      </c>
      <c r="AY987" s="23">
        <v>14.94831022433409</v>
      </c>
      <c r="AZ987" s="23">
        <v>19.233182452124176</v>
      </c>
      <c r="BA987" s="23">
        <v>-82.08546812830204</v>
      </c>
    </row>
    <row r="988" spans="40:53">
      <c r="AN988" s="23">
        <v>221</v>
      </c>
      <c r="AO988" s="23">
        <v>1</v>
      </c>
      <c r="AP988" s="23">
        <v>-1.2109388964960839E-3</v>
      </c>
      <c r="AQ988" s="23">
        <v>6.6474457713257035E-4</v>
      </c>
      <c r="AR988" s="23">
        <v>0</v>
      </c>
      <c r="AS988" s="23">
        <v>-4.7717113488568826E-4</v>
      </c>
      <c r="AT988" s="23">
        <v>9.677139020924199E-4</v>
      </c>
      <c r="AU988" s="23">
        <v>-9.2547497443362658E-15</v>
      </c>
      <c r="AV988" s="23" t="b">
        <v>1</v>
      </c>
      <c r="AW988" s="23">
        <v>32.117480534513483</v>
      </c>
      <c r="AX988" s="23">
        <v>11.257186454422705</v>
      </c>
      <c r="AY988" s="23">
        <v>5.406474313560869</v>
      </c>
      <c r="AZ988" s="23">
        <v>11.257186454422705</v>
      </c>
      <c r="BA988" s="23">
        <v>-82.863404987835423</v>
      </c>
    </row>
    <row r="989" spans="40:53">
      <c r="AN989" s="23">
        <v>221</v>
      </c>
      <c r="AO989" s="23">
        <v>2</v>
      </c>
      <c r="AP989" s="23">
        <v>-9.0034531401417912E-4</v>
      </c>
      <c r="AQ989" s="23">
        <v>5.0401860619026309E-4</v>
      </c>
      <c r="AR989" s="23">
        <v>0</v>
      </c>
      <c r="AS989" s="23">
        <v>-5.6164982806016314E-6</v>
      </c>
      <c r="AT989" s="23">
        <v>7.021875756208103E-4</v>
      </c>
      <c r="AU989" s="23">
        <v>1.498454138548766E-14</v>
      </c>
      <c r="AV989" s="23" t="b">
        <v>1</v>
      </c>
      <c r="AW989" s="23">
        <v>78.376619620314301</v>
      </c>
      <c r="AX989" s="23">
        <v>32.903807783610965</v>
      </c>
      <c r="AY989" s="23">
        <v>31.302739658387964</v>
      </c>
      <c r="AZ989" s="23">
        <v>32.903807783610965</v>
      </c>
      <c r="BA989" s="23">
        <v>-89.885428582001822</v>
      </c>
    </row>
    <row r="990" spans="40:53">
      <c r="AN990" s="23">
        <v>221</v>
      </c>
      <c r="AO990" s="23">
        <v>3</v>
      </c>
      <c r="AP990" s="23">
        <v>-1.1361871682749112E-3</v>
      </c>
      <c r="AQ990" s="23">
        <v>6.3547645027641527E-4</v>
      </c>
      <c r="AR990" s="23">
        <v>0</v>
      </c>
      <c r="AS990" s="23">
        <v>-9.5907272798334203E-5</v>
      </c>
      <c r="AT990" s="23">
        <v>8.8712882129288217E-4</v>
      </c>
      <c r="AU990" s="23">
        <v>2.5084101462624631E-15</v>
      </c>
      <c r="AV990" s="23" t="b">
        <v>1</v>
      </c>
      <c r="AW990" s="23">
        <v>23.709822397554085</v>
      </c>
      <c r="AX990" s="23">
        <v>7.3228851346669073</v>
      </c>
      <c r="AY990" s="23">
        <v>0.69979471800119342</v>
      </c>
      <c r="AZ990" s="23">
        <v>7.3228851346669073</v>
      </c>
      <c r="BA990" s="23">
        <v>-88.450686814305726</v>
      </c>
    </row>
    <row r="991" spans="40:53">
      <c r="AN991" s="23">
        <v>222</v>
      </c>
      <c r="AO991" s="23">
        <v>0</v>
      </c>
      <c r="AP991" s="23">
        <v>-1.2668454131491869E-3</v>
      </c>
      <c r="AQ991" s="23">
        <v>6.9615112346433727E-4</v>
      </c>
      <c r="AR991" s="23">
        <v>0</v>
      </c>
      <c r="AS991" s="23">
        <v>-4.8591257411545994E-4</v>
      </c>
      <c r="AT991" s="23">
        <v>1.0111214606119538E-3</v>
      </c>
      <c r="AU991" s="23">
        <v>5.341213582532589E-15</v>
      </c>
      <c r="AV991" s="23" t="b">
        <v>1</v>
      </c>
      <c r="AW991" s="23">
        <v>83.638095769427423</v>
      </c>
      <c r="AX991" s="23">
        <v>35.365876557116849</v>
      </c>
      <c r="AY991" s="23">
        <v>34.248159420960576</v>
      </c>
      <c r="AZ991" s="23">
        <v>35.365876557116849</v>
      </c>
      <c r="BA991" s="23">
        <v>-83.04834920542433</v>
      </c>
    </row>
    <row r="992" spans="40:53">
      <c r="AN992" s="23">
        <v>222</v>
      </c>
      <c r="AO992" s="23">
        <v>1</v>
      </c>
      <c r="AP992" s="23">
        <v>-1.1707572830491023E-3</v>
      </c>
      <c r="AQ992" s="23">
        <v>6.3949458527848301E-4</v>
      </c>
      <c r="AR992" s="23">
        <v>0</v>
      </c>
      <c r="AS992" s="23">
        <v>-5.1658678861709229E-4</v>
      </c>
      <c r="AT992" s="23">
        <v>9.4125896236865031E-4</v>
      </c>
      <c r="AU992" s="23">
        <v>8.1046280797636427E-15</v>
      </c>
      <c r="AV992" s="23" t="b">
        <v>1</v>
      </c>
      <c r="AW992" s="23">
        <v>27.090623023120319</v>
      </c>
      <c r="AX992" s="23">
        <v>8.9049057337831137</v>
      </c>
      <c r="AY992" s="23">
        <v>2.592396089488755</v>
      </c>
      <c r="AZ992" s="23">
        <v>8.9049057337831137</v>
      </c>
      <c r="BA992" s="23">
        <v>-82.03649160800019</v>
      </c>
    </row>
    <row r="993" spans="40:53">
      <c r="AN993" s="23">
        <v>222</v>
      </c>
      <c r="AO993" s="23">
        <v>2</v>
      </c>
      <c r="AP993" s="23">
        <v>-7.2722287233686206E-4</v>
      </c>
      <c r="AQ993" s="23">
        <v>3.9693141100768101E-4</v>
      </c>
      <c r="AR993" s="23">
        <v>0</v>
      </c>
      <c r="AS993" s="23">
        <v>-3.2568094563867475E-4</v>
      </c>
      <c r="AT993" s="23">
        <v>5.8519033893127126E-4</v>
      </c>
      <c r="AU993" s="23">
        <v>-8.8332119396739017E-15</v>
      </c>
      <c r="AV993" s="23" t="b">
        <v>1</v>
      </c>
      <c r="AW993" s="23">
        <v>52.865232133367243</v>
      </c>
      <c r="AX993" s="23">
        <v>20.965943062699008</v>
      </c>
      <c r="AY993" s="23">
        <v>17.021244742295419</v>
      </c>
      <c r="AZ993" s="23">
        <v>20.965943062699008</v>
      </c>
      <c r="BA993" s="23">
        <v>-81.921532566401837</v>
      </c>
    </row>
    <row r="994" spans="40:53">
      <c r="AN994" s="23">
        <v>222</v>
      </c>
      <c r="AO994" s="23">
        <v>3</v>
      </c>
      <c r="AP994" s="23">
        <v>-8.1490840112560673E-4</v>
      </c>
      <c r="AQ994" s="23">
        <v>4.5335172921602822E-4</v>
      </c>
      <c r="AR994" s="23">
        <v>0</v>
      </c>
      <c r="AS994" s="23">
        <v>-1.8140672089593047E-4</v>
      </c>
      <c r="AT994" s="23">
        <v>6.4058413900915361E-4</v>
      </c>
      <c r="AU994" s="23">
        <v>2.2516710718178956E-15</v>
      </c>
      <c r="AV994" s="23" t="b">
        <v>1</v>
      </c>
      <c r="AW994" s="23">
        <v>6.3439957885781899</v>
      </c>
      <c r="AX994" s="23">
        <v>-0.80332473654607006</v>
      </c>
      <c r="AY994" s="23">
        <v>-9.0217449103992173</v>
      </c>
      <c r="AZ994" s="23">
        <v>-0.80332473654607006</v>
      </c>
      <c r="BA994" s="23">
        <v>-85.929930537259509</v>
      </c>
    </row>
    <row r="995" spans="40:53">
      <c r="AN995" s="23">
        <v>223</v>
      </c>
      <c r="AO995" s="23">
        <v>0</v>
      </c>
      <c r="AP995" s="23">
        <v>-1.0855146202093874E-3</v>
      </c>
      <c r="AQ995" s="23">
        <v>5.8176881563828757E-4</v>
      </c>
      <c r="AR995" s="23">
        <v>0</v>
      </c>
      <c r="AS995" s="23">
        <v>-6.37522733560713E-4</v>
      </c>
      <c r="AT995" s="23">
        <v>8.9250620323597085E-4</v>
      </c>
      <c r="AU995" s="23">
        <v>2.4875934645507414E-14</v>
      </c>
      <c r="AV995" s="23" t="b">
        <v>1</v>
      </c>
      <c r="AW995" s="23">
        <v>76.683564243484568</v>
      </c>
      <c r="AX995" s="23">
        <v>32.111555066507897</v>
      </c>
      <c r="AY995" s="23">
        <v>30.354952644873759</v>
      </c>
      <c r="AZ995" s="23">
        <v>32.111555066507897</v>
      </c>
      <c r="BA995" s="23">
        <v>-79.537269303360389</v>
      </c>
    </row>
    <row r="996" spans="40:53">
      <c r="AN996" s="23">
        <v>223</v>
      </c>
      <c r="AO996" s="23">
        <v>1</v>
      </c>
      <c r="AP996" s="23">
        <v>-9.5396741536072141E-4</v>
      </c>
      <c r="AQ996" s="23">
        <v>5.0174547432388513E-4</v>
      </c>
      <c r="AR996" s="23">
        <v>0</v>
      </c>
      <c r="AS996" s="23">
        <v>-6.6985803666997289E-4</v>
      </c>
      <c r="AT996" s="23">
        <v>8.0121935299973539E-4</v>
      </c>
      <c r="AU996" s="23">
        <v>-2.3713669916602953E-15</v>
      </c>
      <c r="AV996" s="23" t="b">
        <v>1</v>
      </c>
      <c r="AW996" s="23">
        <v>35.259958695575328</v>
      </c>
      <c r="AX996" s="23">
        <v>12.727685822376319</v>
      </c>
      <c r="AY996" s="23">
        <v>7.1656607123445131</v>
      </c>
      <c r="AZ996" s="23">
        <v>12.727685822376319</v>
      </c>
      <c r="BA996" s="23">
        <v>-77.645047549696372</v>
      </c>
    </row>
    <row r="997" spans="40:53">
      <c r="AN997" s="23">
        <v>223</v>
      </c>
      <c r="AO997" s="23">
        <v>2</v>
      </c>
      <c r="AP997" s="23">
        <v>-6.2456809924218526E-4</v>
      </c>
      <c r="AQ997" s="23">
        <v>3.2835615622503494E-4</v>
      </c>
      <c r="AR997" s="23">
        <v>0</v>
      </c>
      <c r="AS997" s="23">
        <v>-4.4004414428631023E-4</v>
      </c>
      <c r="AT997" s="23">
        <v>5.2481031944370793E-4</v>
      </c>
      <c r="AU997" s="23">
        <v>-1.3999218451132833E-15</v>
      </c>
      <c r="AV997" s="23" t="b">
        <v>1</v>
      </c>
      <c r="AW997" s="23">
        <v>28.647696927669823</v>
      </c>
      <c r="AX997" s="23">
        <v>9.6335269286310439</v>
      </c>
      <c r="AY997" s="23">
        <v>3.464059501099829</v>
      </c>
      <c r="AZ997" s="23">
        <v>9.6335269286310439</v>
      </c>
      <c r="BA997" s="23">
        <v>-77.606656890495231</v>
      </c>
    </row>
    <row r="998" spans="40:53">
      <c r="AN998" s="23">
        <v>223</v>
      </c>
      <c r="AO998" s="23">
        <v>3</v>
      </c>
      <c r="AP998" s="23">
        <v>-6.6755958735046164E-4</v>
      </c>
      <c r="AQ998" s="23">
        <v>3.6067410428366028E-4</v>
      </c>
      <c r="AR998" s="23">
        <v>0</v>
      </c>
      <c r="AS998" s="23">
        <v>-3.5392907784656449E-4</v>
      </c>
      <c r="AT998" s="23">
        <v>5.4372104905844269E-4</v>
      </c>
      <c r="AU998" s="23">
        <v>2.7044338990478423E-15</v>
      </c>
      <c r="AV998" s="23" t="b">
        <v>1</v>
      </c>
      <c r="AW998" s="23">
        <v>46.319771502992282</v>
      </c>
      <c r="AX998" s="23">
        <v>17.903043266227556</v>
      </c>
      <c r="AY998" s="23">
        <v>13.357039384432664</v>
      </c>
      <c r="AZ998" s="23">
        <v>17.903043266227556</v>
      </c>
      <c r="BA998" s="23">
        <v>-80.50299344336247</v>
      </c>
    </row>
    <row r="999" spans="40:53">
      <c r="AN999" s="23">
        <v>224</v>
      </c>
      <c r="AO999" s="23">
        <v>0</v>
      </c>
      <c r="AP999" s="23">
        <v>-8.8547032369231554E-4</v>
      </c>
      <c r="AQ999" s="23">
        <v>4.4651568193162638E-4</v>
      </c>
      <c r="AR999" s="23">
        <v>0</v>
      </c>
      <c r="AS999" s="23">
        <v>-8.0322120732784468E-4</v>
      </c>
      <c r="AT999" s="23">
        <v>7.7771315841369565E-4</v>
      </c>
      <c r="AU999" s="23">
        <v>-5.0671272733282535E-15</v>
      </c>
      <c r="AV999" s="23" t="b">
        <v>1</v>
      </c>
      <c r="AW999" s="23">
        <v>75.08042000114321</v>
      </c>
      <c r="AX999" s="23">
        <v>31.361375598496799</v>
      </c>
      <c r="AY999" s="23">
        <v>29.457498660511874</v>
      </c>
      <c r="AZ999" s="23">
        <v>31.361375598496799</v>
      </c>
      <c r="BA999" s="23">
        <v>-74.454480812232532</v>
      </c>
    </row>
    <row r="1000" spans="40:53">
      <c r="AN1000" s="23">
        <v>224</v>
      </c>
      <c r="AO1000" s="23">
        <v>1</v>
      </c>
      <c r="AP1000" s="23">
        <v>-7.9272615755427074E-4</v>
      </c>
      <c r="AQ1000" s="23">
        <v>3.8039078808423392E-4</v>
      </c>
      <c r="AR1000" s="23">
        <v>0</v>
      </c>
      <c r="AS1000" s="23">
        <v>-8.7098462787168931E-4</v>
      </c>
      <c r="AT1000" s="23">
        <v>7.3055074945772922E-4</v>
      </c>
      <c r="AU1000" s="23">
        <v>-5.5944832100252029E-15</v>
      </c>
      <c r="AV1000" s="23" t="b">
        <v>1</v>
      </c>
      <c r="AW1000" s="23">
        <v>36.79699551232946</v>
      </c>
      <c r="AX1000" s="23">
        <v>13.446930810476609</v>
      </c>
      <c r="AY1000" s="23">
        <v>8.0261071892581128</v>
      </c>
      <c r="AZ1000" s="23">
        <v>13.446930810476609</v>
      </c>
      <c r="BA1000" s="23">
        <v>-71.703917966081761</v>
      </c>
    </row>
    <row r="1001" spans="40:53">
      <c r="AN1001" s="23">
        <v>224</v>
      </c>
      <c r="AO1001" s="23">
        <v>2</v>
      </c>
      <c r="AP1001" s="23">
        <v>-5.9945861288865625E-4</v>
      </c>
      <c r="AQ1001" s="23">
        <v>2.9653055417504167E-4</v>
      </c>
      <c r="AR1001" s="23">
        <v>0</v>
      </c>
      <c r="AS1001" s="23">
        <v>-5.9112762562979818E-4</v>
      </c>
      <c r="AT1001" s="23">
        <v>5.3670952508741215E-4</v>
      </c>
      <c r="AU1001" s="23">
        <v>-1.6618650899857812E-15</v>
      </c>
      <c r="AV1001" s="23" t="b">
        <v>1</v>
      </c>
      <c r="AW1001" s="23">
        <v>18.222238474601639</v>
      </c>
      <c r="AX1001" s="23">
        <v>4.7550109039775927</v>
      </c>
      <c r="AY1001" s="23">
        <v>-2.3722021280102261</v>
      </c>
      <c r="AZ1001" s="23">
        <v>4.7550109039775927</v>
      </c>
      <c r="BA1001" s="23">
        <v>-73.292611159191679</v>
      </c>
    </row>
    <row r="1002" spans="40:53">
      <c r="AN1002" s="23">
        <v>224</v>
      </c>
      <c r="AO1002" s="23">
        <v>3</v>
      </c>
      <c r="AP1002" s="23">
        <v>-5.973687812909315E-4</v>
      </c>
      <c r="AQ1002" s="23">
        <v>3.0960548957333371E-4</v>
      </c>
      <c r="AR1002" s="23">
        <v>0</v>
      </c>
      <c r="AS1002" s="23">
        <v>-4.6599478912507026E-4</v>
      </c>
      <c r="AT1002" s="23">
        <v>5.0984151250694674E-4</v>
      </c>
      <c r="AU1002" s="23">
        <v>-8.4272866462953289E-15</v>
      </c>
      <c r="AV1002" s="23" t="b">
        <v>1</v>
      </c>
      <c r="AW1002" s="23">
        <v>68.291283140057786</v>
      </c>
      <c r="AX1002" s="23">
        <v>28.18444931564105</v>
      </c>
      <c r="AY1002" s="23">
        <v>25.656881245412155</v>
      </c>
      <c r="AZ1002" s="23">
        <v>28.18444931564105</v>
      </c>
      <c r="BA1002" s="23">
        <v>-76.403165277642202</v>
      </c>
    </row>
    <row r="1003" spans="40:53">
      <c r="AN1003" s="23">
        <v>225</v>
      </c>
      <c r="AO1003" s="23">
        <v>0</v>
      </c>
      <c r="AP1003" s="23">
        <v>-7.6041262929234905E-4</v>
      </c>
      <c r="AQ1003" s="23">
        <v>3.3258844235859835E-4</v>
      </c>
      <c r="AR1003" s="23">
        <v>0</v>
      </c>
      <c r="AS1003" s="23">
        <v>-1.0505053891498074E-3</v>
      </c>
      <c r="AT1003" s="23">
        <v>7.5799289496388217E-4</v>
      </c>
      <c r="AU1003" s="23">
        <v>-6.5364380574806091E-15</v>
      </c>
      <c r="AV1003" s="23" t="b">
        <v>1</v>
      </c>
      <c r="AW1003" s="23">
        <v>80.25375090899756</v>
      </c>
      <c r="AX1003" s="23">
        <v>33.782197459560599</v>
      </c>
      <c r="AY1003" s="23">
        <v>32.353573956204386</v>
      </c>
      <c r="AZ1003" s="23">
        <v>33.782197459560599</v>
      </c>
      <c r="BA1003" s="23">
        <v>-68.067878935253233</v>
      </c>
    </row>
    <row r="1004" spans="40:53">
      <c r="AN1004" s="23">
        <v>225</v>
      </c>
      <c r="AO1004" s="23">
        <v>1</v>
      </c>
      <c r="AP1004" s="23">
        <v>-7.0908360957315899E-4</v>
      </c>
      <c r="AQ1004" s="23">
        <v>2.7264754641532276E-4</v>
      </c>
      <c r="AR1004" s="23">
        <v>0</v>
      </c>
      <c r="AS1004" s="23">
        <v>-1.1949358631515741E-3</v>
      </c>
      <c r="AT1004" s="23">
        <v>7.7325089390253507E-4</v>
      </c>
      <c r="AU1004" s="23">
        <v>5.3759080520521252E-15</v>
      </c>
      <c r="AV1004" s="23" t="b">
        <v>1</v>
      </c>
      <c r="AW1004" s="23">
        <v>38.267635550881266</v>
      </c>
      <c r="AX1004" s="23">
        <v>14.135105918253979</v>
      </c>
      <c r="AY1004" s="23">
        <v>8.8493841766319186</v>
      </c>
      <c r="AZ1004" s="23">
        <v>14.135105918253979</v>
      </c>
      <c r="BA1004" s="23">
        <v>-64.702859612172801</v>
      </c>
    </row>
    <row r="1005" spans="40:53">
      <c r="AN1005" s="23">
        <v>225</v>
      </c>
      <c r="AO1005" s="23">
        <v>2</v>
      </c>
      <c r="AP1005" s="23">
        <v>-6.6562198781298031E-4</v>
      </c>
      <c r="AQ1005" s="23">
        <v>3.0259102246745124E-4</v>
      </c>
      <c r="AR1005" s="23">
        <v>0</v>
      </c>
      <c r="AS1005" s="23">
        <v>-8.4697637894447415E-4</v>
      </c>
      <c r="AT1005" s="23">
        <v>6.4319620252419648E-4</v>
      </c>
      <c r="AU1005" s="23">
        <v>-2.688821387764051E-15</v>
      </c>
      <c r="AV1005" s="23" t="b">
        <v>1</v>
      </c>
      <c r="AW1005" s="23">
        <v>7.8906937299263813</v>
      </c>
      <c r="AX1005" s="23">
        <v>-7.9558896786457056E-2</v>
      </c>
      <c r="AY1005" s="23">
        <v>-8.1558900525481075</v>
      </c>
      <c r="AZ1005" s="23">
        <v>-7.9558896786457056E-2</v>
      </c>
      <c r="BA1005" s="23">
        <v>-69.410557068744822</v>
      </c>
    </row>
    <row r="1006" spans="40:53">
      <c r="AN1006" s="23">
        <v>225</v>
      </c>
      <c r="AO1006" s="23">
        <v>3</v>
      </c>
      <c r="AP1006" s="23">
        <v>-6.0760259874985607E-4</v>
      </c>
      <c r="AQ1006" s="23">
        <v>2.91472132322672E-4</v>
      </c>
      <c r="AR1006" s="23">
        <v>0</v>
      </c>
      <c r="AS1006" s="23">
        <v>-6.682185442892757E-4</v>
      </c>
      <c r="AT1006" s="23">
        <v>5.6010074874642359E-4</v>
      </c>
      <c r="AU1006" s="23">
        <v>1.8891138653387429E-15</v>
      </c>
      <c r="AV1006" s="23" t="b">
        <v>1</v>
      </c>
      <c r="AW1006" s="23">
        <v>78.950314593284148</v>
      </c>
      <c r="AX1006" s="23">
        <v>33.172264094812434</v>
      </c>
      <c r="AY1006" s="23">
        <v>31.623899056090227</v>
      </c>
      <c r="AZ1006" s="23">
        <v>33.172264094812434</v>
      </c>
      <c r="BA1006" s="23">
        <v>-71.689596408384986</v>
      </c>
    </row>
    <row r="1007" spans="40:53">
      <c r="AN1007" s="23">
        <v>226</v>
      </c>
      <c r="AO1007" s="23">
        <v>0</v>
      </c>
      <c r="AP1007" s="23">
        <v>-7.0001798157192415E-4</v>
      </c>
      <c r="AQ1007" s="23">
        <v>2.2439463643623278E-4</v>
      </c>
      <c r="AR1007" s="23">
        <v>0</v>
      </c>
      <c r="AS1007" s="23">
        <v>-1.4092208033267899E-3</v>
      </c>
      <c r="AT1007" s="23">
        <v>8.4268053864760899E-4</v>
      </c>
      <c r="AU1007" s="23">
        <v>1.6589160600766206E-14</v>
      </c>
      <c r="AV1007" s="23" t="b">
        <v>1</v>
      </c>
      <c r="AW1007" s="23">
        <v>86.986241213425302</v>
      </c>
      <c r="AX1007" s="23">
        <v>36.932616406010737</v>
      </c>
      <c r="AY1007" s="23">
        <v>36.122480139943789</v>
      </c>
      <c r="AZ1007" s="23">
        <v>36.932616406010737</v>
      </c>
      <c r="BA1007" s="23">
        <v>-61.631922454353216</v>
      </c>
    </row>
    <row r="1008" spans="40:53">
      <c r="AN1008" s="23">
        <v>226</v>
      </c>
      <c r="AO1008" s="23">
        <v>1</v>
      </c>
      <c r="AP1008" s="23">
        <v>-6.8579416543716808E-4</v>
      </c>
      <c r="AQ1008" s="23">
        <v>1.6681512639780361E-4</v>
      </c>
      <c r="AR1008" s="23">
        <v>0</v>
      </c>
      <c r="AS1008" s="23">
        <v>-1.6294003368614353E-3</v>
      </c>
      <c r="AT1008" s="23">
        <v>9.194955223229054E-4</v>
      </c>
      <c r="AU1008" s="23">
        <v>3.8094527532450684E-15</v>
      </c>
      <c r="AV1008" s="23" t="b">
        <v>1</v>
      </c>
      <c r="AW1008" s="23">
        <v>27.941549565854629</v>
      </c>
      <c r="AX1008" s="23">
        <v>9.3030905036151896</v>
      </c>
      <c r="AY1008" s="23">
        <v>3.068752112862482</v>
      </c>
      <c r="AZ1008" s="23">
        <v>9.3030905036151896</v>
      </c>
      <c r="BA1008" s="23">
        <v>-58.810759608375761</v>
      </c>
    </row>
    <row r="1009" spans="40:53">
      <c r="AN1009" s="23">
        <v>226</v>
      </c>
      <c r="AO1009" s="23">
        <v>2</v>
      </c>
      <c r="AP1009" s="23">
        <v>-8.0403785041572868E-4</v>
      </c>
      <c r="AQ1009" s="23">
        <v>3.3203621837689628E-4</v>
      </c>
      <c r="AR1009" s="23">
        <v>0</v>
      </c>
      <c r="AS1009" s="23">
        <v>-1.2274707055622682E-3</v>
      </c>
      <c r="AT1009" s="23">
        <v>8.3626380747892017E-4</v>
      </c>
      <c r="AU1009" s="23">
        <v>3.1728092375615802E-15</v>
      </c>
      <c r="AV1009" s="23" t="b">
        <v>1</v>
      </c>
      <c r="AW1009" s="23">
        <v>17.710366571847203</v>
      </c>
      <c r="AX1009" s="23">
        <v>4.5154842403397364</v>
      </c>
      <c r="AY1009" s="23">
        <v>-2.6587524373816205</v>
      </c>
      <c r="AZ1009" s="23">
        <v>4.5154842403397364</v>
      </c>
      <c r="BA1009" s="23">
        <v>-66.392757649155485</v>
      </c>
    </row>
    <row r="1010" spans="40:53">
      <c r="AN1010" s="23">
        <v>226</v>
      </c>
      <c r="AO1010" s="23">
        <v>3</v>
      </c>
      <c r="AP1010" s="23">
        <v>-7.0842814284280701E-4</v>
      </c>
      <c r="AQ1010" s="23">
        <v>3.0891913812942793E-4</v>
      </c>
      <c r="AR1010" s="23">
        <v>0</v>
      </c>
      <c r="AS1010" s="23">
        <v>-9.844154741619341E-4</v>
      </c>
      <c r="AT1010" s="23">
        <v>7.0782577585714278E-4</v>
      </c>
      <c r="AU1010" s="23">
        <v>4.0540487633577982E-15</v>
      </c>
      <c r="AV1010" s="23" t="b">
        <v>1</v>
      </c>
      <c r="AW1010" s="23">
        <v>82.65805289401122</v>
      </c>
      <c r="AX1010" s="23">
        <v>34.907272756229588</v>
      </c>
      <c r="AY1010" s="23">
        <v>33.699522960087151</v>
      </c>
      <c r="AZ1010" s="23">
        <v>34.907272756229588</v>
      </c>
      <c r="BA1010" s="23">
        <v>-67.971255482190372</v>
      </c>
    </row>
    <row r="1011" spans="40:53">
      <c r="AN1011" s="23">
        <v>227</v>
      </c>
      <c r="AO1011" s="23">
        <v>0</v>
      </c>
      <c r="AP1011" s="23">
        <v>-6.9700561681472505E-4</v>
      </c>
      <c r="AQ1011" s="23">
        <v>1.3011754189194518E-4</v>
      </c>
      <c r="AR1011" s="23">
        <v>-1.4071085856110449E-7</v>
      </c>
      <c r="AS1011" s="23">
        <v>-1.8309573022315491E-3</v>
      </c>
      <c r="AT1011" s="23">
        <v>1.0046271435532686E-3</v>
      </c>
      <c r="AU1011" s="23">
        <v>-9.3484248120390134E-15</v>
      </c>
      <c r="AV1011" s="23" t="b">
        <v>1</v>
      </c>
      <c r="AW1011" s="23">
        <v>106.51854845946212</v>
      </c>
      <c r="AX1011" s="23">
        <v>47.056834328894077</v>
      </c>
      <c r="AY1011" s="23">
        <v>47.05683432889407</v>
      </c>
      <c r="AZ1011" s="23">
        <v>47.056834328894077</v>
      </c>
      <c r="BA1011" s="23">
        <v>-57.155383291058435</v>
      </c>
    </row>
    <row r="1012" spans="40:53">
      <c r="AN1012" s="23">
        <v>227</v>
      </c>
      <c r="AO1012" s="23">
        <v>1</v>
      </c>
      <c r="AP1012" s="23">
        <v>-7.3053802569514911E-4</v>
      </c>
      <c r="AQ1012" s="23">
        <v>7.065036511463782E-5</v>
      </c>
      <c r="AR1012" s="23">
        <v>0</v>
      </c>
      <c r="AS1012" s="23">
        <v>-2.1967551845449109E-3</v>
      </c>
      <c r="AT1012" s="23">
        <v>1.1691488547650082E-3</v>
      </c>
      <c r="AU1012" s="23">
        <v>9.5930208221517432E-16</v>
      </c>
      <c r="AV1012" s="23" t="b">
        <v>1</v>
      </c>
      <c r="AW1012" s="23">
        <v>6.1196194587291339</v>
      </c>
      <c r="AX1012" s="23">
        <v>-0.90831997734539638</v>
      </c>
      <c r="AY1012" s="23">
        <v>-9.1473527165473669</v>
      </c>
      <c r="AZ1012" s="23">
        <v>-0.90831997734539638</v>
      </c>
      <c r="BA1012" s="23">
        <v>-55.018822081952671</v>
      </c>
    </row>
    <row r="1013" spans="40:53">
      <c r="AN1013" s="23">
        <v>227</v>
      </c>
      <c r="AO1013" s="23">
        <v>2</v>
      </c>
      <c r="AP1013" s="23">
        <v>-9.9851750136750674E-4</v>
      </c>
      <c r="AQ1013" s="23">
        <v>3.4695292260472307E-4</v>
      </c>
      <c r="AR1013" s="23">
        <v>0</v>
      </c>
      <c r="AS1013" s="23">
        <v>-1.8762436115229274E-3</v>
      </c>
      <c r="AT1013" s="23">
        <v>1.1544025242051198E-3</v>
      </c>
      <c r="AU1013" s="23">
        <v>1.0966921815125374E-14</v>
      </c>
      <c r="AV1013" s="23" t="b">
        <v>1</v>
      </c>
      <c r="AW1013" s="23">
        <v>63.121117295061325</v>
      </c>
      <c r="AX1013" s="23">
        <v>25.765108522286468</v>
      </c>
      <c r="AY1013" s="23">
        <v>22.762577779226635</v>
      </c>
      <c r="AZ1013" s="23">
        <v>25.765108522286468</v>
      </c>
      <c r="BA1013" s="23">
        <v>-62.822316245394035</v>
      </c>
    </row>
    <row r="1014" spans="40:53">
      <c r="AN1014" s="23">
        <v>227</v>
      </c>
      <c r="AO1014" s="23">
        <v>3</v>
      </c>
      <c r="AP1014" s="23">
        <v>-8.7014622747033058E-4</v>
      </c>
      <c r="AQ1014" s="23">
        <v>3.4823884490017707E-4</v>
      </c>
      <c r="AR1014" s="23">
        <v>0</v>
      </c>
      <c r="AS1014" s="23">
        <v>-1.3912937190934626E-3</v>
      </c>
      <c r="AT1014" s="23">
        <v>9.246837834314234E-4</v>
      </c>
      <c r="AU1014" s="23">
        <v>-6.7394007041698956E-15</v>
      </c>
      <c r="AV1014" s="23" t="b">
        <v>1</v>
      </c>
      <c r="AW1014" s="23">
        <v>58.259698442259619</v>
      </c>
      <c r="AX1014" s="23">
        <v>23.490243595942012</v>
      </c>
      <c r="AY1014" s="23">
        <v>20.041113544213669</v>
      </c>
      <c r="AZ1014" s="23">
        <v>23.490243595942012</v>
      </c>
      <c r="BA1014" s="23">
        <v>-65.604656247200381</v>
      </c>
    </row>
    <row r="1015" spans="40:53">
      <c r="AN1015" s="23">
        <v>228</v>
      </c>
      <c r="AO1015" s="23">
        <v>0</v>
      </c>
      <c r="AP1015" s="23">
        <v>-7.2935897997676732E-4</v>
      </c>
      <c r="AQ1015" s="23">
        <v>4.6411149044640169E-5</v>
      </c>
      <c r="AR1015" s="23">
        <v>-1.8724153155662561E-7</v>
      </c>
      <c r="AS1015" s="23">
        <v>-2.2928015293172056E-3</v>
      </c>
      <c r="AT1015" s="23">
        <v>1.2103372063634473E-3</v>
      </c>
      <c r="AU1015" s="23">
        <v>-5.5910137630732493E-15</v>
      </c>
      <c r="AV1015" s="23" t="b">
        <v>1</v>
      </c>
      <c r="AW1015" s="23">
        <v>115.65720439570825</v>
      </c>
      <c r="AX1015" s="23">
        <v>52.172732802083573</v>
      </c>
      <c r="AY1015" s="23">
        <v>52.172732802083566</v>
      </c>
      <c r="AZ1015" s="23">
        <v>52.172732802083573</v>
      </c>
      <c r="BA1015" s="23">
        <v>-54.346632588621915</v>
      </c>
    </row>
    <row r="1016" spans="40:53">
      <c r="AN1016" s="23">
        <v>228</v>
      </c>
      <c r="AO1016" s="23">
        <v>1</v>
      </c>
      <c r="AP1016" s="23">
        <v>-7.4838073816286903E-4</v>
      </c>
      <c r="AQ1016" s="23">
        <v>-3.7047819435486038E-5</v>
      </c>
      <c r="AR1016" s="23">
        <v>0</v>
      </c>
      <c r="AS1016" s="23">
        <v>-2.6907108357084306E-3</v>
      </c>
      <c r="AT1016" s="23">
        <v>1.3915745868137985E-3</v>
      </c>
      <c r="AU1016" s="23">
        <v>-1.3860440573054689E-15</v>
      </c>
      <c r="AV1016" s="23" t="b">
        <v>1</v>
      </c>
      <c r="AW1016" s="23">
        <v>40.758459347866015</v>
      </c>
      <c r="AX1016" s="23">
        <v>15.30066845565991</v>
      </c>
      <c r="AY1016" s="23">
        <v>10.243768837666957</v>
      </c>
      <c r="AZ1016" s="23">
        <v>15.30066845565991</v>
      </c>
      <c r="BA1016" s="23">
        <v>-52.404144448078348</v>
      </c>
    </row>
    <row r="1017" spans="40:53">
      <c r="AN1017" s="23">
        <v>228</v>
      </c>
      <c r="AO1017" s="23">
        <v>2</v>
      </c>
      <c r="AP1017" s="23">
        <v>-1.0657692726518911E-3</v>
      </c>
      <c r="AQ1017" s="23">
        <v>2.0222263533064094E-4</v>
      </c>
      <c r="AR1017" s="23">
        <v>0</v>
      </c>
      <c r="AS1017" s="23">
        <v>-2.7848779199913984E-3</v>
      </c>
      <c r="AT1017" s="23">
        <v>1.5299794531271327E-3</v>
      </c>
      <c r="AU1017" s="23">
        <v>1.0469056177520031E-14</v>
      </c>
      <c r="AV1017" s="23" t="b">
        <v>1</v>
      </c>
      <c r="AW1017" s="23">
        <v>88.74057662571046</v>
      </c>
      <c r="AX1017" s="23">
        <v>37.75354466158619</v>
      </c>
      <c r="AY1017" s="23">
        <v>37.104572246243023</v>
      </c>
      <c r="AZ1017" s="23">
        <v>37.75354466158619</v>
      </c>
      <c r="BA1017" s="23">
        <v>-57.240202224456262</v>
      </c>
    </row>
    <row r="1018" spans="40:53">
      <c r="AN1018" s="23">
        <v>228</v>
      </c>
      <c r="AO1018" s="23">
        <v>3</v>
      </c>
      <c r="AP1018" s="23">
        <v>-1.0078400813244102E-3</v>
      </c>
      <c r="AQ1018" s="23">
        <v>3.3362983550289398E-4</v>
      </c>
      <c r="AR1018" s="23">
        <v>0</v>
      </c>
      <c r="AS1018" s="23">
        <v>-1.9768702255494788E-3</v>
      </c>
      <c r="AT1018" s="23">
        <v>1.1945247408924502E-3</v>
      </c>
      <c r="AU1018" s="23">
        <v>-9.1090329723542141E-15</v>
      </c>
      <c r="AV1018" s="23" t="b">
        <v>1</v>
      </c>
      <c r="AW1018" s="23">
        <v>16.971442661731754</v>
      </c>
      <c r="AX1018" s="23">
        <v>4.1697102724392838</v>
      </c>
      <c r="AY1018" s="23">
        <v>-3.0724084202673891</v>
      </c>
      <c r="AZ1018" s="23">
        <v>4.1697102724392838</v>
      </c>
      <c r="BA1018" s="23">
        <v>-62.080068186001618</v>
      </c>
    </row>
    <row r="1019" spans="40:53">
      <c r="AN1019" s="23">
        <v>229</v>
      </c>
      <c r="AO1019" s="23">
        <v>0</v>
      </c>
      <c r="AP1019" s="23">
        <v>-6.4291465197257236E-4</v>
      </c>
      <c r="AQ1019" s="23">
        <v>-5.7982475920902698E-5</v>
      </c>
      <c r="AR1019" s="23">
        <v>0</v>
      </c>
      <c r="AS1019" s="23">
        <v>-2.4137506544925288E-3</v>
      </c>
      <c r="AT1019" s="23">
        <v>1.2418069367501991E-3</v>
      </c>
      <c r="AU1019" s="23">
        <v>-2.3973878437999474E-15</v>
      </c>
      <c r="AV1019" s="23" t="b">
        <v>1</v>
      </c>
      <c r="AW1019" s="23">
        <v>60.149346637647682</v>
      </c>
      <c r="AX1019" s="23">
        <v>24.374490465627154</v>
      </c>
      <c r="AY1019" s="23">
        <v>21.098954914442785</v>
      </c>
      <c r="AZ1019" s="23">
        <v>24.374490465627154</v>
      </c>
      <c r="BA1019" s="23">
        <v>-51.811036847347808</v>
      </c>
    </row>
    <row r="1020" spans="40:53">
      <c r="AN1020" s="23">
        <v>229</v>
      </c>
      <c r="AO1020" s="23">
        <v>1</v>
      </c>
      <c r="AP1020" s="23">
        <v>-5.3256239636863593E-4</v>
      </c>
      <c r="AQ1020" s="23">
        <v>-1.0692993871509772E-4</v>
      </c>
      <c r="AR1020" s="23">
        <v>-9.0316056317205412E-8</v>
      </c>
      <c r="AS1020" s="23">
        <v>-2.2259285560791713E-3</v>
      </c>
      <c r="AT1020" s="23">
        <v>1.1331736730008529E-3</v>
      </c>
      <c r="AU1020" s="23">
        <v>5.9067334357010282E-15</v>
      </c>
      <c r="AV1020" s="23" t="b">
        <v>1</v>
      </c>
      <c r="AW1020" s="23">
        <v>100.48365314053113</v>
      </c>
      <c r="AX1020" s="23">
        <v>43.6784478393093</v>
      </c>
      <c r="AY1020" s="23">
        <v>43.678447839309293</v>
      </c>
      <c r="AZ1020" s="23">
        <v>43.678447839309293</v>
      </c>
      <c r="BA1020" s="23">
        <v>-50.412589454427945</v>
      </c>
    </row>
    <row r="1021" spans="40:53">
      <c r="AN1021" s="23">
        <v>229</v>
      </c>
      <c r="AO1021" s="23">
        <v>2</v>
      </c>
      <c r="AP1021" s="23">
        <v>-4.6774397031497524E-4</v>
      </c>
      <c r="AQ1021" s="23">
        <v>-4.4335263391874242E-4</v>
      </c>
      <c r="AR1021" s="23">
        <v>0</v>
      </c>
      <c r="AS1021" s="23">
        <v>-3.2283590486032071E-3</v>
      </c>
      <c r="AT1021" s="23">
        <v>1.6142255948278573E-3</v>
      </c>
      <c r="AU1021" s="23">
        <v>-3.9395570139433289E-15</v>
      </c>
      <c r="AV1021" s="23" t="b">
        <v>1</v>
      </c>
      <c r="AW1021" s="23">
        <v>117.24926339995157</v>
      </c>
      <c r="AX1021" s="23">
        <v>53.239900303022395</v>
      </c>
      <c r="AY1021" s="23">
        <v>53.06398117447624</v>
      </c>
      <c r="AZ1021" s="23">
        <v>53.239900303022395</v>
      </c>
      <c r="BA1021" s="23">
        <v>-45.216440306121115</v>
      </c>
    </row>
    <row r="1022" spans="40:53">
      <c r="AN1022" s="23">
        <v>229</v>
      </c>
      <c r="AO1022" s="23">
        <v>3</v>
      </c>
      <c r="AP1022" s="23">
        <v>-7.8426592518171653E-4</v>
      </c>
      <c r="AQ1022" s="23">
        <v>2.1811402751396353E-5</v>
      </c>
      <c r="AR1022" s="23">
        <v>0</v>
      </c>
      <c r="AS1022" s="23">
        <v>-2.5786905044445927E-3</v>
      </c>
      <c r="AT1022" s="23">
        <v>1.3508705874657736E-3</v>
      </c>
      <c r="AU1022" s="23">
        <v>-7.3725747729014302E-15</v>
      </c>
      <c r="AV1022" s="23" t="b">
        <v>1</v>
      </c>
      <c r="AW1022" s="23">
        <v>3.7082595365301421</v>
      </c>
      <c r="AX1022" s="23">
        <v>-2.0366979834169858</v>
      </c>
      <c r="AY1022" s="23">
        <v>-10.49725281458689</v>
      </c>
      <c r="AZ1022" s="23">
        <v>-2.0366979834169858</v>
      </c>
      <c r="BA1022" s="23">
        <v>-53.679406350571362</v>
      </c>
    </row>
    <row r="1023" spans="40:53">
      <c r="AN1023" s="23">
        <v>230</v>
      </c>
      <c r="AO1023" s="23">
        <v>0</v>
      </c>
      <c r="AP1023" s="23">
        <v>-3.1507573466701115E-4</v>
      </c>
      <c r="AQ1023" s="23">
        <v>-1.8804973137297304E-4</v>
      </c>
      <c r="AR1023" s="23">
        <v>0</v>
      </c>
      <c r="AS1023" s="23">
        <v>-1.7782831735648924E-3</v>
      </c>
      <c r="AT1023" s="23">
        <v>8.9140712512533835E-4</v>
      </c>
      <c r="AU1023" s="23">
        <v>1.8856444183867893E-15</v>
      </c>
      <c r="AV1023" s="23" t="b">
        <v>1</v>
      </c>
      <c r="AW1023" s="23">
        <v>0.17940670024238337</v>
      </c>
      <c r="AX1023" s="23">
        <v>-3.6879985173907683</v>
      </c>
      <c r="AY1023" s="23">
        <v>-12.472735091545307</v>
      </c>
      <c r="AZ1023" s="23">
        <v>-3.6879985173907683</v>
      </c>
      <c r="BA1023" s="23">
        <v>-47.042900977959881</v>
      </c>
    </row>
    <row r="1024" spans="40:53">
      <c r="AN1024" s="23">
        <v>230</v>
      </c>
      <c r="AO1024" s="23">
        <v>1</v>
      </c>
      <c r="AP1024" s="23">
        <v>-1.2439676180878867E-4</v>
      </c>
      <c r="AQ1024" s="23">
        <v>-1.820638404457994E-4</v>
      </c>
      <c r="AR1024" s="23">
        <v>0</v>
      </c>
      <c r="AS1024" s="23">
        <v>-1.0844042980066803E-3</v>
      </c>
      <c r="AT1024" s="23">
        <v>5.4296827105593574E-4</v>
      </c>
      <c r="AU1024" s="23">
        <v>-3.9782413474576117E-14</v>
      </c>
      <c r="AV1024" s="23" t="b">
        <v>1</v>
      </c>
      <c r="AW1024" s="23">
        <v>189.59184031462115</v>
      </c>
      <c r="AX1024" s="23">
        <v>93.946745679798269</v>
      </c>
      <c r="AY1024" s="23">
        <v>93.561980154441855</v>
      </c>
      <c r="AZ1024" s="23">
        <v>93.946745679798269</v>
      </c>
      <c r="BA1024" s="23">
        <v>-43.477979615429696</v>
      </c>
    </row>
    <row r="1025" spans="40:53">
      <c r="AN1025" s="23">
        <v>230</v>
      </c>
      <c r="AO1025" s="23">
        <v>2</v>
      </c>
      <c r="AP1025" s="23">
        <v>6.9902720575298671E-5</v>
      </c>
      <c r="AQ1025" s="23">
        <v>-6.8056386643531566E-4</v>
      </c>
      <c r="AR1025" s="23">
        <v>0</v>
      </c>
      <c r="AS1025" s="23">
        <v>-2.0295590590596593E-3</v>
      </c>
      <c r="AT1025" s="23">
        <v>1.0819323075440636E-3</v>
      </c>
      <c r="AU1025" s="23">
        <v>2.8275992658421956E-16</v>
      </c>
      <c r="AV1025" s="23" t="b">
        <v>1</v>
      </c>
      <c r="AW1025" s="23">
        <v>64.930096567932068</v>
      </c>
      <c r="AX1025" s="23">
        <v>26.611606967481251</v>
      </c>
      <c r="AY1025" s="23">
        <v>23.775259990338792</v>
      </c>
      <c r="AZ1025" s="23">
        <v>26.611606967481251</v>
      </c>
      <c r="BA1025" s="23">
        <v>-34.853602218386335</v>
      </c>
    </row>
    <row r="1026" spans="40:53">
      <c r="AN1026" s="23">
        <v>230</v>
      </c>
      <c r="AO1026" s="23">
        <v>3</v>
      </c>
      <c r="AP1026" s="23">
        <v>-4.027514368990175E-5</v>
      </c>
      <c r="AQ1026" s="23">
        <v>-6.9085502754944014E-4</v>
      </c>
      <c r="AR1026" s="23">
        <v>0</v>
      </c>
      <c r="AS1026" s="23">
        <v>-2.5077281245750333E-3</v>
      </c>
      <c r="AT1026" s="23">
        <v>1.2953720056481173E-3</v>
      </c>
      <c r="AU1026" s="23">
        <v>-9.6988389541863285E-15</v>
      </c>
      <c r="AV1026" s="23" t="b">
        <v>1</v>
      </c>
      <c r="AW1026" s="23">
        <v>19.024610467471973</v>
      </c>
      <c r="AX1026" s="23">
        <v>5.1304749320174485</v>
      </c>
      <c r="AY1026" s="23">
        <v>-1.9230273607477262</v>
      </c>
      <c r="AZ1026" s="23">
        <v>5.1304749320174485</v>
      </c>
      <c r="BA1026" s="23">
        <v>-37.728189607251643</v>
      </c>
    </row>
    <row r="1027" spans="40:53">
      <c r="AN1027" s="23">
        <v>231</v>
      </c>
      <c r="AO1027" s="23">
        <v>0</v>
      </c>
      <c r="AP1027" s="23">
        <v>-5.0331884322865535E-5</v>
      </c>
      <c r="AQ1027" s="23">
        <v>-2.1886297015931669E-4</v>
      </c>
      <c r="AR1027" s="23">
        <v>-5.6502421788958858E-20</v>
      </c>
      <c r="AS1027" s="23">
        <v>-7.2547378863796019E-4</v>
      </c>
      <c r="AT1027" s="23">
        <v>5.5999143501200637E-4</v>
      </c>
      <c r="AU1027" s="23">
        <v>0</v>
      </c>
      <c r="AV1027" s="23" t="b">
        <v>1</v>
      </c>
      <c r="AW1027" s="23">
        <v>-28.562960134842324</v>
      </c>
      <c r="AX1027" s="23">
        <v>-28.562960134842324</v>
      </c>
      <c r="AY1027" s="23">
        <v>-28.562960134842324</v>
      </c>
      <c r="AZ1027" s="23">
        <v>-28.562960134842324</v>
      </c>
      <c r="BA1027" s="23">
        <v>0</v>
      </c>
    </row>
    <row r="1028" spans="40:53">
      <c r="AN1028" s="23">
        <v>231</v>
      </c>
      <c r="AO1028" s="23">
        <v>1</v>
      </c>
      <c r="AP1028" s="23">
        <v>5.2751672545066225E-5</v>
      </c>
      <c r="AQ1028" s="23">
        <v>-1.0586350165963816E-4</v>
      </c>
      <c r="AR1028" s="23">
        <v>-6.8808242887946406E-8</v>
      </c>
      <c r="AS1028" s="23">
        <v>-1.0161991052798288E-4</v>
      </c>
      <c r="AT1028" s="23">
        <v>9.4222221411823914E-5</v>
      </c>
      <c r="AU1028" s="23">
        <v>1.2195106036116954E-15</v>
      </c>
      <c r="AV1028" s="23" t="b">
        <v>1</v>
      </c>
      <c r="AW1028" s="23">
        <v>128.82423191124067</v>
      </c>
      <c r="AX1028" s="23">
        <v>59.543748456145529</v>
      </c>
      <c r="AY1028" s="23">
        <v>59.543748456145522</v>
      </c>
      <c r="AZ1028" s="23">
        <v>59.543748456145529</v>
      </c>
      <c r="BA1028" s="23">
        <v>-16.323224719134302</v>
      </c>
    </row>
    <row r="1029" spans="40:53">
      <c r="AN1029" s="23">
        <v>231</v>
      </c>
      <c r="AO1029" s="23">
        <v>2</v>
      </c>
      <c r="AP1029" s="23">
        <v>1.5714427545990151E-4</v>
      </c>
      <c r="AQ1029" s="23">
        <v>-3.0847881845697932E-4</v>
      </c>
      <c r="AR1029" s="23">
        <v>0</v>
      </c>
      <c r="AS1029" s="23">
        <v>-2.6600740612364509E-4</v>
      </c>
      <c r="AT1029" s="23">
        <v>2.6812534648059581E-4</v>
      </c>
      <c r="AU1029" s="23">
        <v>-1.2038980923279041E-15</v>
      </c>
      <c r="AV1029" s="23" t="b">
        <v>1</v>
      </c>
      <c r="AW1029" s="23">
        <v>48.785416018772523</v>
      </c>
      <c r="AX1029" s="23">
        <v>19.056823345586373</v>
      </c>
      <c r="AY1029" s="23">
        <v>14.737328466515084</v>
      </c>
      <c r="AZ1029" s="23">
        <v>19.056823345586373</v>
      </c>
      <c r="BA1029" s="23">
        <v>-14.869521566139817</v>
      </c>
    </row>
    <row r="1030" spans="40:53">
      <c r="AN1030" s="23">
        <v>231</v>
      </c>
      <c r="AO1030" s="23">
        <v>3</v>
      </c>
      <c r="AP1030" s="23">
        <v>1.7092886210785032E-4</v>
      </c>
      <c r="AQ1030" s="23">
        <v>-6.4290743137289548E-4</v>
      </c>
      <c r="AR1030" s="23">
        <v>0</v>
      </c>
      <c r="AS1030" s="23">
        <v>-1.4610769147469119E-3</v>
      </c>
      <c r="AT1030" s="23">
        <v>8.3622294625787942E-4</v>
      </c>
      <c r="AU1030" s="23">
        <v>-1.6011497683265929E-15</v>
      </c>
      <c r="AV1030" s="23" t="b">
        <v>1</v>
      </c>
      <c r="AW1030" s="23">
        <v>94.112402743321354</v>
      </c>
      <c r="AX1030" s="23">
        <v>41.525618775799629</v>
      </c>
      <c r="AY1030" s="23">
        <v>40.111766873663669</v>
      </c>
      <c r="AZ1030" s="23">
        <v>41.525618775799629</v>
      </c>
      <c r="BA1030" s="23">
        <v>-30.44085036125578</v>
      </c>
    </row>
    <row r="1031" spans="40:53">
      <c r="AN1031" s="23">
        <v>232</v>
      </c>
      <c r="AO1031" s="23">
        <v>0</v>
      </c>
      <c r="AP1031" s="23">
        <v>-1.9603405007759187E-6</v>
      </c>
      <c r="AQ1031" s="23">
        <v>-9.2086441868940985E-6</v>
      </c>
      <c r="AR1031" s="23">
        <v>0</v>
      </c>
      <c r="AS1031" s="23">
        <v>-3.8907653556268063E-5</v>
      </c>
      <c r="AT1031" s="23">
        <v>1.9788528315546694E-5</v>
      </c>
      <c r="AU1031" s="23">
        <v>-2.3731017151362721E-15</v>
      </c>
      <c r="AV1031" s="23" t="b">
        <v>1</v>
      </c>
      <c r="AW1031" s="23">
        <v>73.22685727602844</v>
      </c>
      <c r="AX1031" s="23">
        <v>30.494014657212276</v>
      </c>
      <c r="AY1031" s="23">
        <v>28.41985824801257</v>
      </c>
      <c r="AZ1031" s="23">
        <v>30.494014657212276</v>
      </c>
      <c r="BA1031" s="23">
        <v>-39.723526248688479</v>
      </c>
    </row>
    <row r="1032" spans="40:53">
      <c r="AN1032" s="23">
        <v>232</v>
      </c>
      <c r="AO1032" s="23">
        <v>1</v>
      </c>
      <c r="AP1032" s="23">
        <v>3.2986795821435413E-6</v>
      </c>
      <c r="AQ1032" s="23">
        <v>-7.6444525928623187E-6</v>
      </c>
      <c r="AR1032" s="23">
        <v>0</v>
      </c>
      <c r="AS1032" s="23">
        <v>-1.0834286901854846E-5</v>
      </c>
      <c r="AT1032" s="23">
        <v>7.6995765219808021E-6</v>
      </c>
      <c r="AU1032" s="23">
        <v>4.9960036108132044E-16</v>
      </c>
      <c r="AV1032" s="23" t="b">
        <v>1</v>
      </c>
      <c r="AW1032" s="23">
        <v>33.367803111843926</v>
      </c>
      <c r="AX1032" s="23">
        <v>11.842265638896651</v>
      </c>
      <c r="AY1032" s="23">
        <v>6.1064156844783302</v>
      </c>
      <c r="AZ1032" s="23">
        <v>11.842265638896651</v>
      </c>
      <c r="BA1032" s="23">
        <v>-22.356816760048723</v>
      </c>
    </row>
    <row r="1033" spans="40:53">
      <c r="AN1033" s="23">
        <v>232</v>
      </c>
      <c r="AO1033" s="23">
        <v>2</v>
      </c>
      <c r="AP1033" s="23">
        <v>3.8941282828714433E-5</v>
      </c>
      <c r="AQ1033" s="23">
        <v>-7.8204631489851904E-5</v>
      </c>
      <c r="AR1033" s="23">
        <v>-1.9216645288844129E-7</v>
      </c>
      <c r="AS1033" s="23">
        <v>-7.5959919514734817E-5</v>
      </c>
      <c r="AT1033" s="23">
        <v>6.9904883914856484E-5</v>
      </c>
      <c r="AU1033" s="23">
        <v>-6.1114308058662914E-15</v>
      </c>
      <c r="AV1033" s="23" t="b">
        <v>1</v>
      </c>
      <c r="AW1033" s="23">
        <v>116.63949884141651</v>
      </c>
      <c r="AX1033" s="23">
        <v>52.722629711440867</v>
      </c>
      <c r="AY1033" s="23">
        <v>52.72262971144086</v>
      </c>
      <c r="AZ1033" s="23">
        <v>52.722629711440867</v>
      </c>
      <c r="BA1033" s="23">
        <v>-16.480119537708283</v>
      </c>
    </row>
    <row r="1034" spans="40:53">
      <c r="AN1034" s="23">
        <v>232</v>
      </c>
      <c r="AO1034" s="23">
        <v>3</v>
      </c>
      <c r="AP1034" s="23">
        <v>3.9969400640610094E-5</v>
      </c>
      <c r="AQ1034" s="23">
        <v>-1.1008341068137694E-4</v>
      </c>
      <c r="AR1034" s="23">
        <v>0</v>
      </c>
      <c r="AS1034" s="23">
        <v>-1.9801592407779069E-4</v>
      </c>
      <c r="AT1034" s="23">
        <v>1.2422374206850839E-4</v>
      </c>
      <c r="AU1034" s="23">
        <v>-9.1888302522491472E-15</v>
      </c>
      <c r="AV1034" s="23" t="b">
        <v>1</v>
      </c>
      <c r="AW1034" s="23">
        <v>93.090963270525179</v>
      </c>
      <c r="AX1034" s="23">
        <v>39.937954733983375</v>
      </c>
      <c r="AY1034" s="23">
        <v>39.539956240263251</v>
      </c>
      <c r="AZ1034" s="23">
        <v>39.937954733983375</v>
      </c>
      <c r="BA1034" s="23">
        <v>-26.422911503853559</v>
      </c>
    </row>
    <row r="1035" spans="40:53">
      <c r="AN1035" s="23">
        <v>233</v>
      </c>
      <c r="AO1035" s="23">
        <v>0</v>
      </c>
      <c r="AP1035" s="23">
        <v>0</v>
      </c>
      <c r="AQ1035" s="23">
        <v>0</v>
      </c>
      <c r="AR1035" s="23">
        <v>0</v>
      </c>
      <c r="AS1035" s="23">
        <v>0</v>
      </c>
      <c r="AT1035" s="23">
        <v>0</v>
      </c>
      <c r="AU1035" s="23">
        <v>-4.6131951994989562</v>
      </c>
      <c r="AV1035" s="23" t="b">
        <v>0</v>
      </c>
      <c r="AW1035" s="23">
        <v>95.113673399138975</v>
      </c>
      <c r="AX1035" s="23">
        <v>52.453452183065089</v>
      </c>
      <c r="AY1035" s="23">
        <v>44.270137674661278</v>
      </c>
      <c r="AZ1035" s="23">
        <v>44.270137674661278</v>
      </c>
      <c r="BA1035" s="23">
        <v>-36.698059838900456</v>
      </c>
    </row>
    <row r="1036" spans="40:53">
      <c r="AN1036" s="23">
        <v>233</v>
      </c>
      <c r="AO1036" s="23">
        <v>1</v>
      </c>
      <c r="AP1036" s="23">
        <v>0</v>
      </c>
      <c r="AQ1036" s="23">
        <v>0</v>
      </c>
      <c r="AR1036" s="23">
        <v>0</v>
      </c>
      <c r="AS1036" s="23">
        <v>0</v>
      </c>
      <c r="AT1036" s="23">
        <v>0</v>
      </c>
      <c r="AU1036" s="23">
        <v>-1.6476741147426535</v>
      </c>
      <c r="AV1036" s="23" t="b">
        <v>0</v>
      </c>
      <c r="AW1036" s="23">
        <v>59.020887373879319</v>
      </c>
      <c r="AX1036" s="23">
        <v>24.231944761564037</v>
      </c>
      <c r="AY1036" s="23">
        <v>21.752261831334135</v>
      </c>
      <c r="AZ1036" s="23">
        <v>24.231944761564037</v>
      </c>
      <c r="BA1036" s="23">
        <v>-26.7075716357968</v>
      </c>
    </row>
    <row r="1037" spans="40:53">
      <c r="AN1037" s="23">
        <v>233</v>
      </c>
      <c r="AO1037" s="23">
        <v>2</v>
      </c>
      <c r="AP1037" s="23">
        <v>9.7903039057009174E-6</v>
      </c>
      <c r="AQ1037" s="23">
        <v>-1.8257798138827007E-5</v>
      </c>
      <c r="AR1037" s="23">
        <v>-1.5306577909463772E-7</v>
      </c>
      <c r="AS1037" s="23">
        <v>-1.1708165891732772E-5</v>
      </c>
      <c r="AT1037" s="23">
        <v>1.5273384346745502E-5</v>
      </c>
      <c r="AU1037" s="23">
        <v>6.6804201059866841E-15</v>
      </c>
      <c r="AV1037" s="23" t="b">
        <v>1</v>
      </c>
      <c r="AW1037" s="23">
        <v>103.6475216779838</v>
      </c>
      <c r="AX1037" s="23">
        <v>45.449608755427029</v>
      </c>
      <c r="AY1037" s="23">
        <v>45.449608755427022</v>
      </c>
      <c r="AZ1037" s="23">
        <v>45.449608755427022</v>
      </c>
      <c r="BA1037" s="23">
        <v>-11.328600999120365</v>
      </c>
    </row>
    <row r="1038" spans="40:53">
      <c r="AN1038" s="23">
        <v>233</v>
      </c>
      <c r="AO1038" s="23">
        <v>3</v>
      </c>
      <c r="AP1038" s="23">
        <v>2.4182830651882242E-5</v>
      </c>
      <c r="AQ1038" s="23">
        <v>-4.6794418042410794E-5</v>
      </c>
      <c r="AR1038" s="23">
        <v>0</v>
      </c>
      <c r="AS1038" s="23">
        <v>-3.7175705931139359E-5</v>
      </c>
      <c r="AT1038" s="23">
        <v>4.0061836402273404E-5</v>
      </c>
      <c r="AU1038" s="23">
        <v>1.1952244749480201E-15</v>
      </c>
      <c r="AV1038" s="23" t="b">
        <v>1</v>
      </c>
      <c r="AW1038" s="23">
        <v>12.48030546167459</v>
      </c>
      <c r="AX1038" s="23">
        <v>2.068115901503242</v>
      </c>
      <c r="AY1038" s="23">
        <v>-5.5865857899972085</v>
      </c>
      <c r="AZ1038" s="23">
        <v>2.068115901503242</v>
      </c>
      <c r="BA1038" s="23">
        <v>-13.822084093145262</v>
      </c>
    </row>
    <row r="1039" spans="40:53">
      <c r="AN1039" s="23">
        <v>234</v>
      </c>
      <c r="AO1039" s="23">
        <v>0</v>
      </c>
      <c r="AP1039" s="23">
        <v>0</v>
      </c>
      <c r="AQ1039" s="23">
        <v>0</v>
      </c>
      <c r="AR1039" s="23">
        <v>0</v>
      </c>
      <c r="AS1039" s="23">
        <v>0</v>
      </c>
      <c r="AT1039" s="23">
        <v>0</v>
      </c>
      <c r="AU1039" s="23">
        <v>-2.0960825296315155</v>
      </c>
      <c r="AV1039" s="23" t="b">
        <v>0</v>
      </c>
      <c r="AW1039" s="23">
        <v>58.650037464729927</v>
      </c>
      <c r="AX1039" s="23">
        <v>24.163322992177545</v>
      </c>
      <c r="AY1039" s="23">
        <v>21.894372509195442</v>
      </c>
      <c r="AZ1039" s="23">
        <v>24.163322992177545</v>
      </c>
      <c r="BA1039" s="23">
        <v>-7.4781204218834265</v>
      </c>
    </row>
    <row r="1040" spans="40:53">
      <c r="AN1040" s="23">
        <v>234</v>
      </c>
      <c r="AO1040" s="23">
        <v>1</v>
      </c>
      <c r="AP1040" s="23">
        <v>0</v>
      </c>
      <c r="AQ1040" s="23">
        <v>0</v>
      </c>
      <c r="AR1040" s="23">
        <v>0</v>
      </c>
      <c r="AS1040" s="23">
        <v>0</v>
      </c>
      <c r="AT1040" s="23">
        <v>0</v>
      </c>
      <c r="AU1040" s="23">
        <v>-11.284443720663274</v>
      </c>
      <c r="AV1040" s="23" t="b">
        <v>0</v>
      </c>
      <c r="AW1040" s="23">
        <v>52.779821694104861</v>
      </c>
      <c r="AX1040" s="23">
        <v>33.134236971293994</v>
      </c>
      <c r="AY1040" s="23">
        <v>25.774217599619671</v>
      </c>
      <c r="AZ1040" s="23">
        <v>25.774217599619671</v>
      </c>
      <c r="BA1040" s="23">
        <v>-10.93921450189317</v>
      </c>
    </row>
    <row r="1041" spans="40:53">
      <c r="AN1041" s="23">
        <v>234</v>
      </c>
      <c r="AO1041" s="23">
        <v>2</v>
      </c>
      <c r="AP1041" s="23">
        <v>9.8327242123416732E-7</v>
      </c>
      <c r="AQ1041" s="23">
        <v>-1.8059136305260554E-6</v>
      </c>
      <c r="AR1041" s="23">
        <v>0</v>
      </c>
      <c r="AS1041" s="23">
        <v>-8.4719103495553299E-7</v>
      </c>
      <c r="AT1041" s="23">
        <v>1.4575057016220219E-6</v>
      </c>
      <c r="AU1041" s="23">
        <v>-5.0133508455729725E-16</v>
      </c>
      <c r="AV1041" s="23" t="b">
        <v>1</v>
      </c>
      <c r="AW1041" s="23">
        <v>66.880624694559899</v>
      </c>
      <c r="AX1041" s="23">
        <v>27.52434214983592</v>
      </c>
      <c r="AY1041" s="23">
        <v>24.867182471559531</v>
      </c>
      <c r="AZ1041" s="23">
        <v>27.52434214983592</v>
      </c>
      <c r="BA1041" s="23">
        <v>-8.4478515339840516</v>
      </c>
    </row>
    <row r="1042" spans="40:53">
      <c r="AN1042" s="23">
        <v>234</v>
      </c>
      <c r="AO1042" s="23">
        <v>3</v>
      </c>
      <c r="AP1042" s="23">
        <v>3.5750323084025837E-6</v>
      </c>
      <c r="AQ1042" s="23">
        <v>-6.3957485844380631E-6</v>
      </c>
      <c r="AR1042" s="23">
        <v>0</v>
      </c>
      <c r="AS1042" s="23">
        <v>-6.9749487665897685E-7</v>
      </c>
      <c r="AT1042" s="23">
        <v>4.9975736791967778E-6</v>
      </c>
      <c r="AU1042" s="23">
        <v>3.1710745140856034E-15</v>
      </c>
      <c r="AV1042" s="23" t="b">
        <v>1</v>
      </c>
      <c r="AW1042" s="23">
        <v>26.902301891116846</v>
      </c>
      <c r="AX1042" s="23">
        <v>8.8167822556262134</v>
      </c>
      <c r="AY1042" s="23">
        <v>2.4869722943040991</v>
      </c>
      <c r="AZ1042" s="23">
        <v>8.8167822556262134</v>
      </c>
      <c r="BA1042" s="23">
        <v>-2.0007718583175294</v>
      </c>
    </row>
    <row r="1043" spans="40:53">
      <c r="AN1043" s="23">
        <v>235</v>
      </c>
      <c r="AO1043" s="23">
        <v>0</v>
      </c>
      <c r="AP1043" s="23">
        <v>0</v>
      </c>
      <c r="AQ1043" s="23">
        <v>0</v>
      </c>
      <c r="AR1043" s="23">
        <v>0</v>
      </c>
      <c r="AS1043" s="23">
        <v>0</v>
      </c>
      <c r="AT1043" s="23">
        <v>0</v>
      </c>
      <c r="AU1043" s="23">
        <v>-6.9784232842739531</v>
      </c>
      <c r="AV1043" s="23" t="b">
        <v>0</v>
      </c>
      <c r="AW1043" s="23">
        <v>52.063478318453377</v>
      </c>
      <c r="AX1043" s="23">
        <v>22.223519037387021</v>
      </c>
      <c r="AY1043" s="23">
        <v>22.014918472836545</v>
      </c>
      <c r="AZ1043" s="23">
        <v>22.223519037387021</v>
      </c>
      <c r="BA1043" s="23">
        <v>-8.2809362846131798</v>
      </c>
    </row>
    <row r="1044" spans="40:53">
      <c r="AN1044" s="23">
        <v>235</v>
      </c>
      <c r="AO1044" s="23">
        <v>1</v>
      </c>
      <c r="AP1044" s="23">
        <v>0</v>
      </c>
      <c r="AQ1044" s="23">
        <v>0</v>
      </c>
      <c r="AR1044" s="23">
        <v>0</v>
      </c>
      <c r="AS1044" s="23">
        <v>0</v>
      </c>
      <c r="AT1044" s="23">
        <v>0</v>
      </c>
      <c r="AU1044" s="23">
        <v>-9.3663792104976942</v>
      </c>
      <c r="AV1044" s="23" t="b">
        <v>0</v>
      </c>
      <c r="AW1044" s="23">
        <v>49.353154087753929</v>
      </c>
      <c r="AX1044" s="23">
        <v>25.180288269073422</v>
      </c>
      <c r="AY1044" s="23">
        <v>22.360032707048209</v>
      </c>
      <c r="AZ1044" s="23">
        <v>22.360032707048209</v>
      </c>
      <c r="BA1044" s="23">
        <v>-3.8979890913412643</v>
      </c>
    </row>
    <row r="1045" spans="40:53">
      <c r="AN1045" s="23">
        <v>235</v>
      </c>
      <c r="AO1045" s="23">
        <v>2</v>
      </c>
      <c r="AP1045" s="23">
        <v>0</v>
      </c>
      <c r="AQ1045" s="23">
        <v>0</v>
      </c>
      <c r="AR1045" s="23">
        <v>0</v>
      </c>
      <c r="AS1045" s="23">
        <v>0</v>
      </c>
      <c r="AT1045" s="23">
        <v>0</v>
      </c>
      <c r="AU1045" s="23">
        <v>-9.3655967601081223</v>
      </c>
      <c r="AV1045" s="23" t="b">
        <v>0</v>
      </c>
      <c r="AW1045" s="23">
        <v>41.476607805998441</v>
      </c>
      <c r="AX1045" s="23">
        <v>18.356938446917066</v>
      </c>
      <c r="AY1045" s="23">
        <v>17.950063875874637</v>
      </c>
      <c r="AZ1045" s="23">
        <v>17.950063875874637</v>
      </c>
      <c r="BA1045" s="23">
        <v>4.0333916078723497</v>
      </c>
    </row>
    <row r="1046" spans="40:53">
      <c r="AN1046" s="23">
        <v>235</v>
      </c>
      <c r="AO1046" s="23">
        <v>3</v>
      </c>
      <c r="AP1046" s="23">
        <v>0</v>
      </c>
      <c r="AQ1046" s="23">
        <v>0</v>
      </c>
      <c r="AR1046" s="23">
        <v>0</v>
      </c>
      <c r="AS1046" s="23">
        <v>0</v>
      </c>
      <c r="AT1046" s="23">
        <v>0</v>
      </c>
      <c r="AU1046" s="23">
        <v>-5.0055273937633382</v>
      </c>
      <c r="AV1046" s="23" t="b">
        <v>0</v>
      </c>
      <c r="AW1046" s="23">
        <v>55.175564427695662</v>
      </c>
      <c r="AX1046" s="23">
        <v>23.218195664060737</v>
      </c>
      <c r="AY1046" s="23">
        <v>22.218421119173509</v>
      </c>
      <c r="AZ1046" s="23">
        <v>23.218195664060737</v>
      </c>
      <c r="BA1046" s="23">
        <v>-3.9543147949297008</v>
      </c>
    </row>
    <row r="1047" spans="40:53">
      <c r="AN1047" s="23">
        <v>236</v>
      </c>
      <c r="AO1047" s="23">
        <v>0</v>
      </c>
      <c r="AP1047" s="23">
        <v>0</v>
      </c>
      <c r="AQ1047" s="23">
        <v>0</v>
      </c>
      <c r="AR1047" s="23">
        <v>0</v>
      </c>
      <c r="AS1047" s="23">
        <v>0</v>
      </c>
      <c r="AT1047" s="23">
        <v>0</v>
      </c>
      <c r="AU1047" s="23">
        <v>-10.275110809136548</v>
      </c>
      <c r="AV1047" s="23" t="b">
        <v>0</v>
      </c>
      <c r="AW1047" s="23">
        <v>47.429822851503772</v>
      </c>
      <c r="AX1047" s="23">
        <v>25.877040399948214</v>
      </c>
      <c r="AY1047" s="23">
        <v>21.992058975435583</v>
      </c>
      <c r="AZ1047" s="23">
        <v>21.992058975435583</v>
      </c>
      <c r="BA1047" s="23">
        <v>-5.2780742889287033</v>
      </c>
    </row>
    <row r="1048" spans="40:53">
      <c r="AN1048" s="23">
        <v>236</v>
      </c>
      <c r="AO1048" s="23">
        <v>1</v>
      </c>
      <c r="AP1048" s="23">
        <v>0</v>
      </c>
      <c r="AQ1048" s="23">
        <v>0</v>
      </c>
      <c r="AR1048" s="23">
        <v>0</v>
      </c>
      <c r="AS1048" s="23">
        <v>0</v>
      </c>
      <c r="AT1048" s="23">
        <v>0</v>
      </c>
      <c r="AU1048" s="23">
        <v>-10.42910978695326</v>
      </c>
      <c r="AV1048" s="23" t="b">
        <v>0</v>
      </c>
      <c r="AW1048" s="23">
        <v>45.838759975777705</v>
      </c>
      <c r="AX1048" s="23">
        <v>24.899482396900101</v>
      </c>
      <c r="AY1048" s="23">
        <v>21.221472711803333</v>
      </c>
      <c r="AZ1048" s="23">
        <v>21.221472711803333</v>
      </c>
      <c r="BA1048" s="23">
        <v>-3.9327848476761114</v>
      </c>
    </row>
    <row r="1049" spans="40:53">
      <c r="AN1049" s="23">
        <v>236</v>
      </c>
      <c r="AO1049" s="23">
        <v>2</v>
      </c>
      <c r="AP1049" s="23">
        <v>0</v>
      </c>
      <c r="AQ1049" s="23">
        <v>0</v>
      </c>
      <c r="AR1049" s="23">
        <v>0</v>
      </c>
      <c r="AS1049" s="23">
        <v>0</v>
      </c>
      <c r="AT1049" s="23">
        <v>0</v>
      </c>
      <c r="AU1049" s="23">
        <v>-9.3648763890345883</v>
      </c>
      <c r="AV1049" s="23" t="b">
        <v>0</v>
      </c>
      <c r="AW1049" s="23">
        <v>42.655072805072635</v>
      </c>
      <c r="AX1049" s="23">
        <v>19.375650307387978</v>
      </c>
      <c r="AY1049" s="23">
        <v>18.609216933738196</v>
      </c>
      <c r="AZ1049" s="23">
        <v>18.609216933738196</v>
      </c>
      <c r="BA1049" s="23">
        <v>-0.56339144611699554</v>
      </c>
    </row>
    <row r="1050" spans="40:53">
      <c r="AN1050" s="23">
        <v>236</v>
      </c>
      <c r="AO1050" s="23">
        <v>3</v>
      </c>
      <c r="AP1050" s="23">
        <v>0</v>
      </c>
      <c r="AQ1050" s="23">
        <v>0</v>
      </c>
      <c r="AR1050" s="23">
        <v>0</v>
      </c>
      <c r="AS1050" s="23">
        <v>0</v>
      </c>
      <c r="AT1050" s="23">
        <v>0</v>
      </c>
      <c r="AU1050" s="23">
        <v>-9.1254676528474086</v>
      </c>
      <c r="AV1050" s="23" t="b">
        <v>0</v>
      </c>
      <c r="AW1050" s="23">
        <v>45.171474126270965</v>
      </c>
      <c r="AX1050" s="23">
        <v>20.932539897136181</v>
      </c>
      <c r="AY1050" s="23">
        <v>19.831204207022125</v>
      </c>
      <c r="AZ1050" s="23">
        <v>19.831204207022125</v>
      </c>
      <c r="BA1050" s="23">
        <v>-3.4226007567474146</v>
      </c>
    </row>
    <row r="1051" spans="40:53">
      <c r="AN1051" s="23">
        <v>237</v>
      </c>
      <c r="AO1051" s="23">
        <v>0</v>
      </c>
      <c r="AP1051" s="23">
        <v>0</v>
      </c>
      <c r="AQ1051" s="23">
        <v>0</v>
      </c>
      <c r="AR1051" s="23">
        <v>0</v>
      </c>
      <c r="AS1051" s="23">
        <v>0</v>
      </c>
      <c r="AT1051" s="23">
        <v>0</v>
      </c>
      <c r="AU1051" s="23">
        <v>-10.809892394264105</v>
      </c>
      <c r="AV1051" s="23" t="b">
        <v>0</v>
      </c>
      <c r="AW1051" s="23">
        <v>45.096580979682727</v>
      </c>
      <c r="AX1051" s="23">
        <v>25.2466473619487</v>
      </c>
      <c r="AY1051" s="23">
        <v>21.1029685024895</v>
      </c>
      <c r="AZ1051" s="23">
        <v>21.1029685024895</v>
      </c>
      <c r="BA1051" s="23">
        <v>-3.02321656092181</v>
      </c>
    </row>
    <row r="1052" spans="40:53">
      <c r="AN1052" s="23">
        <v>237</v>
      </c>
      <c r="AO1052" s="23">
        <v>1</v>
      </c>
      <c r="AP1052" s="23">
        <v>0</v>
      </c>
      <c r="AQ1052" s="23">
        <v>0</v>
      </c>
      <c r="AR1052" s="23">
        <v>0</v>
      </c>
      <c r="AS1052" s="23">
        <v>0</v>
      </c>
      <c r="AT1052" s="23">
        <v>0</v>
      </c>
      <c r="AU1052" s="23">
        <v>-10.87758833670248</v>
      </c>
      <c r="AV1052" s="23" t="b">
        <v>0</v>
      </c>
      <c r="AW1052" s="23">
        <v>44.355105166190206</v>
      </c>
      <c r="AX1052" s="23">
        <v>24.780495832916863</v>
      </c>
      <c r="AY1052" s="23">
        <v>20.740680299732148</v>
      </c>
      <c r="AZ1052" s="23">
        <v>20.740680299732148</v>
      </c>
      <c r="BA1052" s="23">
        <v>-2.2217520089126053</v>
      </c>
    </row>
    <row r="1053" spans="40:53">
      <c r="AN1053" s="23">
        <v>237</v>
      </c>
      <c r="AO1053" s="23">
        <v>2</v>
      </c>
      <c r="AP1053" s="23">
        <v>0</v>
      </c>
      <c r="AQ1053" s="23">
        <v>0</v>
      </c>
      <c r="AR1053" s="23">
        <v>0</v>
      </c>
      <c r="AS1053" s="23">
        <v>0</v>
      </c>
      <c r="AT1053" s="23">
        <v>0</v>
      </c>
      <c r="AU1053" s="23">
        <v>-9.5645322748349404</v>
      </c>
      <c r="AV1053" s="23" t="b">
        <v>0</v>
      </c>
      <c r="AW1053" s="23">
        <v>42.113201707295744</v>
      </c>
      <c r="AX1053" s="23">
        <v>19.425415969550844</v>
      </c>
      <c r="AY1053" s="23">
        <v>18.461585303054012</v>
      </c>
      <c r="AZ1053" s="23">
        <v>18.461585303054012</v>
      </c>
      <c r="BA1053" s="23">
        <v>-0.49895922784626634</v>
      </c>
    </row>
    <row r="1054" spans="40:53">
      <c r="AN1054" s="23">
        <v>237</v>
      </c>
      <c r="AO1054" s="23">
        <v>3</v>
      </c>
      <c r="AP1054" s="23">
        <v>0</v>
      </c>
      <c r="AQ1054" s="23">
        <v>0</v>
      </c>
      <c r="AR1054" s="23">
        <v>0</v>
      </c>
      <c r="AS1054" s="23">
        <v>0</v>
      </c>
      <c r="AT1054" s="23">
        <v>0</v>
      </c>
      <c r="AU1054" s="23">
        <v>-9.4921558603924403</v>
      </c>
      <c r="AV1054" s="23" t="b">
        <v>0</v>
      </c>
      <c r="AW1054" s="23">
        <v>43.009214313216077</v>
      </c>
      <c r="AX1054" s="23">
        <v>20.013233072707944</v>
      </c>
      <c r="AY1054" s="23">
        <v>18.906734215777185</v>
      </c>
      <c r="AZ1054" s="23">
        <v>18.906734215777185</v>
      </c>
      <c r="BA1054" s="23">
        <v>-1.871866381486428</v>
      </c>
    </row>
    <row r="1055" spans="40:53">
      <c r="AN1055" s="23">
        <v>238</v>
      </c>
      <c r="AO1055" s="23">
        <v>0</v>
      </c>
      <c r="AP1055" s="23">
        <v>0</v>
      </c>
      <c r="AQ1055" s="23">
        <v>0</v>
      </c>
      <c r="AR1055" s="23">
        <v>0</v>
      </c>
      <c r="AS1055" s="23">
        <v>0</v>
      </c>
      <c r="AT1055" s="23">
        <v>0</v>
      </c>
      <c r="AU1055" s="23">
        <v>-11.017225422446957</v>
      </c>
      <c r="AV1055" s="23" t="b">
        <v>0</v>
      </c>
      <c r="AW1055" s="23">
        <v>44.025224135675529</v>
      </c>
      <c r="AX1055" s="23">
        <v>24.857821255322165</v>
      </c>
      <c r="AY1055" s="23">
        <v>20.664913617299327</v>
      </c>
      <c r="AZ1055" s="23">
        <v>20.664913617299327</v>
      </c>
      <c r="BA1055" s="23">
        <v>-1.3195396007104767</v>
      </c>
    </row>
    <row r="1056" spans="40:53">
      <c r="AN1056" s="23">
        <v>238</v>
      </c>
      <c r="AO1056" s="23">
        <v>1</v>
      </c>
      <c r="AP1056" s="23">
        <v>0</v>
      </c>
      <c r="AQ1056" s="23">
        <v>0</v>
      </c>
      <c r="AR1056" s="23">
        <v>0</v>
      </c>
      <c r="AS1056" s="23">
        <v>0</v>
      </c>
      <c r="AT1056" s="23">
        <v>0</v>
      </c>
      <c r="AU1056" s="23">
        <v>-11.071071181431885</v>
      </c>
      <c r="AV1056" s="23" t="b">
        <v>0</v>
      </c>
      <c r="AW1056" s="23">
        <v>43.715264942991261</v>
      </c>
      <c r="AX1056" s="23">
        <v>24.729369475829351</v>
      </c>
      <c r="AY1056" s="23">
        <v>20.533390325646199</v>
      </c>
      <c r="AZ1056" s="23">
        <v>20.533390325646199</v>
      </c>
      <c r="BA1056" s="23">
        <v>-0.38235959973350286</v>
      </c>
    </row>
    <row r="1057" spans="40:53">
      <c r="AN1057" s="23">
        <v>238</v>
      </c>
      <c r="AO1057" s="23">
        <v>2</v>
      </c>
      <c r="AP1057" s="23">
        <v>0</v>
      </c>
      <c r="AQ1057" s="23">
        <v>0</v>
      </c>
      <c r="AR1057" s="23">
        <v>0</v>
      </c>
      <c r="AS1057" s="23">
        <v>0</v>
      </c>
      <c r="AT1057" s="23">
        <v>0</v>
      </c>
      <c r="AU1057" s="23">
        <v>-9.7932882906543295</v>
      </c>
      <c r="AV1057" s="23" t="b">
        <v>0</v>
      </c>
      <c r="AW1057" s="23">
        <v>41.489571148592233</v>
      </c>
      <c r="AX1057" s="23">
        <v>19.480026642836823</v>
      </c>
      <c r="AY1057" s="23">
        <v>18.290879337428741</v>
      </c>
      <c r="AZ1057" s="23">
        <v>18.290879337428741</v>
      </c>
      <c r="BA1057" s="23">
        <v>-8.1716890427852192E-3</v>
      </c>
    </row>
    <row r="1058" spans="40:53">
      <c r="AN1058" s="23">
        <v>238</v>
      </c>
      <c r="AO1058" s="23">
        <v>3</v>
      </c>
      <c r="AP1058" s="23">
        <v>0</v>
      </c>
      <c r="AQ1058" s="23">
        <v>0</v>
      </c>
      <c r="AR1058" s="23">
        <v>0</v>
      </c>
      <c r="AS1058" s="23">
        <v>0</v>
      </c>
      <c r="AT1058" s="23">
        <v>0</v>
      </c>
      <c r="AU1058" s="23">
        <v>-9.7182820456646404</v>
      </c>
      <c r="AV1058" s="23" t="b">
        <v>0</v>
      </c>
      <c r="AW1058" s="23">
        <v>41.693328547044544</v>
      </c>
      <c r="AX1058" s="23">
        <v>19.461494098403758</v>
      </c>
      <c r="AY1058" s="23">
        <v>18.346446793634488</v>
      </c>
      <c r="AZ1058" s="23">
        <v>18.346446793634488</v>
      </c>
      <c r="BA1058" s="23">
        <v>-0.26273004154288176</v>
      </c>
    </row>
    <row r="1059" spans="40:53">
      <c r="AN1059" s="23">
        <v>239</v>
      </c>
      <c r="AO1059" s="23">
        <v>0</v>
      </c>
      <c r="AP1059" s="23">
        <v>0</v>
      </c>
      <c r="AQ1059" s="23">
        <v>0</v>
      </c>
      <c r="AR1059" s="23">
        <v>0</v>
      </c>
      <c r="AS1059" s="23">
        <v>0</v>
      </c>
      <c r="AT1059" s="23">
        <v>0</v>
      </c>
      <c r="AU1059" s="23">
        <v>-1.2403972523007527</v>
      </c>
      <c r="AV1059" s="23" t="b">
        <v>0</v>
      </c>
      <c r="AW1059" s="23">
        <v>39.651990240664311</v>
      </c>
      <c r="AX1059" s="23">
        <v>15.073121787587308</v>
      </c>
      <c r="AY1059" s="23">
        <v>10.59174905129337</v>
      </c>
      <c r="AZ1059" s="23">
        <v>15.073121787587308</v>
      </c>
      <c r="BA1059" s="23">
        <v>-89.979982903098247</v>
      </c>
    </row>
    <row r="1060" spans="40:53">
      <c r="AN1060" s="23">
        <v>239</v>
      </c>
      <c r="AO1060" s="23">
        <v>1</v>
      </c>
      <c r="AP1060" s="23">
        <v>0</v>
      </c>
      <c r="AQ1060" s="23">
        <v>0</v>
      </c>
      <c r="AR1060" s="23">
        <v>0</v>
      </c>
      <c r="AS1060" s="23">
        <v>0</v>
      </c>
      <c r="AT1060" s="23">
        <v>0</v>
      </c>
      <c r="AU1060" s="23">
        <v>-1.2396953907946993</v>
      </c>
      <c r="AV1060" s="23" t="b">
        <v>0</v>
      </c>
      <c r="AW1060" s="23">
        <v>39.651636120251339</v>
      </c>
      <c r="AX1060" s="23">
        <v>15.072791864118988</v>
      </c>
      <c r="AY1060" s="23">
        <v>10.591003426811985</v>
      </c>
      <c r="AZ1060" s="23">
        <v>15.072791864118988</v>
      </c>
      <c r="BA1060" s="23">
        <v>-89.93557083447682</v>
      </c>
    </row>
    <row r="1061" spans="40:53">
      <c r="AN1061" s="23">
        <v>239</v>
      </c>
      <c r="AO1061" s="23">
        <v>2</v>
      </c>
      <c r="AP1061" s="23">
        <v>0</v>
      </c>
      <c r="AQ1061" s="23">
        <v>0</v>
      </c>
      <c r="AR1061" s="23">
        <v>0</v>
      </c>
      <c r="AS1061" s="23">
        <v>0</v>
      </c>
      <c r="AT1061" s="23">
        <v>0</v>
      </c>
      <c r="AU1061" s="23">
        <v>-1.2193015947287698</v>
      </c>
      <c r="AV1061" s="23" t="b">
        <v>0</v>
      </c>
      <c r="AW1061" s="23">
        <v>26.86425157338514</v>
      </c>
      <c r="AX1061" s="23">
        <v>9.0842584641921409</v>
      </c>
      <c r="AY1061" s="23">
        <v>3.4166099739220268</v>
      </c>
      <c r="AZ1061" s="23">
        <v>9.0842584641921409</v>
      </c>
      <c r="BA1061" s="23">
        <v>-89.92631549476873</v>
      </c>
    </row>
    <row r="1062" spans="40:53">
      <c r="AN1062" s="23">
        <v>239</v>
      </c>
      <c r="AO1062" s="23">
        <v>3</v>
      </c>
      <c r="AP1062" s="23">
        <v>0</v>
      </c>
      <c r="AQ1062" s="23">
        <v>0</v>
      </c>
      <c r="AR1062" s="23">
        <v>0</v>
      </c>
      <c r="AS1062" s="23">
        <v>0</v>
      </c>
      <c r="AT1062" s="23">
        <v>0</v>
      </c>
      <c r="AU1062" s="23">
        <v>-1.2215160420137365</v>
      </c>
      <c r="AV1062" s="23" t="b">
        <v>0</v>
      </c>
      <c r="AW1062" s="23">
        <v>26.866743052153016</v>
      </c>
      <c r="AX1062" s="23">
        <v>9.0859424503167165</v>
      </c>
      <c r="AY1062" s="23">
        <v>3.4197317822359388</v>
      </c>
      <c r="AZ1062" s="23">
        <v>9.0859424503167165</v>
      </c>
      <c r="BA1062" s="23">
        <v>-89.979789373645318</v>
      </c>
    </row>
    <row r="1063" spans="40:53">
      <c r="AN1063" s="23">
        <v>240</v>
      </c>
      <c r="AO1063" s="23">
        <v>0</v>
      </c>
      <c r="AP1063" s="23">
        <v>0</v>
      </c>
      <c r="AQ1063" s="23">
        <v>0</v>
      </c>
      <c r="AR1063" s="23">
        <v>0</v>
      </c>
      <c r="AS1063" s="23">
        <v>0</v>
      </c>
      <c r="AT1063" s="23">
        <v>0</v>
      </c>
      <c r="AU1063" s="23">
        <v>-1.2404078275985577</v>
      </c>
      <c r="AV1063" s="23" t="b">
        <v>0</v>
      </c>
      <c r="AW1063" s="23">
        <v>39.650438481722375</v>
      </c>
      <c r="AX1063" s="23">
        <v>15.072398127805917</v>
      </c>
      <c r="AY1063" s="23">
        <v>10.590888610964104</v>
      </c>
      <c r="AZ1063" s="23">
        <v>15.072398127805917</v>
      </c>
      <c r="BA1063" s="23">
        <v>-89.900296149451847</v>
      </c>
    </row>
    <row r="1064" spans="40:53">
      <c r="AN1064" s="23">
        <v>240</v>
      </c>
      <c r="AO1064" s="23">
        <v>1</v>
      </c>
      <c r="AP1064" s="23">
        <v>0</v>
      </c>
      <c r="AQ1064" s="23">
        <v>0</v>
      </c>
      <c r="AR1064" s="23">
        <v>0</v>
      </c>
      <c r="AS1064" s="23">
        <v>0</v>
      </c>
      <c r="AT1064" s="23">
        <v>0</v>
      </c>
      <c r="AU1064" s="23">
        <v>-1.2403284607359</v>
      </c>
      <c r="AV1064" s="23" t="b">
        <v>0</v>
      </c>
      <c r="AW1064" s="23">
        <v>39.64782749685245</v>
      </c>
      <c r="AX1064" s="23">
        <v>15.07115776721737</v>
      </c>
      <c r="AY1064" s="23">
        <v>10.589365060538556</v>
      </c>
      <c r="AZ1064" s="23">
        <v>15.07115776721737</v>
      </c>
      <c r="BA1064" s="23">
        <v>-89.847862083813894</v>
      </c>
    </row>
    <row r="1065" spans="40:53">
      <c r="AN1065" s="23">
        <v>240</v>
      </c>
      <c r="AO1065" s="23">
        <v>2</v>
      </c>
      <c r="AP1065" s="23">
        <v>0</v>
      </c>
      <c r="AQ1065" s="23">
        <v>0</v>
      </c>
      <c r="AR1065" s="23">
        <v>0</v>
      </c>
      <c r="AS1065" s="23">
        <v>0</v>
      </c>
      <c r="AT1065" s="23">
        <v>0</v>
      </c>
      <c r="AU1065" s="23">
        <v>-1.2109321991720485</v>
      </c>
      <c r="AV1065" s="23" t="b">
        <v>0</v>
      </c>
      <c r="AW1065" s="23">
        <v>26.861700304858807</v>
      </c>
      <c r="AX1065" s="23">
        <v>9.0811064186771198</v>
      </c>
      <c r="AY1065" s="23">
        <v>3.4086544240649754</v>
      </c>
      <c r="AZ1065" s="23">
        <v>9.0811064186771198</v>
      </c>
      <c r="BA1065" s="23">
        <v>-89.831833786461942</v>
      </c>
    </row>
    <row r="1066" spans="40:53">
      <c r="AN1066" s="23">
        <v>240</v>
      </c>
      <c r="AO1066" s="23">
        <v>3</v>
      </c>
      <c r="AP1066" s="23">
        <v>0</v>
      </c>
      <c r="AQ1066" s="23">
        <v>0</v>
      </c>
      <c r="AR1066" s="23">
        <v>0</v>
      </c>
      <c r="AS1066" s="23">
        <v>0</v>
      </c>
      <c r="AT1066" s="23">
        <v>0</v>
      </c>
      <c r="AU1066" s="23">
        <v>-1.2167898659960072</v>
      </c>
      <c r="AV1066" s="23" t="b">
        <v>0</v>
      </c>
      <c r="AW1066" s="23">
        <v>26.865833919912781</v>
      </c>
      <c r="AX1066" s="23">
        <v>9.0844112391001044</v>
      </c>
      <c r="AY1066" s="23">
        <v>3.4155368770875416</v>
      </c>
      <c r="AZ1066" s="23">
        <v>9.0844112391001044</v>
      </c>
      <c r="BA1066" s="23">
        <v>-89.886744355940252</v>
      </c>
    </row>
    <row r="1067" spans="40:53">
      <c r="AN1067" s="23">
        <v>241</v>
      </c>
      <c r="AO1067" s="23">
        <v>0</v>
      </c>
      <c r="AP1067" s="23">
        <v>0</v>
      </c>
      <c r="AQ1067" s="23">
        <v>0</v>
      </c>
      <c r="AR1067" s="23">
        <v>0</v>
      </c>
      <c r="AS1067" s="23">
        <v>0</v>
      </c>
      <c r="AT1067" s="23">
        <v>0</v>
      </c>
      <c r="AU1067" s="23">
        <v>-1.2423990168974122</v>
      </c>
      <c r="AV1067" s="23" t="b">
        <v>0</v>
      </c>
      <c r="AW1067" s="23">
        <v>39.646880366735559</v>
      </c>
      <c r="AX1067" s="23">
        <v>15.071199015403723</v>
      </c>
      <c r="AY1067" s="23">
        <v>10.590449684610331</v>
      </c>
      <c r="AZ1067" s="23">
        <v>15.071199015403723</v>
      </c>
      <c r="BA1067" s="23">
        <v>-89.817942390010899</v>
      </c>
    </row>
    <row r="1068" spans="40:53">
      <c r="AN1068" s="23">
        <v>241</v>
      </c>
      <c r="AO1068" s="23">
        <v>1</v>
      </c>
      <c r="AP1068" s="23">
        <v>0</v>
      </c>
      <c r="AQ1068" s="23">
        <v>0</v>
      </c>
      <c r="AR1068" s="23">
        <v>0</v>
      </c>
      <c r="AS1068" s="23">
        <v>0</v>
      </c>
      <c r="AT1068" s="23">
        <v>0</v>
      </c>
      <c r="AU1068" s="23">
        <v>-1.2480806830588631</v>
      </c>
      <c r="AV1068" s="23" t="b">
        <v>0</v>
      </c>
      <c r="AW1068" s="23">
        <v>39.633541224286532</v>
      </c>
      <c r="AX1068" s="23">
        <v>15.066286409333184</v>
      </c>
      <c r="AY1068" s="23">
        <v>10.587413473490788</v>
      </c>
      <c r="AZ1068" s="23">
        <v>15.066286409333184</v>
      </c>
      <c r="BA1068" s="23">
        <v>-89.772017744068279</v>
      </c>
    </row>
    <row r="1069" spans="40:53">
      <c r="AN1069" s="23">
        <v>241</v>
      </c>
      <c r="AO1069" s="23">
        <v>2</v>
      </c>
      <c r="AP1069" s="23">
        <v>0</v>
      </c>
      <c r="AQ1069" s="23">
        <v>0</v>
      </c>
      <c r="AR1069" s="23">
        <v>0</v>
      </c>
      <c r="AS1069" s="23">
        <v>0</v>
      </c>
      <c r="AT1069" s="23">
        <v>0</v>
      </c>
      <c r="AU1069" s="23">
        <v>-1.2001687229797449</v>
      </c>
      <c r="AV1069" s="23" t="b">
        <v>0</v>
      </c>
      <c r="AW1069" s="23">
        <v>26.852173655272502</v>
      </c>
      <c r="AX1069" s="23">
        <v>9.0741301491406059</v>
      </c>
      <c r="AY1069" s="23">
        <v>3.3949268418628105</v>
      </c>
      <c r="AZ1069" s="23">
        <v>9.0741301491406059</v>
      </c>
      <c r="BA1069" s="23">
        <v>-89.735040165121873</v>
      </c>
    </row>
    <row r="1070" spans="40:53">
      <c r="AN1070" s="23">
        <v>241</v>
      </c>
      <c r="AO1070" s="23">
        <v>3</v>
      </c>
      <c r="AP1070" s="23">
        <v>0</v>
      </c>
      <c r="AQ1070" s="23">
        <v>0</v>
      </c>
      <c r="AR1070" s="23">
        <v>0</v>
      </c>
      <c r="AS1070" s="23">
        <v>0</v>
      </c>
      <c r="AT1070" s="23">
        <v>0</v>
      </c>
      <c r="AU1070" s="23">
        <v>-1.2070465699057766</v>
      </c>
      <c r="AV1070" s="23" t="b">
        <v>0</v>
      </c>
      <c r="AW1070" s="23">
        <v>26.856925686502649</v>
      </c>
      <c r="AX1070" s="23">
        <v>9.0779630456896854</v>
      </c>
      <c r="AY1070" s="23">
        <v>3.4029511324630786</v>
      </c>
      <c r="AZ1070" s="23">
        <v>9.0779630456896854</v>
      </c>
      <c r="BA1070" s="23">
        <v>-89.793931294833214</v>
      </c>
    </row>
    <row r="1071" spans="40:53">
      <c r="AN1071" s="23">
        <v>242</v>
      </c>
      <c r="AO1071" s="23">
        <v>0</v>
      </c>
      <c r="AP1071" s="23">
        <v>0</v>
      </c>
      <c r="AQ1071" s="23">
        <v>0</v>
      </c>
      <c r="AR1071" s="23">
        <v>0</v>
      </c>
      <c r="AS1071" s="23">
        <v>0</v>
      </c>
      <c r="AT1071" s="23">
        <v>0</v>
      </c>
      <c r="AU1071" s="23">
        <v>-1.2491892660648201</v>
      </c>
      <c r="AV1071" s="23" t="b">
        <v>0</v>
      </c>
      <c r="AW1071" s="23">
        <v>39.645693161930311</v>
      </c>
      <c r="AX1071" s="23">
        <v>15.072232195102151</v>
      </c>
      <c r="AY1071" s="23">
        <v>10.595080821743618</v>
      </c>
      <c r="AZ1071" s="23">
        <v>15.072232195102151</v>
      </c>
      <c r="BA1071" s="23">
        <v>-89.744524442506716</v>
      </c>
    </row>
    <row r="1072" spans="40:53">
      <c r="AN1072" s="23">
        <v>242</v>
      </c>
      <c r="AO1072" s="23">
        <v>1</v>
      </c>
      <c r="AP1072" s="23">
        <v>0</v>
      </c>
      <c r="AQ1072" s="23">
        <v>0</v>
      </c>
      <c r="AR1072" s="23">
        <v>0</v>
      </c>
      <c r="AS1072" s="23">
        <v>0</v>
      </c>
      <c r="AT1072" s="23">
        <v>0</v>
      </c>
      <c r="AU1072" s="23">
        <v>-1.2442288555977332</v>
      </c>
      <c r="AV1072" s="23" t="b">
        <v>0</v>
      </c>
      <c r="AW1072" s="23">
        <v>39.631900802403038</v>
      </c>
      <c r="AX1072" s="23">
        <v>15.064617569011133</v>
      </c>
      <c r="AY1072" s="23">
        <v>10.583491094300737</v>
      </c>
      <c r="AZ1072" s="23">
        <v>15.064617569011133</v>
      </c>
      <c r="BA1072" s="23">
        <v>-89.713127414186815</v>
      </c>
    </row>
    <row r="1073" spans="40:53">
      <c r="AN1073" s="23">
        <v>242</v>
      </c>
      <c r="AO1073" s="23">
        <v>2</v>
      </c>
      <c r="AP1073" s="23">
        <v>0</v>
      </c>
      <c r="AQ1073" s="23">
        <v>0</v>
      </c>
      <c r="AR1073" s="23">
        <v>0</v>
      </c>
      <c r="AS1073" s="23">
        <v>0</v>
      </c>
      <c r="AT1073" s="23">
        <v>0</v>
      </c>
      <c r="AU1073" s="23">
        <v>-1.1971302432624784</v>
      </c>
      <c r="AV1073" s="23" t="b">
        <v>0</v>
      </c>
      <c r="AW1073" s="23">
        <v>26.839032092180538</v>
      </c>
      <c r="AX1073" s="23">
        <v>9.0672697350445972</v>
      </c>
      <c r="AY1073" s="23">
        <v>3.3852003579680812</v>
      </c>
      <c r="AZ1073" s="23">
        <v>9.0672697350445972</v>
      </c>
      <c r="BA1073" s="23">
        <v>-89.649114446869717</v>
      </c>
    </row>
    <row r="1074" spans="40:53">
      <c r="AN1074" s="23">
        <v>242</v>
      </c>
      <c r="AO1074" s="23">
        <v>3</v>
      </c>
      <c r="AP1074" s="23">
        <v>0</v>
      </c>
      <c r="AQ1074" s="23">
        <v>0</v>
      </c>
      <c r="AR1074" s="23">
        <v>0</v>
      </c>
      <c r="AS1074" s="23">
        <v>0</v>
      </c>
      <c r="AT1074" s="23">
        <v>0</v>
      </c>
      <c r="AU1074" s="23">
        <v>-1.1988790397273703</v>
      </c>
      <c r="AV1074" s="23" t="b">
        <v>0</v>
      </c>
      <c r="AW1074" s="23">
        <v>26.845237737120144</v>
      </c>
      <c r="AX1074" s="23">
        <v>9.0705827887798733</v>
      </c>
      <c r="AY1074" s="23">
        <v>3.3900382254794561</v>
      </c>
      <c r="AZ1074" s="23">
        <v>9.0705827887798733</v>
      </c>
      <c r="BA1074" s="23">
        <v>-89.69493036237246</v>
      </c>
    </row>
    <row r="1075" spans="40:53">
      <c r="AN1075" s="23">
        <v>243</v>
      </c>
      <c r="AO1075" s="23">
        <v>0</v>
      </c>
      <c r="AP1075" s="23">
        <v>0</v>
      </c>
      <c r="AQ1075" s="23">
        <v>0</v>
      </c>
      <c r="AR1075" s="23">
        <v>0</v>
      </c>
      <c r="AS1075" s="23">
        <v>0</v>
      </c>
      <c r="AT1075" s="23">
        <v>0</v>
      </c>
      <c r="AU1075" s="23">
        <v>-1.2474683610310722</v>
      </c>
      <c r="AV1075" s="23" t="b">
        <v>0</v>
      </c>
      <c r="AW1075" s="23">
        <v>39.632775686648472</v>
      </c>
      <c r="AX1075" s="23">
        <v>15.065784915890907</v>
      </c>
      <c r="AY1075" s="23">
        <v>10.586507366321188</v>
      </c>
      <c r="AZ1075" s="23">
        <v>15.065784915890907</v>
      </c>
      <c r="BA1075" s="23">
        <v>-89.696038889192124</v>
      </c>
    </row>
    <row r="1076" spans="40:53">
      <c r="AN1076" s="23">
        <v>243</v>
      </c>
      <c r="AO1076" s="23">
        <v>1</v>
      </c>
      <c r="AP1076" s="23">
        <v>0</v>
      </c>
      <c r="AQ1076" s="23">
        <v>0</v>
      </c>
      <c r="AR1076" s="23">
        <v>0</v>
      </c>
      <c r="AS1076" s="23">
        <v>0</v>
      </c>
      <c r="AT1076" s="23">
        <v>0</v>
      </c>
      <c r="AU1076" s="23">
        <v>-1.2250956987714225</v>
      </c>
      <c r="AV1076" s="23" t="b">
        <v>0</v>
      </c>
      <c r="AW1076" s="23">
        <v>39.664335476630683</v>
      </c>
      <c r="AX1076" s="23">
        <v>15.075318524982157</v>
      </c>
      <c r="AY1076" s="23">
        <v>10.586726273309926</v>
      </c>
      <c r="AZ1076" s="23">
        <v>15.075318524982157</v>
      </c>
      <c r="BA1076" s="23">
        <v>-89.666521539359366</v>
      </c>
    </row>
    <row r="1077" spans="40:53">
      <c r="AN1077" s="23">
        <v>243</v>
      </c>
      <c r="AO1077" s="23">
        <v>2</v>
      </c>
      <c r="AP1077" s="23">
        <v>0</v>
      </c>
      <c r="AQ1077" s="23">
        <v>0</v>
      </c>
      <c r="AR1077" s="23">
        <v>0</v>
      </c>
      <c r="AS1077" s="23">
        <v>0</v>
      </c>
      <c r="AT1077" s="23">
        <v>0</v>
      </c>
      <c r="AU1077" s="23">
        <v>-1.2162751100657045</v>
      </c>
      <c r="AV1077" s="23" t="b">
        <v>0</v>
      </c>
      <c r="AW1077" s="23">
        <v>26.832840350200197</v>
      </c>
      <c r="AX1077" s="23">
        <v>9.0688517045423538</v>
      </c>
      <c r="AY1077" s="23">
        <v>3.3966653316076751</v>
      </c>
      <c r="AZ1077" s="23">
        <v>9.0688517045423538</v>
      </c>
      <c r="BA1077" s="23">
        <v>-89.588561093225564</v>
      </c>
    </row>
    <row r="1078" spans="40:53">
      <c r="AN1078" s="23">
        <v>243</v>
      </c>
      <c r="AO1078" s="23">
        <v>3</v>
      </c>
      <c r="AP1078" s="23">
        <v>0</v>
      </c>
      <c r="AQ1078" s="23">
        <v>0</v>
      </c>
      <c r="AR1078" s="23">
        <v>0</v>
      </c>
      <c r="AS1078" s="23">
        <v>0</v>
      </c>
      <c r="AT1078" s="23">
        <v>0</v>
      </c>
      <c r="AU1078" s="23">
        <v>-1.2046736976708328</v>
      </c>
      <c r="AV1078" s="23" t="b">
        <v>0</v>
      </c>
      <c r="AW1078" s="23">
        <v>26.834294019909457</v>
      </c>
      <c r="AX1078" s="23">
        <v>9.0668175410316962</v>
      </c>
      <c r="AY1078" s="23">
        <v>3.3884311168628223</v>
      </c>
      <c r="AZ1078" s="23">
        <v>9.0668175410316962</v>
      </c>
      <c r="BA1078" s="23">
        <v>-89.605827602565498</v>
      </c>
    </row>
    <row r="1079" spans="40:53">
      <c r="AN1079" s="23">
        <v>244</v>
      </c>
      <c r="AO1079" s="23">
        <v>0</v>
      </c>
      <c r="AP1079" s="23">
        <v>0</v>
      </c>
      <c r="AQ1079" s="23">
        <v>0</v>
      </c>
      <c r="AR1079" s="23">
        <v>0</v>
      </c>
      <c r="AS1079" s="23">
        <v>0</v>
      </c>
      <c r="AT1079" s="23">
        <v>0</v>
      </c>
      <c r="AU1079" s="23">
        <v>-1.2099995858612469</v>
      </c>
      <c r="AV1079" s="23" t="b">
        <v>0</v>
      </c>
      <c r="AW1079" s="23">
        <v>39.656559049022157</v>
      </c>
      <c r="AX1079" s="23">
        <v>15.068147546227605</v>
      </c>
      <c r="AY1079" s="23">
        <v>10.570599438403129</v>
      </c>
      <c r="AZ1079" s="23">
        <v>15.068147546227605</v>
      </c>
      <c r="BA1079" s="23">
        <v>-89.658335077029264</v>
      </c>
    </row>
    <row r="1080" spans="40:53">
      <c r="AN1080" s="23">
        <v>244</v>
      </c>
      <c r="AO1080" s="23">
        <v>1</v>
      </c>
      <c r="AP1080" s="23">
        <v>0</v>
      </c>
      <c r="AQ1080" s="23">
        <v>0</v>
      </c>
      <c r="AR1080" s="23">
        <v>0</v>
      </c>
      <c r="AS1080" s="23">
        <v>0</v>
      </c>
      <c r="AT1080" s="23">
        <v>0</v>
      </c>
      <c r="AU1080" s="23">
        <v>-1.1327035694378396</v>
      </c>
      <c r="AV1080" s="23" t="b">
        <v>0</v>
      </c>
      <c r="AW1080" s="23">
        <v>39.721865270658</v>
      </c>
      <c r="AX1080" s="23">
        <v>15.08062205964721</v>
      </c>
      <c r="AY1080" s="23">
        <v>10.546874928165957</v>
      </c>
      <c r="AZ1080" s="23">
        <v>15.08062205964721</v>
      </c>
      <c r="BA1080" s="23">
        <v>-89.663908036137542</v>
      </c>
    </row>
    <row r="1081" spans="40:53">
      <c r="AN1081" s="23">
        <v>244</v>
      </c>
      <c r="AO1081" s="23">
        <v>2</v>
      </c>
      <c r="AP1081" s="23">
        <v>0</v>
      </c>
      <c r="AQ1081" s="23">
        <v>0</v>
      </c>
      <c r="AR1081" s="23">
        <v>0</v>
      </c>
      <c r="AS1081" s="23">
        <v>0</v>
      </c>
      <c r="AT1081" s="23">
        <v>0</v>
      </c>
      <c r="AU1081" s="23">
        <v>-1.2332550860538292</v>
      </c>
      <c r="AV1081" s="23" t="b">
        <v>0</v>
      </c>
      <c r="AW1081" s="23">
        <v>26.878658546687834</v>
      </c>
      <c r="AX1081" s="23">
        <v>9.0942648170166258</v>
      </c>
      <c r="AY1081" s="23">
        <v>3.4355575100343216</v>
      </c>
      <c r="AZ1081" s="23">
        <v>9.0942648170166258</v>
      </c>
      <c r="BA1081" s="23">
        <v>-89.619787308439712</v>
      </c>
    </row>
    <row r="1082" spans="40:53">
      <c r="AN1082" s="23">
        <v>244</v>
      </c>
      <c r="AO1082" s="23">
        <v>3</v>
      </c>
      <c r="AP1082" s="23">
        <v>0</v>
      </c>
      <c r="AQ1082" s="23">
        <v>0</v>
      </c>
      <c r="AR1082" s="23">
        <v>0</v>
      </c>
      <c r="AS1082" s="23">
        <v>0</v>
      </c>
      <c r="AT1082" s="23">
        <v>0</v>
      </c>
      <c r="AU1082" s="23">
        <v>-1.2086577878663807</v>
      </c>
      <c r="AV1082" s="23" t="b">
        <v>0</v>
      </c>
      <c r="AW1082" s="23">
        <v>26.83203401530124</v>
      </c>
      <c r="AX1082" s="23">
        <v>9.0666921513645029</v>
      </c>
      <c r="AY1082" s="23">
        <v>3.3902731559137642</v>
      </c>
      <c r="AZ1082" s="23">
        <v>9.0666921513645029</v>
      </c>
      <c r="BA1082" s="23">
        <v>-89.596660839034072</v>
      </c>
    </row>
    <row r="1083" spans="40:53">
      <c r="AN1083" s="23">
        <v>245</v>
      </c>
      <c r="AO1083" s="23">
        <v>0</v>
      </c>
      <c r="AP1083" s="23">
        <v>0</v>
      </c>
      <c r="AQ1083" s="23">
        <v>0</v>
      </c>
      <c r="AR1083" s="23">
        <v>0</v>
      </c>
      <c r="AS1083" s="23">
        <v>0</v>
      </c>
      <c r="AT1083" s="23">
        <v>0</v>
      </c>
      <c r="AU1083" s="23">
        <v>-1.0459939531388969</v>
      </c>
      <c r="AV1083" s="23" t="b">
        <v>0</v>
      </c>
      <c r="AW1083" s="23">
        <v>39.764267970911675</v>
      </c>
      <c r="AX1083" s="23">
        <v>15.080176527813022</v>
      </c>
      <c r="AY1083" s="23">
        <v>10.502987121798323</v>
      </c>
      <c r="AZ1083" s="23">
        <v>15.080176527813022</v>
      </c>
      <c r="BA1083" s="23">
        <v>-89.665839520729762</v>
      </c>
    </row>
    <row r="1084" spans="40:53">
      <c r="AN1084" s="23">
        <v>245</v>
      </c>
      <c r="AO1084" s="23">
        <v>1</v>
      </c>
      <c r="AP1084" s="23">
        <v>0</v>
      </c>
      <c r="AQ1084" s="23">
        <v>0</v>
      </c>
      <c r="AR1084" s="23">
        <v>0</v>
      </c>
      <c r="AS1084" s="23">
        <v>0</v>
      </c>
      <c r="AT1084" s="23">
        <v>0</v>
      </c>
      <c r="AU1084" s="23">
        <v>-0.82954799974095961</v>
      </c>
      <c r="AV1084" s="23" t="b">
        <v>0</v>
      </c>
      <c r="AW1084" s="23">
        <v>39.885536439634969</v>
      </c>
      <c r="AX1084" s="23">
        <v>15.086281069131433</v>
      </c>
      <c r="AY1084" s="23">
        <v>10.402067124136408</v>
      </c>
      <c r="AZ1084" s="23">
        <v>15.086281069131433</v>
      </c>
      <c r="BA1084" s="23">
        <v>-89.6069693418778</v>
      </c>
    </row>
    <row r="1085" spans="40:53">
      <c r="AN1085" s="23">
        <v>245</v>
      </c>
      <c r="AO1085" s="23">
        <v>2</v>
      </c>
      <c r="AP1085" s="23">
        <v>0</v>
      </c>
      <c r="AQ1085" s="23">
        <v>0</v>
      </c>
      <c r="AR1085" s="23">
        <v>0</v>
      </c>
      <c r="AS1085" s="23">
        <v>0</v>
      </c>
      <c r="AT1085" s="23">
        <v>0</v>
      </c>
      <c r="AU1085" s="23">
        <v>-1.1912735247073969</v>
      </c>
      <c r="AV1085" s="23" t="b">
        <v>0</v>
      </c>
      <c r="AW1085" s="23">
        <v>27.001793210817858</v>
      </c>
      <c r="AX1085" s="23">
        <v>9.142062290337142</v>
      </c>
      <c r="AY1085" s="23">
        <v>3.4717477569725883</v>
      </c>
      <c r="AZ1085" s="23">
        <v>9.142062290337142</v>
      </c>
      <c r="BA1085" s="23">
        <v>-89.784409231378987</v>
      </c>
    </row>
    <row r="1086" spans="40:53">
      <c r="AN1086" s="23">
        <v>245</v>
      </c>
      <c r="AO1086" s="23">
        <v>3</v>
      </c>
      <c r="AP1086" s="23">
        <v>0</v>
      </c>
      <c r="AQ1086" s="23">
        <v>0</v>
      </c>
      <c r="AR1086" s="23">
        <v>0</v>
      </c>
      <c r="AS1086" s="23">
        <v>0</v>
      </c>
      <c r="AT1086" s="23">
        <v>0</v>
      </c>
      <c r="AU1086" s="23">
        <v>-1.21696140267075</v>
      </c>
      <c r="AV1086" s="23" t="b">
        <v>0</v>
      </c>
      <c r="AW1086" s="23">
        <v>26.908590176207611</v>
      </c>
      <c r="AX1086" s="23">
        <v>9.1044588470434302</v>
      </c>
      <c r="AY1086" s="23">
        <v>3.4396059806038775</v>
      </c>
      <c r="AZ1086" s="23">
        <v>9.1044588470434302</v>
      </c>
      <c r="BA1086" s="23">
        <v>-89.683795911498848</v>
      </c>
    </row>
    <row r="1087" spans="40:53">
      <c r="AN1087" s="23">
        <v>246</v>
      </c>
      <c r="AO1087" s="23">
        <v>0</v>
      </c>
      <c r="AP1087" s="23">
        <v>0</v>
      </c>
      <c r="AQ1087" s="23">
        <v>0</v>
      </c>
      <c r="AR1087" s="23">
        <v>0</v>
      </c>
      <c r="AS1087" s="23">
        <v>0</v>
      </c>
      <c r="AT1087" s="23">
        <v>0</v>
      </c>
      <c r="AU1087" s="23">
        <v>-0.67641563220295675</v>
      </c>
      <c r="AV1087" s="23" t="b">
        <v>0</v>
      </c>
      <c r="AW1087" s="23">
        <v>39.97304107290131</v>
      </c>
      <c r="AX1087" s="23">
        <v>15.091399635513699</v>
      </c>
      <c r="AY1087" s="23">
        <v>10.33162437881097</v>
      </c>
      <c r="AZ1087" s="23">
        <v>15.091399635513699</v>
      </c>
      <c r="BA1087" s="23">
        <v>-89.540370497233837</v>
      </c>
    </row>
    <row r="1088" spans="40:53">
      <c r="AN1088" s="23">
        <v>246</v>
      </c>
      <c r="AO1088" s="23">
        <v>1</v>
      </c>
      <c r="AP1088" s="23">
        <v>0</v>
      </c>
      <c r="AQ1088" s="23">
        <v>0</v>
      </c>
      <c r="AR1088" s="23">
        <v>0</v>
      </c>
      <c r="AS1088" s="23">
        <v>0</v>
      </c>
      <c r="AT1088" s="23">
        <v>0</v>
      </c>
      <c r="AU1088" s="23">
        <v>-0.6079554982180283</v>
      </c>
      <c r="AV1088" s="23" t="b">
        <v>0</v>
      </c>
      <c r="AW1088" s="23">
        <v>40.103508894807433</v>
      </c>
      <c r="AX1088" s="23">
        <v>15.136433379750125</v>
      </c>
      <c r="AY1088" s="23">
        <v>10.351269037692933</v>
      </c>
      <c r="AZ1088" s="23">
        <v>15.136433379750125</v>
      </c>
      <c r="BA1088" s="23">
        <v>-89.489481812770663</v>
      </c>
    </row>
    <row r="1089" spans="40:53">
      <c r="AN1089" s="23">
        <v>246</v>
      </c>
      <c r="AO1089" s="23">
        <v>2</v>
      </c>
      <c r="AP1089" s="23">
        <v>0</v>
      </c>
      <c r="AQ1089" s="23">
        <v>0</v>
      </c>
      <c r="AR1089" s="23">
        <v>0</v>
      </c>
      <c r="AS1089" s="23">
        <v>0</v>
      </c>
      <c r="AT1089" s="23">
        <v>0</v>
      </c>
      <c r="AU1089" s="23">
        <v>-0.48953732676769973</v>
      </c>
      <c r="AV1089" s="23" t="b">
        <v>0</v>
      </c>
      <c r="AW1089" s="23">
        <v>28.462535871156856</v>
      </c>
      <c r="AX1089" s="23">
        <v>9.6614198665405269</v>
      </c>
      <c r="AY1089" s="23">
        <v>3.7421970173115575</v>
      </c>
      <c r="AZ1089" s="23">
        <v>9.6614198665405269</v>
      </c>
      <c r="BA1089" s="23">
        <v>-89.025955280589841</v>
      </c>
    </row>
    <row r="1090" spans="40:53">
      <c r="AN1090" s="23">
        <v>246</v>
      </c>
      <c r="AO1090" s="23">
        <v>3</v>
      </c>
      <c r="AP1090" s="23">
        <v>0</v>
      </c>
      <c r="AQ1090" s="23">
        <v>0</v>
      </c>
      <c r="AR1090" s="23">
        <v>0</v>
      </c>
      <c r="AS1090" s="23">
        <v>0</v>
      </c>
      <c r="AT1090" s="23">
        <v>0</v>
      </c>
      <c r="AU1090" s="23">
        <v>-0.56822113448330425</v>
      </c>
      <c r="AV1090" s="23" t="b">
        <v>0</v>
      </c>
      <c r="AW1090" s="23">
        <v>27.212013632562446</v>
      </c>
      <c r="AX1090" s="23">
        <v>9.0946570044220838</v>
      </c>
      <c r="AY1090" s="23">
        <v>3.103509715511203</v>
      </c>
      <c r="AZ1090" s="23">
        <v>9.0946570044220838</v>
      </c>
      <c r="BA1090" s="23">
        <v>-89.662143076122234</v>
      </c>
    </row>
    <row r="1091" spans="40:53">
      <c r="AN1091" s="23">
        <v>247</v>
      </c>
      <c r="AO1091" s="23">
        <v>0</v>
      </c>
      <c r="AP1091" s="23">
        <v>0</v>
      </c>
      <c r="AQ1091" s="23">
        <v>0</v>
      </c>
      <c r="AR1091" s="23">
        <v>0</v>
      </c>
      <c r="AS1091" s="23">
        <v>0</v>
      </c>
      <c r="AT1091" s="23">
        <v>0</v>
      </c>
      <c r="AU1091" s="23">
        <v>-0.15985987569739404</v>
      </c>
      <c r="AV1091" s="23" t="b">
        <v>0</v>
      </c>
      <c r="AW1091" s="23">
        <v>38.830415005370071</v>
      </c>
      <c r="AX1091" s="23">
        <v>14.435857015563377</v>
      </c>
      <c r="AY1091" s="23">
        <v>9.289108379841112</v>
      </c>
      <c r="AZ1091" s="23">
        <v>14.435857015563377</v>
      </c>
      <c r="BA1091" s="23">
        <v>-89.263219692724149</v>
      </c>
    </row>
    <row r="1092" spans="40:53">
      <c r="AN1092" s="23">
        <v>247</v>
      </c>
      <c r="AO1092" s="23">
        <v>1</v>
      </c>
      <c r="AP1092" s="23">
        <v>0</v>
      </c>
      <c r="AQ1092" s="23">
        <v>0</v>
      </c>
      <c r="AR1092" s="23">
        <v>0</v>
      </c>
      <c r="AS1092" s="23">
        <v>0</v>
      </c>
      <c r="AT1092" s="23">
        <v>0</v>
      </c>
      <c r="AU1092" s="23">
        <v>-0.22810619325144563</v>
      </c>
      <c r="AV1092" s="23" t="b">
        <v>0</v>
      </c>
      <c r="AW1092" s="23">
        <v>39.712924429526581</v>
      </c>
      <c r="AX1092" s="23">
        <v>14.864788439988615</v>
      </c>
      <c r="AY1092" s="23">
        <v>9.8363703704354215</v>
      </c>
      <c r="AZ1092" s="23">
        <v>14.864788439988615</v>
      </c>
      <c r="BA1092" s="23">
        <v>-87.973366892890368</v>
      </c>
    </row>
    <row r="1093" spans="40:53">
      <c r="AN1093" s="23">
        <v>247</v>
      </c>
      <c r="AO1093" s="23">
        <v>2</v>
      </c>
      <c r="AP1093" s="23">
        <v>0</v>
      </c>
      <c r="AQ1093" s="23">
        <v>0</v>
      </c>
      <c r="AR1093" s="23">
        <v>0</v>
      </c>
      <c r="AS1093" s="23">
        <v>0</v>
      </c>
      <c r="AT1093" s="23">
        <v>0</v>
      </c>
      <c r="AU1093" s="23">
        <v>-1.6079438215157913</v>
      </c>
      <c r="AV1093" s="23" t="b">
        <v>0</v>
      </c>
      <c r="AW1093" s="23">
        <v>33.613080011320108</v>
      </c>
      <c r="AX1093" s="23">
        <v>12.333253844127029</v>
      </c>
      <c r="AY1093" s="23">
        <v>7.4977661357699841</v>
      </c>
      <c r="AZ1093" s="23">
        <v>12.333253844127029</v>
      </c>
      <c r="BA1093" s="23">
        <v>88.586344344123233</v>
      </c>
    </row>
    <row r="1094" spans="40:53">
      <c r="AN1094" s="23">
        <v>247</v>
      </c>
      <c r="AO1094" s="23">
        <v>3</v>
      </c>
      <c r="AP1094" s="23">
        <v>-7.1775428917344029E-7</v>
      </c>
      <c r="AQ1094" s="23">
        <v>4.0171087468879677E-7</v>
      </c>
      <c r="AR1094" s="23">
        <v>0</v>
      </c>
      <c r="AS1094" s="23">
        <v>-3.0953955405110291E-8</v>
      </c>
      <c r="AT1094" s="23">
        <v>5.5994651540489275E-7</v>
      </c>
      <c r="AU1094" s="23">
        <v>9.6450625264310474E-16</v>
      </c>
      <c r="AV1094" s="23" t="b">
        <v>1</v>
      </c>
      <c r="AW1094" s="23">
        <v>23.015567154719541</v>
      </c>
      <c r="AX1094" s="23">
        <v>6.9980135386006248</v>
      </c>
      <c r="AY1094" s="23">
        <v>0.31114464061574587</v>
      </c>
      <c r="AZ1094" s="23">
        <v>6.9980135386006248</v>
      </c>
      <c r="BA1094" s="23">
        <v>-89.208068603391538</v>
      </c>
    </row>
    <row r="1095" spans="40:53">
      <c r="AN1095" s="23">
        <v>248</v>
      </c>
      <c r="AO1095" s="23">
        <v>0</v>
      </c>
      <c r="AP1095" s="23">
        <v>0</v>
      </c>
      <c r="AQ1095" s="23">
        <v>0</v>
      </c>
      <c r="AR1095" s="23">
        <v>0</v>
      </c>
      <c r="AS1095" s="23">
        <v>0</v>
      </c>
      <c r="AT1095" s="23">
        <v>0</v>
      </c>
      <c r="AU1095" s="23">
        <v>-3.3963508059496954</v>
      </c>
      <c r="AV1095" s="23" t="b">
        <v>0</v>
      </c>
      <c r="AW1095" s="23">
        <v>39.629108976388231</v>
      </c>
      <c r="AX1095" s="23">
        <v>15.566845913838302</v>
      </c>
      <c r="AY1095" s="23">
        <v>12.260377403072816</v>
      </c>
      <c r="AZ1095" s="23">
        <v>15.566845913838302</v>
      </c>
      <c r="BA1095" s="23">
        <v>-88.43955681008255</v>
      </c>
    </row>
    <row r="1096" spans="40:53">
      <c r="AN1096" s="23">
        <v>248</v>
      </c>
      <c r="AO1096" s="23">
        <v>1</v>
      </c>
      <c r="AP1096" s="23">
        <v>-4.998144222669296E-7</v>
      </c>
      <c r="AQ1096" s="23">
        <v>2.7958598784214417E-7</v>
      </c>
      <c r="AR1096" s="23">
        <v>0</v>
      </c>
      <c r="AS1096" s="23">
        <v>3.8983246818326522E-8</v>
      </c>
      <c r="AT1096" s="23">
        <v>3.9018735653871816E-7</v>
      </c>
      <c r="AU1096" s="23">
        <v>2.1666696214950321E-15</v>
      </c>
      <c r="AV1096" s="23" t="b">
        <v>1</v>
      </c>
      <c r="AW1096" s="23">
        <v>38.711030997038563</v>
      </c>
      <c r="AX1096" s="23">
        <v>14.342589531475811</v>
      </c>
      <c r="AY1096" s="23">
        <v>9.0976007745474199</v>
      </c>
      <c r="AZ1096" s="23">
        <v>14.342589531475811</v>
      </c>
      <c r="BA1096" s="23">
        <v>88.568312449130985</v>
      </c>
    </row>
    <row r="1097" spans="40:53">
      <c r="AN1097" s="23">
        <v>248</v>
      </c>
      <c r="AO1097" s="23">
        <v>2</v>
      </c>
      <c r="AP1097" s="23">
        <v>-5.4917624392660788E-6</v>
      </c>
      <c r="AQ1097" s="23">
        <v>3.0549024338873327E-6</v>
      </c>
      <c r="AR1097" s="23">
        <v>0</v>
      </c>
      <c r="AS1097" s="23">
        <v>-1.2316938960886675E-6</v>
      </c>
      <c r="AT1097" s="23">
        <v>4.317480466303712E-6</v>
      </c>
      <c r="AU1097" s="23">
        <v>-5.4817261840867104E-16</v>
      </c>
      <c r="AV1097" s="23" t="b">
        <v>1</v>
      </c>
      <c r="AW1097" s="23">
        <v>29.856043478698453</v>
      </c>
      <c r="AX1097" s="23">
        <v>10.198963742663096</v>
      </c>
      <c r="AY1097" s="23">
        <v>4.140502330178526</v>
      </c>
      <c r="AZ1097" s="23">
        <v>10.198963742663096</v>
      </c>
      <c r="BA1097" s="23">
        <v>-85.899669413114893</v>
      </c>
    </row>
    <row r="1098" spans="40:53">
      <c r="AN1098" s="23">
        <v>248</v>
      </c>
      <c r="AO1098" s="23">
        <v>3</v>
      </c>
      <c r="AP1098" s="23">
        <v>-1.4861711311456628E-6</v>
      </c>
      <c r="AQ1098" s="23">
        <v>8.3171254469136724E-7</v>
      </c>
      <c r="AR1098" s="23">
        <v>0</v>
      </c>
      <c r="AS1098" s="23">
        <v>-7.3851850612570208E-8</v>
      </c>
      <c r="AT1098" s="23">
        <v>1.159529951160241E-6</v>
      </c>
      <c r="AU1098" s="23">
        <v>-4.4408920985006262E-16</v>
      </c>
      <c r="AV1098" s="23" t="b">
        <v>1</v>
      </c>
      <c r="AW1098" s="23">
        <v>20.542882049775066</v>
      </c>
      <c r="AX1098" s="23">
        <v>5.8409388677170666</v>
      </c>
      <c r="AY1098" s="23">
        <v>-1.0730858240514767</v>
      </c>
      <c r="AZ1098" s="23">
        <v>5.8409388677170666</v>
      </c>
      <c r="BA1098" s="23">
        <v>-89.087536531845643</v>
      </c>
    </row>
    <row r="1099" spans="40:53">
      <c r="AN1099" s="23">
        <v>249</v>
      </c>
      <c r="AO1099" s="23">
        <v>0</v>
      </c>
      <c r="AP1099" s="23">
        <v>0</v>
      </c>
      <c r="AQ1099" s="23">
        <v>0</v>
      </c>
      <c r="AR1099" s="23">
        <v>0</v>
      </c>
      <c r="AS1099" s="23">
        <v>0</v>
      </c>
      <c r="AT1099" s="23">
        <v>0</v>
      </c>
      <c r="AU1099" s="23">
        <v>-5.4326660825627258</v>
      </c>
      <c r="AV1099" s="23" t="b">
        <v>0</v>
      </c>
      <c r="AW1099" s="23">
        <v>41.609533056111431</v>
      </c>
      <c r="AX1099" s="23">
        <v>16.970010007627945</v>
      </c>
      <c r="AY1099" s="23">
        <v>14.957166969315065</v>
      </c>
      <c r="AZ1099" s="23">
        <v>16.970010007627945</v>
      </c>
      <c r="BA1099" s="23">
        <v>-88.09733465995815</v>
      </c>
    </row>
    <row r="1100" spans="40:53">
      <c r="AN1100" s="23">
        <v>249</v>
      </c>
      <c r="AO1100" s="23">
        <v>1</v>
      </c>
      <c r="AP1100" s="23">
        <v>-6.7694804843800333E-6</v>
      </c>
      <c r="AQ1100" s="23">
        <v>3.7669226936058733E-6</v>
      </c>
      <c r="AR1100" s="23">
        <v>0</v>
      </c>
      <c r="AS1100" s="23">
        <v>1.4775465537779267E-6</v>
      </c>
      <c r="AT1100" s="23">
        <v>5.3197494242598619E-6</v>
      </c>
      <c r="AU1100" s="23">
        <v>-6.1131655293422682E-15</v>
      </c>
      <c r="AV1100" s="23" t="b">
        <v>1</v>
      </c>
      <c r="AW1100" s="23">
        <v>40.759455573233183</v>
      </c>
      <c r="AX1100" s="23">
        <v>15.301134631937906</v>
      </c>
      <c r="AY1100" s="23">
        <v>10.244326533226396</v>
      </c>
      <c r="AZ1100" s="23">
        <v>15.301134631937906</v>
      </c>
      <c r="BA1100" s="23">
        <v>86.008661362404908</v>
      </c>
    </row>
    <row r="1101" spans="40:53">
      <c r="AN1101" s="23">
        <v>249</v>
      </c>
      <c r="AO1101" s="23">
        <v>2</v>
      </c>
      <c r="AP1101" s="23">
        <v>-3.2855155228485363E-5</v>
      </c>
      <c r="AQ1101" s="23">
        <v>1.8390363731683165E-5</v>
      </c>
      <c r="AR1101" s="23">
        <v>0</v>
      </c>
      <c r="AS1101" s="23">
        <v>-1.0204005385259198E-6</v>
      </c>
      <c r="AT1101" s="23">
        <v>2.5627838529400091E-5</v>
      </c>
      <c r="AU1101" s="23">
        <v>-4.1789488536281283E-15</v>
      </c>
      <c r="AV1101" s="23" t="b">
        <v>1</v>
      </c>
      <c r="AW1101" s="23">
        <v>21.074425383541595</v>
      </c>
      <c r="AX1101" s="23">
        <v>6.0896706317206801</v>
      </c>
      <c r="AY1101" s="23">
        <v>-0.77552327780605168</v>
      </c>
      <c r="AZ1101" s="23">
        <v>6.0896706317206801</v>
      </c>
      <c r="BA1101" s="23">
        <v>-89.429638722961016</v>
      </c>
    </row>
    <row r="1102" spans="40:53">
      <c r="AN1102" s="23">
        <v>249</v>
      </c>
      <c r="AO1102" s="23">
        <v>3</v>
      </c>
      <c r="AP1102" s="23">
        <v>-1.092005177565695E-5</v>
      </c>
      <c r="AQ1102" s="23">
        <v>6.1057826675619936E-6</v>
      </c>
      <c r="AR1102" s="23">
        <v>0</v>
      </c>
      <c r="AS1102" s="23">
        <v>-1.0673681587545196E-6</v>
      </c>
      <c r="AT1102" s="23">
        <v>8.5296294361804427E-6</v>
      </c>
      <c r="AU1102" s="23">
        <v>2.203098814490545E-16</v>
      </c>
      <c r="AV1102" s="23" t="b">
        <v>1</v>
      </c>
      <c r="AW1102" s="23">
        <v>26.695412674727461</v>
      </c>
      <c r="AX1102" s="23">
        <v>8.7199699799813004</v>
      </c>
      <c r="AY1102" s="23">
        <v>2.3711539252102547</v>
      </c>
      <c r="AZ1102" s="23">
        <v>8.7199699799813004</v>
      </c>
      <c r="BA1102" s="23">
        <v>-88.206379787111217</v>
      </c>
    </row>
    <row r="1103" spans="40:53">
      <c r="AN1103" s="23">
        <v>250</v>
      </c>
      <c r="AO1103" s="23">
        <v>0</v>
      </c>
      <c r="AP1103" s="23">
        <v>-1.4907231268809887E-5</v>
      </c>
      <c r="AQ1103" s="23">
        <v>8.3387485755557468E-6</v>
      </c>
      <c r="AR1103" s="23">
        <v>0</v>
      </c>
      <c r="AS1103" s="23">
        <v>-1.1674488519257743E-6</v>
      </c>
      <c r="AT1103" s="23">
        <v>1.1637638460470794E-5</v>
      </c>
      <c r="AU1103" s="23">
        <v>1.5699247457590104E-15</v>
      </c>
      <c r="AV1103" s="23" t="b">
        <v>1</v>
      </c>
      <c r="AW1103" s="23">
        <v>38.298953803917584</v>
      </c>
      <c r="AX1103" s="23">
        <v>14.149761062676539</v>
      </c>
      <c r="AY1103" s="23">
        <v>8.8669164050043658</v>
      </c>
      <c r="AZ1103" s="23">
        <v>14.149761062676539</v>
      </c>
      <c r="BA1103" s="23">
        <v>-88.562466697768926</v>
      </c>
    </row>
    <row r="1104" spans="40:53">
      <c r="AN1104" s="23">
        <v>250</v>
      </c>
      <c r="AO1104" s="23">
        <v>1</v>
      </c>
      <c r="AP1104" s="23">
        <v>-4.3484021513360503E-5</v>
      </c>
      <c r="AQ1104" s="23">
        <v>2.4342498199974715E-5</v>
      </c>
      <c r="AR1104" s="23">
        <v>0</v>
      </c>
      <c r="AS1104" s="23">
        <v>3.7844683001677855E-7</v>
      </c>
      <c r="AT1104" s="23">
        <v>3.3913787750804981E-5</v>
      </c>
      <c r="AU1104" s="23">
        <v>8.0629947163401994E-15</v>
      </c>
      <c r="AV1104" s="23" t="b">
        <v>1</v>
      </c>
      <c r="AW1104" s="23">
        <v>43.471070059244923</v>
      </c>
      <c r="AX1104" s="23">
        <v>16.570014536091897</v>
      </c>
      <c r="AY1104" s="23">
        <v>11.762311727728008</v>
      </c>
      <c r="AZ1104" s="23">
        <v>16.570014536091897</v>
      </c>
      <c r="BA1104" s="23">
        <v>89.840157056501852</v>
      </c>
    </row>
    <row r="1105" spans="40:53">
      <c r="AN1105" s="23">
        <v>250</v>
      </c>
      <c r="AO1105" s="23">
        <v>2</v>
      </c>
      <c r="AP1105" s="23">
        <v>-1.3745452540558716E-4</v>
      </c>
      <c r="AQ1105" s="23">
        <v>7.6916050143077102E-5</v>
      </c>
      <c r="AR1105" s="23">
        <v>0</v>
      </c>
      <c r="AS1105" s="23">
        <v>7.9187435090518412E-6</v>
      </c>
      <c r="AT1105" s="23">
        <v>1.07258391466388E-4</v>
      </c>
      <c r="AU1105" s="23">
        <v>-1.457167719820518E-15</v>
      </c>
      <c r="AV1105" s="23" t="b">
        <v>1</v>
      </c>
      <c r="AW1105" s="23">
        <v>15.174066704214612</v>
      </c>
      <c r="AX1105" s="23">
        <v>3.3286415126771698</v>
      </c>
      <c r="AY1105" s="23">
        <v>-4.0785949952908727</v>
      </c>
      <c r="AZ1105" s="23">
        <v>3.3286415126771698</v>
      </c>
      <c r="BA1105" s="23">
        <v>88.942241996290008</v>
      </c>
    </row>
    <row r="1106" spans="40:53">
      <c r="AN1106" s="23">
        <v>250</v>
      </c>
      <c r="AO1106" s="23">
        <v>3</v>
      </c>
      <c r="AP1106" s="23">
        <v>-6.1418625635907922E-5</v>
      </c>
      <c r="AQ1106" s="23">
        <v>3.4381611081792456E-5</v>
      </c>
      <c r="AR1106" s="23">
        <v>0</v>
      </c>
      <c r="AS1106" s="23">
        <v>9.6318992760469802E-7</v>
      </c>
      <c r="AT1106" s="23">
        <v>4.7902539311617042E-5</v>
      </c>
      <c r="AU1106" s="23">
        <v>4.3177267317062729E-15</v>
      </c>
      <c r="AV1106" s="23" t="b">
        <v>1</v>
      </c>
      <c r="AW1106" s="23">
        <v>37.143472088660829</v>
      </c>
      <c r="AX1106" s="23">
        <v>13.609061956785959</v>
      </c>
      <c r="AY1106" s="23">
        <v>8.220067767292262</v>
      </c>
      <c r="AZ1106" s="23">
        <v>13.609061956785959</v>
      </c>
      <c r="BA1106" s="23">
        <v>89.711979530577167</v>
      </c>
    </row>
    <row r="1107" spans="40:53">
      <c r="AN1107" s="23">
        <v>251</v>
      </c>
      <c r="AO1107" s="23">
        <v>0</v>
      </c>
      <c r="AP1107" s="23">
        <v>-9.5884565451752226E-5</v>
      </c>
      <c r="AQ1107" s="23">
        <v>5.3650745376699927E-5</v>
      </c>
      <c r="AR1107" s="23">
        <v>0</v>
      </c>
      <c r="AS1107" s="23">
        <v>-5.9749122899346816E-6</v>
      </c>
      <c r="AT1107" s="23">
        <v>7.4827315803512254E-5</v>
      </c>
      <c r="AU1107" s="23">
        <v>-4.163336342344337E-16</v>
      </c>
      <c r="AV1107" s="23" t="b">
        <v>1</v>
      </c>
      <c r="AW1107" s="23">
        <v>47.39667548248687</v>
      </c>
      <c r="AX1107" s="23">
        <v>18.406972502973108</v>
      </c>
      <c r="AY1107" s="23">
        <v>13.959899527423357</v>
      </c>
      <c r="AZ1107" s="23">
        <v>18.406972502973108</v>
      </c>
      <c r="BA1107" s="23">
        <v>-88.855938285287337</v>
      </c>
    </row>
    <row r="1108" spans="40:53">
      <c r="AN1108" s="23">
        <v>251</v>
      </c>
      <c r="AO1108" s="23">
        <v>1</v>
      </c>
      <c r="AP1108" s="23">
        <v>-1.9829249167442855E-4</v>
      </c>
      <c r="AQ1108" s="23">
        <v>1.1079487139152302E-4</v>
      </c>
      <c r="AR1108" s="23">
        <v>0</v>
      </c>
      <c r="AS1108" s="23">
        <v>2.4361491703606989E-5</v>
      </c>
      <c r="AT1108" s="23">
        <v>1.5502296627039513E-4</v>
      </c>
      <c r="AU1108" s="23">
        <v>1.1813466871402056E-15</v>
      </c>
      <c r="AV1108" s="23" t="b">
        <v>1</v>
      </c>
      <c r="AW1108" s="23">
        <v>21.951982664638813</v>
      </c>
      <c r="AX1108" s="23">
        <v>6.5003170582213867</v>
      </c>
      <c r="AY1108" s="23">
        <v>-0.28425913723422802</v>
      </c>
      <c r="AZ1108" s="23">
        <v>6.5003170582213867</v>
      </c>
      <c r="BA1108" s="23">
        <v>87.746703361433845</v>
      </c>
    </row>
    <row r="1109" spans="40:53">
      <c r="AN1109" s="23">
        <v>251</v>
      </c>
      <c r="AO1109" s="23">
        <v>2</v>
      </c>
      <c r="AP1109" s="23">
        <v>-3.7829716398170965E-4</v>
      </c>
      <c r="AQ1109" s="23">
        <v>2.0991110433056824E-4</v>
      </c>
      <c r="AR1109" s="23">
        <v>0</v>
      </c>
      <c r="AS1109" s="23">
        <v>1.0014467557342589E-4</v>
      </c>
      <c r="AT1109" s="23">
        <v>2.9833618744490054E-4</v>
      </c>
      <c r="AU1109" s="23">
        <v>2.3037127760971998E-15</v>
      </c>
      <c r="AV1109" s="23" t="b">
        <v>1</v>
      </c>
      <c r="AW1109" s="23">
        <v>18.049019051692987</v>
      </c>
      <c r="AX1109" s="23">
        <v>4.6739541586799529</v>
      </c>
      <c r="AY1109" s="23">
        <v>-2.4691718560935856</v>
      </c>
      <c r="AZ1109" s="23">
        <v>4.6739541586799529</v>
      </c>
      <c r="BA1109" s="23">
        <v>85.168911847756448</v>
      </c>
    </row>
    <row r="1110" spans="40:53">
      <c r="AN1110" s="23">
        <v>251</v>
      </c>
      <c r="AO1110" s="23">
        <v>3</v>
      </c>
      <c r="AP1110" s="23">
        <v>-2.2871054812764174E-4</v>
      </c>
      <c r="AQ1110" s="23">
        <v>1.2688158769342208E-4</v>
      </c>
      <c r="AR1110" s="23">
        <v>0</v>
      </c>
      <c r="AS1110" s="23">
        <v>6.125033572611886E-5</v>
      </c>
      <c r="AT1110" s="23">
        <v>1.804143638158754E-4</v>
      </c>
      <c r="AU1110" s="23">
        <v>4.6820186616614023E-15</v>
      </c>
      <c r="AV1110" s="23" t="b">
        <v>1</v>
      </c>
      <c r="AW1110" s="23">
        <v>41.509355758695456</v>
      </c>
      <c r="AX1110" s="23">
        <v>15.652044866546479</v>
      </c>
      <c r="AY1110" s="23">
        <v>10.664127129792762</v>
      </c>
      <c r="AZ1110" s="23">
        <v>15.652044866546479</v>
      </c>
      <c r="BA1110" s="23">
        <v>85.113385529538263</v>
      </c>
    </row>
    <row r="1111" spans="40:53">
      <c r="AN1111" s="23">
        <v>252</v>
      </c>
      <c r="AO1111" s="23">
        <v>0</v>
      </c>
      <c r="AP1111" s="23">
        <v>-3.1495335257203383E-4</v>
      </c>
      <c r="AQ1111" s="23">
        <v>1.7558791724434347E-4</v>
      </c>
      <c r="AR1111" s="23">
        <v>0</v>
      </c>
      <c r="AS1111" s="23">
        <v>5.6970566817765309E-5</v>
      </c>
      <c r="AT1111" s="23">
        <v>2.469192088905809E-4</v>
      </c>
      <c r="AU1111" s="23">
        <v>2.2915697117653622E-15</v>
      </c>
      <c r="AV1111" s="23" t="b">
        <v>1</v>
      </c>
      <c r="AW1111" s="23">
        <v>75.893446015487015</v>
      </c>
      <c r="AX1111" s="23">
        <v>31.741825096932672</v>
      </c>
      <c r="AY1111" s="23">
        <v>29.912637640955129</v>
      </c>
      <c r="AZ1111" s="23">
        <v>31.741825096932672</v>
      </c>
      <c r="BA1111" s="23">
        <v>86.687725306818535</v>
      </c>
    </row>
    <row r="1112" spans="40:53">
      <c r="AN1112" s="23">
        <v>252</v>
      </c>
      <c r="AO1112" s="23">
        <v>1</v>
      </c>
      <c r="AP1112" s="23">
        <v>-5.5823747397889547E-4</v>
      </c>
      <c r="AQ1112" s="23">
        <v>3.1102190818671629E-4</v>
      </c>
      <c r="AR1112" s="23">
        <v>0</v>
      </c>
      <c r="AS1112" s="23">
        <v>1.0848704102402704E-4</v>
      </c>
      <c r="AT1112" s="23">
        <v>4.3800151585156929E-4</v>
      </c>
      <c r="AU1112" s="23">
        <v>-2.1909557501587074E-15</v>
      </c>
      <c r="AV1112" s="23" t="b">
        <v>1</v>
      </c>
      <c r="AW1112" s="23">
        <v>5.1449090798310433</v>
      </c>
      <c r="AX1112" s="23">
        <v>-1.3644284760033318</v>
      </c>
      <c r="AY1112" s="23">
        <v>-9.6930039998426416</v>
      </c>
      <c r="AZ1112" s="23">
        <v>-1.3644284760033318</v>
      </c>
      <c r="BA1112" s="23">
        <v>86.443020785002417</v>
      </c>
    </row>
    <row r="1113" spans="40:53">
      <c r="AN1113" s="23">
        <v>252</v>
      </c>
      <c r="AO1113" s="23">
        <v>2</v>
      </c>
      <c r="AP1113" s="23">
        <v>-7.674248346847271E-4</v>
      </c>
      <c r="AQ1113" s="23">
        <v>4.171167595954423E-4</v>
      </c>
      <c r="AR1113" s="23">
        <v>0</v>
      </c>
      <c r="AS1113" s="23">
        <v>3.7109235593641956E-4</v>
      </c>
      <c r="AT1113" s="23">
        <v>6.2065455875515965E-4</v>
      </c>
      <c r="AU1113" s="23">
        <v>4.4634435036883247E-15</v>
      </c>
      <c r="AV1113" s="23" t="b">
        <v>1</v>
      </c>
      <c r="AW1113" s="23">
        <v>12.839860552237582</v>
      </c>
      <c r="AX1113" s="23">
        <v>2.2363670416286636</v>
      </c>
      <c r="AY1113" s="23">
        <v>-5.385303746809325</v>
      </c>
      <c r="AZ1113" s="23">
        <v>2.2363670416286636</v>
      </c>
      <c r="BA1113" s="23">
        <v>81.302653255037654</v>
      </c>
    </row>
    <row r="1114" spans="40:53">
      <c r="AN1114" s="23">
        <v>252</v>
      </c>
      <c r="AO1114" s="23">
        <v>3</v>
      </c>
      <c r="AP1114" s="23">
        <v>-5.2582870024391883E-4</v>
      </c>
      <c r="AQ1114" s="23">
        <v>2.8481184127371301E-4</v>
      </c>
      <c r="AR1114" s="23">
        <v>0</v>
      </c>
      <c r="AS1114" s="23">
        <v>2.6878039218656121E-4</v>
      </c>
      <c r="AT1114" s="23">
        <v>4.2701902380806207E-4</v>
      </c>
      <c r="AU1114" s="23">
        <v>-7.2025718722557031E-15</v>
      </c>
      <c r="AV1114" s="23" t="b">
        <v>1</v>
      </c>
      <c r="AW1114" s="23">
        <v>43.048800327806106</v>
      </c>
      <c r="AX1114" s="23">
        <v>16.372416544519393</v>
      </c>
      <c r="AY1114" s="23">
        <v>11.525921487258001</v>
      </c>
      <c r="AZ1114" s="23">
        <v>16.372416544519393</v>
      </c>
      <c r="BA1114" s="23">
        <v>80.828131371231095</v>
      </c>
    </row>
    <row r="1115" spans="40:53">
      <c r="AN1115" s="23">
        <v>253</v>
      </c>
      <c r="AO1115" s="23">
        <v>0</v>
      </c>
      <c r="AP1115" s="23">
        <v>-7.6676059444393343E-4</v>
      </c>
      <c r="AQ1115" s="23">
        <v>4.2577034557701835E-4</v>
      </c>
      <c r="AR1115" s="23">
        <v>0</v>
      </c>
      <c r="AS1115" s="23">
        <v>1.9452133608779745E-4</v>
      </c>
      <c r="AT1115" s="23">
        <v>6.0414580051106807E-4</v>
      </c>
      <c r="AU1115" s="23">
        <v>4.3801767768414379E-15</v>
      </c>
      <c r="AV1115" s="23" t="b">
        <v>1</v>
      </c>
      <c r="AW1115" s="23">
        <v>80.366976694972749</v>
      </c>
      <c r="AX1115" s="23">
        <v>33.835180627041751</v>
      </c>
      <c r="AY1115" s="23">
        <v>32.416958728498813</v>
      </c>
      <c r="AZ1115" s="23">
        <v>33.835180627041751</v>
      </c>
      <c r="BA1115" s="23">
        <v>85.36785471474542</v>
      </c>
    </row>
    <row r="1116" spans="40:53">
      <c r="AN1116" s="23">
        <v>253</v>
      </c>
      <c r="AO1116" s="23">
        <v>1</v>
      </c>
      <c r="AP1116" s="23">
        <v>-1.0246624043463762E-3</v>
      </c>
      <c r="AQ1116" s="23">
        <v>5.7287282120758619E-4</v>
      </c>
      <c r="AR1116" s="23">
        <v>0</v>
      </c>
      <c r="AS1116" s="23">
        <v>1.0384277280462707E-4</v>
      </c>
      <c r="AT1116" s="23">
        <v>8.0045332755094201E-4</v>
      </c>
      <c r="AU1116" s="23">
        <v>-1.6341095143701523E-15</v>
      </c>
      <c r="AV1116" s="23" t="b">
        <v>1</v>
      </c>
      <c r="AW1116" s="23">
        <v>19.151995791406705</v>
      </c>
      <c r="AX1116" s="23">
        <v>5.190083950356561</v>
      </c>
      <c r="AY1116" s="23">
        <v>-1.8517159568858492</v>
      </c>
      <c r="AZ1116" s="23">
        <v>5.190083950356561</v>
      </c>
      <c r="BA1116" s="23">
        <v>88.140449743104938</v>
      </c>
    </row>
    <row r="1117" spans="40:53">
      <c r="AN1117" s="23">
        <v>253</v>
      </c>
      <c r="AO1117" s="23">
        <v>2</v>
      </c>
      <c r="AP1117" s="23">
        <v>-1.096697911778326E-3</v>
      </c>
      <c r="AQ1117" s="23">
        <v>6.0476503611788977E-4</v>
      </c>
      <c r="AR1117" s="23">
        <v>9.0914360784902454E-7</v>
      </c>
      <c r="AS1117" s="23">
        <v>3.594779403823245E-4</v>
      </c>
      <c r="AT1117" s="23">
        <v>8.6996600828495184E-4</v>
      </c>
      <c r="AU1117" s="23">
        <v>-1.5213524884316598E-15</v>
      </c>
      <c r="AV1117" s="23" t="b">
        <v>1</v>
      </c>
      <c r="AW1117" s="23">
        <v>-12.484193713418655</v>
      </c>
      <c r="AX1117" s="23">
        <v>-12.484193713418659</v>
      </c>
      <c r="AY1117" s="23">
        <v>-19.561927908661293</v>
      </c>
      <c r="AZ1117" s="23">
        <v>-12.484193713418655</v>
      </c>
      <c r="BA1117" s="23">
        <v>84.03511427293391</v>
      </c>
    </row>
    <row r="1118" spans="40:53">
      <c r="AN1118" s="23">
        <v>253</v>
      </c>
      <c r="AO1118" s="23">
        <v>3</v>
      </c>
      <c r="AP1118" s="23">
        <v>-9.4665211295896659E-4</v>
      </c>
      <c r="AQ1118" s="23">
        <v>5.1153185540971633E-4</v>
      </c>
      <c r="AR1118" s="23">
        <v>0</v>
      </c>
      <c r="AS1118" s="23">
        <v>5.0096688005826231E-4</v>
      </c>
      <c r="AT1118" s="23">
        <v>7.7091962948850083E-4</v>
      </c>
      <c r="AU1118" s="23">
        <v>-1.1310397063368782E-15</v>
      </c>
      <c r="AV1118" s="23" t="b">
        <v>1</v>
      </c>
      <c r="AW1118" s="23">
        <v>58.519856875365598</v>
      </c>
      <c r="AX1118" s="23">
        <v>23.611982806795226</v>
      </c>
      <c r="AY1118" s="23">
        <v>20.186752480617365</v>
      </c>
      <c r="AZ1118" s="23">
        <v>23.611982806795226</v>
      </c>
      <c r="BA1118" s="23">
        <v>80.519783832781258</v>
      </c>
    </row>
    <row r="1119" spans="40:53">
      <c r="AN1119" s="23">
        <v>254</v>
      </c>
      <c r="AO1119" s="23">
        <v>0</v>
      </c>
      <c r="AP1119" s="23">
        <v>-1.1219730772956337E-3</v>
      </c>
      <c r="AQ1119" s="23">
        <v>6.2659919794138728E-4</v>
      </c>
      <c r="AR1119" s="23">
        <v>0</v>
      </c>
      <c r="AS1119" s="23">
        <v>1.5406793799851081E-4</v>
      </c>
      <c r="AT1119" s="23">
        <v>8.7767333490978918E-4</v>
      </c>
      <c r="AU1119" s="23">
        <v>2.9455604622086184E-15</v>
      </c>
      <c r="AV1119" s="23" t="b">
        <v>1</v>
      </c>
      <c r="AW1119" s="23">
        <v>54.607308520602253</v>
      </c>
      <c r="AX1119" s="23">
        <v>21.781134798348376</v>
      </c>
      <c r="AY1119" s="23">
        <v>17.996474140558099</v>
      </c>
      <c r="AZ1119" s="23">
        <v>21.781134798348376</v>
      </c>
      <c r="BA1119" s="23">
        <v>87.482316112121069</v>
      </c>
    </row>
    <row r="1120" spans="40:53">
      <c r="AN1120" s="23">
        <v>254</v>
      </c>
      <c r="AO1120" s="23">
        <v>1</v>
      </c>
      <c r="AP1120" s="23">
        <v>-1.1091325657017715E-3</v>
      </c>
      <c r="AQ1120" s="23">
        <v>6.1849822274856415E-4</v>
      </c>
      <c r="AR1120" s="23">
        <v>0</v>
      </c>
      <c r="AS1120" s="23">
        <v>1.9456540482494037E-4</v>
      </c>
      <c r="AT1120" s="23">
        <v>8.6927611234236478E-4</v>
      </c>
      <c r="AU1120" s="23">
        <v>-5.7853027923826517E-15</v>
      </c>
      <c r="AV1120" s="23" t="b">
        <v>1</v>
      </c>
      <c r="AW1120" s="23">
        <v>21.988620500728292</v>
      </c>
      <c r="AX1120" s="23">
        <v>6.5174614621129976</v>
      </c>
      <c r="AY1120" s="23">
        <v>-0.26374896035277118</v>
      </c>
      <c r="AZ1120" s="23">
        <v>6.5174614621129976</v>
      </c>
      <c r="BA1120" s="23">
        <v>86.787218031988687</v>
      </c>
    </row>
    <row r="1121" spans="40:53">
      <c r="AN1121" s="23">
        <v>254</v>
      </c>
      <c r="AO1121" s="23">
        <v>2</v>
      </c>
      <c r="AP1121" s="23">
        <v>-6.8191833522587147E-4</v>
      </c>
      <c r="AQ1121" s="23">
        <v>3.805405701566489E-4</v>
      </c>
      <c r="AR1121" s="23">
        <v>0</v>
      </c>
      <c r="AS1121" s="23">
        <v>1.0791756134521261E-4</v>
      </c>
      <c r="AT1121" s="23">
        <v>5.3396280902168669E-4</v>
      </c>
      <c r="AU1121" s="23">
        <v>-9.1766871879173095E-16</v>
      </c>
      <c r="AV1121" s="23" t="b">
        <v>1</v>
      </c>
      <c r="AW1121" s="23">
        <v>-2.763815529235548</v>
      </c>
      <c r="AX1121" s="23">
        <v>-5.0652575487571809</v>
      </c>
      <c r="AY1121" s="23">
        <v>-14.120376299955716</v>
      </c>
      <c r="AZ1121" s="23">
        <v>-5.0652575487571809</v>
      </c>
      <c r="BA1121" s="23">
        <v>87.100082166175412</v>
      </c>
    </row>
    <row r="1122" spans="40:53">
      <c r="AN1122" s="23">
        <v>254</v>
      </c>
      <c r="AO1122" s="23">
        <v>3</v>
      </c>
      <c r="AP1122" s="23">
        <v>-1.0205110834284224E-3</v>
      </c>
      <c r="AQ1122" s="23">
        <v>5.6989206887921473E-4</v>
      </c>
      <c r="AR1122" s="23">
        <v>0</v>
      </c>
      <c r="AS1122" s="23">
        <v>1.4232492532377964E-4</v>
      </c>
      <c r="AT1122" s="23">
        <v>7.9837938526093101E-4</v>
      </c>
      <c r="AU1122" s="23">
        <v>-9.8341473853125194E-15</v>
      </c>
      <c r="AV1122" s="23" t="b">
        <v>1</v>
      </c>
      <c r="AW1122" s="23">
        <v>70.685379338127433</v>
      </c>
      <c r="AX1122" s="23">
        <v>29.304748889940342</v>
      </c>
      <c r="AY1122" s="23">
        <v>26.997116961672678</v>
      </c>
      <c r="AZ1122" s="23">
        <v>29.304748889940342</v>
      </c>
      <c r="BA1122" s="23">
        <v>87.443115927044204</v>
      </c>
    </row>
    <row r="1123" spans="40:53">
      <c r="AN1123" s="23">
        <v>255</v>
      </c>
      <c r="AO1123" s="23">
        <v>0</v>
      </c>
      <c r="AP1123" s="23">
        <v>-9.6560251751034423E-4</v>
      </c>
      <c r="AQ1123" s="23">
        <v>5.4042927172093334E-4</v>
      </c>
      <c r="AR1123" s="23">
        <v>0</v>
      </c>
      <c r="AS1123" s="23">
        <v>4.1090372206655838E-5</v>
      </c>
      <c r="AT1123" s="23">
        <v>7.5329611854556321E-4</v>
      </c>
      <c r="AU1123" s="23">
        <v>-6.8868521996279242E-16</v>
      </c>
      <c r="AV1123" s="23" t="b">
        <v>1</v>
      </c>
      <c r="AW1123" s="23">
        <v>54.044007572164858</v>
      </c>
      <c r="AX1123" s="23">
        <v>21.517542293901109</v>
      </c>
      <c r="AY1123" s="23">
        <v>17.681133407504877</v>
      </c>
      <c r="AZ1123" s="23">
        <v>21.517542293901109</v>
      </c>
      <c r="BA1123" s="23">
        <v>89.218568626921922</v>
      </c>
    </row>
    <row r="1124" spans="40:53">
      <c r="AN1124" s="23">
        <v>255</v>
      </c>
      <c r="AO1124" s="23">
        <v>1</v>
      </c>
      <c r="AP1124" s="23">
        <v>-6.1173037707238959E-4</v>
      </c>
      <c r="AQ1124" s="23">
        <v>3.3830077555343878E-4</v>
      </c>
      <c r="AR1124" s="23">
        <v>0</v>
      </c>
      <c r="AS1124" s="23">
        <v>1.9024281307621085E-4</v>
      </c>
      <c r="AT1124" s="23">
        <v>4.8444595129041738E-4</v>
      </c>
      <c r="AU1124" s="23">
        <v>2.4650420593630429E-15</v>
      </c>
      <c r="AV1124" s="23" t="b">
        <v>1</v>
      </c>
      <c r="AW1124" s="23">
        <v>6.0860327715416673</v>
      </c>
      <c r="AX1124" s="23">
        <v>-0.92403661871862308</v>
      </c>
      <c r="AY1124" s="23">
        <v>-9.1661548339375578</v>
      </c>
      <c r="AZ1124" s="23">
        <v>-0.92403661871862308</v>
      </c>
      <c r="BA1124" s="23">
        <v>84.338174406799837</v>
      </c>
    </row>
    <row r="1125" spans="40:53">
      <c r="AN1125" s="23">
        <v>255</v>
      </c>
      <c r="AO1125" s="23">
        <v>2</v>
      </c>
      <c r="AP1125" s="23">
        <v>-2.0291720414454496E-4</v>
      </c>
      <c r="AQ1125" s="23">
        <v>1.11667216893572E-4</v>
      </c>
      <c r="AR1125" s="23">
        <v>0</v>
      </c>
      <c r="AS1125" s="23">
        <v>7.4745745253765889E-5</v>
      </c>
      <c r="AT1125" s="23">
        <v>1.6167118202808141E-4</v>
      </c>
      <c r="AU1125" s="23">
        <v>-1.6670692604137116E-15</v>
      </c>
      <c r="AV1125" s="23" t="b">
        <v>1</v>
      </c>
      <c r="AW1125" s="23">
        <v>15.438488624767711</v>
      </c>
      <c r="AX1125" s="23">
        <v>3.4523757908861339</v>
      </c>
      <c r="AY1125" s="23">
        <v>-3.9305693218140894</v>
      </c>
      <c r="AZ1125" s="23">
        <v>3.4523757908861339</v>
      </c>
      <c r="BA1125" s="23">
        <v>83.317137050277609</v>
      </c>
    </row>
    <row r="1126" spans="40:53">
      <c r="AN1126" s="23">
        <v>255</v>
      </c>
      <c r="AO1126" s="23">
        <v>3</v>
      </c>
      <c r="AP1126" s="23">
        <v>-4.5362032318283098E-4</v>
      </c>
      <c r="AQ1126" s="23">
        <v>2.5389246219353987E-4</v>
      </c>
      <c r="AR1126" s="23">
        <v>0</v>
      </c>
      <c r="AS1126" s="23">
        <v>-1.7588476269193817E-5</v>
      </c>
      <c r="AT1126" s="23">
        <v>3.5386568637284634E-4</v>
      </c>
      <c r="AU1126" s="23">
        <v>1.5074747006238454E-15</v>
      </c>
      <c r="AV1126" s="23" t="b">
        <v>1</v>
      </c>
      <c r="AW1126" s="23">
        <v>40.488570023549187</v>
      </c>
      <c r="AX1126" s="23">
        <v>15.174375746376331</v>
      </c>
      <c r="AY1126" s="23">
        <v>10.092682464371478</v>
      </c>
      <c r="AZ1126" s="23">
        <v>15.174375746376331</v>
      </c>
      <c r="BA1126" s="23">
        <v>-89.287971920230731</v>
      </c>
    </row>
    <row r="1127" spans="40:53">
      <c r="AN1127" s="23">
        <v>256</v>
      </c>
      <c r="AO1127" s="23">
        <v>0</v>
      </c>
      <c r="AP1127" s="23">
        <v>-3.76333482874115E-4</v>
      </c>
      <c r="AQ1127" s="23">
        <v>2.1060056333258858E-4</v>
      </c>
      <c r="AR1127" s="23">
        <v>0</v>
      </c>
      <c r="AS1127" s="23">
        <v>1.98919119110944E-5</v>
      </c>
      <c r="AT1127" s="23">
        <v>2.9363551503354109E-4</v>
      </c>
      <c r="AU1127" s="23">
        <v>-4.9439619065339002E-15</v>
      </c>
      <c r="AV1127" s="23" t="b">
        <v>1</v>
      </c>
      <c r="AW1127" s="23">
        <v>55.407722522699942</v>
      </c>
      <c r="AX1127" s="23">
        <v>22.155682599115753</v>
      </c>
      <c r="AY1127" s="23">
        <v>18.444552807685724</v>
      </c>
      <c r="AZ1127" s="23">
        <v>22.155682599115753</v>
      </c>
      <c r="BA1127" s="23">
        <v>89.029459494348899</v>
      </c>
    </row>
    <row r="1128" spans="40:53">
      <c r="AN1128" s="23">
        <v>256</v>
      </c>
      <c r="AO1128" s="23">
        <v>1</v>
      </c>
      <c r="AP1128" s="23">
        <v>-2.71420491441052E-4</v>
      </c>
      <c r="AQ1128" s="23">
        <v>1.4960611382134665E-4</v>
      </c>
      <c r="AR1128" s="23">
        <v>0</v>
      </c>
      <c r="AS1128" s="23">
        <v>-9.5159890253545146E-5</v>
      </c>
      <c r="AT1128" s="23">
        <v>2.1582331144471309E-4</v>
      </c>
      <c r="AU1128" s="23">
        <v>-2.8848451405494302E-15</v>
      </c>
      <c r="AV1128" s="23" t="b">
        <v>1</v>
      </c>
      <c r="AW1128" s="23">
        <v>30.841091187772928</v>
      </c>
      <c r="AX1128" s="23">
        <v>10.659909518371817</v>
      </c>
      <c r="AY1128" s="23">
        <v>4.6919405401329506</v>
      </c>
      <c r="AZ1128" s="23">
        <v>10.659909518371817</v>
      </c>
      <c r="BA1128" s="23">
        <v>-83.632036669600225</v>
      </c>
    </row>
    <row r="1129" spans="40:53">
      <c r="AN1129" s="23">
        <v>256</v>
      </c>
      <c r="AO1129" s="23">
        <v>2</v>
      </c>
      <c r="AP1129" s="23">
        <v>0</v>
      </c>
      <c r="AQ1129" s="23">
        <v>0</v>
      </c>
      <c r="AR1129" s="23">
        <v>0</v>
      </c>
      <c r="AS1129" s="23">
        <v>0</v>
      </c>
      <c r="AT1129" s="23">
        <v>0</v>
      </c>
      <c r="AU1129" s="23">
        <v>-0.49518884694686</v>
      </c>
      <c r="AV1129" s="23" t="b">
        <v>0</v>
      </c>
      <c r="AW1129" s="23">
        <v>14.272207336159168</v>
      </c>
      <c r="AX1129" s="23">
        <v>3.0224830803279974</v>
      </c>
      <c r="AY1129" s="23">
        <v>-4.1972637350658726</v>
      </c>
      <c r="AZ1129" s="23">
        <v>3.0224830803279974</v>
      </c>
      <c r="BA1129" s="23">
        <v>-83.777084353465668</v>
      </c>
    </row>
    <row r="1130" spans="40:53">
      <c r="AN1130" s="23">
        <v>256</v>
      </c>
      <c r="AO1130" s="23">
        <v>3</v>
      </c>
      <c r="AP1130" s="23">
        <v>-3.9139998890559303E-5</v>
      </c>
      <c r="AQ1130" s="23">
        <v>2.1373515166906269E-5</v>
      </c>
      <c r="AR1130" s="23">
        <v>0</v>
      </c>
      <c r="AS1130" s="23">
        <v>1.7362771156783935E-5</v>
      </c>
      <c r="AT1130" s="23">
        <v>3.1477576168702745E-5</v>
      </c>
      <c r="AU1130" s="23">
        <v>1.2108369862318114E-15</v>
      </c>
      <c r="AV1130" s="23" t="b">
        <v>1</v>
      </c>
      <c r="AW1130" s="23">
        <v>23.683654040300215</v>
      </c>
      <c r="AX1130" s="23">
        <v>7.3106398458117461</v>
      </c>
      <c r="AY1130" s="23">
        <v>0.68514544573896075</v>
      </c>
      <c r="AZ1130" s="23">
        <v>7.3106398458117461</v>
      </c>
      <c r="BA1130" s="23">
        <v>81.995275718256153</v>
      </c>
    </row>
    <row r="1131" spans="40:53">
      <c r="AN1131" s="23">
        <v>257</v>
      </c>
      <c r="AO1131" s="23">
        <v>0</v>
      </c>
      <c r="AP1131" s="23">
        <v>-2.1925295184047617E-4</v>
      </c>
      <c r="AQ1131" s="23">
        <v>1.2188474644142175E-4</v>
      </c>
      <c r="AR1131" s="23">
        <v>0</v>
      </c>
      <c r="AS1131" s="23">
        <v>-5.1626995857274055E-5</v>
      </c>
      <c r="AT1131" s="23">
        <v>1.7251106913059101E-4</v>
      </c>
      <c r="AU1131" s="23">
        <v>3.434752482434078E-16</v>
      </c>
      <c r="AV1131" s="23" t="b">
        <v>1</v>
      </c>
      <c r="AW1131" s="23">
        <v>25.799355106353481</v>
      </c>
      <c r="AX1131" s="23">
        <v>8.3006664811469442</v>
      </c>
      <c r="AY1131" s="23">
        <v>1.869533164136131</v>
      </c>
      <c r="AZ1131" s="23">
        <v>8.3006664811469442</v>
      </c>
      <c r="BA1131" s="23">
        <v>-85.697145465462512</v>
      </c>
    </row>
    <row r="1132" spans="40:53">
      <c r="AN1132" s="23">
        <v>257</v>
      </c>
      <c r="AO1132" s="23">
        <v>1</v>
      </c>
      <c r="AP1132" s="23">
        <v>-1.7103237301885633E-4</v>
      </c>
      <c r="AQ1132" s="23">
        <v>9.2263664118763354E-5</v>
      </c>
      <c r="AR1132" s="23">
        <v>0</v>
      </c>
      <c r="AS1132" s="23">
        <v>-9.2631013130956813E-5</v>
      </c>
      <c r="AT1132" s="23">
        <v>1.3955761154989209E-4</v>
      </c>
      <c r="AU1132" s="23">
        <v>-9.9937419451023857E-15</v>
      </c>
      <c r="AV1132" s="23" t="b">
        <v>1</v>
      </c>
      <c r="AW1132" s="23">
        <v>54.34530317282033</v>
      </c>
      <c r="AX1132" s="23">
        <v>21.658531337459277</v>
      </c>
      <c r="AY1132" s="23">
        <v>17.849801285377218</v>
      </c>
      <c r="AZ1132" s="23">
        <v>21.658531337459277</v>
      </c>
      <c r="BA1132" s="23">
        <v>-80.308728282785111</v>
      </c>
    </row>
    <row r="1133" spans="40:53">
      <c r="AN1133" s="23">
        <v>257</v>
      </c>
      <c r="AO1133" s="23">
        <v>2</v>
      </c>
      <c r="AP1133" s="23">
        <v>0</v>
      </c>
      <c r="AQ1133" s="23">
        <v>0</v>
      </c>
      <c r="AR1133" s="23">
        <v>0</v>
      </c>
      <c r="AS1133" s="23">
        <v>0</v>
      </c>
      <c r="AT1133" s="23">
        <v>0</v>
      </c>
      <c r="AU1133" s="23">
        <v>-6.5779753817570352</v>
      </c>
      <c r="AV1133" s="23" t="b">
        <v>0</v>
      </c>
      <c r="AW1133" s="23">
        <v>21.043710022397971</v>
      </c>
      <c r="AX1133" s="23">
        <v>7.6143550228055306</v>
      </c>
      <c r="AY1133" s="23">
        <v>4.3374733869537394</v>
      </c>
      <c r="AZ1133" s="23">
        <v>7.6143550228055306</v>
      </c>
      <c r="BA1133" s="23">
        <v>-85.904482944423194</v>
      </c>
    </row>
    <row r="1134" spans="40:53">
      <c r="AN1134" s="23">
        <v>257</v>
      </c>
      <c r="AO1134" s="23">
        <v>3</v>
      </c>
      <c r="AP1134" s="23">
        <v>-1.6147284359768514E-6</v>
      </c>
      <c r="AQ1134" s="23">
        <v>6.6158301629745866E-7</v>
      </c>
      <c r="AR1134" s="23">
        <v>0</v>
      </c>
      <c r="AS1134" s="23">
        <v>2.4951105065903788E-6</v>
      </c>
      <c r="AT1134" s="23">
        <v>1.6887251306720164E-6</v>
      </c>
      <c r="AU1134" s="23">
        <v>4.8797771379227584E-15</v>
      </c>
      <c r="AV1134" s="23" t="b">
        <v>1</v>
      </c>
      <c r="AW1134" s="23">
        <v>21.51742442674572</v>
      </c>
      <c r="AX1134" s="23">
        <v>6.2969687511181487</v>
      </c>
      <c r="AY1134" s="23">
        <v>-0.52752858968528749</v>
      </c>
      <c r="AZ1134" s="23">
        <v>6.2969687511181487</v>
      </c>
      <c r="BA1134" s="23">
        <v>66.187237628248468</v>
      </c>
    </row>
    <row r="1135" spans="40:53">
      <c r="AN1135" s="23">
        <v>258</v>
      </c>
      <c r="AO1135" s="23">
        <v>0</v>
      </c>
      <c r="AP1135" s="23">
        <v>-1.4321061564496719E-4</v>
      </c>
      <c r="AQ1135" s="23">
        <v>7.9235208645571695E-5</v>
      </c>
      <c r="AR1135" s="23">
        <v>0</v>
      </c>
      <c r="AS1135" s="23">
        <v>-4.3688606318663034E-5</v>
      </c>
      <c r="AT1135" s="23">
        <v>1.1334773825088486E-4</v>
      </c>
      <c r="AU1135" s="23">
        <v>-1.1449174941446927E-15</v>
      </c>
      <c r="AV1135" s="23" t="b">
        <v>1</v>
      </c>
      <c r="AW1135" s="23">
        <v>9.3527957092146021</v>
      </c>
      <c r="AX1135" s="23">
        <v>0.60462088943059455</v>
      </c>
      <c r="AY1135" s="23">
        <v>-7.3373927444460936</v>
      </c>
      <c r="AZ1135" s="23">
        <v>0.60462088943059455</v>
      </c>
      <c r="BA1135" s="23">
        <v>-84.444237281368942</v>
      </c>
    </row>
    <row r="1136" spans="40:53">
      <c r="AN1136" s="23">
        <v>258</v>
      </c>
      <c r="AO1136" s="23">
        <v>1</v>
      </c>
      <c r="AP1136" s="23">
        <v>-1.2047724830928553E-4</v>
      </c>
      <c r="AQ1136" s="23">
        <v>6.1822598560106948E-5</v>
      </c>
      <c r="AR1136" s="23">
        <v>0</v>
      </c>
      <c r="AS1136" s="23">
        <v>-9.9824094716728152E-5</v>
      </c>
      <c r="AT1136" s="23">
        <v>1.0392074390445138E-4</v>
      </c>
      <c r="AU1136" s="23">
        <v>3.2959746043559335E-16</v>
      </c>
      <c r="AV1136" s="23" t="b">
        <v>1</v>
      </c>
      <c r="AW1136" s="23">
        <v>68.298027346689395</v>
      </c>
      <c r="AX1136" s="23">
        <v>28.187605217155923</v>
      </c>
      <c r="AY1136" s="23">
        <v>25.660656710496973</v>
      </c>
      <c r="AZ1136" s="23">
        <v>28.187605217155923</v>
      </c>
      <c r="BA1136" s="23">
        <v>-75.647842646408577</v>
      </c>
    </row>
    <row r="1137" spans="40:53">
      <c r="AN1137" s="23">
        <v>258</v>
      </c>
      <c r="AO1137" s="23">
        <v>2</v>
      </c>
      <c r="AP1137" s="23">
        <v>-2.4758373581751032E-6</v>
      </c>
      <c r="AQ1137" s="23">
        <v>1.3342936750572013E-6</v>
      </c>
      <c r="AR1137" s="23">
        <v>0</v>
      </c>
      <c r="AS1137" s="23">
        <v>-1.3583862834974484E-6</v>
      </c>
      <c r="AT1137" s="23">
        <v>2.0225177246191117E-6</v>
      </c>
      <c r="AU1137" s="23">
        <v>-2.2325891135821507E-15</v>
      </c>
      <c r="AV1137" s="23" t="b">
        <v>1</v>
      </c>
      <c r="AW1137" s="23">
        <v>32.731944966625214</v>
      </c>
      <c r="AX1137" s="23">
        <v>11.544720531904932</v>
      </c>
      <c r="AY1137" s="23">
        <v>5.7504568063913055</v>
      </c>
      <c r="AZ1137" s="23">
        <v>11.544720531904932</v>
      </c>
      <c r="BA1137" s="23">
        <v>-80.188927024606414</v>
      </c>
    </row>
    <row r="1138" spans="40:53">
      <c r="AN1138" s="23">
        <v>258</v>
      </c>
      <c r="AO1138" s="23">
        <v>3</v>
      </c>
      <c r="AP1138" s="23">
        <v>-4.5721647367604831E-6</v>
      </c>
      <c r="AQ1138" s="23">
        <v>2.3232143642562826E-6</v>
      </c>
      <c r="AR1138" s="23">
        <v>0</v>
      </c>
      <c r="AS1138" s="23">
        <v>3.9950490064588132E-6</v>
      </c>
      <c r="AT1138" s="23">
        <v>3.9845535982951194E-6</v>
      </c>
      <c r="AU1138" s="23">
        <v>-4.8745729674948279E-16</v>
      </c>
      <c r="AV1138" s="23" t="b">
        <v>1</v>
      </c>
      <c r="AW1138" s="23">
        <v>18.267555615370245</v>
      </c>
      <c r="AX1138" s="23">
        <v>4.7762167241748354</v>
      </c>
      <c r="AY1138" s="23">
        <v>-2.3468332014542002</v>
      </c>
      <c r="AZ1138" s="23">
        <v>4.7762167241748354</v>
      </c>
      <c r="BA1138" s="23">
        <v>74.956414441091638</v>
      </c>
    </row>
    <row r="1139" spans="40:53">
      <c r="AN1139" s="23">
        <v>259</v>
      </c>
      <c r="AO1139" s="23">
        <v>0</v>
      </c>
      <c r="AP1139" s="23">
        <v>-1.138995851499642E-4</v>
      </c>
      <c r="AQ1139" s="23">
        <v>5.964749893446632E-5</v>
      </c>
      <c r="AR1139" s="23">
        <v>0</v>
      </c>
      <c r="AS1139" s="23">
        <v>-8.2692500640520766E-5</v>
      </c>
      <c r="AT1139" s="23">
        <v>9.6120549385122282E-5</v>
      </c>
      <c r="AU1139" s="23">
        <v>-3.9274139496114913E-15</v>
      </c>
      <c r="AV1139" s="23" t="b">
        <v>1</v>
      </c>
      <c r="AW1139" s="23">
        <v>3.9805790432858759</v>
      </c>
      <c r="AX1139" s="23">
        <v>-1.9092680882700175</v>
      </c>
      <c r="AY1139" s="23">
        <v>-10.344806004186058</v>
      </c>
      <c r="AZ1139" s="23">
        <v>-1.9092680882700175</v>
      </c>
      <c r="BA1139" s="23">
        <v>-77.261461372642373</v>
      </c>
    </row>
    <row r="1140" spans="40:53">
      <c r="AN1140" s="23">
        <v>259</v>
      </c>
      <c r="AO1140" s="23">
        <v>1</v>
      </c>
      <c r="AP1140" s="23">
        <v>-1.3416085490277875E-4</v>
      </c>
      <c r="AQ1140" s="23">
        <v>6.0706359416963888E-5</v>
      </c>
      <c r="AR1140" s="23">
        <v>0</v>
      </c>
      <c r="AS1140" s="23">
        <v>-1.7255361282976682E-4</v>
      </c>
      <c r="AT1140" s="23">
        <v>1.3014221117429729E-4</v>
      </c>
      <c r="AU1140" s="23">
        <v>3.8597597340483958E-15</v>
      </c>
      <c r="AV1140" s="23" t="b">
        <v>1</v>
      </c>
      <c r="AW1140" s="23">
        <v>79.128026281373963</v>
      </c>
      <c r="AX1140" s="23">
        <v>33.255422962311343</v>
      </c>
      <c r="AY1140" s="23">
        <v>31.723383592996871</v>
      </c>
      <c r="AZ1140" s="23">
        <v>33.255422962311343</v>
      </c>
      <c r="BA1140" s="23">
        <v>-69.237662671762706</v>
      </c>
    </row>
    <row r="1141" spans="40:53">
      <c r="AN1141" s="23">
        <v>259</v>
      </c>
      <c r="AO1141" s="23">
        <v>2</v>
      </c>
      <c r="AP1141" s="23">
        <v>0</v>
      </c>
      <c r="AQ1141" s="23">
        <v>0</v>
      </c>
      <c r="AR1141" s="23">
        <v>0</v>
      </c>
      <c r="AS1141" s="23">
        <v>0</v>
      </c>
      <c r="AT1141" s="23">
        <v>0</v>
      </c>
      <c r="AU1141" s="23">
        <v>-9.9035502819999373</v>
      </c>
      <c r="AV1141" s="23" t="b">
        <v>0</v>
      </c>
      <c r="AW1141" s="23">
        <v>19.947974252092809</v>
      </c>
      <c r="AX1141" s="23">
        <v>7.8797026542064232</v>
      </c>
      <c r="AY1141" s="23">
        <v>6.3177012619286659</v>
      </c>
      <c r="AZ1141" s="23">
        <v>7.8797026542064232</v>
      </c>
      <c r="BA1141" s="23">
        <v>87.357430525544729</v>
      </c>
    </row>
    <row r="1142" spans="40:53">
      <c r="AN1142" s="23">
        <v>259</v>
      </c>
      <c r="AO1142" s="23">
        <v>3</v>
      </c>
      <c r="AP1142" s="23">
        <v>-5.6312338514962534E-6</v>
      </c>
      <c r="AQ1142" s="23">
        <v>2.0980349742383043E-6</v>
      </c>
      <c r="AR1142" s="23">
        <v>0</v>
      </c>
      <c r="AS1142" s="23">
        <v>9.8490684176067597E-6</v>
      </c>
      <c r="AT1142" s="23">
        <v>6.2599070535266538E-6</v>
      </c>
      <c r="AU1142" s="23">
        <v>2.4563684419831588E-15</v>
      </c>
      <c r="AV1142" s="23" t="b">
        <v>1</v>
      </c>
      <c r="AW1142" s="23">
        <v>8.1804147811915868</v>
      </c>
      <c r="AX1142" s="23">
        <v>5.6013922158504419E-2</v>
      </c>
      <c r="AY1142" s="23">
        <v>-7.9937017073298806</v>
      </c>
      <c r="AZ1142" s="23">
        <v>5.6013922158504419E-2</v>
      </c>
      <c r="BA1142" s="23">
        <v>64.061907317267327</v>
      </c>
    </row>
    <row r="1143" spans="40:53">
      <c r="AN1143" s="23">
        <v>260</v>
      </c>
      <c r="AO1143" s="23">
        <v>0</v>
      </c>
      <c r="AP1143" s="23">
        <v>-1.5622839443524164E-4</v>
      </c>
      <c r="AQ1143" s="23">
        <v>7.0549639153826035E-5</v>
      </c>
      <c r="AR1143" s="23">
        <v>0</v>
      </c>
      <c r="AS1143" s="23">
        <v>-2.0185436226827946E-4</v>
      </c>
      <c r="AT1143" s="23">
        <v>1.5180041179560261E-4</v>
      </c>
      <c r="AU1143" s="23">
        <v>2.0001361678012586E-15</v>
      </c>
      <c r="AV1143" s="23" t="b">
        <v>1</v>
      </c>
      <c r="AW1143" s="23">
        <v>-3.6855884946977131</v>
      </c>
      <c r="AX1143" s="23">
        <v>-5.4965943770937775</v>
      </c>
      <c r="AY1143" s="23">
        <v>-14.636392762281611</v>
      </c>
      <c r="AZ1143" s="23">
        <v>-5.4965943770937775</v>
      </c>
      <c r="BA1143" s="23">
        <v>-69.163914154337405</v>
      </c>
    </row>
    <row r="1144" spans="40:53">
      <c r="AN1144" s="23">
        <v>260</v>
      </c>
      <c r="AO1144" s="23">
        <v>1</v>
      </c>
      <c r="AP1144" s="23">
        <v>-2.0390151961824815E-4</v>
      </c>
      <c r="AQ1144" s="23">
        <v>7.9930936466857146E-5</v>
      </c>
      <c r="AR1144" s="23">
        <v>0</v>
      </c>
      <c r="AS1144" s="23">
        <v>-3.3527941327196034E-4</v>
      </c>
      <c r="AT1144" s="23">
        <v>2.196435453702733E-4</v>
      </c>
      <c r="AU1144" s="23">
        <v>-4.4079323524570668E-15</v>
      </c>
      <c r="AV1144" s="23" t="b">
        <v>1</v>
      </c>
      <c r="AW1144" s="23">
        <v>77.108346772825726</v>
      </c>
      <c r="AX1144" s="23">
        <v>32.310328903237298</v>
      </c>
      <c r="AY1144" s="23">
        <v>30.592749571298683</v>
      </c>
      <c r="AZ1144" s="23">
        <v>32.310328903237298</v>
      </c>
      <c r="BA1144" s="23">
        <v>-65.124874635983332</v>
      </c>
    </row>
    <row r="1145" spans="40:53">
      <c r="AN1145" s="23">
        <v>260</v>
      </c>
      <c r="AO1145" s="23">
        <v>2</v>
      </c>
      <c r="AP1145" s="23">
        <v>0</v>
      </c>
      <c r="AQ1145" s="23">
        <v>0</v>
      </c>
      <c r="AR1145" s="23">
        <v>0</v>
      </c>
      <c r="AS1145" s="23">
        <v>0</v>
      </c>
      <c r="AT1145" s="23">
        <v>0</v>
      </c>
      <c r="AU1145" s="23">
        <v>-1.4330813466233223</v>
      </c>
      <c r="AV1145" s="23" t="b">
        <v>0</v>
      </c>
      <c r="AW1145" s="23">
        <v>13.802266543016682</v>
      </c>
      <c r="AX1145" s="23">
        <v>3.0220176911588892</v>
      </c>
      <c r="AY1145" s="23">
        <v>-3.7288742391537388</v>
      </c>
      <c r="AZ1145" s="23">
        <v>3.0220176911588892</v>
      </c>
      <c r="BA1145" s="23">
        <v>-72.297989098076442</v>
      </c>
    </row>
    <row r="1146" spans="40:53">
      <c r="AN1146" s="23">
        <v>260</v>
      </c>
      <c r="AO1146" s="23">
        <v>3</v>
      </c>
      <c r="AP1146" s="23">
        <v>-5.109723528301438E-6</v>
      </c>
      <c r="AQ1146" s="23">
        <v>2.1858770096948453E-6</v>
      </c>
      <c r="AR1146" s="23">
        <v>0</v>
      </c>
      <c r="AS1146" s="23">
        <v>7.3563563608974895E-6</v>
      </c>
      <c r="AT1146" s="23">
        <v>5.1802935756221528E-6</v>
      </c>
      <c r="AU1146" s="23">
        <v>4.7878367936959876E-16</v>
      </c>
      <c r="AV1146" s="23" t="b">
        <v>1</v>
      </c>
      <c r="AW1146" s="23">
        <v>17.266677995641711</v>
      </c>
      <c r="AX1146" s="23">
        <v>4.3078634590840172</v>
      </c>
      <c r="AY1146" s="23">
        <v>-2.9071331320282416</v>
      </c>
      <c r="AZ1146" s="23">
        <v>4.3078634590840172</v>
      </c>
      <c r="BA1146" s="23">
        <v>67.381209305149923</v>
      </c>
    </row>
    <row r="1147" spans="40:53">
      <c r="AN1147" s="23">
        <v>261</v>
      </c>
      <c r="AO1147" s="23">
        <v>0</v>
      </c>
      <c r="AP1147" s="23">
        <v>-2.2071894576121162E-4</v>
      </c>
      <c r="AQ1147" s="23">
        <v>7.2126744041560182E-5</v>
      </c>
      <c r="AR1147" s="23">
        <v>0</v>
      </c>
      <c r="AS1147" s="23">
        <v>-4.3758277145675476E-4</v>
      </c>
      <c r="AT1147" s="23">
        <v>2.6326663286098173E-4</v>
      </c>
      <c r="AU1147" s="23">
        <v>-2.0573820425084932E-15</v>
      </c>
      <c r="AV1147" s="23" t="b">
        <v>1</v>
      </c>
      <c r="AW1147" s="23">
        <v>10.624640939477093</v>
      </c>
      <c r="AX1147" s="23">
        <v>1.1997714398496135</v>
      </c>
      <c r="AY1147" s="23">
        <v>-6.6254028066450266</v>
      </c>
      <c r="AZ1147" s="23">
        <v>1.1997714398496135</v>
      </c>
      <c r="BA1147" s="23">
        <v>-61.89591081644415</v>
      </c>
    </row>
    <row r="1148" spans="40:53">
      <c r="AN1148" s="23">
        <v>261</v>
      </c>
      <c r="AO1148" s="23">
        <v>1</v>
      </c>
      <c r="AP1148" s="23">
        <v>-3.1472051827578795E-4</v>
      </c>
      <c r="AQ1148" s="23">
        <v>5.8203362046073031E-5</v>
      </c>
      <c r="AR1148" s="23">
        <v>0</v>
      </c>
      <c r="AS1148" s="23">
        <v>-8.2894001340727086E-4</v>
      </c>
      <c r="AT1148" s="23">
        <v>4.5448150851876249E-4</v>
      </c>
      <c r="AU1148" s="23">
        <v>-4.4946685262559072E-15</v>
      </c>
      <c r="AV1148" s="23" t="b">
        <v>1</v>
      </c>
      <c r="AW1148" s="23">
        <v>53.190398551569615</v>
      </c>
      <c r="AX1148" s="23">
        <v>21.118102278432161</v>
      </c>
      <c r="AY1148" s="23">
        <v>17.203275709870866</v>
      </c>
      <c r="AZ1148" s="23">
        <v>21.118102278432161</v>
      </c>
      <c r="BA1148" s="23">
        <v>-57.11102367374086</v>
      </c>
    </row>
    <row r="1149" spans="40:53">
      <c r="AN1149" s="23">
        <v>261</v>
      </c>
      <c r="AO1149" s="23">
        <v>2</v>
      </c>
      <c r="AP1149" s="23">
        <v>-1.2671669245054878E-4</v>
      </c>
      <c r="AQ1149" s="23">
        <v>4.8601051471504025E-5</v>
      </c>
      <c r="AR1149" s="23">
        <v>0</v>
      </c>
      <c r="AS1149" s="23">
        <v>-2.1420208364892585E-4</v>
      </c>
      <c r="AT1149" s="23">
        <v>1.3840054549518575E-4</v>
      </c>
      <c r="AU1149" s="23">
        <v>-2.7582103268031233E-16</v>
      </c>
      <c r="AV1149" s="23" t="b">
        <v>1</v>
      </c>
      <c r="AW1149" s="23">
        <v>-15.683827017399999</v>
      </c>
      <c r="AX1149" s="23">
        <v>-16.274640932522232</v>
      </c>
      <c r="AY1149" s="23">
        <v>-21.353110249784457</v>
      </c>
      <c r="AZ1149" s="23">
        <v>-16.274640932522232</v>
      </c>
      <c r="BA1149" s="23">
        <v>-64.649629179494568</v>
      </c>
    </row>
    <row r="1150" spans="40:53">
      <c r="AN1150" s="23">
        <v>261</v>
      </c>
      <c r="AO1150" s="23">
        <v>3</v>
      </c>
      <c r="AP1150" s="23">
        <v>-1.7894526194962699E-5</v>
      </c>
      <c r="AQ1150" s="23">
        <v>6.3410983994343618E-6</v>
      </c>
      <c r="AR1150" s="23">
        <v>0</v>
      </c>
      <c r="AS1150" s="23">
        <v>-3.2994887898443649E-5</v>
      </c>
      <c r="AT1150" s="23">
        <v>2.0469661250930649E-5</v>
      </c>
      <c r="AU1150" s="23">
        <v>-4.8745729674948279E-16</v>
      </c>
      <c r="AV1150" s="23" t="b">
        <v>1</v>
      </c>
      <c r="AW1150" s="23">
        <v>62.353289097138614</v>
      </c>
      <c r="AX1150" s="23">
        <v>25.405809007103539</v>
      </c>
      <c r="AY1150" s="23">
        <v>22.332740926539728</v>
      </c>
      <c r="AZ1150" s="23">
        <v>25.405809007103539</v>
      </c>
      <c r="BA1150" s="23">
        <v>-63.149137071044976</v>
      </c>
    </row>
    <row r="1151" spans="40:53">
      <c r="AN1151" s="23">
        <v>262</v>
      </c>
      <c r="AO1151" s="23">
        <v>0</v>
      </c>
      <c r="AP1151" s="23">
        <v>-3.0908110086166147E-4</v>
      </c>
      <c r="AQ1151" s="23">
        <v>1.92250144940428E-5</v>
      </c>
      <c r="AR1151" s="23">
        <v>0</v>
      </c>
      <c r="AS1151" s="23">
        <v>-9.7321479386848389E-4</v>
      </c>
      <c r="AT1151" s="23">
        <v>5.1354939888593684E-4</v>
      </c>
      <c r="AU1151" s="23">
        <v>5.6760152133961128E-15</v>
      </c>
      <c r="AV1151" s="23" t="b">
        <v>1</v>
      </c>
      <c r="AW1151" s="23">
        <v>53.499779034412811</v>
      </c>
      <c r="AX1151" s="23">
        <v>21.262874582696753</v>
      </c>
      <c r="AY1151" s="23">
        <v>17.376469574576337</v>
      </c>
      <c r="AZ1151" s="23">
        <v>21.262874582696753</v>
      </c>
      <c r="BA1151" s="23">
        <v>-54.320702777270064</v>
      </c>
    </row>
    <row r="1152" spans="40:53">
      <c r="AN1152" s="23">
        <v>262</v>
      </c>
      <c r="AO1152" s="23">
        <v>1</v>
      </c>
      <c r="AP1152" s="23">
        <v>-4.6072754017250581E-4</v>
      </c>
      <c r="AQ1152" s="23">
        <v>-9.2236920175825499E-5</v>
      </c>
      <c r="AR1152" s="23">
        <v>0</v>
      </c>
      <c r="AS1152" s="23">
        <v>-1.9244563392137263E-3</v>
      </c>
      <c r="AT1152" s="23">
        <v>9.7970882645884052E-4</v>
      </c>
      <c r="AU1152" s="23">
        <v>-3.6914915568786455E-15</v>
      </c>
      <c r="AV1152" s="23" t="b">
        <v>1</v>
      </c>
      <c r="AW1152" s="23">
        <v>30.139100308734463</v>
      </c>
      <c r="AX1152" s="23">
        <v>10.331418088669643</v>
      </c>
      <c r="AY1152" s="23">
        <v>4.2989599868305977</v>
      </c>
      <c r="AZ1152" s="23">
        <v>10.331418088669643</v>
      </c>
      <c r="BA1152" s="23">
        <v>-50.419832562691383</v>
      </c>
    </row>
    <row r="1153" spans="40:53">
      <c r="AN1153" s="23">
        <v>262</v>
      </c>
      <c r="AO1153" s="23">
        <v>2</v>
      </c>
      <c r="AP1153" s="23">
        <v>-4.9026477306069989E-4</v>
      </c>
      <c r="AQ1153" s="23">
        <v>1.2890914912128419E-4</v>
      </c>
      <c r="AR1153" s="23">
        <v>4.2969410921164374E-7</v>
      </c>
      <c r="AS1153" s="23">
        <v>-1.1185682878290081E-3</v>
      </c>
      <c r="AT1153" s="23">
        <v>6.394666285239539E-4</v>
      </c>
      <c r="AU1153" s="23">
        <v>4.7756937293641499E-15</v>
      </c>
      <c r="AV1153" s="23" t="b">
        <v>1</v>
      </c>
      <c r="AW1153" s="23">
        <v>-21.555898340082244</v>
      </c>
      <c r="AX1153" s="23">
        <v>-21.555898340082244</v>
      </c>
      <c r="AY1153" s="23">
        <v>-24.640346460857948</v>
      </c>
      <c r="AZ1153" s="23">
        <v>-21.555898340082244</v>
      </c>
      <c r="BA1153" s="23">
        <v>-59.483173139181439</v>
      </c>
    </row>
    <row r="1154" spans="40:53">
      <c r="AN1154" s="23">
        <v>262</v>
      </c>
      <c r="AO1154" s="23">
        <v>3</v>
      </c>
      <c r="AP1154" s="23">
        <v>-2.1436048119909571E-4</v>
      </c>
      <c r="AQ1154" s="23">
        <v>8.4361392480501862E-5</v>
      </c>
      <c r="AR1154" s="23">
        <v>0</v>
      </c>
      <c r="AS1154" s="23">
        <v>-3.5066039991408149E-4</v>
      </c>
      <c r="AT1154" s="23">
        <v>2.3032448517393511E-4</v>
      </c>
      <c r="AU1154" s="23">
        <v>9.3484248120390134E-15</v>
      </c>
      <c r="AV1154" s="23" t="b">
        <v>1</v>
      </c>
      <c r="AW1154" s="23">
        <v>78.274599801269289</v>
      </c>
      <c r="AX1154" s="23">
        <v>32.856068365312353</v>
      </c>
      <c r="AY1154" s="23">
        <v>31.245628083105068</v>
      </c>
      <c r="AZ1154" s="23">
        <v>32.856068365312353</v>
      </c>
      <c r="BA1154" s="23">
        <v>-65.21356783107079</v>
      </c>
    </row>
    <row r="1155" spans="40:53">
      <c r="AN1155" s="23">
        <v>263</v>
      </c>
      <c r="AO1155" s="23">
        <v>0</v>
      </c>
      <c r="AP1155" s="23">
        <v>-3.5331335583988383E-4</v>
      </c>
      <c r="AQ1155" s="23">
        <v>-2.2168747114336559E-4</v>
      </c>
      <c r="AR1155" s="23">
        <v>0</v>
      </c>
      <c r="AS1155" s="23">
        <v>-2.0332469791458302E-3</v>
      </c>
      <c r="AT1155" s="23">
        <v>1.0187515216832546E-3</v>
      </c>
      <c r="AU1155" s="23">
        <v>-2.47423609378572E-14</v>
      </c>
      <c r="AV1155" s="23" t="b">
        <v>1</v>
      </c>
      <c r="AW1155" s="23">
        <v>87.448950830441916</v>
      </c>
      <c r="AX1155" s="23">
        <v>37.149137942357548</v>
      </c>
      <c r="AY1155" s="23">
        <v>36.381508977416146</v>
      </c>
      <c r="AZ1155" s="23">
        <v>37.149137942357548</v>
      </c>
      <c r="BA1155" s="23">
        <v>-46.851988199878427</v>
      </c>
    </row>
    <row r="1156" spans="40:53">
      <c r="AN1156" s="23">
        <v>263</v>
      </c>
      <c r="AO1156" s="23">
        <v>1</v>
      </c>
      <c r="AP1156" s="23">
        <v>-6.0260162282228574E-4</v>
      </c>
      <c r="AQ1156" s="23">
        <v>-4.1850332830412258E-4</v>
      </c>
      <c r="AR1156" s="23">
        <v>7.9735325485076812E-20</v>
      </c>
      <c r="AS1156" s="23">
        <v>-3.3972612390340347E-3</v>
      </c>
      <c r="AT1156" s="23">
        <v>2.5117654577510246E-3</v>
      </c>
      <c r="AU1156" s="23">
        <v>0</v>
      </c>
      <c r="AV1156" s="23" t="b">
        <v>1</v>
      </c>
      <c r="AW1156" s="23">
        <v>-28.562960134842324</v>
      </c>
      <c r="AX1156" s="23">
        <v>-28.562960134842324</v>
      </c>
      <c r="AY1156" s="23">
        <v>-28.562960134842324</v>
      </c>
      <c r="AZ1156" s="23">
        <v>-28.562960134842324</v>
      </c>
      <c r="BA1156" s="23">
        <v>0</v>
      </c>
    </row>
    <row r="1157" spans="40:53">
      <c r="AN1157" s="23">
        <v>263</v>
      </c>
      <c r="AO1157" s="23">
        <v>2</v>
      </c>
      <c r="AP1157" s="23">
        <v>-8.5090746912598722E-4</v>
      </c>
      <c r="AQ1157" s="23">
        <v>1.568903112624857E-4</v>
      </c>
      <c r="AR1157" s="23">
        <v>0</v>
      </c>
      <c r="AS1157" s="23">
        <v>-2.2432520302072857E-3</v>
      </c>
      <c r="AT1157" s="23">
        <v>1.2296174239560288E-3</v>
      </c>
      <c r="AU1157" s="23">
        <v>-4.244868345715247E-15</v>
      </c>
      <c r="AV1157" s="23" t="b">
        <v>1</v>
      </c>
      <c r="AW1157" s="23">
        <v>64.828860793744909</v>
      </c>
      <c r="AX1157" s="23">
        <v>26.564234437163961</v>
      </c>
      <c r="AY1157" s="23">
        <v>23.718587330134785</v>
      </c>
      <c r="AZ1157" s="23">
        <v>26.564234437163961</v>
      </c>
      <c r="BA1157" s="23">
        <v>-57.096178517819311</v>
      </c>
    </row>
    <row r="1158" spans="40:53">
      <c r="AN1158" s="23">
        <v>263</v>
      </c>
      <c r="AO1158" s="23">
        <v>3</v>
      </c>
      <c r="AP1158" s="23">
        <v>-5.2426609462265618E-4</v>
      </c>
      <c r="AQ1158" s="23">
        <v>1.3370602417627005E-4</v>
      </c>
      <c r="AR1158" s="23">
        <v>0</v>
      </c>
      <c r="AS1158" s="23">
        <v>-1.2175245067990279E-3</v>
      </c>
      <c r="AT1158" s="23">
        <v>6.9197059796153259E-4</v>
      </c>
      <c r="AU1158" s="23">
        <v>2.5916768731093498E-15</v>
      </c>
      <c r="AV1158" s="23" t="b">
        <v>1</v>
      </c>
      <c r="AW1158" s="23">
        <v>60.485089689547621</v>
      </c>
      <c r="AX1158" s="23">
        <v>24.531598938720524</v>
      </c>
      <c r="AY1158" s="23">
        <v>21.286906772854078</v>
      </c>
      <c r="AZ1158" s="23">
        <v>24.531598938720524</v>
      </c>
      <c r="BA1158" s="23">
        <v>-59.193792101078458</v>
      </c>
    </row>
    <row r="1159" spans="40:53">
      <c r="AN1159" s="23">
        <v>264</v>
      </c>
      <c r="AO1159" s="23">
        <v>0</v>
      </c>
      <c r="AP1159" s="23">
        <v>-4.9705510605531399E-4</v>
      </c>
      <c r="AQ1159" s="23">
        <v>-2.4495031265434319E-4</v>
      </c>
      <c r="AR1159" s="23">
        <v>-4.0348426742372757E-8</v>
      </c>
      <c r="AS1159" s="23">
        <v>-2.6172690541459141E-3</v>
      </c>
      <c r="AT1159" s="23">
        <v>1.3147115951032309E-3</v>
      </c>
      <c r="AU1159" s="23">
        <v>1.1343356809412342E-14</v>
      </c>
      <c r="AV1159" s="23" t="b">
        <v>1</v>
      </c>
      <c r="AW1159" s="23">
        <v>129.84635372408698</v>
      </c>
      <c r="AX1159" s="23">
        <v>60.11594106939561</v>
      </c>
      <c r="AY1159" s="23">
        <v>60.115941069395603</v>
      </c>
      <c r="AZ1159" s="23">
        <v>60.11594106939561</v>
      </c>
      <c r="BA1159" s="23">
        <v>-47.750980912793615</v>
      </c>
    </row>
    <row r="1160" spans="40:53">
      <c r="AN1160" s="23">
        <v>264</v>
      </c>
      <c r="AO1160" s="23">
        <v>1</v>
      </c>
      <c r="AP1160" s="23">
        <v>-5.4124279522736816E-4</v>
      </c>
      <c r="AQ1160" s="23">
        <v>-3.7258424594126656E-4</v>
      </c>
      <c r="AR1160" s="23">
        <v>0</v>
      </c>
      <c r="AS1160" s="23">
        <v>-3.2337311417399398E-3</v>
      </c>
      <c r="AT1160" s="23">
        <v>1.6190632170568564E-3</v>
      </c>
      <c r="AU1160" s="23">
        <v>-1.1626116735996561E-14</v>
      </c>
      <c r="AV1160" s="23" t="b">
        <v>1</v>
      </c>
      <c r="AW1160" s="23">
        <v>13.359096927918719</v>
      </c>
      <c r="AX1160" s="23">
        <v>2.4793398557977944</v>
      </c>
      <c r="AY1160" s="23">
        <v>-5.0946307419272916</v>
      </c>
      <c r="AZ1160" s="23">
        <v>2.4793398557977944</v>
      </c>
      <c r="BA1160" s="23">
        <v>-46.492807316509591</v>
      </c>
    </row>
    <row r="1161" spans="40:53">
      <c r="AN1161" s="23">
        <v>264</v>
      </c>
      <c r="AO1161" s="23">
        <v>2</v>
      </c>
      <c r="AP1161" s="23">
        <v>-3.1605045830382676E-4</v>
      </c>
      <c r="AQ1161" s="23">
        <v>-1.0714107595714878E-3</v>
      </c>
      <c r="AR1161" s="23">
        <v>-8.3051715363235872E-8</v>
      </c>
      <c r="AS1161" s="23">
        <v>-4.8582795072139697E-3</v>
      </c>
      <c r="AT1161" s="23">
        <v>2.4583666139484732E-3</v>
      </c>
      <c r="AU1161" s="23">
        <v>2.149842803778057E-14</v>
      </c>
      <c r="AV1161" s="23" t="b">
        <v>1</v>
      </c>
      <c r="AW1161" s="23">
        <v>98.40889888907374</v>
      </c>
      <c r="AX1161" s="23">
        <v>42.516982501154288</v>
      </c>
      <c r="AY1161" s="23">
        <v>42.516982501154281</v>
      </c>
      <c r="AZ1161" s="23">
        <v>42.516982501154281</v>
      </c>
      <c r="BA1161" s="23">
        <v>-40.581234880663743</v>
      </c>
    </row>
    <row r="1162" spans="40:53">
      <c r="AN1162" s="23">
        <v>264</v>
      </c>
      <c r="AO1162" s="23">
        <v>3</v>
      </c>
      <c r="AP1162" s="23">
        <v>-6.3660424657736858E-4</v>
      </c>
      <c r="AQ1162" s="23">
        <v>7.8767576587418517E-5</v>
      </c>
      <c r="AR1162" s="23">
        <v>0</v>
      </c>
      <c r="AS1162" s="23">
        <v>-1.8426925312281359E-3</v>
      </c>
      <c r="AT1162" s="23">
        <v>9.8834111141119516E-4</v>
      </c>
      <c r="AU1162" s="23">
        <v>-8.2919782151691379E-16</v>
      </c>
      <c r="AV1162" s="23" t="b">
        <v>1</v>
      </c>
      <c r="AW1162" s="23">
        <v>-15.967907578796323</v>
      </c>
      <c r="AX1162" s="23">
        <v>-17.124754458032168</v>
      </c>
      <c r="AY1162" s="23">
        <v>-21.512141000088342</v>
      </c>
      <c r="AZ1162" s="23">
        <v>-17.124754458032168</v>
      </c>
      <c r="BA1162" s="23">
        <v>-55.608627387569626</v>
      </c>
    </row>
    <row r="1163" spans="40:53">
      <c r="AN1163" s="23">
        <v>265</v>
      </c>
      <c r="AO1163" s="23">
        <v>0</v>
      </c>
      <c r="AP1163" s="23">
        <v>-1.0718403154773313E-4</v>
      </c>
      <c r="AQ1163" s="23">
        <v>-5.8774710453501954E-4</v>
      </c>
      <c r="AR1163" s="23">
        <v>0</v>
      </c>
      <c r="AS1163" s="23">
        <v>-2.4151262742436062E-3</v>
      </c>
      <c r="AT1163" s="23">
        <v>1.2312367550212251E-3</v>
      </c>
      <c r="AU1163" s="23">
        <v>-8.5712686948014039E-15</v>
      </c>
      <c r="AV1163" s="23" t="b">
        <v>1</v>
      </c>
      <c r="AW1163" s="23">
        <v>69.040852530475831</v>
      </c>
      <c r="AX1163" s="23">
        <v>28.535204757160123</v>
      </c>
      <c r="AY1163" s="23">
        <v>26.076496660057522</v>
      </c>
      <c r="AZ1163" s="23">
        <v>28.535204757160123</v>
      </c>
      <c r="BA1163" s="23">
        <v>-39.373122007496633</v>
      </c>
    </row>
    <row r="1164" spans="40:53">
      <c r="AN1164" s="23">
        <v>265</v>
      </c>
      <c r="AO1164" s="23">
        <v>1</v>
      </c>
      <c r="AP1164" s="23">
        <v>7.6735714618556431E-5</v>
      </c>
      <c r="AQ1164" s="23">
        <v>-3.489265620875944E-4</v>
      </c>
      <c r="AR1164" s="23">
        <v>0</v>
      </c>
      <c r="AS1164" s="23">
        <v>-8.6549206470799703E-4</v>
      </c>
      <c r="AT1164" s="23">
        <v>4.8225120214551441E-4</v>
      </c>
      <c r="AU1164" s="23">
        <v>5.1868231931706532E-16</v>
      </c>
      <c r="AV1164" s="23" t="b">
        <v>1</v>
      </c>
      <c r="AW1164" s="23">
        <v>82.840620855083117</v>
      </c>
      <c r="AX1164" s="23">
        <v>34.992704080682898</v>
      </c>
      <c r="AY1164" s="23">
        <v>33.801726080525967</v>
      </c>
      <c r="AZ1164" s="23">
        <v>34.992704080682898</v>
      </c>
      <c r="BA1164" s="23">
        <v>-31.905666347940755</v>
      </c>
    </row>
    <row r="1165" spans="40:53">
      <c r="AN1165" s="23">
        <v>265</v>
      </c>
      <c r="AO1165" s="23">
        <v>2</v>
      </c>
      <c r="AP1165" s="23">
        <v>3.6432617830590633E-4</v>
      </c>
      <c r="AQ1165" s="23">
        <v>-9.5711335753371682E-4</v>
      </c>
      <c r="AR1165" s="23">
        <v>0</v>
      </c>
      <c r="AS1165" s="23">
        <v>-1.632794521650577E-3</v>
      </c>
      <c r="AT1165" s="23">
        <v>1.0502642996898656E-3</v>
      </c>
      <c r="AU1165" s="23">
        <v>-6.7827687910693157E-16</v>
      </c>
      <c r="AV1165" s="23" t="b">
        <v>1</v>
      </c>
      <c r="AW1165" s="23">
        <v>71.311131894738168</v>
      </c>
      <c r="AX1165" s="23">
        <v>29.597565161630836</v>
      </c>
      <c r="AY1165" s="23">
        <v>27.347418644030817</v>
      </c>
      <c r="AZ1165" s="23">
        <v>29.597565161630836</v>
      </c>
      <c r="BA1165" s="23">
        <v>-25.508176072654585</v>
      </c>
    </row>
    <row r="1166" spans="40:53">
      <c r="AN1166" s="23">
        <v>265</v>
      </c>
      <c r="AO1166" s="23">
        <v>3</v>
      </c>
      <c r="AP1166" s="23">
        <v>5.2931705087325457E-4</v>
      </c>
      <c r="AQ1166" s="23">
        <v>-1.5730474929433352E-3</v>
      </c>
      <c r="AR1166" s="23">
        <v>0</v>
      </c>
      <c r="AS1166" s="23">
        <v>-3.0427774584814819E-3</v>
      </c>
      <c r="AT1166" s="23">
        <v>1.8492181683714447E-3</v>
      </c>
      <c r="AU1166" s="23">
        <v>-6.1669419570975492E-15</v>
      </c>
      <c r="AV1166" s="23" t="b">
        <v>1</v>
      </c>
      <c r="AW1166" s="23">
        <v>4.0185420059982109</v>
      </c>
      <c r="AX1166" s="23">
        <v>-1.8915036011954509</v>
      </c>
      <c r="AY1166" s="23">
        <v>-10.323554009983333</v>
      </c>
      <c r="AZ1166" s="23">
        <v>-1.8915036011954509</v>
      </c>
      <c r="BA1166" s="23">
        <v>-27.679004079359601</v>
      </c>
    </row>
    <row r="1167" spans="40:53">
      <c r="AN1167" s="23">
        <v>266</v>
      </c>
      <c r="AO1167" s="23">
        <v>0</v>
      </c>
      <c r="AP1167" s="23">
        <v>1.1103642861315883E-4</v>
      </c>
      <c r="AQ1167" s="23">
        <v>-3.3754101047628039E-4</v>
      </c>
      <c r="AR1167" s="23">
        <v>0</v>
      </c>
      <c r="AS1167" s="23">
        <v>-6.6555817537178763E-4</v>
      </c>
      <c r="AT1167" s="23">
        <v>4.0130705316012783E-4</v>
      </c>
      <c r="AU1167" s="23">
        <v>6.8643007944402257E-15</v>
      </c>
      <c r="AV1167" s="23" t="b">
        <v>1</v>
      </c>
      <c r="AW1167" s="23">
        <v>64.65664772978019</v>
      </c>
      <c r="AX1167" s="23">
        <v>26.483648610076354</v>
      </c>
      <c r="AY1167" s="23">
        <v>23.622180970474595</v>
      </c>
      <c r="AZ1167" s="23">
        <v>26.483648610076354</v>
      </c>
      <c r="BA1167" s="23">
        <v>-28.010274557313139</v>
      </c>
    </row>
    <row r="1168" spans="40:53">
      <c r="AN1168" s="23">
        <v>266</v>
      </c>
      <c r="AO1168" s="23">
        <v>1</v>
      </c>
      <c r="AP1168" s="23">
        <v>1.3532747230960552E-4</v>
      </c>
      <c r="AQ1168" s="23">
        <v>-2.9396794509734583E-4</v>
      </c>
      <c r="AR1168" s="23">
        <v>0</v>
      </c>
      <c r="AS1168" s="23">
        <v>-3.6291295079148028E-4</v>
      </c>
      <c r="AT1168" s="23">
        <v>2.81069548892613E-4</v>
      </c>
      <c r="AU1168" s="23">
        <v>-3.7296554733501353E-16</v>
      </c>
      <c r="AV1168" s="23" t="b">
        <v>1</v>
      </c>
      <c r="AW1168" s="23">
        <v>13.221792919730712</v>
      </c>
      <c r="AX1168" s="23">
        <v>2.4150894626651507</v>
      </c>
      <c r="AY1168" s="23">
        <v>-5.1714947108470408</v>
      </c>
      <c r="AZ1168" s="23">
        <v>2.4150894626651507</v>
      </c>
      <c r="BA1168" s="23">
        <v>-20.105067846288772</v>
      </c>
    </row>
    <row r="1169" spans="40:53">
      <c r="AN1169" s="23">
        <v>266</v>
      </c>
      <c r="AO1169" s="23">
        <v>2</v>
      </c>
      <c r="AP1169" s="23">
        <v>4.1144358219657372E-4</v>
      </c>
      <c r="AQ1169" s="23">
        <v>-8.0310956821089401E-4</v>
      </c>
      <c r="AR1169" s="23">
        <v>0</v>
      </c>
      <c r="AS1169" s="23">
        <v>-6.7157723292571455E-4</v>
      </c>
      <c r="AT1169" s="23">
        <v>6.9392999195683712E-4</v>
      </c>
      <c r="AU1169" s="23">
        <v>-1.1724995974127239E-14</v>
      </c>
      <c r="AV1169" s="23" t="b">
        <v>1</v>
      </c>
      <c r="AW1169" s="23">
        <v>92.994932622949094</v>
      </c>
      <c r="AX1169" s="23">
        <v>39.744339023344104</v>
      </c>
      <c r="AY1169" s="23">
        <v>39.48619745486404</v>
      </c>
      <c r="AZ1169" s="23">
        <v>39.744339023344104</v>
      </c>
      <c r="BA1169" s="23">
        <v>-14.470020527755594</v>
      </c>
    </row>
    <row r="1170" spans="40:53">
      <c r="AN1170" s="23">
        <v>266</v>
      </c>
      <c r="AO1170" s="23">
        <v>3</v>
      </c>
      <c r="AP1170" s="23">
        <v>3.2548036884125377E-4</v>
      </c>
      <c r="AQ1170" s="23">
        <v>-8.0518603194749191E-4</v>
      </c>
      <c r="AR1170" s="23">
        <v>0</v>
      </c>
      <c r="AS1170" s="23">
        <v>-1.2692534193917613E-3</v>
      </c>
      <c r="AT1170" s="23">
        <v>8.4991334153992654E-4</v>
      </c>
      <c r="AU1170" s="23">
        <v>-1.0892328705658372E-14</v>
      </c>
      <c r="AV1170" s="23" t="b">
        <v>1</v>
      </c>
      <c r="AW1170" s="23">
        <v>49.778477053515132</v>
      </c>
      <c r="AX1170" s="23">
        <v>19.521518897658229</v>
      </c>
      <c r="AY1170" s="23">
        <v>15.293252605345355</v>
      </c>
      <c r="AZ1170" s="23">
        <v>19.521518897658229</v>
      </c>
      <c r="BA1170" s="23">
        <v>-24.152480756947352</v>
      </c>
    </row>
    <row r="1171" spans="40:53">
      <c r="AN1171" s="23">
        <v>267</v>
      </c>
      <c r="AO1171" s="23">
        <v>0</v>
      </c>
      <c r="AP1171" s="23">
        <v>1.0304567548032425E-4</v>
      </c>
      <c r="AQ1171" s="23">
        <v>-2.0256665058803963E-4</v>
      </c>
      <c r="AR1171" s="23">
        <v>-2.1886281300785793E-7</v>
      </c>
      <c r="AS1171" s="23">
        <v>-1.7707728428744768E-4</v>
      </c>
      <c r="AT1171" s="23">
        <v>1.7671298350521849E-4</v>
      </c>
      <c r="AU1171" s="23">
        <v>4.3593600951297162E-15</v>
      </c>
      <c r="AV1171" s="23" t="b">
        <v>1</v>
      </c>
      <c r="AW1171" s="23">
        <v>123.38820095459657</v>
      </c>
      <c r="AX1171" s="23">
        <v>56.500611405651647</v>
      </c>
      <c r="AY1171" s="23">
        <v>56.50061140565164</v>
      </c>
      <c r="AZ1171" s="23">
        <v>56.500611405651647</v>
      </c>
      <c r="BA1171" s="23">
        <v>-15.044387423512628</v>
      </c>
    </row>
    <row r="1172" spans="40:53">
      <c r="AN1172" s="23">
        <v>267</v>
      </c>
      <c r="AO1172" s="23">
        <v>1</v>
      </c>
      <c r="AP1172" s="23">
        <v>4.3960243251208075E-5</v>
      </c>
      <c r="AQ1172" s="23">
        <v>-7.8717784230422177E-5</v>
      </c>
      <c r="AR1172" s="23">
        <v>0</v>
      </c>
      <c r="AS1172" s="23">
        <v>-1.0914533564702435E-5</v>
      </c>
      <c r="AT1172" s="23">
        <v>6.1581298844938791E-5</v>
      </c>
      <c r="AU1172" s="23">
        <v>-2.0990154059319366E-15</v>
      </c>
      <c r="AV1172" s="23" t="b">
        <v>1</v>
      </c>
      <c r="AW1172" s="23">
        <v>1.9129500860504089</v>
      </c>
      <c r="AX1172" s="23">
        <v>-2.8767997365250619</v>
      </c>
      <c r="AY1172" s="23">
        <v>-11.502282541133827</v>
      </c>
      <c r="AZ1172" s="23">
        <v>-2.8767997365250619</v>
      </c>
      <c r="BA1172" s="23">
        <v>-2.5420791153062288</v>
      </c>
    </row>
    <row r="1173" spans="40:53">
      <c r="AN1173" s="23">
        <v>267</v>
      </c>
      <c r="AO1173" s="23">
        <v>2</v>
      </c>
      <c r="AP1173" s="23">
        <v>1.5997674631361379E-4</v>
      </c>
      <c r="AQ1173" s="23">
        <v>-2.8593950415536207E-4</v>
      </c>
      <c r="AR1173" s="23">
        <v>0</v>
      </c>
      <c r="AS1173" s="23">
        <v>1.9589127313080364E-5</v>
      </c>
      <c r="AT1173" s="23">
        <v>2.2317315941954046E-4</v>
      </c>
      <c r="AU1173" s="23">
        <v>-3.4191399711502868E-15</v>
      </c>
      <c r="AV1173" s="23" t="b">
        <v>1</v>
      </c>
      <c r="AW1173" s="23">
        <v>69.226727338220357</v>
      </c>
      <c r="AX1173" s="23">
        <v>28.622183496008144</v>
      </c>
      <c r="AY1173" s="23">
        <v>26.180550981806633</v>
      </c>
      <c r="AZ1173" s="23">
        <v>28.622183496008144</v>
      </c>
      <c r="BA1173" s="23">
        <v>1.2576948567544759</v>
      </c>
    </row>
    <row r="1174" spans="40:53">
      <c r="AN1174" s="23">
        <v>267</v>
      </c>
      <c r="AO1174" s="23">
        <v>3</v>
      </c>
      <c r="AP1174" s="23">
        <v>3.5063465529843596E-4</v>
      </c>
      <c r="AQ1174" s="23">
        <v>-6.4064183408988045E-4</v>
      </c>
      <c r="AR1174" s="23">
        <v>0</v>
      </c>
      <c r="AS1174" s="23">
        <v>-2.7092979000701992E-4</v>
      </c>
      <c r="AT1174" s="23">
        <v>5.1381709526038375E-4</v>
      </c>
      <c r="AU1174" s="23">
        <v>1.3461454173580023E-15</v>
      </c>
      <c r="AV1174" s="23" t="b">
        <v>1</v>
      </c>
      <c r="AW1174" s="23">
        <v>-2.1898778037732072</v>
      </c>
      <c r="AX1174" s="23">
        <v>-4.7966876433256402</v>
      </c>
      <c r="AY1174" s="23">
        <v>-13.799081007312854</v>
      </c>
      <c r="AZ1174" s="23">
        <v>-4.7966876433256402</v>
      </c>
      <c r="BA1174" s="23">
        <v>-7.643203132822733</v>
      </c>
    </row>
    <row r="1175" spans="40:53">
      <c r="AN1175" s="23">
        <v>268</v>
      </c>
      <c r="AO1175" s="23">
        <v>0</v>
      </c>
      <c r="AP1175" s="23">
        <v>8.9510050659607323E-6</v>
      </c>
      <c r="AQ1175" s="23">
        <v>-1.6061500052228541E-5</v>
      </c>
      <c r="AR1175" s="23">
        <v>0</v>
      </c>
      <c r="AS1175" s="23">
        <v>3.0343449381180837E-6</v>
      </c>
      <c r="AT1175" s="23">
        <v>1.2597942902423867E-5</v>
      </c>
      <c r="AU1175" s="23">
        <v>2.3245294578089215E-16</v>
      </c>
      <c r="AV1175" s="23" t="b">
        <v>1</v>
      </c>
      <c r="AW1175" s="23">
        <v>76.294374067200266</v>
      </c>
      <c r="AX1175" s="23">
        <v>31.92943640763135</v>
      </c>
      <c r="AY1175" s="23">
        <v>30.137080624904605</v>
      </c>
      <c r="AZ1175" s="23">
        <v>31.92943640763135</v>
      </c>
      <c r="BA1175" s="23">
        <v>3.4584649225802195</v>
      </c>
    </row>
    <row r="1176" spans="40:53">
      <c r="AN1176" s="23">
        <v>268</v>
      </c>
      <c r="AO1176" s="23">
        <v>1</v>
      </c>
      <c r="AP1176" s="23">
        <v>0</v>
      </c>
      <c r="AQ1176" s="23">
        <v>0</v>
      </c>
      <c r="AR1176" s="23">
        <v>0</v>
      </c>
      <c r="AS1176" s="23">
        <v>0</v>
      </c>
      <c r="AT1176" s="23">
        <v>0</v>
      </c>
      <c r="AU1176" s="23">
        <v>-14.589750580946172</v>
      </c>
      <c r="AV1176" s="23" t="b">
        <v>0</v>
      </c>
      <c r="AW1176" s="23">
        <v>26.879895705767453</v>
      </c>
      <c r="AX1176" s="23">
        <v>19.296899500764653</v>
      </c>
      <c r="AY1176" s="23">
        <v>13.853038561959643</v>
      </c>
      <c r="AZ1176" s="23">
        <v>13.853038561959643</v>
      </c>
      <c r="BA1176" s="23">
        <v>-38.329056940520417</v>
      </c>
    </row>
    <row r="1177" spans="40:53">
      <c r="AN1177" s="23">
        <v>268</v>
      </c>
      <c r="AO1177" s="23">
        <v>2</v>
      </c>
      <c r="AP1177" s="23">
        <v>1.8870364395329192E-5</v>
      </c>
      <c r="AQ1177" s="23">
        <v>-3.3810019582136277E-5</v>
      </c>
      <c r="AR1177" s="23">
        <v>0</v>
      </c>
      <c r="AS1177" s="23">
        <v>-5.2197370145630643E-6</v>
      </c>
      <c r="AT1177" s="23">
        <v>2.6469173157252192E-5</v>
      </c>
      <c r="AU1177" s="23">
        <v>5.0862092315639984E-15</v>
      </c>
      <c r="AV1177" s="23" t="b">
        <v>1</v>
      </c>
      <c r="AW1177" s="23">
        <v>53.351678676756023</v>
      </c>
      <c r="AX1177" s="23">
        <v>21.193572117837487</v>
      </c>
      <c r="AY1177" s="23">
        <v>17.293561716035555</v>
      </c>
      <c r="AZ1177" s="23">
        <v>21.193572117837487</v>
      </c>
      <c r="BA1177" s="23">
        <v>-2.8292877153696652</v>
      </c>
    </row>
    <row r="1178" spans="40:53">
      <c r="AN1178" s="23">
        <v>268</v>
      </c>
      <c r="AO1178" s="23">
        <v>3</v>
      </c>
      <c r="AP1178" s="23">
        <v>6.2798410197871917E-5</v>
      </c>
      <c r="AQ1178" s="23">
        <v>-1.1414006847344169E-4</v>
      </c>
      <c r="AR1178" s="23">
        <v>0</v>
      </c>
      <c r="AS1178" s="23">
        <v>-4.2315408587660644E-5</v>
      </c>
      <c r="AT1178" s="23">
        <v>9.0964030031737763E-5</v>
      </c>
      <c r="AU1178" s="23">
        <v>2.8536201179818477E-15</v>
      </c>
      <c r="AV1178" s="23" t="b">
        <v>1</v>
      </c>
      <c r="AW1178" s="23">
        <v>16.997942884627783</v>
      </c>
      <c r="AX1178" s="23">
        <v>4.1821108553620707</v>
      </c>
      <c r="AY1178" s="23">
        <v>-3.0575733667541938</v>
      </c>
      <c r="AZ1178" s="23">
        <v>4.1821108553620707</v>
      </c>
      <c r="BA1178" s="23">
        <v>-6.7249252196922278</v>
      </c>
    </row>
    <row r="1179" spans="40:53">
      <c r="AN1179" s="23">
        <v>269</v>
      </c>
      <c r="AO1179" s="23">
        <v>0</v>
      </c>
      <c r="AP1179" s="23">
        <v>4.3770994946954021E-7</v>
      </c>
      <c r="AQ1179" s="23">
        <v>-7.8491725950974498E-7</v>
      </c>
      <c r="AR1179" s="23">
        <v>0</v>
      </c>
      <c r="AS1179" s="23">
        <v>1.3738269456120913E-7</v>
      </c>
      <c r="AT1179" s="23">
        <v>6.1516081167881918E-7</v>
      </c>
      <c r="AU1179" s="23">
        <v>-3.6221026178395732E-15</v>
      </c>
      <c r="AV1179" s="23" t="b">
        <v>1</v>
      </c>
      <c r="AW1179" s="23">
        <v>34.514227092216338</v>
      </c>
      <c r="AX1179" s="23">
        <v>12.378726244871086</v>
      </c>
      <c r="AY1179" s="23">
        <v>6.7481937240205685</v>
      </c>
      <c r="AZ1179" s="23">
        <v>12.378726244871086</v>
      </c>
      <c r="BA1179" s="23">
        <v>3.2056248124905191</v>
      </c>
    </row>
    <row r="1180" spans="40:53">
      <c r="AN1180" s="23">
        <v>269</v>
      </c>
      <c r="AO1180" s="23">
        <v>1</v>
      </c>
      <c r="AP1180" s="23">
        <v>0</v>
      </c>
      <c r="AQ1180" s="23">
        <v>0</v>
      </c>
      <c r="AR1180" s="23">
        <v>0</v>
      </c>
      <c r="AS1180" s="23">
        <v>0</v>
      </c>
      <c r="AT1180" s="23">
        <v>0</v>
      </c>
      <c r="AU1180" s="23">
        <v>-10.347726983822637</v>
      </c>
      <c r="AV1180" s="23" t="b">
        <v>0</v>
      </c>
      <c r="AW1180" s="23">
        <v>40.087669823740896</v>
      </c>
      <c r="AX1180" s="23">
        <v>19.707303525974783</v>
      </c>
      <c r="AY1180" s="23">
        <v>17.938492004914711</v>
      </c>
      <c r="AZ1180" s="23">
        <v>17.938492004914711</v>
      </c>
      <c r="BA1180" s="23">
        <v>-1.4910338511761192</v>
      </c>
    </row>
    <row r="1181" spans="40:53">
      <c r="AN1181" s="23">
        <v>269</v>
      </c>
      <c r="AO1181" s="23">
        <v>2</v>
      </c>
      <c r="AP1181" s="23">
        <v>8.3096989436749067E-7</v>
      </c>
      <c r="AQ1181" s="23">
        <v>-1.4974525928331124E-6</v>
      </c>
      <c r="AR1181" s="23">
        <v>0</v>
      </c>
      <c r="AS1181" s="23">
        <v>-3.9486724059879431E-7</v>
      </c>
      <c r="AT1181" s="23">
        <v>1.180833542100616E-6</v>
      </c>
      <c r="AU1181" s="23">
        <v>1.7192844370406135E-14</v>
      </c>
      <c r="AV1181" s="23" t="b">
        <v>1</v>
      </c>
      <c r="AW1181" s="23">
        <v>52.968091919736594</v>
      </c>
      <c r="AX1181" s="23">
        <v>21.01407553748199</v>
      </c>
      <c r="AY1181" s="23">
        <v>17.078826538536621</v>
      </c>
      <c r="AZ1181" s="23">
        <v>21.01407553748199</v>
      </c>
      <c r="BA1181" s="23">
        <v>-4.8124874178315737</v>
      </c>
    </row>
    <row r="1182" spans="40:53">
      <c r="AN1182" s="23">
        <v>269</v>
      </c>
      <c r="AO1182" s="23">
        <v>3</v>
      </c>
      <c r="AP1182" s="23">
        <v>4.6615530473700526E-6</v>
      </c>
      <c r="AQ1182" s="23">
        <v>-8.4285917124258404E-6</v>
      </c>
      <c r="AR1182" s="23">
        <v>0</v>
      </c>
      <c r="AS1182" s="23">
        <v>2.6131276682041718E-6</v>
      </c>
      <c r="AT1182" s="23">
        <v>6.6742101787916826E-6</v>
      </c>
      <c r="AU1182" s="23">
        <v>-2.4112656316077619E-16</v>
      </c>
      <c r="AV1182" s="23" t="b">
        <v>1</v>
      </c>
      <c r="AW1182" s="23">
        <v>33.651985954489653</v>
      </c>
      <c r="AX1182" s="23">
        <v>11.975246894159401</v>
      </c>
      <c r="AY1182" s="23">
        <v>6.2655036927084691</v>
      </c>
      <c r="AZ1182" s="23">
        <v>11.975246894159401</v>
      </c>
      <c r="BA1182" s="23">
        <v>5.6446515525201226</v>
      </c>
    </row>
    <row r="1183" spans="40:53">
      <c r="AN1183" s="23">
        <v>270</v>
      </c>
      <c r="AO1183" s="23">
        <v>0</v>
      </c>
      <c r="AP1183" s="23">
        <v>0</v>
      </c>
      <c r="AQ1183" s="23">
        <v>0</v>
      </c>
      <c r="AR1183" s="23">
        <v>0</v>
      </c>
      <c r="AS1183" s="23">
        <v>0</v>
      </c>
      <c r="AT1183" s="23">
        <v>0</v>
      </c>
      <c r="AU1183" s="23">
        <v>-6.1559166560209562</v>
      </c>
      <c r="AV1183" s="23" t="b">
        <v>0</v>
      </c>
      <c r="AW1183" s="23">
        <v>42.599082859339475</v>
      </c>
      <c r="AX1183" s="23">
        <v>17.602282378012603</v>
      </c>
      <c r="AY1183" s="23">
        <v>16.075191734036011</v>
      </c>
      <c r="AZ1183" s="23">
        <v>17.602282378012603</v>
      </c>
      <c r="BA1183" s="23">
        <v>-2.8339208688339053</v>
      </c>
    </row>
    <row r="1184" spans="40:53">
      <c r="AN1184" s="23">
        <v>270</v>
      </c>
      <c r="AO1184" s="23">
        <v>1</v>
      </c>
      <c r="AP1184" s="23">
        <v>0</v>
      </c>
      <c r="AQ1184" s="23">
        <v>0</v>
      </c>
      <c r="AR1184" s="23">
        <v>0</v>
      </c>
      <c r="AS1184" s="23">
        <v>0</v>
      </c>
      <c r="AT1184" s="23">
        <v>0</v>
      </c>
      <c r="AU1184" s="23">
        <v>-7.4811036663092212</v>
      </c>
      <c r="AV1184" s="23" t="b">
        <v>0</v>
      </c>
      <c r="AW1184" s="23">
        <v>41.505789475882402</v>
      </c>
      <c r="AX1184" s="23">
        <v>17.400739561682343</v>
      </c>
      <c r="AY1184" s="23">
        <v>16.496675729725389</v>
      </c>
      <c r="AZ1184" s="23">
        <v>17.400739561682343</v>
      </c>
      <c r="BA1184" s="23">
        <v>0.2705589565840712</v>
      </c>
    </row>
    <row r="1185" spans="40:53">
      <c r="AN1185" s="23">
        <v>270</v>
      </c>
      <c r="AO1185" s="23">
        <v>2</v>
      </c>
      <c r="AP1185" s="23">
        <v>0</v>
      </c>
      <c r="AQ1185" s="23">
        <v>0</v>
      </c>
      <c r="AR1185" s="23">
        <v>0</v>
      </c>
      <c r="AS1185" s="23">
        <v>0</v>
      </c>
      <c r="AT1185" s="23">
        <v>0</v>
      </c>
      <c r="AU1185" s="23">
        <v>-1.9824683063764696</v>
      </c>
      <c r="AV1185" s="23" t="b">
        <v>0</v>
      </c>
      <c r="AW1185" s="23">
        <v>39.385768442079545</v>
      </c>
      <c r="AX1185" s="23">
        <v>15.122168595088741</v>
      </c>
      <c r="AY1185" s="23">
        <v>11.021460208216331</v>
      </c>
      <c r="AZ1185" s="23">
        <v>15.122168595088741</v>
      </c>
      <c r="BA1185" s="23">
        <v>-0.22006322474726867</v>
      </c>
    </row>
    <row r="1186" spans="40:53">
      <c r="AN1186" s="23">
        <v>270</v>
      </c>
      <c r="AO1186" s="23">
        <v>3</v>
      </c>
      <c r="AP1186" s="23">
        <v>0</v>
      </c>
      <c r="AQ1186" s="23">
        <v>0</v>
      </c>
      <c r="AR1186" s="23">
        <v>0</v>
      </c>
      <c r="AS1186" s="23">
        <v>0</v>
      </c>
      <c r="AT1186" s="23">
        <v>0</v>
      </c>
      <c r="AU1186" s="23">
        <v>-0.52043648372147444</v>
      </c>
      <c r="AV1186" s="23" t="b">
        <v>0</v>
      </c>
      <c r="AW1186" s="23">
        <v>34.421015724017394</v>
      </c>
      <c r="AX1186" s="23">
        <v>12.456875873787061</v>
      </c>
      <c r="AY1186" s="23">
        <v>7.1019038552728055</v>
      </c>
      <c r="AZ1186" s="23">
        <v>12.456875873787061</v>
      </c>
      <c r="BA1186" s="23">
        <v>3.2708194931401509</v>
      </c>
    </row>
    <row r="1187" spans="40:53">
      <c r="AN1187" s="23">
        <v>271</v>
      </c>
      <c r="AO1187" s="23">
        <v>0</v>
      </c>
      <c r="AP1187" s="23">
        <v>0</v>
      </c>
      <c r="AQ1187" s="23">
        <v>0</v>
      </c>
      <c r="AR1187" s="23">
        <v>0</v>
      </c>
      <c r="AS1187" s="23">
        <v>0</v>
      </c>
      <c r="AT1187" s="23">
        <v>0</v>
      </c>
      <c r="AU1187" s="23">
        <v>-6.5024743355707493</v>
      </c>
      <c r="AV1187" s="23" t="b">
        <v>0</v>
      </c>
      <c r="AW1187" s="23">
        <v>40.401033779746982</v>
      </c>
      <c r="AX1187" s="23">
        <v>16.654806148966415</v>
      </c>
      <c r="AY1187" s="23">
        <v>15.114986716807605</v>
      </c>
      <c r="AZ1187" s="23">
        <v>16.654806148966415</v>
      </c>
      <c r="BA1187" s="23">
        <v>0.53949724381731423</v>
      </c>
    </row>
    <row r="1188" spans="40:53">
      <c r="AN1188" s="23">
        <v>271</v>
      </c>
      <c r="AO1188" s="23">
        <v>1</v>
      </c>
      <c r="AP1188" s="23">
        <v>0</v>
      </c>
      <c r="AQ1188" s="23">
        <v>0</v>
      </c>
      <c r="AR1188" s="23">
        <v>0</v>
      </c>
      <c r="AS1188" s="23">
        <v>0</v>
      </c>
      <c r="AT1188" s="23">
        <v>0</v>
      </c>
      <c r="AU1188" s="23">
        <v>-7.7590422884738439</v>
      </c>
      <c r="AV1188" s="23" t="b">
        <v>0</v>
      </c>
      <c r="AW1188" s="23">
        <v>40.005272230326774</v>
      </c>
      <c r="AX1188" s="23">
        <v>16.763613295574828</v>
      </c>
      <c r="AY1188" s="23">
        <v>15.873438754922779</v>
      </c>
      <c r="AZ1188" s="23">
        <v>16.763613295574828</v>
      </c>
      <c r="BA1188" s="23">
        <v>0.29354665509254579</v>
      </c>
    </row>
    <row r="1189" spans="40:53">
      <c r="AN1189" s="23">
        <v>271</v>
      </c>
      <c r="AO1189" s="23">
        <v>2</v>
      </c>
      <c r="AP1189" s="23">
        <v>0</v>
      </c>
      <c r="AQ1189" s="23">
        <v>0</v>
      </c>
      <c r="AR1189" s="23">
        <v>0</v>
      </c>
      <c r="AS1189" s="23">
        <v>0</v>
      </c>
      <c r="AT1189" s="23">
        <v>0</v>
      </c>
      <c r="AU1189" s="23">
        <v>-3.4121370748906297</v>
      </c>
      <c r="AV1189" s="23" t="b">
        <v>0</v>
      </c>
      <c r="AW1189" s="23">
        <v>36.987686272931242</v>
      </c>
      <c r="AX1189" s="23">
        <v>14.334505267953485</v>
      </c>
      <c r="AY1189" s="23">
        <v>10.793997953580375</v>
      </c>
      <c r="AZ1189" s="23">
        <v>14.334505267953485</v>
      </c>
      <c r="BA1189" s="23">
        <v>0.58615976850435902</v>
      </c>
    </row>
    <row r="1190" spans="40:53">
      <c r="AN1190" s="23">
        <v>271</v>
      </c>
      <c r="AO1190" s="23">
        <v>3</v>
      </c>
      <c r="AP1190" s="23">
        <v>0</v>
      </c>
      <c r="AQ1190" s="23">
        <v>0</v>
      </c>
      <c r="AR1190" s="23">
        <v>0</v>
      </c>
      <c r="AS1190" s="23">
        <v>0</v>
      </c>
      <c r="AT1190" s="23">
        <v>0</v>
      </c>
      <c r="AU1190" s="23">
        <v>-3.0954942265337797</v>
      </c>
      <c r="AV1190" s="23" t="b">
        <v>0</v>
      </c>
      <c r="AW1190" s="23">
        <v>38.039989256453872</v>
      </c>
      <c r="AX1190" s="23">
        <v>14.752837313746854</v>
      </c>
      <c r="AY1190" s="23">
        <v>11.136135122702186</v>
      </c>
      <c r="AZ1190" s="23">
        <v>14.752837313746854</v>
      </c>
      <c r="BA1190" s="23">
        <v>0.67600149715556768</v>
      </c>
    </row>
    <row r="1191" spans="40:53">
      <c r="AN1191" s="23">
        <v>272</v>
      </c>
      <c r="AO1191" s="23">
        <v>0</v>
      </c>
      <c r="AP1191" s="23">
        <v>0</v>
      </c>
      <c r="AQ1191" s="23">
        <v>0</v>
      </c>
      <c r="AR1191" s="23">
        <v>0</v>
      </c>
      <c r="AS1191" s="23">
        <v>0</v>
      </c>
      <c r="AT1191" s="23">
        <v>0</v>
      </c>
      <c r="AU1191" s="23">
        <v>-7.7419451044947705</v>
      </c>
      <c r="AV1191" s="23" t="b">
        <v>0</v>
      </c>
      <c r="AW1191" s="23">
        <v>39.854999876099249</v>
      </c>
      <c r="AX1191" s="23">
        <v>16.689294210744361</v>
      </c>
      <c r="AY1191" s="23">
        <v>15.775980826381927</v>
      </c>
      <c r="AZ1191" s="23">
        <v>16.689294210744361</v>
      </c>
      <c r="BA1191" s="23">
        <v>-0.23745082327206102</v>
      </c>
    </row>
    <row r="1192" spans="40:53">
      <c r="AN1192" s="23">
        <v>272</v>
      </c>
      <c r="AO1192" s="23">
        <v>1</v>
      </c>
      <c r="AP1192" s="23">
        <v>0</v>
      </c>
      <c r="AQ1192" s="23">
        <v>0</v>
      </c>
      <c r="AR1192" s="23">
        <v>0</v>
      </c>
      <c r="AS1192" s="23">
        <v>0</v>
      </c>
      <c r="AT1192" s="23">
        <v>0</v>
      </c>
      <c r="AU1192" s="23">
        <v>-7.7111638445679409</v>
      </c>
      <c r="AV1192" s="23" t="b">
        <v>0</v>
      </c>
      <c r="AW1192" s="23">
        <v>39.689909623377673</v>
      </c>
      <c r="AX1192" s="23">
        <v>16.60483951915586</v>
      </c>
      <c r="AY1192" s="23">
        <v>15.659555440475254</v>
      </c>
      <c r="AZ1192" s="23">
        <v>16.60483951915586</v>
      </c>
      <c r="BA1192" s="23">
        <v>-4.257995136881957E-2</v>
      </c>
    </row>
    <row r="1193" spans="40:53">
      <c r="AN1193" s="23">
        <v>272</v>
      </c>
      <c r="AO1193" s="23">
        <v>2</v>
      </c>
      <c r="AP1193" s="23">
        <v>0</v>
      </c>
      <c r="AQ1193" s="23">
        <v>0</v>
      </c>
      <c r="AR1193" s="23">
        <v>0</v>
      </c>
      <c r="AS1193" s="23">
        <v>0</v>
      </c>
      <c r="AT1193" s="23">
        <v>0</v>
      </c>
      <c r="AU1193" s="23">
        <v>-3.1192570153528303</v>
      </c>
      <c r="AV1193" s="23" t="b">
        <v>0</v>
      </c>
      <c r="AW1193" s="23">
        <v>37.090815668422756</v>
      </c>
      <c r="AX1193" s="23">
        <v>14.31423837759932</v>
      </c>
      <c r="AY1193" s="23">
        <v>10.623312256908344</v>
      </c>
      <c r="AZ1193" s="23">
        <v>14.31423837759932</v>
      </c>
      <c r="BA1193" s="23">
        <v>0.10105419252314281</v>
      </c>
    </row>
    <row r="1194" spans="40:53">
      <c r="AN1194" s="23">
        <v>272</v>
      </c>
      <c r="AO1194" s="23">
        <v>3</v>
      </c>
      <c r="AP1194" s="23">
        <v>0</v>
      </c>
      <c r="AQ1194" s="23">
        <v>0</v>
      </c>
      <c r="AR1194" s="23">
        <v>0</v>
      </c>
      <c r="AS1194" s="23">
        <v>0</v>
      </c>
      <c r="AT1194" s="23">
        <v>0</v>
      </c>
      <c r="AU1194" s="23">
        <v>-3.0541291484148245</v>
      </c>
      <c r="AV1194" s="23" t="b">
        <v>0</v>
      </c>
      <c r="AW1194" s="23">
        <v>36.910839004094569</v>
      </c>
      <c r="AX1194" s="23">
        <v>14.214781579904482</v>
      </c>
      <c r="AY1194" s="23">
        <v>10.471766262253649</v>
      </c>
      <c r="AZ1194" s="23">
        <v>14.214781579904482</v>
      </c>
      <c r="BA1194" s="23">
        <v>0.53590122795935258</v>
      </c>
    </row>
    <row r="1195" spans="40:53">
      <c r="AN1195" s="23">
        <v>273</v>
      </c>
      <c r="AO1195" s="23">
        <v>0</v>
      </c>
      <c r="AP1195" s="23">
        <v>0</v>
      </c>
      <c r="AQ1195" s="23">
        <v>0</v>
      </c>
      <c r="AR1195" s="23">
        <v>0</v>
      </c>
      <c r="AS1195" s="23">
        <v>0</v>
      </c>
      <c r="AT1195" s="23">
        <v>0</v>
      </c>
      <c r="AU1195" s="23">
        <v>-1.2252375402535147</v>
      </c>
      <c r="AV1195" s="23" t="b">
        <v>0</v>
      </c>
      <c r="AW1195" s="23">
        <v>17.502189596409359</v>
      </c>
      <c r="AX1195" s="23">
        <v>4.7047397810251601</v>
      </c>
      <c r="AY1195" s="23">
        <v>-1.819723659658826</v>
      </c>
      <c r="AZ1195" s="23">
        <v>4.7047397810251601</v>
      </c>
      <c r="BA1195" s="23">
        <v>-89.983230050423785</v>
      </c>
    </row>
    <row r="1196" spans="40:53">
      <c r="AN1196" s="23">
        <v>273</v>
      </c>
      <c r="AO1196" s="23">
        <v>1</v>
      </c>
      <c r="AP1196" s="23">
        <v>0</v>
      </c>
      <c r="AQ1196" s="23">
        <v>0</v>
      </c>
      <c r="AR1196" s="23">
        <v>0</v>
      </c>
      <c r="AS1196" s="23">
        <v>0</v>
      </c>
      <c r="AT1196" s="23">
        <v>0</v>
      </c>
      <c r="AU1196" s="23">
        <v>-1.22063834508842</v>
      </c>
      <c r="AV1196" s="23" t="b">
        <v>0</v>
      </c>
      <c r="AW1196" s="23">
        <v>17.503128449395781</v>
      </c>
      <c r="AX1196" s="23">
        <v>4.7041030306752853</v>
      </c>
      <c r="AY1196" s="23">
        <v>-1.8227850138115169</v>
      </c>
      <c r="AZ1196" s="23">
        <v>4.7041030306752853</v>
      </c>
      <c r="BA1196" s="23">
        <v>-89.928443362517839</v>
      </c>
    </row>
    <row r="1197" spans="40:53">
      <c r="AN1197" s="23">
        <v>273</v>
      </c>
      <c r="AO1197" s="23">
        <v>2</v>
      </c>
      <c r="AP1197" s="23">
        <v>0</v>
      </c>
      <c r="AQ1197" s="23">
        <v>0</v>
      </c>
      <c r="AR1197" s="23">
        <v>0</v>
      </c>
      <c r="AS1197" s="23">
        <v>0</v>
      </c>
      <c r="AT1197" s="23">
        <v>0</v>
      </c>
      <c r="AU1197" s="23">
        <v>-1.280496782396167</v>
      </c>
      <c r="AV1197" s="23" t="b">
        <v>0</v>
      </c>
      <c r="AW1197" s="23">
        <v>4.6933516487379183</v>
      </c>
      <c r="AX1197" s="23">
        <v>-1.2761319395275834</v>
      </c>
      <c r="AY1197" s="23">
        <v>-8.9471247804965266</v>
      </c>
      <c r="AZ1197" s="23">
        <v>-1.2761319395275834</v>
      </c>
      <c r="BA1197" s="23">
        <v>-89.969115740756976</v>
      </c>
    </row>
    <row r="1198" spans="40:53">
      <c r="AN1198" s="23">
        <v>273</v>
      </c>
      <c r="AO1198" s="23">
        <v>3</v>
      </c>
      <c r="AP1198" s="23">
        <v>0</v>
      </c>
      <c r="AQ1198" s="23">
        <v>0</v>
      </c>
      <c r="AR1198" s="23">
        <v>0</v>
      </c>
      <c r="AS1198" s="23">
        <v>0</v>
      </c>
      <c r="AT1198" s="23">
        <v>0</v>
      </c>
      <c r="AU1198" s="23">
        <v>-1.2888139589238694</v>
      </c>
      <c r="AV1198" s="23" t="b">
        <v>0</v>
      </c>
      <c r="AW1198" s="23">
        <v>4.6939198286404054</v>
      </c>
      <c r="AX1198" s="23">
        <v>-1.2739200833921347</v>
      </c>
      <c r="AY1198" s="23">
        <v>-8.9403201066141786</v>
      </c>
      <c r="AZ1198" s="23">
        <v>-1.2739200833921347</v>
      </c>
      <c r="BA1198" s="23">
        <v>-89.990978684952424</v>
      </c>
    </row>
    <row r="1199" spans="40:53">
      <c r="AN1199" s="23">
        <v>274</v>
      </c>
      <c r="AO1199" s="23">
        <v>0</v>
      </c>
      <c r="AP1199" s="23">
        <v>0</v>
      </c>
      <c r="AQ1199" s="23">
        <v>0</v>
      </c>
      <c r="AR1199" s="23">
        <v>0</v>
      </c>
      <c r="AS1199" s="23">
        <v>0</v>
      </c>
      <c r="AT1199" s="23">
        <v>0</v>
      </c>
      <c r="AU1199" s="23">
        <v>-1.2130218466493843</v>
      </c>
      <c r="AV1199" s="23" t="b">
        <v>0</v>
      </c>
      <c r="AW1199" s="23">
        <v>17.499959971326863</v>
      </c>
      <c r="AX1199" s="23">
        <v>4.7008383228421087</v>
      </c>
      <c r="AY1199" s="23">
        <v>-1.8304988951865475</v>
      </c>
      <c r="AZ1199" s="23">
        <v>4.7008383228421087</v>
      </c>
      <c r="BA1199" s="23">
        <v>-89.890537707017273</v>
      </c>
    </row>
    <row r="1200" spans="40:53">
      <c r="AN1200" s="23">
        <v>274</v>
      </c>
      <c r="AO1200" s="23">
        <v>1</v>
      </c>
      <c r="AP1200" s="23">
        <v>0</v>
      </c>
      <c r="AQ1200" s="23">
        <v>0</v>
      </c>
      <c r="AR1200" s="23">
        <v>0</v>
      </c>
      <c r="AS1200" s="23">
        <v>0</v>
      </c>
      <c r="AT1200" s="23">
        <v>0</v>
      </c>
      <c r="AU1200" s="23">
        <v>-1.1999023407425773</v>
      </c>
      <c r="AV1200" s="23" t="b">
        <v>0</v>
      </c>
      <c r="AW1200" s="23">
        <v>17.498405490485446</v>
      </c>
      <c r="AX1200" s="23">
        <v>4.6970413272688054</v>
      </c>
      <c r="AY1200" s="23">
        <v>-1.8416010662560964</v>
      </c>
      <c r="AZ1200" s="23">
        <v>4.6970413272688054</v>
      </c>
      <c r="BA1200" s="23">
        <v>-89.840767804992495</v>
      </c>
    </row>
    <row r="1201" spans="40:53">
      <c r="AN1201" s="23">
        <v>274</v>
      </c>
      <c r="AO1201" s="23">
        <v>2</v>
      </c>
      <c r="AP1201" s="23">
        <v>0</v>
      </c>
      <c r="AQ1201" s="23">
        <v>0</v>
      </c>
      <c r="AR1201" s="23">
        <v>0</v>
      </c>
      <c r="AS1201" s="23">
        <v>0</v>
      </c>
      <c r="AT1201" s="23">
        <v>0</v>
      </c>
      <c r="AU1201" s="23">
        <v>-1.2425313648478855</v>
      </c>
      <c r="AV1201" s="23" t="b">
        <v>0</v>
      </c>
      <c r="AW1201" s="23">
        <v>4.6930643497208688</v>
      </c>
      <c r="AX1201" s="23">
        <v>-1.2851491968719573</v>
      </c>
      <c r="AY1201" s="23">
        <v>-8.9768950059607633</v>
      </c>
      <c r="AZ1201" s="23">
        <v>-1.2851491968719573</v>
      </c>
      <c r="BA1201" s="23">
        <v>-89.922051331211904</v>
      </c>
    </row>
    <row r="1202" spans="40:53">
      <c r="AN1202" s="23">
        <v>274</v>
      </c>
      <c r="AO1202" s="23">
        <v>3</v>
      </c>
      <c r="AP1202" s="23">
        <v>0</v>
      </c>
      <c r="AQ1202" s="23">
        <v>0</v>
      </c>
      <c r="AR1202" s="23">
        <v>0</v>
      </c>
      <c r="AS1202" s="23">
        <v>0</v>
      </c>
      <c r="AT1202" s="23">
        <v>0</v>
      </c>
      <c r="AU1202" s="23">
        <v>-1.2684373137239608</v>
      </c>
      <c r="AV1202" s="23" t="b">
        <v>0</v>
      </c>
      <c r="AW1202" s="23">
        <v>4.6935541358583057</v>
      </c>
      <c r="AX1202" s="23">
        <v>-1.278858756679027</v>
      </c>
      <c r="AY1202" s="23">
        <v>-8.956416658121725</v>
      </c>
      <c r="AZ1202" s="23">
        <v>-1.278858756679027</v>
      </c>
      <c r="BA1202" s="23">
        <v>-89.951450604379644</v>
      </c>
    </row>
    <row r="1203" spans="40:53">
      <c r="AN1203" s="23">
        <v>275</v>
      </c>
      <c r="AO1203" s="23">
        <v>0</v>
      </c>
      <c r="AP1203" s="23">
        <v>0</v>
      </c>
      <c r="AQ1203" s="23">
        <v>0</v>
      </c>
      <c r="AR1203" s="23">
        <v>0</v>
      </c>
      <c r="AS1203" s="23">
        <v>0</v>
      </c>
      <c r="AT1203" s="23">
        <v>0</v>
      </c>
      <c r="AU1203" s="23">
        <v>-1.1853262958714144</v>
      </c>
      <c r="AV1203" s="23" t="b">
        <v>0</v>
      </c>
      <c r="AW1203" s="23">
        <v>17.497274772558782</v>
      </c>
      <c r="AX1203" s="23">
        <v>4.6931018401038553</v>
      </c>
      <c r="AY1203" s="23">
        <v>-1.8536019722126085</v>
      </c>
      <c r="AZ1203" s="23">
        <v>4.6931018401038553</v>
      </c>
      <c r="BA1203" s="23">
        <v>-89.795422100361563</v>
      </c>
    </row>
    <row r="1204" spans="40:53">
      <c r="AN1204" s="23">
        <v>275</v>
      </c>
      <c r="AO1204" s="23">
        <v>1</v>
      </c>
      <c r="AP1204" s="23">
        <v>0</v>
      </c>
      <c r="AQ1204" s="23">
        <v>0</v>
      </c>
      <c r="AR1204" s="23">
        <v>0</v>
      </c>
      <c r="AS1204" s="23">
        <v>0</v>
      </c>
      <c r="AT1204" s="23">
        <v>0</v>
      </c>
      <c r="AU1204" s="23">
        <v>-1.16508906307608</v>
      </c>
      <c r="AV1204" s="23" t="b">
        <v>0</v>
      </c>
      <c r="AW1204" s="23">
        <v>17.493403830912911</v>
      </c>
      <c r="AX1204" s="23">
        <v>4.6865555300878139</v>
      </c>
      <c r="AY1204" s="23">
        <v>-1.8715520639535672</v>
      </c>
      <c r="AZ1204" s="23">
        <v>4.6865555300878139</v>
      </c>
      <c r="BA1204" s="23">
        <v>-89.7341233777084</v>
      </c>
    </row>
    <row r="1205" spans="40:53">
      <c r="AN1205" s="23">
        <v>275</v>
      </c>
      <c r="AO1205" s="23">
        <v>2</v>
      </c>
      <c r="AP1205" s="23">
        <v>0</v>
      </c>
      <c r="AQ1205" s="23">
        <v>0</v>
      </c>
      <c r="AR1205" s="23">
        <v>0</v>
      </c>
      <c r="AS1205" s="23">
        <v>0</v>
      </c>
      <c r="AT1205" s="23">
        <v>0</v>
      </c>
      <c r="AU1205" s="23">
        <v>-1.1708952815577442</v>
      </c>
      <c r="AV1205" s="23" t="b">
        <v>0</v>
      </c>
      <c r="AW1205" s="23">
        <v>4.6914151629746925</v>
      </c>
      <c r="AX1205" s="23">
        <v>-1.3026817087446008</v>
      </c>
      <c r="AY1205" s="23">
        <v>-9.0336875254566937</v>
      </c>
      <c r="AZ1205" s="23">
        <v>-1.3026817087446008</v>
      </c>
      <c r="BA1205" s="23">
        <v>-89.86830216883132</v>
      </c>
    </row>
    <row r="1206" spans="40:53">
      <c r="AN1206" s="23">
        <v>275</v>
      </c>
      <c r="AO1206" s="23">
        <v>3</v>
      </c>
      <c r="AP1206" s="23">
        <v>0</v>
      </c>
      <c r="AQ1206" s="23">
        <v>0</v>
      </c>
      <c r="AR1206" s="23">
        <v>0</v>
      </c>
      <c r="AS1206" s="23">
        <v>0</v>
      </c>
      <c r="AT1206" s="23">
        <v>0</v>
      </c>
      <c r="AU1206" s="23">
        <v>-1.2170737484617622</v>
      </c>
      <c r="AV1206" s="23" t="b">
        <v>0</v>
      </c>
      <c r="AW1206" s="23">
        <v>4.6926689738103757</v>
      </c>
      <c r="AX1206" s="23">
        <v>-1.2912905615657111</v>
      </c>
      <c r="AY1206" s="23">
        <v>-8.99697084569606</v>
      </c>
      <c r="AZ1206" s="23">
        <v>-1.2912905615657111</v>
      </c>
      <c r="BA1206" s="23">
        <v>-89.902086942440405</v>
      </c>
    </row>
    <row r="1207" spans="40:53">
      <c r="AN1207" s="23">
        <v>276</v>
      </c>
      <c r="AO1207" s="23">
        <v>0</v>
      </c>
      <c r="AP1207" s="23">
        <v>0</v>
      </c>
      <c r="AQ1207" s="23">
        <v>0</v>
      </c>
      <c r="AR1207" s="23">
        <v>0</v>
      </c>
      <c r="AS1207" s="23">
        <v>0</v>
      </c>
      <c r="AT1207" s="23">
        <v>0</v>
      </c>
      <c r="AU1207" s="23">
        <v>-1.1450959698441674</v>
      </c>
      <c r="AV1207" s="23" t="b">
        <v>0</v>
      </c>
      <c r="AW1207" s="23">
        <v>17.486535221590565</v>
      </c>
      <c r="AX1207" s="23">
        <v>4.6786636053466975</v>
      </c>
      <c r="AY1207" s="23">
        <v>-1.8909898704349546</v>
      </c>
      <c r="AZ1207" s="23">
        <v>4.6786636053466975</v>
      </c>
      <c r="BA1207" s="23">
        <v>-89.683341532638877</v>
      </c>
    </row>
    <row r="1208" spans="40:53">
      <c r="AN1208" s="23">
        <v>276</v>
      </c>
      <c r="AO1208" s="23">
        <v>1</v>
      </c>
      <c r="AP1208" s="23">
        <v>0</v>
      </c>
      <c r="AQ1208" s="23">
        <v>0</v>
      </c>
      <c r="AR1208" s="23">
        <v>0</v>
      </c>
      <c r="AS1208" s="23">
        <v>0</v>
      </c>
      <c r="AT1208" s="23">
        <v>0</v>
      </c>
      <c r="AU1208" s="23">
        <v>-1.1235524039314484</v>
      </c>
      <c r="AV1208" s="23" t="b">
        <v>0</v>
      </c>
      <c r="AW1208" s="23">
        <v>17.484198449449629</v>
      </c>
      <c r="AX1208" s="23">
        <v>4.6725295541305982</v>
      </c>
      <c r="AY1208" s="23">
        <v>-1.9090999356809437</v>
      </c>
      <c r="AZ1208" s="23">
        <v>4.6725295541305982</v>
      </c>
      <c r="BA1208" s="23">
        <v>-89.600925821577817</v>
      </c>
    </row>
    <row r="1209" spans="40:53">
      <c r="AN1209" s="23">
        <v>276</v>
      </c>
      <c r="AO1209" s="23">
        <v>2</v>
      </c>
      <c r="AP1209" s="23">
        <v>0</v>
      </c>
      <c r="AQ1209" s="23">
        <v>0</v>
      </c>
      <c r="AR1209" s="23">
        <v>0</v>
      </c>
      <c r="AS1209" s="23">
        <v>0</v>
      </c>
      <c r="AT1209" s="23">
        <v>0</v>
      </c>
      <c r="AU1209" s="23">
        <v>-1.0554885866571686</v>
      </c>
      <c r="AV1209" s="23" t="b">
        <v>0</v>
      </c>
      <c r="AW1209" s="23">
        <v>4.6882353730580775</v>
      </c>
      <c r="AX1209" s="23">
        <v>-1.3311715216974425</v>
      </c>
      <c r="AY1209" s="23">
        <v>-9.125473778716243</v>
      </c>
      <c r="AZ1209" s="23">
        <v>-1.3311715216974425</v>
      </c>
      <c r="BA1209" s="23">
        <v>-89.794244212631455</v>
      </c>
    </row>
    <row r="1210" spans="40:53">
      <c r="AN1210" s="23">
        <v>276</v>
      </c>
      <c r="AO1210" s="23">
        <v>3</v>
      </c>
      <c r="AP1210" s="23">
        <v>0</v>
      </c>
      <c r="AQ1210" s="23">
        <v>0</v>
      </c>
      <c r="AR1210" s="23">
        <v>0</v>
      </c>
      <c r="AS1210" s="23">
        <v>0</v>
      </c>
      <c r="AT1210" s="23">
        <v>0</v>
      </c>
      <c r="AU1210" s="23">
        <v>-1.128873525329247</v>
      </c>
      <c r="AV1210" s="23" t="b">
        <v>0</v>
      </c>
      <c r="AW1210" s="23">
        <v>4.6919373860329454</v>
      </c>
      <c r="AX1210" s="23">
        <v>-1.3122692230457094</v>
      </c>
      <c r="AY1210" s="23">
        <v>-9.0661681295185996</v>
      </c>
      <c r="AZ1210" s="23">
        <v>-1.3122692230457094</v>
      </c>
      <c r="BA1210" s="23">
        <v>-89.839777716676508</v>
      </c>
    </row>
    <row r="1211" spans="40:53">
      <c r="AN1211" s="23">
        <v>277</v>
      </c>
      <c r="AO1211" s="23">
        <v>0</v>
      </c>
      <c r="AP1211" s="23">
        <v>0</v>
      </c>
      <c r="AQ1211" s="23">
        <v>0</v>
      </c>
      <c r="AR1211" s="23">
        <v>0</v>
      </c>
      <c r="AS1211" s="23">
        <v>0</v>
      </c>
      <c r="AT1211" s="23">
        <v>0</v>
      </c>
      <c r="AU1211" s="23">
        <v>-1.1035480412546028</v>
      </c>
      <c r="AV1211" s="23" t="b">
        <v>0</v>
      </c>
      <c r="AW1211" s="23">
        <v>17.475237965130709</v>
      </c>
      <c r="AX1211" s="23">
        <v>4.6636561152601796</v>
      </c>
      <c r="AY1211" s="23">
        <v>-1.9297175809301184</v>
      </c>
      <c r="AZ1211" s="23">
        <v>4.6636561152601796</v>
      </c>
      <c r="BA1211" s="23">
        <v>-89.542574669854901</v>
      </c>
    </row>
    <row r="1212" spans="40:53">
      <c r="AN1212" s="23">
        <v>277</v>
      </c>
      <c r="AO1212" s="23">
        <v>1</v>
      </c>
      <c r="AP1212" s="23">
        <v>0</v>
      </c>
      <c r="AQ1212" s="23">
        <v>0</v>
      </c>
      <c r="AR1212" s="23">
        <v>0</v>
      </c>
      <c r="AS1212" s="23">
        <v>0</v>
      </c>
      <c r="AT1212" s="23">
        <v>0</v>
      </c>
      <c r="AU1212" s="23">
        <v>-1.0898614116900034</v>
      </c>
      <c r="AV1212" s="23" t="b">
        <v>0</v>
      </c>
      <c r="AW1212" s="23">
        <v>17.459472349920539</v>
      </c>
      <c r="AX1212" s="23">
        <v>4.653076434014964</v>
      </c>
      <c r="AY1212" s="23">
        <v>-1.9492175698706138</v>
      </c>
      <c r="AZ1212" s="23">
        <v>4.653076434014964</v>
      </c>
      <c r="BA1212" s="23">
        <v>-89.461379786368312</v>
      </c>
    </row>
    <row r="1213" spans="40:53">
      <c r="AN1213" s="23">
        <v>277</v>
      </c>
      <c r="AO1213" s="23">
        <v>2</v>
      </c>
      <c r="AP1213" s="23">
        <v>0</v>
      </c>
      <c r="AQ1213" s="23">
        <v>0</v>
      </c>
      <c r="AR1213" s="23">
        <v>0</v>
      </c>
      <c r="AS1213" s="23">
        <v>0</v>
      </c>
      <c r="AT1213" s="23">
        <v>0</v>
      </c>
      <c r="AU1213" s="23">
        <v>-0.88423915485064752</v>
      </c>
      <c r="AV1213" s="23" t="b">
        <v>0</v>
      </c>
      <c r="AW1213" s="23">
        <v>4.6791467057510676</v>
      </c>
      <c r="AX1213" s="23">
        <v>-1.3754919474917167</v>
      </c>
      <c r="AY1213" s="23">
        <v>-9.2641198640567985</v>
      </c>
      <c r="AZ1213" s="23">
        <v>-1.3754919474917167</v>
      </c>
      <c r="BA1213" s="23">
        <v>-89.669467708907348</v>
      </c>
    </row>
    <row r="1214" spans="40:53">
      <c r="AN1214" s="23">
        <v>277</v>
      </c>
      <c r="AO1214" s="23">
        <v>3</v>
      </c>
      <c r="AP1214" s="23">
        <v>0</v>
      </c>
      <c r="AQ1214" s="23">
        <v>0</v>
      </c>
      <c r="AR1214" s="23">
        <v>0</v>
      </c>
      <c r="AS1214" s="23">
        <v>0</v>
      </c>
      <c r="AT1214" s="23">
        <v>0</v>
      </c>
      <c r="AU1214" s="23">
        <v>-0.99028535995450551</v>
      </c>
      <c r="AV1214" s="23" t="b">
        <v>0</v>
      </c>
      <c r="AW1214" s="23">
        <v>4.687929577777032</v>
      </c>
      <c r="AX1214" s="23">
        <v>-1.3465702997047226</v>
      </c>
      <c r="AY1214" s="23">
        <v>-9.1764972434594494</v>
      </c>
      <c r="AZ1214" s="23">
        <v>-1.3465702997047226</v>
      </c>
      <c r="BA1214" s="23">
        <v>-89.753626334694673</v>
      </c>
    </row>
    <row r="1215" spans="40:53">
      <c r="AN1215" s="23">
        <v>278</v>
      </c>
      <c r="AO1215" s="23">
        <v>0</v>
      </c>
      <c r="AP1215" s="23">
        <v>0</v>
      </c>
      <c r="AQ1215" s="23">
        <v>0</v>
      </c>
      <c r="AR1215" s="23">
        <v>0</v>
      </c>
      <c r="AS1215" s="23">
        <v>0</v>
      </c>
      <c r="AT1215" s="23">
        <v>0</v>
      </c>
      <c r="AU1215" s="23">
        <v>-1.1090266190099924</v>
      </c>
      <c r="AV1215" s="23" t="b">
        <v>0</v>
      </c>
      <c r="AW1215" s="23">
        <v>17.463387995251487</v>
      </c>
      <c r="AX1215" s="23">
        <v>4.6593928396007502</v>
      </c>
      <c r="AY1215" s="23">
        <v>-1.9320785299156924</v>
      </c>
      <c r="AZ1215" s="23">
        <v>4.6593928396007502</v>
      </c>
      <c r="BA1215" s="23">
        <v>-89.392471638537657</v>
      </c>
    </row>
    <row r="1216" spans="40:53">
      <c r="AN1216" s="23">
        <v>278</v>
      </c>
      <c r="AO1216" s="23">
        <v>1</v>
      </c>
      <c r="AP1216" s="23">
        <v>0</v>
      </c>
      <c r="AQ1216" s="23">
        <v>0</v>
      </c>
      <c r="AR1216" s="23">
        <v>0</v>
      </c>
      <c r="AS1216" s="23">
        <v>0</v>
      </c>
      <c r="AT1216" s="23">
        <v>0</v>
      </c>
      <c r="AU1216" s="23">
        <v>-1.1111593523164747</v>
      </c>
      <c r="AV1216" s="23" t="b">
        <v>0</v>
      </c>
      <c r="AW1216" s="23">
        <v>17.447766618596393</v>
      </c>
      <c r="AX1216" s="23">
        <v>4.6525819305311034</v>
      </c>
      <c r="AY1216" s="23">
        <v>-1.9391601834926915</v>
      </c>
      <c r="AZ1216" s="23">
        <v>4.6525819305311034</v>
      </c>
      <c r="BA1216" s="23">
        <v>-89.341457698423071</v>
      </c>
    </row>
    <row r="1217" spans="40:53">
      <c r="AN1217" s="23">
        <v>278</v>
      </c>
      <c r="AO1217" s="23">
        <v>2</v>
      </c>
      <c r="AP1217" s="23">
        <v>0</v>
      </c>
      <c r="AQ1217" s="23">
        <v>0</v>
      </c>
      <c r="AR1217" s="23">
        <v>0</v>
      </c>
      <c r="AS1217" s="23">
        <v>0</v>
      </c>
      <c r="AT1217" s="23">
        <v>0</v>
      </c>
      <c r="AU1217" s="23">
        <v>-0.59984851596890731</v>
      </c>
      <c r="AV1217" s="23" t="b">
        <v>0</v>
      </c>
      <c r="AW1217" s="23">
        <v>4.6971874228815826</v>
      </c>
      <c r="AX1217" s="23">
        <v>-1.4335891735880315</v>
      </c>
      <c r="AY1217" s="23">
        <v>-9.4758180015083333</v>
      </c>
      <c r="AZ1217" s="23">
        <v>-1.4335891735880315</v>
      </c>
      <c r="BA1217" s="23">
        <v>-89.480125203453127</v>
      </c>
    </row>
    <row r="1218" spans="40:53">
      <c r="AN1218" s="23">
        <v>278</v>
      </c>
      <c r="AO1218" s="23">
        <v>3</v>
      </c>
      <c r="AP1218" s="23">
        <v>0</v>
      </c>
      <c r="AQ1218" s="23">
        <v>0</v>
      </c>
      <c r="AR1218" s="23">
        <v>0</v>
      </c>
      <c r="AS1218" s="23">
        <v>0</v>
      </c>
      <c r="AT1218" s="23">
        <v>0</v>
      </c>
      <c r="AU1218" s="23">
        <v>-0.77956011676175585</v>
      </c>
      <c r="AV1218" s="23" t="b">
        <v>0</v>
      </c>
      <c r="AW1218" s="23">
        <v>4.6718923895555537</v>
      </c>
      <c r="AX1218" s="23">
        <v>-1.403378441068716</v>
      </c>
      <c r="AY1218" s="23">
        <v>-9.3498205264512642</v>
      </c>
      <c r="AZ1218" s="23">
        <v>-1.403378441068716</v>
      </c>
      <c r="BA1218" s="23">
        <v>-89.590932223377266</v>
      </c>
    </row>
    <row r="1219" spans="40:53">
      <c r="AN1219" s="23">
        <v>279</v>
      </c>
      <c r="AO1219" s="23">
        <v>0</v>
      </c>
      <c r="AP1219" s="23">
        <v>0</v>
      </c>
      <c r="AQ1219" s="23">
        <v>0</v>
      </c>
      <c r="AR1219" s="23">
        <v>0</v>
      </c>
      <c r="AS1219" s="23">
        <v>0</v>
      </c>
      <c r="AT1219" s="23">
        <v>0</v>
      </c>
      <c r="AU1219" s="23">
        <v>-1.1469270607738717</v>
      </c>
      <c r="AV1219" s="23" t="b">
        <v>0</v>
      </c>
      <c r="AW1219" s="23">
        <v>17.499240542432226</v>
      </c>
      <c r="AX1219" s="23">
        <v>4.6850373887966077</v>
      </c>
      <c r="AY1219" s="23">
        <v>-1.8824492464435512</v>
      </c>
      <c r="AZ1219" s="23">
        <v>4.6850373887966077</v>
      </c>
      <c r="BA1219" s="23">
        <v>-89.317085027808858</v>
      </c>
    </row>
    <row r="1220" spans="40:53">
      <c r="AN1220" s="23">
        <v>279</v>
      </c>
      <c r="AO1220" s="23">
        <v>1</v>
      </c>
      <c r="AP1220" s="23">
        <v>0</v>
      </c>
      <c r="AQ1220" s="23">
        <v>0</v>
      </c>
      <c r="AR1220" s="23">
        <v>0</v>
      </c>
      <c r="AS1220" s="23">
        <v>0</v>
      </c>
      <c r="AT1220" s="23">
        <v>0</v>
      </c>
      <c r="AU1220" s="23">
        <v>-1.0867467765890586</v>
      </c>
      <c r="AV1220" s="23" t="b">
        <v>0</v>
      </c>
      <c r="AW1220" s="23">
        <v>17.708668431926043</v>
      </c>
      <c r="AX1220" s="23">
        <v>4.768957158700398</v>
      </c>
      <c r="AY1220" s="23">
        <v>-1.8121445695913909</v>
      </c>
      <c r="AZ1220" s="23">
        <v>4.768957158700398</v>
      </c>
      <c r="BA1220" s="23">
        <v>-89.227756977497705</v>
      </c>
    </row>
    <row r="1221" spans="40:53">
      <c r="AN1221" s="23">
        <v>279</v>
      </c>
      <c r="AO1221" s="23">
        <v>2</v>
      </c>
      <c r="AP1221" s="23">
        <v>0</v>
      </c>
      <c r="AQ1221" s="23">
        <v>0</v>
      </c>
      <c r="AR1221" s="23">
        <v>0</v>
      </c>
      <c r="AS1221" s="23">
        <v>0</v>
      </c>
      <c r="AT1221" s="23">
        <v>0</v>
      </c>
      <c r="AU1221" s="23">
        <v>-0.20913525817596518</v>
      </c>
      <c r="AV1221" s="23" t="b">
        <v>0</v>
      </c>
      <c r="AW1221" s="23">
        <v>4.7314640372871448</v>
      </c>
      <c r="AX1221" s="23">
        <v>-1.5089653726763324</v>
      </c>
      <c r="AY1221" s="23">
        <v>-9.7613486128749098</v>
      </c>
      <c r="AZ1221" s="23">
        <v>-1.5089653726763324</v>
      </c>
      <c r="BA1221" s="23">
        <v>-89.566826441167976</v>
      </c>
    </row>
    <row r="1222" spans="40:53">
      <c r="AN1222" s="23">
        <v>279</v>
      </c>
      <c r="AO1222" s="23">
        <v>3</v>
      </c>
      <c r="AP1222" s="23">
        <v>0</v>
      </c>
      <c r="AQ1222" s="23">
        <v>0</v>
      </c>
      <c r="AR1222" s="23">
        <v>0</v>
      </c>
      <c r="AS1222" s="23">
        <v>0</v>
      </c>
      <c r="AT1222" s="23">
        <v>0</v>
      </c>
      <c r="AU1222" s="23">
        <v>-0.45520730586052299</v>
      </c>
      <c r="AV1222" s="23" t="b">
        <v>0</v>
      </c>
      <c r="AW1222" s="23">
        <v>4.6824138975357554</v>
      </c>
      <c r="AX1222" s="23">
        <v>-1.4743442264926481</v>
      </c>
      <c r="AY1222" s="23">
        <v>-9.5968946525112528</v>
      </c>
      <c r="AZ1222" s="23">
        <v>-1.4743442264926481</v>
      </c>
      <c r="BA1222" s="23">
        <v>-89.395431012488672</v>
      </c>
    </row>
    <row r="1223" spans="40:53">
      <c r="AN1223" s="23">
        <v>280</v>
      </c>
      <c r="AO1223" s="23">
        <v>0</v>
      </c>
      <c r="AP1223" s="23">
        <v>0</v>
      </c>
      <c r="AQ1223" s="23">
        <v>0</v>
      </c>
      <c r="AR1223" s="23">
        <v>0</v>
      </c>
      <c r="AS1223" s="23">
        <v>0</v>
      </c>
      <c r="AT1223" s="23">
        <v>0</v>
      </c>
      <c r="AU1223" s="23">
        <v>-1.6477602351218628</v>
      </c>
      <c r="AV1223" s="23" t="b">
        <v>0</v>
      </c>
      <c r="AW1223" s="23">
        <v>17.764187165120916</v>
      </c>
      <c r="AX1223" s="23">
        <v>4.9261977837231186</v>
      </c>
      <c r="AY1223" s="23">
        <v>-1.3435278860438373</v>
      </c>
      <c r="AZ1223" s="23">
        <v>4.9261977837231186</v>
      </c>
      <c r="BA1223" s="23">
        <v>-89.502804588849855</v>
      </c>
    </row>
    <row r="1224" spans="40:53">
      <c r="AN1224" s="23">
        <v>280</v>
      </c>
      <c r="AO1224" s="23">
        <v>1</v>
      </c>
      <c r="AP1224" s="23">
        <v>0</v>
      </c>
      <c r="AQ1224" s="23">
        <v>0</v>
      </c>
      <c r="AR1224" s="23">
        <v>0</v>
      </c>
      <c r="AS1224" s="23">
        <v>0</v>
      </c>
      <c r="AT1224" s="23">
        <v>0</v>
      </c>
      <c r="AU1224" s="23">
        <v>-5.1406199382681247E-2</v>
      </c>
      <c r="AV1224" s="23" t="b">
        <v>0</v>
      </c>
      <c r="AW1224" s="23">
        <v>18.303653178690809</v>
      </c>
      <c r="AX1224" s="23">
        <v>4.8051358864538809</v>
      </c>
      <c r="AY1224" s="23">
        <v>-2.2865335571779273</v>
      </c>
      <c r="AZ1224" s="23">
        <v>4.8051358864538809</v>
      </c>
      <c r="BA1224" s="23">
        <v>89.14219298800468</v>
      </c>
    </row>
    <row r="1225" spans="40:53">
      <c r="AN1225" s="23">
        <v>280</v>
      </c>
      <c r="AO1225" s="23">
        <v>2</v>
      </c>
      <c r="AP1225" s="23">
        <v>-1.2178228231591123E-6</v>
      </c>
      <c r="AQ1225" s="23">
        <v>6.8174642609985124E-7</v>
      </c>
      <c r="AR1225" s="23">
        <v>0</v>
      </c>
      <c r="AS1225" s="23">
        <v>4.7405409443099298E-9</v>
      </c>
      <c r="AT1225" s="23">
        <v>9.4978758223335212E-7</v>
      </c>
      <c r="AU1225" s="23">
        <v>-3.956904248703097E-15</v>
      </c>
      <c r="AV1225" s="23" t="b">
        <v>1</v>
      </c>
      <c r="AW1225" s="23">
        <v>5.0846334485871498</v>
      </c>
      <c r="AX1225" s="23">
        <v>-1.3926340109680269</v>
      </c>
      <c r="AY1225" s="23">
        <v>-9.7267468184805672</v>
      </c>
      <c r="AZ1225" s="23">
        <v>-1.3926340109680269</v>
      </c>
      <c r="BA1225" s="23">
        <v>89.92850683781046</v>
      </c>
    </row>
    <row r="1226" spans="40:53">
      <c r="AN1226" s="23">
        <v>280</v>
      </c>
      <c r="AO1226" s="23">
        <v>3</v>
      </c>
      <c r="AP1226" s="23">
        <v>-3.335148541664468E-7</v>
      </c>
      <c r="AQ1226" s="23">
        <v>1.8669427359188691E-7</v>
      </c>
      <c r="AR1226" s="23">
        <v>0</v>
      </c>
      <c r="AS1226" s="23">
        <v>-6.9509455625750947E-9</v>
      </c>
      <c r="AT1226" s="23">
        <v>2.6012778217988374E-7</v>
      </c>
      <c r="AU1226" s="23">
        <v>1.4259426972529354E-15</v>
      </c>
      <c r="AV1226" s="23" t="b">
        <v>1</v>
      </c>
      <c r="AW1226" s="23">
        <v>4.611739211901897</v>
      </c>
      <c r="AX1226" s="23">
        <v>-1.6139213646149382</v>
      </c>
      <c r="AY1226" s="23">
        <v>-9.9914770939516888</v>
      </c>
      <c r="AZ1226" s="23">
        <v>-1.6139213646149382</v>
      </c>
      <c r="BA1226" s="23">
        <v>-89.617234565792799</v>
      </c>
    </row>
    <row r="1227" spans="40:53">
      <c r="AN1227" s="23">
        <v>281</v>
      </c>
      <c r="AO1227" s="23">
        <v>0</v>
      </c>
      <c r="AP1227" s="23">
        <v>0</v>
      </c>
      <c r="AQ1227" s="23">
        <v>0</v>
      </c>
      <c r="AR1227" s="23">
        <v>0</v>
      </c>
      <c r="AS1227" s="23">
        <v>0</v>
      </c>
      <c r="AT1227" s="23">
        <v>0</v>
      </c>
      <c r="AU1227" s="23">
        <v>-5.494799864479277</v>
      </c>
      <c r="AV1227" s="23" t="b">
        <v>0</v>
      </c>
      <c r="AW1227" s="23">
        <v>17.344641153085753</v>
      </c>
      <c r="AX1227" s="23">
        <v>5.6299711793857501</v>
      </c>
      <c r="AY1227" s="23">
        <v>1.4219294448667856</v>
      </c>
      <c r="AZ1227" s="23">
        <v>5.6299711793857501</v>
      </c>
      <c r="BA1227" s="23">
        <v>-87.51998494664889</v>
      </c>
    </row>
    <row r="1228" spans="40:53">
      <c r="AN1228" s="23">
        <v>281</v>
      </c>
      <c r="AO1228" s="23">
        <v>1</v>
      </c>
      <c r="AP1228" s="23">
        <v>-1.3404965563735071E-6</v>
      </c>
      <c r="AQ1228" s="23">
        <v>7.4853953278275548E-7</v>
      </c>
      <c r="AR1228" s="23">
        <v>0</v>
      </c>
      <c r="AS1228" s="23">
        <v>1.8920696648929479E-7</v>
      </c>
      <c r="AT1228" s="23">
        <v>1.0487934803817877E-6</v>
      </c>
      <c r="AU1228" s="23">
        <v>9.8185348740287282E-16</v>
      </c>
      <c r="AV1228" s="23" t="b">
        <v>1</v>
      </c>
      <c r="AW1228" s="23">
        <v>10.839241405618546</v>
      </c>
      <c r="AX1228" s="23">
        <v>1.3001921376714038</v>
      </c>
      <c r="AY1228" s="23">
        <v>-6.5052676133805161</v>
      </c>
      <c r="AZ1228" s="23">
        <v>1.3001921376714038</v>
      </c>
      <c r="BA1228" s="23">
        <v>87.41238008549621</v>
      </c>
    </row>
    <row r="1229" spans="40:53">
      <c r="AN1229" s="23">
        <v>281</v>
      </c>
      <c r="AO1229" s="23">
        <v>2</v>
      </c>
      <c r="AP1229" s="23">
        <v>-1.4286782388740858E-5</v>
      </c>
      <c r="AQ1229" s="23">
        <v>7.9172363553811581E-6</v>
      </c>
      <c r="AR1229" s="23">
        <v>0</v>
      </c>
      <c r="AS1229" s="23">
        <v>-4.049964501608495E-6</v>
      </c>
      <c r="AT1229" s="23">
        <v>1.1285174576115457E-5</v>
      </c>
      <c r="AU1229" s="23">
        <v>1.2958384365546749E-15</v>
      </c>
      <c r="AV1229" s="23" t="b">
        <v>1</v>
      </c>
      <c r="AW1229" s="23">
        <v>6.6203301725079751</v>
      </c>
      <c r="AX1229" s="23">
        <v>-0.67401610937820466</v>
      </c>
      <c r="AY1229" s="23">
        <v>-8.8670505371020365</v>
      </c>
      <c r="AZ1229" s="23">
        <v>-0.67401610937820466</v>
      </c>
      <c r="BA1229" s="23">
        <v>-84.831504509910673</v>
      </c>
    </row>
    <row r="1230" spans="40:53">
      <c r="AN1230" s="23">
        <v>281</v>
      </c>
      <c r="AO1230" s="23">
        <v>3</v>
      </c>
      <c r="AP1230" s="23">
        <v>-4.9417195360214454E-6</v>
      </c>
      <c r="AQ1230" s="23">
        <v>2.7633554365702355E-6</v>
      </c>
      <c r="AR1230" s="23">
        <v>0</v>
      </c>
      <c r="AS1230" s="23">
        <v>4.6321542273982669E-7</v>
      </c>
      <c r="AT1230" s="23">
        <v>3.8594931293216057E-6</v>
      </c>
      <c r="AU1230" s="23">
        <v>-2.3783058855642025E-15</v>
      </c>
      <c r="AV1230" s="23" t="b">
        <v>1</v>
      </c>
      <c r="AW1230" s="23">
        <v>3.3332318923956219</v>
      </c>
      <c r="AX1230" s="23">
        <v>-2.212189390325825</v>
      </c>
      <c r="AY1230" s="23">
        <v>-10.707196526815078</v>
      </c>
      <c r="AZ1230" s="23">
        <v>-2.212189390325825</v>
      </c>
      <c r="BA1230" s="23">
        <v>88.279810124992082</v>
      </c>
    </row>
    <row r="1231" spans="40:53">
      <c r="AN1231" s="23">
        <v>282</v>
      </c>
      <c r="AO1231" s="23">
        <v>0</v>
      </c>
      <c r="AP1231" s="23">
        <v>0</v>
      </c>
      <c r="AQ1231" s="23">
        <v>0</v>
      </c>
      <c r="AR1231" s="23">
        <v>0</v>
      </c>
      <c r="AS1231" s="23">
        <v>0</v>
      </c>
      <c r="AT1231" s="23">
        <v>0</v>
      </c>
      <c r="AU1231" s="23">
        <v>-0.51680809928847316</v>
      </c>
      <c r="AV1231" s="23" t="b">
        <v>0</v>
      </c>
      <c r="AW1231" s="23">
        <v>25.150310724091625</v>
      </c>
      <c r="AX1231" s="23">
        <v>8.1178692323611426</v>
      </c>
      <c r="AY1231" s="23">
        <v>1.9092533837788164</v>
      </c>
      <c r="AZ1231" s="23">
        <v>8.1178692323611426</v>
      </c>
      <c r="BA1231" s="23">
        <v>87.546112371566807</v>
      </c>
    </row>
    <row r="1232" spans="40:53">
      <c r="AN1232" s="23">
        <v>282</v>
      </c>
      <c r="AO1232" s="23">
        <v>1</v>
      </c>
      <c r="AP1232" s="23">
        <v>-1.4557680290915187E-5</v>
      </c>
      <c r="AQ1232" s="23">
        <v>8.1212658357219646E-6</v>
      </c>
      <c r="AR1232" s="23">
        <v>0</v>
      </c>
      <c r="AS1232" s="23">
        <v>2.4162267683745825E-6</v>
      </c>
      <c r="AT1232" s="23">
        <v>1.1403647982237089E-5</v>
      </c>
      <c r="AU1232" s="23">
        <v>-3.9794556538907955E-15</v>
      </c>
      <c r="AV1232" s="23" t="b">
        <v>1</v>
      </c>
      <c r="AW1232" s="23">
        <v>16.155880335217656</v>
      </c>
      <c r="AX1232" s="23">
        <v>3.7880739255185842</v>
      </c>
      <c r="AY1232" s="23">
        <v>-3.5289672501556986</v>
      </c>
      <c r="AZ1232" s="23">
        <v>3.7880739255185842</v>
      </c>
      <c r="BA1232" s="23">
        <v>86.959309082680065</v>
      </c>
    </row>
    <row r="1233" spans="40:53">
      <c r="AN1233" s="23">
        <v>282</v>
      </c>
      <c r="AO1233" s="23">
        <v>2</v>
      </c>
      <c r="AP1233" s="23">
        <v>-6.5734245131005193E-5</v>
      </c>
      <c r="AQ1233" s="23">
        <v>3.6682757826422897E-5</v>
      </c>
      <c r="AR1233" s="23">
        <v>0</v>
      </c>
      <c r="AS1233" s="23">
        <v>-1.0396370419165015E-5</v>
      </c>
      <c r="AT1233" s="23">
        <v>5.1471659708703595E-5</v>
      </c>
      <c r="AU1233" s="23">
        <v>1.6445178552260131E-15</v>
      </c>
      <c r="AV1233" s="23" t="b">
        <v>1</v>
      </c>
      <c r="AW1233" s="23">
        <v>5.3915483563011897</v>
      </c>
      <c r="AX1233" s="23">
        <v>-1.2490154543138163</v>
      </c>
      <c r="AY1233" s="23">
        <v>-9.5549332040139436</v>
      </c>
      <c r="AZ1233" s="23">
        <v>-1.2490154543138163</v>
      </c>
      <c r="BA1233" s="23">
        <v>-87.101874190485759</v>
      </c>
    </row>
    <row r="1234" spans="40:53">
      <c r="AN1234" s="23">
        <v>282</v>
      </c>
      <c r="AO1234" s="23">
        <v>3</v>
      </c>
      <c r="AP1234" s="23">
        <v>-2.7522219028469496E-5</v>
      </c>
      <c r="AQ1234" s="23">
        <v>1.5344155163263491E-5</v>
      </c>
      <c r="AR1234" s="23">
        <v>0</v>
      </c>
      <c r="AS1234" s="23">
        <v>-4.9628702879827969E-6</v>
      </c>
      <c r="AT1234" s="23">
        <v>2.1576353479220105E-5</v>
      </c>
      <c r="AU1234" s="23">
        <v>-1.753805434212552E-15</v>
      </c>
      <c r="AV1234" s="23" t="b">
        <v>1</v>
      </c>
      <c r="AW1234" s="23">
        <v>2.6109507514959995</v>
      </c>
      <c r="AX1234" s="23">
        <v>-2.5501754977038589</v>
      </c>
      <c r="AY1234" s="23">
        <v>-11.111535743842193</v>
      </c>
      <c r="AZ1234" s="23">
        <v>-2.5501754977038589</v>
      </c>
      <c r="BA1234" s="23">
        <v>-86.697980977093906</v>
      </c>
    </row>
    <row r="1235" spans="40:53">
      <c r="AN1235" s="23">
        <v>283</v>
      </c>
      <c r="AO1235" s="23">
        <v>0</v>
      </c>
      <c r="AP1235" s="23">
        <v>-3.7902262694726056E-5</v>
      </c>
      <c r="AQ1235" s="23">
        <v>2.1197306789235753E-5</v>
      </c>
      <c r="AR1235" s="23">
        <v>0</v>
      </c>
      <c r="AS1235" s="23">
        <v>3.3360531665501223E-6</v>
      </c>
      <c r="AT1235" s="23">
        <v>2.959682569094057E-5</v>
      </c>
      <c r="AU1235" s="23">
        <v>2.0920765120280294E-15</v>
      </c>
      <c r="AV1235" s="23" t="b">
        <v>1</v>
      </c>
      <c r="AW1235" s="23">
        <v>15.433227867112835</v>
      </c>
      <c r="AX1235" s="23">
        <v>3.4499140583266521</v>
      </c>
      <c r="AY1235" s="23">
        <v>-3.933514339357389</v>
      </c>
      <c r="AZ1235" s="23">
        <v>3.4499140583266521</v>
      </c>
      <c r="BA1235" s="23">
        <v>88.38459790016752</v>
      </c>
    </row>
    <row r="1236" spans="40:53">
      <c r="AN1236" s="23">
        <v>283</v>
      </c>
      <c r="AO1236" s="23">
        <v>1</v>
      </c>
      <c r="AP1236" s="23">
        <v>-8.5346948823762254E-5</v>
      </c>
      <c r="AQ1236" s="23">
        <v>4.7673710211925974E-5</v>
      </c>
      <c r="AR1236" s="23">
        <v>0</v>
      </c>
      <c r="AS1236" s="23">
        <v>-1.123543156073757E-5</v>
      </c>
      <c r="AT1236" s="23">
        <v>6.6747154719592433E-5</v>
      </c>
      <c r="AU1236" s="23">
        <v>6.0541849311590568E-16</v>
      </c>
      <c r="AV1236" s="23" t="b">
        <v>1</v>
      </c>
      <c r="AW1236" s="23">
        <v>24.237346279046736</v>
      </c>
      <c r="AX1236" s="23">
        <v>7.5697360257650015</v>
      </c>
      <c r="AY1236" s="23">
        <v>0.99510714016989965</v>
      </c>
      <c r="AZ1236" s="23">
        <v>7.5697360257650015</v>
      </c>
      <c r="BA1236" s="23">
        <v>-87.586019779648765</v>
      </c>
    </row>
    <row r="1237" spans="40:53">
      <c r="AN1237" s="23">
        <v>283</v>
      </c>
      <c r="AO1237" s="23">
        <v>2</v>
      </c>
      <c r="AP1237" s="23">
        <v>-2.1612810774639785E-4</v>
      </c>
      <c r="AQ1237" s="23">
        <v>1.2092844553443919E-4</v>
      </c>
      <c r="AR1237" s="23">
        <v>0</v>
      </c>
      <c r="AS1237" s="23">
        <v>-1.3775844105440035E-5</v>
      </c>
      <c r="AT1237" s="23">
        <v>1.6866897609695087E-4</v>
      </c>
      <c r="AU1237" s="23">
        <v>8.2746309804093698E-16</v>
      </c>
      <c r="AV1237" s="23" t="b">
        <v>1</v>
      </c>
      <c r="AW1237" s="23">
        <v>3.4118772521273129</v>
      </c>
      <c r="AX1237" s="23">
        <v>-2.1753878770452899</v>
      </c>
      <c r="AY1237" s="23">
        <v>-10.663170175611835</v>
      </c>
      <c r="AZ1237" s="23">
        <v>-2.1753878770452899</v>
      </c>
      <c r="BA1237" s="23">
        <v>-88.829782914395821</v>
      </c>
    </row>
    <row r="1238" spans="40:53">
      <c r="AN1238" s="23">
        <v>283</v>
      </c>
      <c r="AO1238" s="23">
        <v>3</v>
      </c>
      <c r="AP1238" s="23">
        <v>-1.1536535162063474E-4</v>
      </c>
      <c r="AQ1238" s="23">
        <v>6.4578357214923173E-5</v>
      </c>
      <c r="AR1238" s="23">
        <v>0</v>
      </c>
      <c r="AS1238" s="23">
        <v>2.6089193106092794E-6</v>
      </c>
      <c r="AT1238" s="23">
        <v>8.9981310294784704E-5</v>
      </c>
      <c r="AU1238" s="23">
        <v>4.9699827586735523E-15</v>
      </c>
      <c r="AV1238" s="23" t="b">
        <v>1</v>
      </c>
      <c r="AW1238" s="23">
        <v>6.0033208640849871</v>
      </c>
      <c r="AX1238" s="23">
        <v>-0.96274104287174167</v>
      </c>
      <c r="AY1238" s="23">
        <v>-9.2124576736575587</v>
      </c>
      <c r="AZ1238" s="23">
        <v>-0.96274104287174167</v>
      </c>
      <c r="BA1238" s="23">
        <v>89.584676802711087</v>
      </c>
    </row>
    <row r="1239" spans="40:53">
      <c r="AN1239" s="23">
        <v>284</v>
      </c>
      <c r="AO1239" s="23">
        <v>0</v>
      </c>
      <c r="AP1239" s="23">
        <v>-1.4782254950959921E-4</v>
      </c>
      <c r="AQ1239" s="23">
        <v>8.2721132868550184E-5</v>
      </c>
      <c r="AR1239" s="23">
        <v>0</v>
      </c>
      <c r="AS1239" s="23">
        <v>-8.0867415913702574E-6</v>
      </c>
      <c r="AT1239" s="23">
        <v>1.1534273370486178E-4</v>
      </c>
      <c r="AU1239" s="23">
        <v>1.268082860939046E-15</v>
      </c>
      <c r="AV1239" s="23" t="b">
        <v>1</v>
      </c>
      <c r="AW1239" s="23">
        <v>8.6183859941719625</v>
      </c>
      <c r="AX1239" s="23">
        <v>0.2609593056618324</v>
      </c>
      <c r="AY1239" s="23">
        <v>-7.7485216419659535</v>
      </c>
      <c r="AZ1239" s="23">
        <v>0.2609593056618324</v>
      </c>
      <c r="BA1239" s="23">
        <v>-88.995534660838771</v>
      </c>
    </row>
    <row r="1240" spans="40:53">
      <c r="AN1240" s="23">
        <v>284</v>
      </c>
      <c r="AO1240" s="23">
        <v>1</v>
      </c>
      <c r="AP1240" s="23">
        <v>-2.6939347767464619E-4</v>
      </c>
      <c r="AQ1240" s="23">
        <v>1.5048482312097247E-4</v>
      </c>
      <c r="AR1240" s="23">
        <v>0</v>
      </c>
      <c r="AS1240" s="23">
        <v>-3.5188784937189827E-5</v>
      </c>
      <c r="AT1240" s="23">
        <v>2.1067512790097688E-4</v>
      </c>
      <c r="AU1240" s="23">
        <v>1.6479873021779667E-16</v>
      </c>
      <c r="AV1240" s="23" t="b">
        <v>1</v>
      </c>
      <c r="AW1240" s="23">
        <v>30.91137858644176</v>
      </c>
      <c r="AX1240" s="23">
        <v>10.692799985710058</v>
      </c>
      <c r="AY1240" s="23">
        <v>4.7312880325916744</v>
      </c>
      <c r="AZ1240" s="23">
        <v>10.692799985710058</v>
      </c>
      <c r="BA1240" s="23">
        <v>-87.604700723028671</v>
      </c>
    </row>
    <row r="1241" spans="40:53">
      <c r="AN1241" s="23">
        <v>284</v>
      </c>
      <c r="AO1241" s="23">
        <v>2</v>
      </c>
      <c r="AP1241" s="23">
        <v>-5.2084172623952834E-4</v>
      </c>
      <c r="AQ1241" s="23">
        <v>2.9146092476085248E-4</v>
      </c>
      <c r="AR1241" s="23">
        <v>0</v>
      </c>
      <c r="AS1241" s="23">
        <v>2.8598613439749938E-5</v>
      </c>
      <c r="AT1241" s="23">
        <v>4.0640296428327231E-4</v>
      </c>
      <c r="AU1241" s="23">
        <v>9.4368957093138306E-16</v>
      </c>
      <c r="AV1241" s="23" t="b">
        <v>1</v>
      </c>
      <c r="AW1241" s="23">
        <v>1.1757053251833351</v>
      </c>
      <c r="AX1241" s="23">
        <v>-3.221787958977905</v>
      </c>
      <c r="AY1241" s="23">
        <v>-11.914998521776832</v>
      </c>
      <c r="AZ1241" s="23">
        <v>-3.221787958977905</v>
      </c>
      <c r="BA1241" s="23">
        <v>88.991814607204972</v>
      </c>
    </row>
    <row r="1242" spans="40:53">
      <c r="AN1242" s="23">
        <v>284</v>
      </c>
      <c r="AO1242" s="23">
        <v>3</v>
      </c>
      <c r="AP1242" s="23">
        <v>-3.2332761635597433E-4</v>
      </c>
      <c r="AQ1242" s="23">
        <v>1.8065057462934427E-4</v>
      </c>
      <c r="AR1242" s="23">
        <v>0</v>
      </c>
      <c r="AS1242" s="23">
        <v>4.0125619241075836E-5</v>
      </c>
      <c r="AT1242" s="23">
        <v>2.5278651185749309E-4</v>
      </c>
      <c r="AU1242" s="23">
        <v>4.4755865680201623E-16</v>
      </c>
      <c r="AV1242" s="23" t="b">
        <v>1</v>
      </c>
      <c r="AW1242" s="23">
        <v>7.312389738694657</v>
      </c>
      <c r="AX1242" s="23">
        <v>-0.35017196392832028</v>
      </c>
      <c r="AY1242" s="23">
        <v>-8.4796296184559878</v>
      </c>
      <c r="AZ1242" s="23">
        <v>-0.35017196392832028</v>
      </c>
      <c r="BA1242" s="23">
        <v>87.723920173795292</v>
      </c>
    </row>
    <row r="1243" spans="40:53">
      <c r="AN1243" s="23">
        <v>285</v>
      </c>
      <c r="AO1243" s="23">
        <v>0</v>
      </c>
      <c r="AP1243" s="23">
        <v>-3.7885385501546464E-4</v>
      </c>
      <c r="AQ1243" s="23">
        <v>2.120817917929931E-4</v>
      </c>
      <c r="AR1243" s="23">
        <v>0</v>
      </c>
      <c r="AS1243" s="23">
        <v>-4.5564962315883303E-6</v>
      </c>
      <c r="AT1243" s="23">
        <v>2.9547660665729479E-4</v>
      </c>
      <c r="AU1243" s="23">
        <v>3.5648567431323386E-15</v>
      </c>
      <c r="AV1243" s="23" t="b">
        <v>1</v>
      </c>
      <c r="AW1243" s="23">
        <v>1.9008207846196754</v>
      </c>
      <c r="AX1243" s="23">
        <v>-2.8824755532445718</v>
      </c>
      <c r="AY1243" s="23">
        <v>-11.509072628768516</v>
      </c>
      <c r="AZ1243" s="23">
        <v>-2.8824755532445718</v>
      </c>
      <c r="BA1243" s="23">
        <v>-89.779110609438533</v>
      </c>
    </row>
    <row r="1244" spans="40:53">
      <c r="AN1244" s="23">
        <v>285</v>
      </c>
      <c r="AO1244" s="23">
        <v>1</v>
      </c>
      <c r="AP1244" s="23">
        <v>-5.6182639349118589E-4</v>
      </c>
      <c r="AQ1244" s="23">
        <v>3.1427720911574757E-4</v>
      </c>
      <c r="AR1244" s="23">
        <v>0</v>
      </c>
      <c r="AS1244" s="23">
        <v>-4.354717036826406E-5</v>
      </c>
      <c r="AT1244" s="23">
        <v>4.3859260098294241E-4</v>
      </c>
      <c r="AU1244" s="23">
        <v>8.9633162003721623E-15</v>
      </c>
      <c r="AV1244" s="23" t="b">
        <v>1</v>
      </c>
      <c r="AW1244" s="23">
        <v>36.287741570005558</v>
      </c>
      <c r="AX1244" s="23">
        <v>13.208629202021566</v>
      </c>
      <c r="AY1244" s="23">
        <v>7.7410224367325835</v>
      </c>
      <c r="AZ1244" s="23">
        <v>13.208629202021566</v>
      </c>
      <c r="BA1244" s="23">
        <v>-88.577213184775218</v>
      </c>
    </row>
    <row r="1245" spans="40:53">
      <c r="AN1245" s="23">
        <v>285</v>
      </c>
      <c r="AO1245" s="23">
        <v>2</v>
      </c>
      <c r="AP1245" s="23">
        <v>-8.9805909254454894E-4</v>
      </c>
      <c r="AQ1245" s="23">
        <v>5.0229491071215014E-4</v>
      </c>
      <c r="AR1245" s="23">
        <v>0</v>
      </c>
      <c r="AS1245" s="23">
        <v>7.538916241394024E-5</v>
      </c>
      <c r="AT1245" s="23">
        <v>7.0119092625449354E-4</v>
      </c>
      <c r="AU1245" s="23">
        <v>5.6378512969246231E-16</v>
      </c>
      <c r="AV1245" s="23" t="b">
        <v>1</v>
      </c>
      <c r="AW1245" s="23">
        <v>-0.35389126588268471</v>
      </c>
      <c r="AX1245" s="23">
        <v>-3.937551348603535</v>
      </c>
      <c r="AY1245" s="23">
        <v>-12.771279896130103</v>
      </c>
      <c r="AZ1245" s="23">
        <v>-3.937551348603535</v>
      </c>
      <c r="BA1245" s="23">
        <v>88.459205665141454</v>
      </c>
    </row>
    <row r="1246" spans="40:53">
      <c r="AN1246" s="23">
        <v>285</v>
      </c>
      <c r="AO1246" s="23">
        <v>3</v>
      </c>
      <c r="AP1246" s="23">
        <v>-6.718425872452241E-4</v>
      </c>
      <c r="AQ1246" s="23">
        <v>3.7566718826141378E-4</v>
      </c>
      <c r="AR1246" s="23">
        <v>0</v>
      </c>
      <c r="AS1246" s="23">
        <v>6.4458789352973283E-5</v>
      </c>
      <c r="AT1246" s="23">
        <v>5.2474557294626548E-4</v>
      </c>
      <c r="AU1246" s="23">
        <v>3.9707820365109114E-15</v>
      </c>
      <c r="AV1246" s="23" t="b">
        <v>1</v>
      </c>
      <c r="AW1246" s="23">
        <v>8.8293115688349442</v>
      </c>
      <c r="AX1246" s="23">
        <v>0.35966036524942152</v>
      </c>
      <c r="AY1246" s="23">
        <v>-7.6304436846708246</v>
      </c>
      <c r="AZ1246" s="23">
        <v>0.35966036524942152</v>
      </c>
      <c r="BA1246" s="23">
        <v>88.239364602083839</v>
      </c>
    </row>
    <row r="1247" spans="40:53">
      <c r="AN1247" s="23">
        <v>286</v>
      </c>
      <c r="AO1247" s="23">
        <v>0</v>
      </c>
      <c r="AP1247" s="23">
        <v>-6.8150247081260338E-4</v>
      </c>
      <c r="AQ1247" s="23">
        <v>3.8083609270904054E-4</v>
      </c>
      <c r="AR1247" s="23">
        <v>0</v>
      </c>
      <c r="AS1247" s="23">
        <v>8.0772743123897696E-5</v>
      </c>
      <c r="AT1247" s="23">
        <v>5.3270241682786392E-4</v>
      </c>
      <c r="AU1247" s="23">
        <v>2.7044338990478423E-15</v>
      </c>
      <c r="AV1247" s="23" t="b">
        <v>1</v>
      </c>
      <c r="AW1247" s="23">
        <v>-4.1078320949261826</v>
      </c>
      <c r="AX1247" s="23">
        <v>-5.6941801407600199</v>
      </c>
      <c r="AY1247" s="23">
        <v>-14.872768374274527</v>
      </c>
      <c r="AZ1247" s="23">
        <v>-5.6941801407600199</v>
      </c>
      <c r="BA1247" s="23">
        <v>87.825999077055698</v>
      </c>
    </row>
    <row r="1248" spans="40:53">
      <c r="AN1248" s="23">
        <v>286</v>
      </c>
      <c r="AO1248" s="23">
        <v>1</v>
      </c>
      <c r="AP1248" s="23">
        <v>-8.2150722975284584E-4</v>
      </c>
      <c r="AQ1248" s="23">
        <v>4.5518578064583897E-4</v>
      </c>
      <c r="AR1248" s="23">
        <v>0</v>
      </c>
      <c r="AS1248" s="23">
        <v>2.3450879734530092E-4</v>
      </c>
      <c r="AT1248" s="23">
        <v>6.4902608168570467E-4</v>
      </c>
      <c r="AU1248" s="23">
        <v>1.1223660889569942E-15</v>
      </c>
      <c r="AV1248" s="23" t="b">
        <v>1</v>
      </c>
      <c r="AW1248" s="23">
        <v>51.507771604779869</v>
      </c>
      <c r="AX1248" s="23">
        <v>20.330729467885959</v>
      </c>
      <c r="AY1248" s="23">
        <v>16.261326621505781</v>
      </c>
      <c r="AZ1248" s="23">
        <v>20.330729467885959</v>
      </c>
      <c r="BA1248" s="23">
        <v>84.795836915159072</v>
      </c>
    </row>
    <row r="1249" spans="40:53">
      <c r="AN1249" s="23">
        <v>286</v>
      </c>
      <c r="AO1249" s="23">
        <v>2</v>
      </c>
      <c r="AP1249" s="23">
        <v>-7.9004293289125613E-4</v>
      </c>
      <c r="AQ1249" s="23">
        <v>4.4013354447702184E-4</v>
      </c>
      <c r="AR1249" s="23">
        <v>0</v>
      </c>
      <c r="AS1249" s="23">
        <v>1.5494795040500557E-4</v>
      </c>
      <c r="AT1249" s="23">
        <v>6.199481899330253E-4</v>
      </c>
      <c r="AU1249" s="23">
        <v>-3.9083319913757464E-15</v>
      </c>
      <c r="AV1249" s="23" t="b">
        <v>1</v>
      </c>
      <c r="AW1249" s="23">
        <v>-3.5704366133151257</v>
      </c>
      <c r="AX1249" s="23">
        <v>-5.4427099075402534</v>
      </c>
      <c r="AY1249" s="23">
        <v>-14.571929745153065</v>
      </c>
      <c r="AZ1249" s="23">
        <v>-5.4427099075402534</v>
      </c>
      <c r="BA1249" s="23">
        <v>86.410532589230769</v>
      </c>
    </row>
    <row r="1250" spans="40:53">
      <c r="AN1250" s="23">
        <v>286</v>
      </c>
      <c r="AO1250" s="23">
        <v>3</v>
      </c>
      <c r="AP1250" s="23">
        <v>-9.2735105255647879E-4</v>
      </c>
      <c r="AQ1250" s="23">
        <v>5.1884232532382478E-4</v>
      </c>
      <c r="AR1250" s="23">
        <v>0</v>
      </c>
      <c r="AS1250" s="23">
        <v>-6.2467531145771852E-5</v>
      </c>
      <c r="AT1250" s="23">
        <v>7.2377093729167699E-4</v>
      </c>
      <c r="AU1250" s="23">
        <v>1.663599813461758E-15</v>
      </c>
      <c r="AV1250" s="23" t="b">
        <v>1</v>
      </c>
      <c r="AW1250" s="23">
        <v>10.172029778854094</v>
      </c>
      <c r="AX1250" s="23">
        <v>0.98797540133739947</v>
      </c>
      <c r="AY1250" s="23">
        <v>-6.8787784410636359</v>
      </c>
      <c r="AZ1250" s="23">
        <v>0.98797540133739947</v>
      </c>
      <c r="BA1250" s="23">
        <v>-88.763338809442757</v>
      </c>
    </row>
    <row r="1251" spans="40:53">
      <c r="AN1251" s="23">
        <v>287</v>
      </c>
      <c r="AO1251" s="23">
        <v>0</v>
      </c>
      <c r="AP1251" s="23">
        <v>-8.8780229440744431E-4</v>
      </c>
      <c r="AQ1251" s="23">
        <v>4.8366243545185003E-4</v>
      </c>
      <c r="AR1251" s="23">
        <v>8.8249250037792516E-7</v>
      </c>
      <c r="AS1251" s="23">
        <v>3.9801382553631895E-4</v>
      </c>
      <c r="AT1251" s="23">
        <v>7.1446689539839744E-4</v>
      </c>
      <c r="AU1251" s="23">
        <v>7.148795444500422E-15</v>
      </c>
      <c r="AV1251" s="23" t="b">
        <v>1</v>
      </c>
      <c r="AW1251" s="23">
        <v>-17.816456335489573</v>
      </c>
      <c r="AX1251" s="23">
        <v>-17.816456335489576</v>
      </c>
      <c r="AY1251" s="23">
        <v>-22.54697454978734</v>
      </c>
      <c r="AZ1251" s="23">
        <v>-17.816456335489576</v>
      </c>
      <c r="BA1251" s="23">
        <v>81.908351290270062</v>
      </c>
    </row>
    <row r="1252" spans="40:53">
      <c r="AN1252" s="23">
        <v>287</v>
      </c>
      <c r="AO1252" s="23">
        <v>1</v>
      </c>
      <c r="AP1252" s="23">
        <v>-8.5905904755638344E-4</v>
      </c>
      <c r="AQ1252" s="23">
        <v>4.5929412300491621E-4</v>
      </c>
      <c r="AR1252" s="23">
        <v>0</v>
      </c>
      <c r="AS1252" s="23">
        <v>5.1824956636043092E-4</v>
      </c>
      <c r="AT1252" s="23">
        <v>7.0827919907367847E-4</v>
      </c>
      <c r="AU1252" s="23">
        <v>1.6955187254197313E-14</v>
      </c>
      <c r="AV1252" s="23" t="b">
        <v>1</v>
      </c>
      <c r="AW1252" s="23">
        <v>74.165614497503327</v>
      </c>
      <c r="AX1252" s="23">
        <v>30.933299142287296</v>
      </c>
      <c r="AY1252" s="23">
        <v>28.945382643453549</v>
      </c>
      <c r="AZ1252" s="23">
        <v>30.933299142287296</v>
      </c>
      <c r="BA1252" s="23">
        <v>79.270012313786864</v>
      </c>
    </row>
    <row r="1253" spans="40:53">
      <c r="AN1253" s="23">
        <v>287</v>
      </c>
      <c r="AO1253" s="23">
        <v>2</v>
      </c>
      <c r="AP1253" s="23">
        <v>-1.7679812654670696E-4</v>
      </c>
      <c r="AQ1253" s="23">
        <v>8.5768715528307011E-5</v>
      </c>
      <c r="AR1253" s="23">
        <v>0</v>
      </c>
      <c r="AS1253" s="23">
        <v>1.8736086932071892E-4</v>
      </c>
      <c r="AT1253" s="23">
        <v>1.6128037846391982E-4</v>
      </c>
      <c r="AU1253" s="23">
        <v>-2.7772922850388682E-15</v>
      </c>
      <c r="AV1253" s="23" t="b">
        <v>1</v>
      </c>
      <c r="AW1253" s="23">
        <v>-6.4869385326725233</v>
      </c>
      <c r="AX1253" s="23">
        <v>-6.8074653677983976</v>
      </c>
      <c r="AY1253" s="23">
        <v>-16.204612693322318</v>
      </c>
      <c r="AZ1253" s="23">
        <v>-6.8074653677983976</v>
      </c>
      <c r="BA1253" s="23">
        <v>72.244666724827965</v>
      </c>
    </row>
    <row r="1254" spans="40:53">
      <c r="AN1254" s="23">
        <v>287</v>
      </c>
      <c r="AO1254" s="23">
        <v>3</v>
      </c>
      <c r="AP1254" s="23">
        <v>-5.8742077418127015E-4</v>
      </c>
      <c r="AQ1254" s="23">
        <v>3.2845660636281735E-4</v>
      </c>
      <c r="AR1254" s="23">
        <v>0</v>
      </c>
      <c r="AS1254" s="23">
        <v>5.6751121513614945E-5</v>
      </c>
      <c r="AT1254" s="23">
        <v>4.5881697494353678E-4</v>
      </c>
      <c r="AU1254" s="23">
        <v>-1.3860440573054689E-15</v>
      </c>
      <c r="AV1254" s="23" t="b">
        <v>1</v>
      </c>
      <c r="AW1254" s="23">
        <v>16.166570777705676</v>
      </c>
      <c r="AX1254" s="23">
        <v>3.7930764388588725</v>
      </c>
      <c r="AY1254" s="23">
        <v>-3.5229826481766215</v>
      </c>
      <c r="AZ1254" s="23">
        <v>3.7930764388588725</v>
      </c>
      <c r="BA1254" s="23">
        <v>88.227138330158098</v>
      </c>
    </row>
    <row r="1255" spans="40:53">
      <c r="AN1255" s="23">
        <v>288</v>
      </c>
      <c r="AO1255" s="23">
        <v>0</v>
      </c>
      <c r="AP1255" s="23">
        <v>-7.0050289073133687E-4</v>
      </c>
      <c r="AQ1255" s="23">
        <v>3.8522499990010898E-4</v>
      </c>
      <c r="AR1255" s="23">
        <v>1.1553451578628134E-6</v>
      </c>
      <c r="AS1255" s="23">
        <v>2.3997037694142701E-4</v>
      </c>
      <c r="AT1255" s="23">
        <v>5.5654323677882403E-4</v>
      </c>
      <c r="AU1255" s="23">
        <v>-4.5016074201598144E-15</v>
      </c>
      <c r="AV1255" s="23" t="b">
        <v>1</v>
      </c>
      <c r="AW1255" s="23">
        <v>-28.11626478053255</v>
      </c>
      <c r="AX1255" s="23">
        <v>-28.116264780532553</v>
      </c>
      <c r="AY1255" s="23">
        <v>-28.31289621985999</v>
      </c>
      <c r="AZ1255" s="23">
        <v>-28.116264780532553</v>
      </c>
      <c r="BA1255" s="23">
        <v>83.768354456407707</v>
      </c>
    </row>
    <row r="1256" spans="40:53">
      <c r="AN1256" s="23">
        <v>288</v>
      </c>
      <c r="AO1256" s="23">
        <v>1</v>
      </c>
      <c r="AP1256" s="23">
        <v>-3.7351388629114634E-4</v>
      </c>
      <c r="AQ1256" s="23">
        <v>1.9564615712047657E-4</v>
      </c>
      <c r="AR1256" s="23">
        <v>0</v>
      </c>
      <c r="AS1256" s="23">
        <v>2.7073549086954122E-4</v>
      </c>
      <c r="AT1256" s="23">
        <v>3.1513523328592283E-4</v>
      </c>
      <c r="AU1256" s="23">
        <v>-5.9501015226004483E-16</v>
      </c>
      <c r="AV1256" s="23" t="b">
        <v>1</v>
      </c>
      <c r="AW1256" s="23">
        <v>50.937083934494922</v>
      </c>
      <c r="AX1256" s="23">
        <v>20.063680401689791</v>
      </c>
      <c r="AY1256" s="23">
        <v>15.941850737803993</v>
      </c>
      <c r="AZ1256" s="23">
        <v>20.063680401689791</v>
      </c>
      <c r="BA1256" s="23">
        <v>77.280355762024101</v>
      </c>
    </row>
    <row r="1257" spans="40:53">
      <c r="AN1257" s="23">
        <v>288</v>
      </c>
      <c r="AO1257" s="23">
        <v>2</v>
      </c>
      <c r="AP1257" s="23">
        <v>-2.8060271653956808E-5</v>
      </c>
      <c r="AQ1257" s="23">
        <v>1.4004091836528974E-5</v>
      </c>
      <c r="AR1257" s="23">
        <v>0</v>
      </c>
      <c r="AS1257" s="23">
        <v>2.6672144906641267E-5</v>
      </c>
      <c r="AT1257" s="23">
        <v>2.4903885187760278E-5</v>
      </c>
      <c r="AU1257" s="23">
        <v>-1.9359513991901167E-15</v>
      </c>
      <c r="AV1257" s="23" t="b">
        <v>1</v>
      </c>
      <c r="AW1257" s="23">
        <v>9.770897799230811</v>
      </c>
      <c r="AX1257" s="23">
        <v>0.80026866408404351</v>
      </c>
      <c r="AY1257" s="23">
        <v>-7.1033355856173426</v>
      </c>
      <c r="AZ1257" s="23">
        <v>0.80026866408404351</v>
      </c>
      <c r="BA1257" s="23">
        <v>73.811029611892465</v>
      </c>
    </row>
    <row r="1258" spans="40:53">
      <c r="AN1258" s="23">
        <v>288</v>
      </c>
      <c r="AO1258" s="23">
        <v>3</v>
      </c>
      <c r="AP1258" s="23">
        <v>0</v>
      </c>
      <c r="AQ1258" s="23">
        <v>0</v>
      </c>
      <c r="AR1258" s="23">
        <v>0</v>
      </c>
      <c r="AS1258" s="23">
        <v>0</v>
      </c>
      <c r="AT1258" s="23">
        <v>0</v>
      </c>
      <c r="AU1258" s="23">
        <v>-3.1421650750484647</v>
      </c>
      <c r="AV1258" s="23" t="b">
        <v>0</v>
      </c>
      <c r="AW1258" s="23">
        <v>19.400745081263988</v>
      </c>
      <c r="AX1258" s="23">
        <v>6.04166076801096</v>
      </c>
      <c r="AY1258" s="23">
        <v>0.73812414543921179</v>
      </c>
      <c r="AZ1258" s="23">
        <v>6.04166076801096</v>
      </c>
      <c r="BA1258" s="23">
        <v>69.610228073178817</v>
      </c>
    </row>
    <row r="1259" spans="40:53">
      <c r="AN1259" s="23">
        <v>289</v>
      </c>
      <c r="AO1259" s="23">
        <v>0</v>
      </c>
      <c r="AP1259" s="23">
        <v>-1.8535429268021669E-4</v>
      </c>
      <c r="AQ1259" s="23">
        <v>8.8160985578025221E-5</v>
      </c>
      <c r="AR1259" s="23">
        <v>9.6804392295492839E-7</v>
      </c>
      <c r="AS1259" s="23">
        <v>2.0197074727566574E-4</v>
      </c>
      <c r="AT1259" s="23">
        <v>1.7048607356363779E-4</v>
      </c>
      <c r="AU1259" s="23">
        <v>3.4069969068184491E-15</v>
      </c>
      <c r="AV1259" s="23" t="b">
        <v>1</v>
      </c>
      <c r="AW1259" s="23">
        <v>-10.634236017495269</v>
      </c>
      <c r="AX1259" s="23">
        <v>-10.634236017495271</v>
      </c>
      <c r="AY1259" s="23">
        <v>-18.52630562262005</v>
      </c>
      <c r="AZ1259" s="23">
        <v>-10.634236017495271</v>
      </c>
      <c r="BA1259" s="23">
        <v>71.77844104971561</v>
      </c>
    </row>
    <row r="1260" spans="40:53">
      <c r="AN1260" s="23">
        <v>289</v>
      </c>
      <c r="AO1260" s="23">
        <v>1</v>
      </c>
      <c r="AP1260" s="23">
        <v>-2.860317746187551E-5</v>
      </c>
      <c r="AQ1260" s="23">
        <v>1.0681301807912293E-5</v>
      </c>
      <c r="AR1260" s="23">
        <v>0</v>
      </c>
      <c r="AS1260" s="23">
        <v>4.9897032169921654E-5</v>
      </c>
      <c r="AT1260" s="23">
        <v>3.1752890147451866E-5</v>
      </c>
      <c r="AU1260" s="23">
        <v>1.8561541192951836E-16</v>
      </c>
      <c r="AV1260" s="23" t="b">
        <v>1</v>
      </c>
      <c r="AW1260" s="23">
        <v>19.523627211061878</v>
      </c>
      <c r="AX1260" s="23">
        <v>5.3639861191878948</v>
      </c>
      <c r="AY1260" s="23">
        <v>-1.6436734804356306</v>
      </c>
      <c r="AZ1260" s="23">
        <v>5.3639861191878948</v>
      </c>
      <c r="BA1260" s="23">
        <v>64.106872716771178</v>
      </c>
    </row>
    <row r="1261" spans="40:53">
      <c r="AN1261" s="23">
        <v>289</v>
      </c>
      <c r="AO1261" s="23">
        <v>2</v>
      </c>
      <c r="AP1261" s="23">
        <v>5.3585934669054575E-6</v>
      </c>
      <c r="AQ1261" s="23">
        <v>-1.1301687130117754E-5</v>
      </c>
      <c r="AR1261" s="23">
        <v>0</v>
      </c>
      <c r="AS1261" s="23">
        <v>-1.2881225924045835E-5</v>
      </c>
      <c r="AT1261" s="23">
        <v>1.0529612182766497E-5</v>
      </c>
      <c r="AU1261" s="23">
        <v>7.6501305290577193E-16</v>
      </c>
      <c r="AV1261" s="23" t="b">
        <v>1</v>
      </c>
      <c r="AW1261" s="23">
        <v>5.3535378568264118</v>
      </c>
      <c r="AX1261" s="23">
        <v>-1.2668021858640515</v>
      </c>
      <c r="AY1261" s="23">
        <v>-9.576211809706594</v>
      </c>
      <c r="AZ1261" s="23">
        <v>-1.2668021858640515</v>
      </c>
      <c r="BA1261" s="23">
        <v>-18.855056419650381</v>
      </c>
    </row>
    <row r="1262" spans="40:53">
      <c r="AN1262" s="23">
        <v>289</v>
      </c>
      <c r="AO1262" s="23">
        <v>3</v>
      </c>
      <c r="AP1262" s="23">
        <v>0</v>
      </c>
      <c r="AQ1262" s="23">
        <v>0</v>
      </c>
      <c r="AR1262" s="23">
        <v>0</v>
      </c>
      <c r="AS1262" s="23">
        <v>0</v>
      </c>
      <c r="AT1262" s="23">
        <v>0</v>
      </c>
      <c r="AU1262" s="23">
        <v>-9.4545977079964257E-3</v>
      </c>
      <c r="AV1262" s="23" t="b">
        <v>0</v>
      </c>
      <c r="AW1262" s="23">
        <v>9.3788453405514609</v>
      </c>
      <c r="AX1262" s="23">
        <v>0.6190227258391624</v>
      </c>
      <c r="AY1262" s="23">
        <v>-7.3154362544209555</v>
      </c>
      <c r="AZ1262" s="23">
        <v>0.6190227258391624</v>
      </c>
      <c r="BA1262" s="23">
        <v>22.892139335556806</v>
      </c>
    </row>
    <row r="1263" spans="40:53">
      <c r="AN1263" s="23">
        <v>290</v>
      </c>
      <c r="AO1263" s="23">
        <v>0</v>
      </c>
      <c r="AP1263" s="23">
        <v>0</v>
      </c>
      <c r="AQ1263" s="23">
        <v>0</v>
      </c>
      <c r="AR1263" s="23">
        <v>0</v>
      </c>
      <c r="AS1263" s="23">
        <v>0</v>
      </c>
      <c r="AT1263" s="23">
        <v>0</v>
      </c>
      <c r="AU1263" s="23">
        <v>-0.24684172785707389</v>
      </c>
      <c r="AV1263" s="23" t="b">
        <v>0</v>
      </c>
      <c r="AW1263" s="23">
        <v>8.4593866803588753</v>
      </c>
      <c r="AX1263" s="23">
        <v>0.2443106336944787</v>
      </c>
      <c r="AY1263" s="23">
        <v>-7.6450179013772823</v>
      </c>
      <c r="AZ1263" s="23">
        <v>0.2443106336944787</v>
      </c>
      <c r="BA1263" s="23">
        <v>69.746809822347984</v>
      </c>
    </row>
    <row r="1264" spans="40:53">
      <c r="AN1264" s="23">
        <v>290</v>
      </c>
      <c r="AO1264" s="23">
        <v>1</v>
      </c>
      <c r="AP1264" s="23">
        <v>-3.0000071706670313E-6</v>
      </c>
      <c r="AQ1264" s="23">
        <v>6.6481901390456164E-7</v>
      </c>
      <c r="AR1264" s="23">
        <v>0</v>
      </c>
      <c r="AS1264" s="23">
        <v>7.4188628428322327E-6</v>
      </c>
      <c r="AT1264" s="23">
        <v>4.1373444636589766E-6</v>
      </c>
      <c r="AU1264" s="23">
        <v>1.6063539387545234E-15</v>
      </c>
      <c r="AV1264" s="23" t="b">
        <v>1</v>
      </c>
      <c r="AW1264" s="23">
        <v>16.04962082348537</v>
      </c>
      <c r="AX1264" s="23">
        <v>3.7383505744456844</v>
      </c>
      <c r="AY1264" s="23">
        <v>-3.5884522419997404</v>
      </c>
      <c r="AZ1264" s="23">
        <v>3.7383505744456844</v>
      </c>
      <c r="BA1264" s="23">
        <v>58.144400208351087</v>
      </c>
    </row>
    <row r="1265" spans="40:53">
      <c r="AN1265" s="23">
        <v>290</v>
      </c>
      <c r="AO1265" s="23">
        <v>2</v>
      </c>
      <c r="AP1265" s="23">
        <v>0</v>
      </c>
      <c r="AQ1265" s="23">
        <v>0</v>
      </c>
      <c r="AR1265" s="23">
        <v>0</v>
      </c>
      <c r="AS1265" s="23">
        <v>0</v>
      </c>
      <c r="AT1265" s="23">
        <v>0</v>
      </c>
      <c r="AU1265" s="23">
        <v>-5.0580399339549631</v>
      </c>
      <c r="AV1265" s="23" t="b">
        <v>0</v>
      </c>
      <c r="AW1265" s="23">
        <v>12.426416881357579</v>
      </c>
      <c r="AX1265" s="23">
        <v>3.2263352917874117</v>
      </c>
      <c r="AY1265" s="23">
        <v>-1.6719659087328687</v>
      </c>
      <c r="AZ1265" s="23">
        <v>3.2263352917874117</v>
      </c>
      <c r="BA1265" s="23">
        <v>-39.35228182996466</v>
      </c>
    </row>
    <row r="1266" spans="40:53">
      <c r="AN1266" s="23">
        <v>290</v>
      </c>
      <c r="AO1266" s="23">
        <v>3</v>
      </c>
      <c r="AP1266" s="23">
        <v>0</v>
      </c>
      <c r="AQ1266" s="23">
        <v>0</v>
      </c>
      <c r="AR1266" s="23">
        <v>0</v>
      </c>
      <c r="AS1266" s="23">
        <v>0</v>
      </c>
      <c r="AT1266" s="23">
        <v>0</v>
      </c>
      <c r="AU1266" s="23">
        <v>-6.8181501562909625</v>
      </c>
      <c r="AV1266" s="23" t="b">
        <v>0</v>
      </c>
      <c r="AW1266" s="23">
        <v>20.666902261759127</v>
      </c>
      <c r="AX1266" s="23">
        <v>7.4942246265272399</v>
      </c>
      <c r="AY1266" s="23">
        <v>4.3138464933316776</v>
      </c>
      <c r="AZ1266" s="23">
        <v>7.4942246265272399</v>
      </c>
      <c r="BA1266" s="23">
        <v>-69.63134011307416</v>
      </c>
    </row>
    <row r="1267" spans="40:53">
      <c r="AN1267" s="23">
        <v>291</v>
      </c>
      <c r="AO1267" s="23">
        <v>0</v>
      </c>
      <c r="AP1267" s="23">
        <v>-8.374814424828004E-6</v>
      </c>
      <c r="AQ1267" s="23">
        <v>4.1313924796210499E-6</v>
      </c>
      <c r="AR1267" s="23">
        <v>0</v>
      </c>
      <c r="AS1267" s="23">
        <v>-8.3480744295281691E-6</v>
      </c>
      <c r="AT1267" s="23">
        <v>7.5182371241174503E-6</v>
      </c>
      <c r="AU1267" s="23">
        <v>-2.8813756935974766E-15</v>
      </c>
      <c r="AV1267" s="23" t="b">
        <v>1</v>
      </c>
      <c r="AW1267" s="23">
        <v>12.537952309158165</v>
      </c>
      <c r="AX1267" s="23">
        <v>2.0950913165878622</v>
      </c>
      <c r="AY1267" s="23">
        <v>-5.5543145871985855</v>
      </c>
      <c r="AZ1267" s="23">
        <v>2.0950913165878622</v>
      </c>
      <c r="BA1267" s="23">
        <v>-73.138157637252462</v>
      </c>
    </row>
    <row r="1268" spans="40:53">
      <c r="AN1268" s="23">
        <v>291</v>
      </c>
      <c r="AO1268" s="23">
        <v>1</v>
      </c>
      <c r="AP1268" s="23">
        <v>-3.9593029777896495E-6</v>
      </c>
      <c r="AQ1268" s="23">
        <v>1.2228741514157641E-6</v>
      </c>
      <c r="AR1268" s="23">
        <v>0</v>
      </c>
      <c r="AS1268" s="23">
        <v>8.1955291826710584E-6</v>
      </c>
      <c r="AT1268" s="23">
        <v>4.84823829814688E-6</v>
      </c>
      <c r="AU1268" s="23">
        <v>3.0704605524789486E-15</v>
      </c>
      <c r="AV1268" s="23" t="b">
        <v>1</v>
      </c>
      <c r="AW1268" s="23">
        <v>7.1617717361536499</v>
      </c>
      <c r="AX1268" s="23">
        <v>-0.42065254205409541</v>
      </c>
      <c r="AY1268" s="23">
        <v>-8.5639468763339472</v>
      </c>
      <c r="AZ1268" s="23">
        <v>-0.42065254205409541</v>
      </c>
      <c r="BA1268" s="23">
        <v>61.152943435035667</v>
      </c>
    </row>
    <row r="1269" spans="40:53">
      <c r="AN1269" s="23">
        <v>291</v>
      </c>
      <c r="AO1269" s="23">
        <v>2</v>
      </c>
      <c r="AP1269" s="23">
        <v>-4.9819935289766478E-6</v>
      </c>
      <c r="AQ1269" s="23">
        <v>7.9730927076848476E-7</v>
      </c>
      <c r="AR1269" s="23">
        <v>0</v>
      </c>
      <c r="AS1269" s="23">
        <v>-1.3655741737609669E-5</v>
      </c>
      <c r="AT1269" s="23">
        <v>7.4141692598604183E-6</v>
      </c>
      <c r="AU1269" s="23">
        <v>-4.1147640850169864E-15</v>
      </c>
      <c r="AV1269" s="23" t="b">
        <v>1</v>
      </c>
      <c r="AW1269" s="23">
        <v>25.407525504379546</v>
      </c>
      <c r="AX1269" s="23">
        <v>8.1173127225789994</v>
      </c>
      <c r="AY1269" s="23">
        <v>1.6501835708837689</v>
      </c>
      <c r="AZ1269" s="23">
        <v>8.1173127225789994</v>
      </c>
      <c r="BA1269" s="23">
        <v>-56.469383883529844</v>
      </c>
    </row>
    <row r="1270" spans="40:53">
      <c r="AN1270" s="23">
        <v>291</v>
      </c>
      <c r="AO1270" s="23">
        <v>3</v>
      </c>
      <c r="AP1270" s="23">
        <v>0</v>
      </c>
      <c r="AQ1270" s="23">
        <v>0</v>
      </c>
      <c r="AR1270" s="23">
        <v>0</v>
      </c>
      <c r="AS1270" s="23">
        <v>0</v>
      </c>
      <c r="AT1270" s="23">
        <v>0</v>
      </c>
      <c r="AU1270" s="23">
        <v>-10.65037433171628</v>
      </c>
      <c r="AV1270" s="23" t="b">
        <v>0</v>
      </c>
      <c r="AW1270" s="23">
        <v>17.140761435892891</v>
      </c>
      <c r="AX1270" s="23">
        <v>6.7408236097188778</v>
      </c>
      <c r="AY1270" s="23">
        <v>5.3286505965033957</v>
      </c>
      <c r="AZ1270" s="23">
        <v>6.7408236097188778</v>
      </c>
      <c r="BA1270" s="23">
        <v>-54.178525268020934</v>
      </c>
    </row>
    <row r="1271" spans="40:53">
      <c r="AN1271" s="23">
        <v>292</v>
      </c>
      <c r="AO1271" s="23">
        <v>0</v>
      </c>
      <c r="AP1271" s="23">
        <v>0</v>
      </c>
      <c r="AQ1271" s="23">
        <v>0</v>
      </c>
      <c r="AR1271" s="23">
        <v>0</v>
      </c>
      <c r="AS1271" s="23">
        <v>0</v>
      </c>
      <c r="AT1271" s="23">
        <v>0</v>
      </c>
      <c r="AU1271" s="23">
        <v>-4.0405838508438601</v>
      </c>
      <c r="AV1271" s="23" t="b">
        <v>0</v>
      </c>
      <c r="AW1271" s="23">
        <v>31.994592397204745</v>
      </c>
      <c r="AX1271" s="23">
        <v>12.145062496249917</v>
      </c>
      <c r="AY1271" s="23">
        <v>8.4889492569616429</v>
      </c>
      <c r="AZ1271" s="23">
        <v>12.145062496249917</v>
      </c>
      <c r="BA1271" s="23">
        <v>-74.727671967764607</v>
      </c>
    </row>
    <row r="1272" spans="40:53">
      <c r="AN1272" s="23">
        <v>292</v>
      </c>
      <c r="AO1272" s="23">
        <v>1</v>
      </c>
      <c r="AP1272" s="23">
        <v>-5.9390097755434739E-6</v>
      </c>
      <c r="AQ1272" s="23">
        <v>2.7830993583596558E-6</v>
      </c>
      <c r="AR1272" s="23">
        <v>0</v>
      </c>
      <c r="AS1272" s="23">
        <v>6.9987197087698449E-6</v>
      </c>
      <c r="AT1272" s="23">
        <v>5.5914502882892531E-6</v>
      </c>
      <c r="AU1272" s="23">
        <v>-2.1267709815475655E-15</v>
      </c>
      <c r="AV1272" s="23" t="b">
        <v>1</v>
      </c>
      <c r="AW1272" s="23">
        <v>8.0180366174956177</v>
      </c>
      <c r="AX1272" s="23">
        <v>-1.9969736230291069E-2</v>
      </c>
      <c r="AY1272" s="23">
        <v>-8.0846024049299174</v>
      </c>
      <c r="AZ1272" s="23">
        <v>-1.9969736230291069E-2</v>
      </c>
      <c r="BA1272" s="23">
        <v>70.628022699401498</v>
      </c>
    </row>
    <row r="1273" spans="40:53">
      <c r="AN1273" s="23">
        <v>292</v>
      </c>
      <c r="AO1273" s="23">
        <v>2</v>
      </c>
      <c r="AP1273" s="23">
        <v>0</v>
      </c>
      <c r="AQ1273" s="23">
        <v>0</v>
      </c>
      <c r="AR1273" s="23">
        <v>0</v>
      </c>
      <c r="AS1273" s="23">
        <v>0</v>
      </c>
      <c r="AT1273" s="23">
        <v>0</v>
      </c>
      <c r="AU1273" s="23">
        <v>-4.4337494528093329</v>
      </c>
      <c r="AV1273" s="23" t="b">
        <v>0</v>
      </c>
      <c r="AW1273" s="23">
        <v>23.029147758712298</v>
      </c>
      <c r="AX1273" s="23">
        <v>8.0417385815424893</v>
      </c>
      <c r="AY1273" s="23">
        <v>3.7766475130959893</v>
      </c>
      <c r="AZ1273" s="23">
        <v>8.0417385815424893</v>
      </c>
      <c r="BA1273" s="23">
        <v>-53.402829997366098</v>
      </c>
    </row>
    <row r="1274" spans="40:53">
      <c r="AN1274" s="23">
        <v>292</v>
      </c>
      <c r="AO1274" s="23">
        <v>3</v>
      </c>
      <c r="AP1274" s="23">
        <v>0</v>
      </c>
      <c r="AQ1274" s="23">
        <v>0</v>
      </c>
      <c r="AR1274" s="23">
        <v>0</v>
      </c>
      <c r="AS1274" s="23">
        <v>0</v>
      </c>
      <c r="AT1274" s="23">
        <v>0</v>
      </c>
      <c r="AU1274" s="23">
        <v>-5.0990748701145483</v>
      </c>
      <c r="AV1274" s="23" t="b">
        <v>0</v>
      </c>
      <c r="AW1274" s="23">
        <v>13.365550150983196</v>
      </c>
      <c r="AX1274" s="23">
        <v>3.6753967429496566</v>
      </c>
      <c r="AY1274" s="23">
        <v>-1.1142276744843755</v>
      </c>
      <c r="AZ1274" s="23">
        <v>3.6753967429496566</v>
      </c>
      <c r="BA1274" s="23">
        <v>-48.016761796835198</v>
      </c>
    </row>
    <row r="1275" spans="40:53">
      <c r="AN1275" s="23">
        <v>293</v>
      </c>
      <c r="AO1275" s="23">
        <v>0</v>
      </c>
      <c r="AP1275" s="23">
        <v>0</v>
      </c>
      <c r="AQ1275" s="23">
        <v>0</v>
      </c>
      <c r="AR1275" s="23">
        <v>0</v>
      </c>
      <c r="AS1275" s="23">
        <v>0</v>
      </c>
      <c r="AT1275" s="23">
        <v>0</v>
      </c>
      <c r="AU1275" s="23">
        <v>-7.2436967634221991</v>
      </c>
      <c r="AV1275" s="23" t="b">
        <v>0</v>
      </c>
      <c r="AW1275" s="23">
        <v>27.778117659992915</v>
      </c>
      <c r="AX1275" s="23">
        <v>10.921430864694541</v>
      </c>
      <c r="AY1275" s="23">
        <v>8.6266518889889188</v>
      </c>
      <c r="AZ1275" s="23">
        <v>10.921430864694541</v>
      </c>
      <c r="BA1275" s="23">
        <v>-50.812631437434234</v>
      </c>
    </row>
    <row r="1276" spans="40:53">
      <c r="AN1276" s="23">
        <v>293</v>
      </c>
      <c r="AO1276" s="23">
        <v>1</v>
      </c>
      <c r="AP1276" s="23">
        <v>-3.5955148286814703E-6</v>
      </c>
      <c r="AQ1276" s="23">
        <v>1.9667986663523187E-6</v>
      </c>
      <c r="AR1276" s="23">
        <v>0</v>
      </c>
      <c r="AS1276" s="23">
        <v>-1.539094034560845E-6</v>
      </c>
      <c r="AT1276" s="23">
        <v>2.8856603171655434E-6</v>
      </c>
      <c r="AU1276" s="23">
        <v>-3.9551695252271202E-16</v>
      </c>
      <c r="AV1276" s="23" t="b">
        <v>1</v>
      </c>
      <c r="AW1276" s="23">
        <v>13.66621464274936</v>
      </c>
      <c r="AX1276" s="23">
        <v>2.6230533145389243</v>
      </c>
      <c r="AY1276" s="23">
        <v>-4.9227035942862747</v>
      </c>
      <c r="AZ1276" s="23">
        <v>2.6230533145389243</v>
      </c>
      <c r="BA1276" s="23">
        <v>-82.266607723803062</v>
      </c>
    </row>
    <row r="1277" spans="40:53">
      <c r="AN1277" s="23">
        <v>293</v>
      </c>
      <c r="AO1277" s="23">
        <v>2</v>
      </c>
      <c r="AP1277" s="23">
        <v>0</v>
      </c>
      <c r="AQ1277" s="23">
        <v>0</v>
      </c>
      <c r="AR1277" s="23">
        <v>0</v>
      </c>
      <c r="AS1277" s="23">
        <v>0</v>
      </c>
      <c r="AT1277" s="23">
        <v>0</v>
      </c>
      <c r="AU1277" s="23">
        <v>-3.5847212256064314</v>
      </c>
      <c r="AV1277" s="23" t="b">
        <v>0</v>
      </c>
      <c r="AW1277" s="23">
        <v>27.732886790110811</v>
      </c>
      <c r="AX1277" s="23">
        <v>10.044170170383101</v>
      </c>
      <c r="AY1277" s="23">
        <v>5.7476804444996095</v>
      </c>
      <c r="AZ1277" s="23">
        <v>10.044170170383101</v>
      </c>
      <c r="BA1277" s="23">
        <v>-59.316631786991429</v>
      </c>
    </row>
    <row r="1278" spans="40:53">
      <c r="AN1278" s="23">
        <v>293</v>
      </c>
      <c r="AO1278" s="23">
        <v>3</v>
      </c>
      <c r="AP1278" s="23">
        <v>0</v>
      </c>
      <c r="AQ1278" s="23">
        <v>0</v>
      </c>
      <c r="AR1278" s="23">
        <v>0</v>
      </c>
      <c r="AS1278" s="23">
        <v>0</v>
      </c>
      <c r="AT1278" s="23">
        <v>0</v>
      </c>
      <c r="AU1278" s="23">
        <v>-4.9608816460169844</v>
      </c>
      <c r="AV1278" s="23" t="b">
        <v>0</v>
      </c>
      <c r="AW1278" s="23">
        <v>14.147541869537338</v>
      </c>
      <c r="AX1278" s="23">
        <v>4.0089907250886281</v>
      </c>
      <c r="AY1278" s="23">
        <v>-0.78423945257527095</v>
      </c>
      <c r="AZ1278" s="23">
        <v>4.0089907250886281</v>
      </c>
      <c r="BA1278" s="23">
        <v>-48.309515027823451</v>
      </c>
    </row>
    <row r="1279" spans="40:53">
      <c r="AN1279" s="23">
        <v>294</v>
      </c>
      <c r="AO1279" s="23">
        <v>0</v>
      </c>
      <c r="AP1279" s="23">
        <v>-1.8262692248168067E-6</v>
      </c>
      <c r="AQ1279" s="23">
        <v>-1.4106937391973139E-6</v>
      </c>
      <c r="AR1279" s="23">
        <v>0</v>
      </c>
      <c r="AS1279" s="23">
        <v>-1.1462577664293175E-5</v>
      </c>
      <c r="AT1279" s="23">
        <v>5.7350542650920191E-6</v>
      </c>
      <c r="AU1279" s="23">
        <v>-3.075664722906879E-15</v>
      </c>
      <c r="AV1279" s="23" t="b">
        <v>1</v>
      </c>
      <c r="AW1279" s="23">
        <v>34.991393082976046</v>
      </c>
      <c r="AX1279" s="23">
        <v>12.602012534181025</v>
      </c>
      <c r="AY1279" s="23">
        <v>7.0153153642941035</v>
      </c>
      <c r="AZ1279" s="23">
        <v>12.602012534181025</v>
      </c>
      <c r="BA1279" s="23">
        <v>-46.038173867000232</v>
      </c>
    </row>
    <row r="1280" spans="40:53">
      <c r="AN1280" s="23">
        <v>294</v>
      </c>
      <c r="AO1280" s="23">
        <v>1</v>
      </c>
      <c r="AP1280" s="23">
        <v>0</v>
      </c>
      <c r="AQ1280" s="23">
        <v>0</v>
      </c>
      <c r="AR1280" s="23">
        <v>0</v>
      </c>
      <c r="AS1280" s="23">
        <v>0</v>
      </c>
      <c r="AT1280" s="23">
        <v>0</v>
      </c>
      <c r="AU1280" s="23">
        <v>-0.60323186905971049</v>
      </c>
      <c r="AV1280" s="23" t="b">
        <v>0</v>
      </c>
      <c r="AW1280" s="23">
        <v>41.008848240906175</v>
      </c>
      <c r="AX1280" s="23">
        <v>15.55897502405775</v>
      </c>
      <c r="AY1280" s="23">
        <v>10.854401839286295</v>
      </c>
      <c r="AZ1280" s="23">
        <v>15.55897502405775</v>
      </c>
      <c r="BA1280" s="23">
        <v>-81.357070488838218</v>
      </c>
    </row>
    <row r="1281" spans="40:53">
      <c r="AN1281" s="23">
        <v>294</v>
      </c>
      <c r="AO1281" s="23">
        <v>2</v>
      </c>
      <c r="AP1281" s="23">
        <v>0</v>
      </c>
      <c r="AQ1281" s="23">
        <v>0</v>
      </c>
      <c r="AR1281" s="23">
        <v>0</v>
      </c>
      <c r="AS1281" s="23">
        <v>0</v>
      </c>
      <c r="AT1281" s="23">
        <v>0</v>
      </c>
      <c r="AU1281" s="23">
        <v>-4.5439082653183309</v>
      </c>
      <c r="AV1281" s="23" t="b">
        <v>0</v>
      </c>
      <c r="AW1281" s="23">
        <v>21.266791790333308</v>
      </c>
      <c r="AX1281" s="23">
        <v>7.2428311661675373</v>
      </c>
      <c r="AY1281" s="23">
        <v>2.8759787635584821</v>
      </c>
      <c r="AZ1281" s="23">
        <v>7.2428311661675373</v>
      </c>
      <c r="BA1281" s="23">
        <v>-60.426104307376164</v>
      </c>
    </row>
    <row r="1282" spans="40:53">
      <c r="AN1282" s="23">
        <v>294</v>
      </c>
      <c r="AO1282" s="23">
        <v>3</v>
      </c>
      <c r="AP1282" s="23">
        <v>-1.9891115697906998E-6</v>
      </c>
      <c r="AQ1282" s="23">
        <v>-1.7704482860022587E-6</v>
      </c>
      <c r="AR1282" s="23">
        <v>0</v>
      </c>
      <c r="AS1282" s="23">
        <v>-1.3320124689782355E-5</v>
      </c>
      <c r="AT1282" s="23">
        <v>6.6609596790369969E-6</v>
      </c>
      <c r="AU1282" s="23">
        <v>-2.1423834928313568E-15</v>
      </c>
      <c r="AV1282" s="23" t="b">
        <v>1</v>
      </c>
      <c r="AW1282" s="23">
        <v>12.75814186340545</v>
      </c>
      <c r="AX1282" s="23">
        <v>2.198127386770532</v>
      </c>
      <c r="AY1282" s="23">
        <v>-5.4310505741703547</v>
      </c>
      <c r="AZ1282" s="23">
        <v>2.198127386770532</v>
      </c>
      <c r="BA1282" s="23">
        <v>-45.470241771568539</v>
      </c>
    </row>
    <row r="1283" spans="40:53">
      <c r="AN1283" s="23">
        <v>295</v>
      </c>
      <c r="AO1283" s="23">
        <v>0</v>
      </c>
      <c r="AP1283" s="23">
        <v>3.041652188398919E-7</v>
      </c>
      <c r="AQ1283" s="23">
        <v>-5.6993741317069298E-6</v>
      </c>
      <c r="AR1283" s="23">
        <v>4.2394874046045157E-7</v>
      </c>
      <c r="AS1283" s="23">
        <v>1.6109276318865153E-5</v>
      </c>
      <c r="AT1283" s="23">
        <v>8.8077766633718283E-6</v>
      </c>
      <c r="AU1283" s="23">
        <v>7.1279787627887004E-15</v>
      </c>
      <c r="AV1283" s="23" t="b">
        <v>1</v>
      </c>
      <c r="AW1283" s="23">
        <v>-12.528781715251476</v>
      </c>
      <c r="AX1283" s="23">
        <v>-12.528781715251478</v>
      </c>
      <c r="AY1283" s="23">
        <v>-19.586888656947529</v>
      </c>
      <c r="AZ1283" s="23">
        <v>-12.528781715251476</v>
      </c>
      <c r="BA1283" s="23">
        <v>34.780393474446605</v>
      </c>
    </row>
    <row r="1284" spans="40:53">
      <c r="AN1284" s="23">
        <v>295</v>
      </c>
      <c r="AO1284" s="23">
        <v>1</v>
      </c>
      <c r="AP1284" s="23">
        <v>0</v>
      </c>
      <c r="AQ1284" s="23">
        <v>0</v>
      </c>
      <c r="AR1284" s="23">
        <v>0</v>
      </c>
      <c r="AS1284" s="23">
        <v>0</v>
      </c>
      <c r="AT1284" s="23">
        <v>0</v>
      </c>
      <c r="AU1284" s="23">
        <v>-4.4456041713759937</v>
      </c>
      <c r="AV1284" s="23" t="b">
        <v>0</v>
      </c>
      <c r="AW1284" s="23">
        <v>66.996584621070539</v>
      </c>
      <c r="AX1284" s="23">
        <v>28.618748501913675</v>
      </c>
      <c r="AY1284" s="23">
        <v>28.399243718641824</v>
      </c>
      <c r="AZ1284" s="23">
        <v>28.618748501913675</v>
      </c>
      <c r="BA1284" s="23">
        <v>-65.01686887560345</v>
      </c>
    </row>
    <row r="1285" spans="40:53">
      <c r="AN1285" s="23">
        <v>295</v>
      </c>
      <c r="AO1285" s="23">
        <v>2</v>
      </c>
      <c r="AP1285" s="23">
        <v>0</v>
      </c>
      <c r="AQ1285" s="23">
        <v>0</v>
      </c>
      <c r="AR1285" s="23">
        <v>0</v>
      </c>
      <c r="AS1285" s="23">
        <v>0</v>
      </c>
      <c r="AT1285" s="23">
        <v>0</v>
      </c>
      <c r="AU1285" s="23">
        <v>-2.730438878963787</v>
      </c>
      <c r="AV1285" s="23" t="b">
        <v>0</v>
      </c>
      <c r="AW1285" s="23">
        <v>20.318643735095655</v>
      </c>
      <c r="AX1285" s="23">
        <v>6.3748525297621175</v>
      </c>
      <c r="AY1285" s="23">
        <v>0.93086469744473455</v>
      </c>
      <c r="AZ1285" s="23">
        <v>6.3748525297621175</v>
      </c>
      <c r="BA1285" s="23">
        <v>-73.000681091175665</v>
      </c>
    </row>
    <row r="1286" spans="40:53">
      <c r="AN1286" s="23">
        <v>295</v>
      </c>
      <c r="AO1286" s="23">
        <v>3</v>
      </c>
      <c r="AP1286" s="23">
        <v>2.7646645421203049E-7</v>
      </c>
      <c r="AQ1286" s="23">
        <v>-2.9202780219364487E-6</v>
      </c>
      <c r="AR1286" s="23">
        <v>0</v>
      </c>
      <c r="AS1286" s="23">
        <v>-8.8060019207187145E-6</v>
      </c>
      <c r="AT1286" s="23">
        <v>4.684144667745849E-6</v>
      </c>
      <c r="AU1286" s="23">
        <v>2.2811613709095013E-15</v>
      </c>
      <c r="AV1286" s="23" t="b">
        <v>1</v>
      </c>
      <c r="AW1286" s="23">
        <v>23.168759641690421</v>
      </c>
      <c r="AX1286" s="23">
        <v>7.0696988276368593</v>
      </c>
      <c r="AY1286" s="23">
        <v>0.39690311709914283</v>
      </c>
      <c r="AZ1286" s="23">
        <v>7.0696988276368593</v>
      </c>
      <c r="BA1286" s="23">
        <v>-35.02407487571584</v>
      </c>
    </row>
    <row r="1287" spans="40:53">
      <c r="AN1287" s="23">
        <v>296</v>
      </c>
      <c r="AO1287" s="23">
        <v>0</v>
      </c>
      <c r="AP1287" s="23">
        <v>-6.5054089013495919E-5</v>
      </c>
      <c r="AQ1287" s="23">
        <v>-1.6284775037407481E-5</v>
      </c>
      <c r="AR1287" s="23">
        <v>-2.7112798613369648E-20</v>
      </c>
      <c r="AS1287" s="23">
        <v>-3.3905400259948613E-5</v>
      </c>
      <c r="AT1287" s="23">
        <v>7.1218090951586752E-5</v>
      </c>
      <c r="AU1287" s="23">
        <v>0</v>
      </c>
      <c r="AV1287" s="23" t="b">
        <v>1</v>
      </c>
      <c r="AW1287" s="23">
        <v>-28.562960134842324</v>
      </c>
      <c r="AX1287" s="23">
        <v>-28.562960134842324</v>
      </c>
      <c r="AY1287" s="23">
        <v>-28.562960134842324</v>
      </c>
      <c r="AZ1287" s="23">
        <v>-28.562960134842324</v>
      </c>
      <c r="BA1287" s="23">
        <v>0</v>
      </c>
    </row>
    <row r="1288" spans="40:53">
      <c r="AN1288" s="23">
        <v>296</v>
      </c>
      <c r="AO1288" s="23">
        <v>1</v>
      </c>
      <c r="AP1288" s="23">
        <v>-1.7481628223316298E-4</v>
      </c>
      <c r="AQ1288" s="23">
        <v>4.7928286911032319E-5</v>
      </c>
      <c r="AR1288" s="23">
        <v>0</v>
      </c>
      <c r="AS1288" s="23">
        <v>-3.9057315289226711E-4</v>
      </c>
      <c r="AT1288" s="23">
        <v>2.2481243895936868E-4</v>
      </c>
      <c r="AU1288" s="23">
        <v>-1.7312540290248535E-15</v>
      </c>
      <c r="AV1288" s="23" t="b">
        <v>1</v>
      </c>
      <c r="AW1288" s="23">
        <v>79.111699387924844</v>
      </c>
      <c r="AX1288" s="23">
        <v>33.247782913513127</v>
      </c>
      <c r="AY1288" s="23">
        <v>31.714243657118889</v>
      </c>
      <c r="AZ1288" s="23">
        <v>33.247782913513127</v>
      </c>
      <c r="BA1288" s="23">
        <v>-59.848094802269763</v>
      </c>
    </row>
    <row r="1289" spans="40:53">
      <c r="AN1289" s="23">
        <v>296</v>
      </c>
      <c r="AO1289" s="23">
        <v>2</v>
      </c>
      <c r="AP1289" s="23">
        <v>0</v>
      </c>
      <c r="AQ1289" s="23">
        <v>0</v>
      </c>
      <c r="AR1289" s="23">
        <v>0</v>
      </c>
      <c r="AS1289" s="23">
        <v>0</v>
      </c>
      <c r="AT1289" s="23">
        <v>0</v>
      </c>
      <c r="AU1289" s="23">
        <v>-6.7589625527397521</v>
      </c>
      <c r="AV1289" s="23" t="b">
        <v>0</v>
      </c>
      <c r="AW1289" s="23">
        <v>8.3155088826394863</v>
      </c>
      <c r="AX1289" s="23">
        <v>1.7006334252452604</v>
      </c>
      <c r="AY1289" s="23">
        <v>-2.6467307984886137</v>
      </c>
      <c r="AZ1289" s="23">
        <v>1.7006334252452604</v>
      </c>
      <c r="BA1289" s="23">
        <v>-39.91653796197587</v>
      </c>
    </row>
    <row r="1290" spans="40:53">
      <c r="AN1290" s="23">
        <v>296</v>
      </c>
      <c r="AO1290" s="23">
        <v>3</v>
      </c>
      <c r="AP1290" s="23">
        <v>8.2601345524728645E-6</v>
      </c>
      <c r="AQ1290" s="23">
        <v>-2.8477534700323442E-5</v>
      </c>
      <c r="AR1290" s="23">
        <v>0</v>
      </c>
      <c r="AS1290" s="23">
        <v>-6.1503024851533819E-5</v>
      </c>
      <c r="AT1290" s="23">
        <v>3.581996094364231E-5</v>
      </c>
      <c r="AU1290" s="23">
        <v>1.1761425167122752E-15</v>
      </c>
      <c r="AV1290" s="23" t="b">
        <v>1</v>
      </c>
      <c r="AW1290" s="23">
        <v>24.220348096812412</v>
      </c>
      <c r="AX1290" s="23">
        <v>7.5617818523544358</v>
      </c>
      <c r="AY1290" s="23">
        <v>0.98559141103574177</v>
      </c>
      <c r="AZ1290" s="23">
        <v>7.5617818523544358</v>
      </c>
      <c r="BA1290" s="23">
        <v>-29.574407393304419</v>
      </c>
    </row>
    <row r="1291" spans="40:53">
      <c r="AN1291" s="23">
        <v>297</v>
      </c>
      <c r="AO1291" s="23">
        <v>0</v>
      </c>
      <c r="AP1291" s="23">
        <v>-1.9213673622744289E-4</v>
      </c>
      <c r="AQ1291" s="23">
        <v>4.1205879001883158E-5</v>
      </c>
      <c r="AR1291" s="23">
        <v>2.5699326267482506E-7</v>
      </c>
      <c r="AS1291" s="23">
        <v>-4.7993366107045737E-4</v>
      </c>
      <c r="AT1291" s="23">
        <v>2.6695479551815723E-4</v>
      </c>
      <c r="AU1291" s="23">
        <v>-2.8969882048812678E-16</v>
      </c>
      <c r="AV1291" s="23" t="b">
        <v>1</v>
      </c>
      <c r="AW1291" s="23">
        <v>-15.303907969856045</v>
      </c>
      <c r="AX1291" s="23">
        <v>-15.303907969856049</v>
      </c>
      <c r="AY1291" s="23">
        <v>-21.140428287707646</v>
      </c>
      <c r="AZ1291" s="23">
        <v>-15.303907969856049</v>
      </c>
      <c r="BA1291" s="23">
        <v>-57.964455840505387</v>
      </c>
    </row>
    <row r="1292" spans="40:53">
      <c r="AN1292" s="23">
        <v>297</v>
      </c>
      <c r="AO1292" s="23">
        <v>1</v>
      </c>
      <c r="AP1292" s="23">
        <v>-4.0785065475943809E-4</v>
      </c>
      <c r="AQ1292" s="23">
        <v>7.3768744580984423E-5</v>
      </c>
      <c r="AR1292" s="23">
        <v>0</v>
      </c>
      <c r="AS1292" s="23">
        <v>-1.0814128388074607E-3</v>
      </c>
      <c r="AT1292" s="23">
        <v>5.9190602585179023E-4</v>
      </c>
      <c r="AU1292" s="23">
        <v>3.2768926461201886E-15</v>
      </c>
      <c r="AV1292" s="23" t="b">
        <v>1</v>
      </c>
      <c r="AW1292" s="23">
        <v>24.925684456004113</v>
      </c>
      <c r="AX1292" s="23">
        <v>7.8918387747025358</v>
      </c>
      <c r="AY1292" s="23">
        <v>1.3804447930043029</v>
      </c>
      <c r="AZ1292" s="23">
        <v>7.8918387747025358</v>
      </c>
      <c r="BA1292" s="23">
        <v>-57.00316983917763</v>
      </c>
    </row>
    <row r="1293" spans="40:53">
      <c r="AN1293" s="23">
        <v>297</v>
      </c>
      <c r="AO1293" s="23">
        <v>2</v>
      </c>
      <c r="AP1293" s="23">
        <v>-2.5775561491347761E-5</v>
      </c>
      <c r="AQ1293" s="23">
        <v>3.5910731151839601E-6</v>
      </c>
      <c r="AR1293" s="23">
        <v>0</v>
      </c>
      <c r="AS1293" s="23">
        <v>-7.2918949678050875E-5</v>
      </c>
      <c r="AT1293" s="23">
        <v>3.9305128323997564E-5</v>
      </c>
      <c r="AU1293" s="23">
        <v>-1.5942108744226857E-15</v>
      </c>
      <c r="AV1293" s="23" t="b">
        <v>1</v>
      </c>
      <c r="AW1293" s="23">
        <v>26.933769942403003</v>
      </c>
      <c r="AX1293" s="23">
        <v>8.8315074970298255</v>
      </c>
      <c r="AY1293" s="23">
        <v>2.5045883810297873</v>
      </c>
      <c r="AZ1293" s="23">
        <v>8.8315074970298255</v>
      </c>
      <c r="BA1293" s="23">
        <v>-55.968057804734812</v>
      </c>
    </row>
    <row r="1294" spans="40:53">
      <c r="AN1294" s="23">
        <v>297</v>
      </c>
      <c r="AO1294" s="23">
        <v>3</v>
      </c>
      <c r="AP1294" s="23">
        <v>-4.2491889801461093E-5</v>
      </c>
      <c r="AQ1294" s="23">
        <v>-2.4792832458072784E-5</v>
      </c>
      <c r="AR1294" s="23">
        <v>0</v>
      </c>
      <c r="AS1294" s="23">
        <v>-2.3776411884030577E-4</v>
      </c>
      <c r="AT1294" s="23">
        <v>1.192109819173045E-4</v>
      </c>
      <c r="AU1294" s="23">
        <v>3.8320041584327669E-15</v>
      </c>
      <c r="AV1294" s="23" t="b">
        <v>1</v>
      </c>
      <c r="AW1294" s="23">
        <v>30.896034679323744</v>
      </c>
      <c r="AX1294" s="23">
        <v>10.685619918081073</v>
      </c>
      <c r="AY1294" s="23">
        <v>4.7226983809464578</v>
      </c>
      <c r="AZ1294" s="23">
        <v>10.685619918081073</v>
      </c>
      <c r="BA1294" s="23">
        <v>-47.128610496173089</v>
      </c>
    </row>
    <row r="1295" spans="40:53">
      <c r="AN1295" s="23">
        <v>298</v>
      </c>
      <c r="AO1295" s="23">
        <v>0</v>
      </c>
      <c r="AP1295" s="23">
        <v>-2.3326324817324665E-4</v>
      </c>
      <c r="AQ1295" s="23">
        <v>-1.8530916290875578E-4</v>
      </c>
      <c r="AR1295" s="23">
        <v>0</v>
      </c>
      <c r="AS1295" s="23">
        <v>-1.4824269061994928E-3</v>
      </c>
      <c r="AT1295" s="23">
        <v>7.4160116075248862E-4</v>
      </c>
      <c r="AU1295" s="23">
        <v>1.8283985436795547E-15</v>
      </c>
      <c r="AV1295" s="23" t="b">
        <v>1</v>
      </c>
      <c r="AW1295" s="23">
        <v>65.656961300040408</v>
      </c>
      <c r="AX1295" s="23">
        <v>26.951737932398764</v>
      </c>
      <c r="AY1295" s="23">
        <v>24.182165141287697</v>
      </c>
      <c r="AZ1295" s="23">
        <v>26.951737932398764</v>
      </c>
      <c r="BA1295" s="23">
        <v>-45.92638932797329</v>
      </c>
    </row>
    <row r="1296" spans="40:53">
      <c r="AN1296" s="23">
        <v>298</v>
      </c>
      <c r="AO1296" s="23">
        <v>1</v>
      </c>
      <c r="AP1296" s="23">
        <v>-5.2398902756451511E-4</v>
      </c>
      <c r="AQ1296" s="23">
        <v>-9.5456898272864503E-4</v>
      </c>
      <c r="AR1296" s="23">
        <v>2.6228071888343482E-7</v>
      </c>
      <c r="AS1296" s="23">
        <v>-5.2203194425959809E-3</v>
      </c>
      <c r="AT1296" s="23">
        <v>2.6191545356603865E-3</v>
      </c>
      <c r="AU1296" s="23">
        <v>1.663599813461758E-15</v>
      </c>
      <c r="AV1296" s="23" t="b">
        <v>1</v>
      </c>
      <c r="AW1296" s="23">
        <v>-13.938580712101976</v>
      </c>
      <c r="AX1296" s="23">
        <v>-13.938580712101983</v>
      </c>
      <c r="AY1296" s="23">
        <v>-20.376106304029026</v>
      </c>
      <c r="AZ1296" s="23">
        <v>-13.938580712101983</v>
      </c>
      <c r="BA1296" s="23">
        <v>-42.642414821661937</v>
      </c>
    </row>
    <row r="1297" spans="40:53">
      <c r="AN1297" s="23">
        <v>298</v>
      </c>
      <c r="AO1297" s="23">
        <v>2</v>
      </c>
      <c r="AP1297" s="23">
        <v>-1.0026921897350975E-3</v>
      </c>
      <c r="AQ1297" s="23">
        <v>-1.9612404340359678E-5</v>
      </c>
      <c r="AR1297" s="23">
        <v>0</v>
      </c>
      <c r="AS1297" s="23">
        <v>-3.4865690918602713E-3</v>
      </c>
      <c r="AT1297" s="23">
        <v>1.8112571529718742E-3</v>
      </c>
      <c r="AU1297" s="23">
        <v>-1.3270634591222574E-15</v>
      </c>
      <c r="AV1297" s="23" t="b">
        <v>1</v>
      </c>
      <c r="AW1297" s="23">
        <v>35.419516097568845</v>
      </c>
      <c r="AX1297" s="23">
        <v>12.802349526229561</v>
      </c>
      <c r="AY1297" s="23">
        <v>7.2549823231961863</v>
      </c>
      <c r="AZ1297" s="23">
        <v>12.802349526229561</v>
      </c>
      <c r="BA1297" s="23">
        <v>-52.873215925800622</v>
      </c>
    </row>
    <row r="1298" spans="40:53">
      <c r="AN1298" s="23">
        <v>298</v>
      </c>
      <c r="AO1298" s="23">
        <v>3</v>
      </c>
      <c r="AP1298" s="23">
        <v>-2.6175439066770842E-4</v>
      </c>
      <c r="AQ1298" s="23">
        <v>-6.0667452990799887E-6</v>
      </c>
      <c r="AR1298" s="23">
        <v>0</v>
      </c>
      <c r="AS1298" s="23">
        <v>-9.1392548950019374E-4</v>
      </c>
      <c r="AT1298" s="23">
        <v>4.7450921285901342E-4</v>
      </c>
      <c r="AU1298" s="23">
        <v>-2.652392194768538E-15</v>
      </c>
      <c r="AV1298" s="23" t="b">
        <v>1</v>
      </c>
      <c r="AW1298" s="23">
        <v>9.4920516924457807</v>
      </c>
      <c r="AX1298" s="23">
        <v>0.66978469481915648</v>
      </c>
      <c r="AY1298" s="23">
        <v>-7.259436043048761</v>
      </c>
      <c r="AZ1298" s="23">
        <v>0.66978469481915648</v>
      </c>
      <c r="BA1298" s="23">
        <v>-52.814975405447825</v>
      </c>
    </row>
    <row r="1299" spans="40:53">
      <c r="AN1299" s="23">
        <v>299</v>
      </c>
      <c r="AO1299" s="23">
        <v>0</v>
      </c>
      <c r="AP1299" s="23">
        <v>-7.8793799548929779E-5</v>
      </c>
      <c r="AQ1299" s="23">
        <v>-6.3001071243566132E-4</v>
      </c>
      <c r="AR1299" s="23">
        <v>0</v>
      </c>
      <c r="AS1299" s="23">
        <v>-2.450400548300286E-3</v>
      </c>
      <c r="AT1299" s="23">
        <v>1.2558167593405816E-3</v>
      </c>
      <c r="AU1299" s="23">
        <v>-2.3193252873809911E-15</v>
      </c>
      <c r="AV1299" s="23" t="b">
        <v>1</v>
      </c>
      <c r="AW1299" s="23">
        <v>85.397689029438112</v>
      </c>
      <c r="AX1299" s="23">
        <v>36.189265183571472</v>
      </c>
      <c r="AY1299" s="23">
        <v>35.233194915799544</v>
      </c>
      <c r="AZ1299" s="23">
        <v>36.189265183571472</v>
      </c>
      <c r="BA1299" s="23">
        <v>-38.661179325748918</v>
      </c>
    </row>
    <row r="1300" spans="40:53">
      <c r="AN1300" s="23">
        <v>299</v>
      </c>
      <c r="AO1300" s="23">
        <v>1</v>
      </c>
      <c r="AP1300" s="23">
        <v>5.4381190386935336E-5</v>
      </c>
      <c r="AQ1300" s="23">
        <v>-9.3098459374953461E-4</v>
      </c>
      <c r="AR1300" s="23">
        <v>0</v>
      </c>
      <c r="AS1300" s="23">
        <v>-2.9457918686258263E-3</v>
      </c>
      <c r="AT1300" s="23">
        <v>1.553112637722142E-3</v>
      </c>
      <c r="AU1300" s="23">
        <v>1.1639994523804376E-15</v>
      </c>
      <c r="AV1300" s="23" t="b">
        <v>1</v>
      </c>
      <c r="AW1300" s="23">
        <v>29.994451835419603</v>
      </c>
      <c r="AX1300" s="23">
        <v>10.26373090750768</v>
      </c>
      <c r="AY1300" s="23">
        <v>4.2179845229392754</v>
      </c>
      <c r="AZ1300" s="23">
        <v>10.26373090750768</v>
      </c>
      <c r="BA1300" s="23">
        <v>-35.752469798278732</v>
      </c>
    </row>
    <row r="1301" spans="40:53">
      <c r="AN1301" s="23">
        <v>299</v>
      </c>
      <c r="AO1301" s="23">
        <v>2</v>
      </c>
      <c r="AP1301" s="23">
        <v>3.5405715073488672E-4</v>
      </c>
      <c r="AQ1301" s="23">
        <v>-2.5109191821682557E-3</v>
      </c>
      <c r="AR1301" s="23">
        <v>0</v>
      </c>
      <c r="AS1301" s="23">
        <v>-7.085493132938935E-3</v>
      </c>
      <c r="AT1301" s="23">
        <v>3.8213970719168907E-3</v>
      </c>
      <c r="AU1301" s="23">
        <v>6.3300059638393691E-15</v>
      </c>
      <c r="AV1301" s="23" t="b">
        <v>1</v>
      </c>
      <c r="AW1301" s="23">
        <v>39.13469127237753</v>
      </c>
      <c r="AX1301" s="23">
        <v>14.540838217761873</v>
      </c>
      <c r="AY1301" s="23">
        <v>9.3347694534951842</v>
      </c>
      <c r="AZ1301" s="23">
        <v>14.540838217761873</v>
      </c>
      <c r="BA1301" s="23">
        <v>-33.992175859008299</v>
      </c>
    </row>
    <row r="1302" spans="40:53">
      <c r="AN1302" s="23">
        <v>299</v>
      </c>
      <c r="AO1302" s="23">
        <v>3</v>
      </c>
      <c r="AP1302" s="23">
        <v>-2.9956194921679989E-4</v>
      </c>
      <c r="AQ1302" s="23">
        <v>-8.6538369793731691E-5</v>
      </c>
      <c r="AR1302" s="23">
        <v>0</v>
      </c>
      <c r="AS1302" s="23">
        <v>-1.3514521771333943E-3</v>
      </c>
      <c r="AT1302" s="23">
        <v>6.840690813925169E-4</v>
      </c>
      <c r="AU1302" s="23">
        <v>3.1676050671336498E-15</v>
      </c>
      <c r="AV1302" s="23" t="b">
        <v>1</v>
      </c>
      <c r="AW1302" s="23">
        <v>10.083347503600915</v>
      </c>
      <c r="AX1302" s="23">
        <v>0.94647718781756107</v>
      </c>
      <c r="AY1302" s="23">
        <v>-6.9284235442091955</v>
      </c>
      <c r="AZ1302" s="23">
        <v>0.94647718781756107</v>
      </c>
      <c r="BA1302" s="23">
        <v>-49.478792802694464</v>
      </c>
    </row>
    <row r="1303" spans="40:53">
      <c r="AN1303" s="23">
        <v>300</v>
      </c>
      <c r="AO1303" s="23">
        <v>0</v>
      </c>
      <c r="AP1303" s="23">
        <v>8.1307298239814143E-4</v>
      </c>
      <c r="AQ1303" s="23">
        <v>-1.6207885560629181E-3</v>
      </c>
      <c r="AR1303" s="23">
        <v>0</v>
      </c>
      <c r="AS1303" s="23">
        <v>-1.506009482521588E-3</v>
      </c>
      <c r="AT1303" s="23">
        <v>1.4310613674686507E-3</v>
      </c>
      <c r="AU1303" s="23">
        <v>-1.045864783666417E-14</v>
      </c>
      <c r="AV1303" s="23" t="b">
        <v>1</v>
      </c>
      <c r="AW1303" s="23">
        <v>64.263330354985044</v>
      </c>
      <c r="AX1303" s="23">
        <v>26.29959865924263</v>
      </c>
      <c r="AY1303" s="23">
        <v>23.401998509155256</v>
      </c>
      <c r="AZ1303" s="23">
        <v>26.29959865924263</v>
      </c>
      <c r="BA1303" s="23">
        <v>-15.874065976186667</v>
      </c>
    </row>
    <row r="1304" spans="40:53">
      <c r="AN1304" s="23">
        <v>300</v>
      </c>
      <c r="AO1304" s="23">
        <v>1</v>
      </c>
      <c r="AP1304" s="23">
        <v>6.5264413000422393E-4</v>
      </c>
      <c r="AQ1304" s="23">
        <v>-1.1785965103471776E-3</v>
      </c>
      <c r="AR1304" s="23">
        <v>0</v>
      </c>
      <c r="AS1304" s="23">
        <v>-3.463219183269547E-4</v>
      </c>
      <c r="AT1304" s="23">
        <v>9.3185046466537119E-4</v>
      </c>
      <c r="AU1304" s="23">
        <v>-3.6914915568786455E-15</v>
      </c>
      <c r="AV1304" s="23" t="b">
        <v>1</v>
      </c>
      <c r="AW1304" s="23">
        <v>10.623315117335899</v>
      </c>
      <c r="AX1304" s="23">
        <v>1.1991510312040548</v>
      </c>
      <c r="AY1304" s="23">
        <v>-6.6261450133234661</v>
      </c>
      <c r="AZ1304" s="23">
        <v>1.1991510312040548</v>
      </c>
      <c r="BA1304" s="23">
        <v>-5.3546129431373801</v>
      </c>
    </row>
    <row r="1305" spans="40:53">
      <c r="AN1305" s="23">
        <v>300</v>
      </c>
      <c r="AO1305" s="23">
        <v>2</v>
      </c>
      <c r="AP1305" s="23">
        <v>1.0644798278376538E-3</v>
      </c>
      <c r="AQ1305" s="23">
        <v>-1.9017657819569275E-3</v>
      </c>
      <c r="AR1305" s="23">
        <v>0</v>
      </c>
      <c r="AS1305" s="23">
        <v>-6.2535788614864665E-5</v>
      </c>
      <c r="AT1305" s="23">
        <v>1.4834523705265455E-3</v>
      </c>
      <c r="AU1305" s="23">
        <v>-3.6620012577870398E-15</v>
      </c>
      <c r="AV1305" s="23" t="b">
        <v>1</v>
      </c>
      <c r="AW1305" s="23">
        <v>32.749033619691282</v>
      </c>
      <c r="AX1305" s="23">
        <v>11.552717040471318</v>
      </c>
      <c r="AY1305" s="23">
        <v>5.7600231818779708</v>
      </c>
      <c r="AZ1305" s="23">
        <v>11.552717040471318</v>
      </c>
      <c r="BA1305" s="23">
        <v>-0.6038788619429436</v>
      </c>
    </row>
    <row r="1306" spans="40:53">
      <c r="AN1306" s="23">
        <v>300</v>
      </c>
      <c r="AO1306" s="23">
        <v>3</v>
      </c>
      <c r="AP1306" s="23">
        <v>1.9691340672246525E-3</v>
      </c>
      <c r="AQ1306" s="23">
        <v>-3.6070459708345028E-3</v>
      </c>
      <c r="AR1306" s="23">
        <v>0</v>
      </c>
      <c r="AS1306" s="23">
        <v>-1.6098247618155418E-3</v>
      </c>
      <c r="AT1306" s="23">
        <v>2.9019527727292471E-3</v>
      </c>
      <c r="AU1306" s="23">
        <v>-5.7245874707234634E-17</v>
      </c>
      <c r="AV1306" s="23" t="b">
        <v>1</v>
      </c>
      <c r="AW1306" s="23">
        <v>27.18227207087358</v>
      </c>
      <c r="AX1306" s="23">
        <v>8.947792226509387</v>
      </c>
      <c r="AY1306" s="23">
        <v>2.6437020174874881</v>
      </c>
      <c r="AZ1306" s="23">
        <v>8.947792226509387</v>
      </c>
      <c r="BA1306" s="23">
        <v>-8.0516270873921201</v>
      </c>
    </row>
    <row r="1307" spans="40:53">
      <c r="AN1307" s="23">
        <v>301</v>
      </c>
      <c r="AO1307" s="23">
        <v>0</v>
      </c>
      <c r="AP1307" s="23">
        <v>4.8178148060002172E-4</v>
      </c>
      <c r="AQ1307" s="23">
        <v>-8.6082138678240374E-4</v>
      </c>
      <c r="AR1307" s="23">
        <v>0</v>
      </c>
      <c r="AS1307" s="23">
        <v>-3.7258313480289295E-5</v>
      </c>
      <c r="AT1307" s="23">
        <v>6.7155987101428756E-4</v>
      </c>
      <c r="AU1307" s="23">
        <v>-4.459974056736371E-15</v>
      </c>
      <c r="AV1307" s="23" t="b">
        <v>1</v>
      </c>
      <c r="AW1307" s="23">
        <v>65.479361803005489</v>
      </c>
      <c r="AX1307" s="23">
        <v>26.868631563872498</v>
      </c>
      <c r="AY1307" s="23">
        <v>24.082743409901962</v>
      </c>
      <c r="AZ1307" s="23">
        <v>26.868631563872498</v>
      </c>
      <c r="BA1307" s="23">
        <v>-0.79479808404274366</v>
      </c>
    </row>
    <row r="1308" spans="40:53">
      <c r="AN1308" s="23">
        <v>301</v>
      </c>
      <c r="AO1308" s="23">
        <v>1</v>
      </c>
      <c r="AP1308" s="23">
        <v>2.6207001405093152E-4</v>
      </c>
      <c r="AQ1308" s="23">
        <v>-4.7290609654666356E-4</v>
      </c>
      <c r="AR1308" s="23">
        <v>0</v>
      </c>
      <c r="AS1308" s="23">
        <v>1.3400836299657062E-4</v>
      </c>
      <c r="AT1308" s="23">
        <v>3.7354655817655082E-4</v>
      </c>
      <c r="AU1308" s="23">
        <v>2.1597307275911248E-15</v>
      </c>
      <c r="AV1308" s="23" t="b">
        <v>1</v>
      </c>
      <c r="AW1308" s="23">
        <v>12.270561756961566</v>
      </c>
      <c r="AX1308" s="23">
        <v>1.9699678892006949</v>
      </c>
      <c r="AY1308" s="23">
        <v>-5.7040021262930729</v>
      </c>
      <c r="AZ1308" s="23">
        <v>1.9699678892006949</v>
      </c>
      <c r="BA1308" s="23">
        <v>5.1666216312597522</v>
      </c>
    </row>
    <row r="1309" spans="40:53">
      <c r="AN1309" s="23">
        <v>301</v>
      </c>
      <c r="AO1309" s="23">
        <v>2</v>
      </c>
      <c r="AP1309" s="23">
        <v>4.5370207193374726E-4</v>
      </c>
      <c r="AQ1309" s="23">
        <v>-8.1516868343845851E-4</v>
      </c>
      <c r="AR1309" s="23">
        <v>0</v>
      </c>
      <c r="AS1309" s="23">
        <v>1.7476141896246412E-4</v>
      </c>
      <c r="AT1309" s="23">
        <v>6.4042457545690078E-4</v>
      </c>
      <c r="AU1309" s="23">
        <v>-4.5276282722994665E-16</v>
      </c>
      <c r="AV1309" s="23" t="b">
        <v>1</v>
      </c>
      <c r="AW1309" s="23">
        <v>32.139046210625082</v>
      </c>
      <c r="AX1309" s="23">
        <v>11.267277952745262</v>
      </c>
      <c r="AY1309" s="23">
        <v>5.4185469651917266</v>
      </c>
      <c r="AZ1309" s="23">
        <v>11.267277952745262</v>
      </c>
      <c r="BA1309" s="23">
        <v>3.9210014793625172</v>
      </c>
    </row>
    <row r="1310" spans="40:53">
      <c r="AN1310" s="23">
        <v>301</v>
      </c>
      <c r="AO1310" s="23">
        <v>3</v>
      </c>
      <c r="AP1310" s="23">
        <v>6.3560371222462486E-4</v>
      </c>
      <c r="AQ1310" s="23">
        <v>-1.1431766386198789E-3</v>
      </c>
      <c r="AR1310" s="23">
        <v>0</v>
      </c>
      <c r="AS1310" s="23">
        <v>-2.6609758820590241E-4</v>
      </c>
      <c r="AT1310" s="23">
        <v>8.992868651047191E-4</v>
      </c>
      <c r="AU1310" s="23">
        <v>-1.7364581994527839E-15</v>
      </c>
      <c r="AV1310" s="23" t="b">
        <v>1</v>
      </c>
      <c r="AW1310" s="23">
        <v>17.185576388934045</v>
      </c>
      <c r="AX1310" s="23">
        <v>4.2699125632336807</v>
      </c>
      <c r="AY1310" s="23">
        <v>-2.9525345114896702</v>
      </c>
      <c r="AZ1310" s="23">
        <v>4.2699125632336807</v>
      </c>
      <c r="BA1310" s="23">
        <v>-4.2540498786402452</v>
      </c>
    </row>
    <row r="1311" spans="40:53">
      <c r="AN1311" s="23">
        <v>302</v>
      </c>
      <c r="AO1311" s="23">
        <v>0</v>
      </c>
      <c r="AP1311" s="23">
        <v>1.435295053338236E-4</v>
      </c>
      <c r="AQ1311" s="23">
        <v>-2.5961402712265376E-4</v>
      </c>
      <c r="AR1311" s="23">
        <v>0</v>
      </c>
      <c r="AS1311" s="23">
        <v>-8.1721219327843944E-5</v>
      </c>
      <c r="AT1311" s="23">
        <v>2.0567150109453445E-4</v>
      </c>
      <c r="AU1311" s="23">
        <v>-1.6479873021779667E-15</v>
      </c>
      <c r="AV1311" s="23" t="b">
        <v>1</v>
      </c>
      <c r="AW1311" s="23">
        <v>50.517155720307471</v>
      </c>
      <c r="AX1311" s="23">
        <v>19.86717810576291</v>
      </c>
      <c r="AY1311" s="23">
        <v>15.706771298902037</v>
      </c>
      <c r="AZ1311" s="23">
        <v>19.86717810576291</v>
      </c>
      <c r="BA1311" s="23">
        <v>-5.7295765553601319</v>
      </c>
    </row>
    <row r="1312" spans="40:53">
      <c r="AN1312" s="23">
        <v>302</v>
      </c>
      <c r="AO1312" s="23">
        <v>1</v>
      </c>
      <c r="AP1312" s="23">
        <v>6.185360827968589E-5</v>
      </c>
      <c r="AQ1312" s="23">
        <v>-1.108423702203303E-4</v>
      </c>
      <c r="AR1312" s="23">
        <v>0</v>
      </c>
      <c r="AS1312" s="23">
        <v>1.7601228949196146E-5</v>
      </c>
      <c r="AT1312" s="23">
        <v>8.6795311294159298E-5</v>
      </c>
      <c r="AU1312" s="23">
        <v>1.5664552988070568E-15</v>
      </c>
      <c r="AV1312" s="23" t="b">
        <v>1</v>
      </c>
      <c r="AW1312" s="23">
        <v>24.286977478217519</v>
      </c>
      <c r="AX1312" s="23">
        <v>7.5929605776221472</v>
      </c>
      <c r="AY1312" s="23">
        <v>1.0228911138561507</v>
      </c>
      <c r="AZ1312" s="23">
        <v>7.5929605776221472</v>
      </c>
      <c r="BA1312" s="23">
        <v>2.909754507738306</v>
      </c>
    </row>
    <row r="1313" spans="40:53">
      <c r="AN1313" s="23">
        <v>302</v>
      </c>
      <c r="AO1313" s="23">
        <v>2</v>
      </c>
      <c r="AP1313" s="23">
        <v>1.5614113190994563E-4</v>
      </c>
      <c r="AQ1313" s="23">
        <v>-2.8212583888938177E-4</v>
      </c>
      <c r="AR1313" s="23">
        <v>0</v>
      </c>
      <c r="AS1313" s="23">
        <v>8.4950191430343831E-5</v>
      </c>
      <c r="AT1313" s="23">
        <v>2.2321204756781755E-4</v>
      </c>
      <c r="AU1313" s="23">
        <v>5.6031568274050869E-16</v>
      </c>
      <c r="AV1313" s="23" t="b">
        <v>1</v>
      </c>
      <c r="AW1313" s="23">
        <v>27.620378759507204</v>
      </c>
      <c r="AX1313" s="23">
        <v>9.1528010048396471</v>
      </c>
      <c r="AY1313" s="23">
        <v>2.8889579232914571</v>
      </c>
      <c r="AZ1313" s="23">
        <v>9.1528010048396471</v>
      </c>
      <c r="BA1313" s="23">
        <v>5.4848642020088096</v>
      </c>
    </row>
    <row r="1314" spans="40:53">
      <c r="AN1314" s="23">
        <v>302</v>
      </c>
      <c r="AO1314" s="23">
        <v>3</v>
      </c>
      <c r="AP1314" s="23">
        <v>3.182803582604519E-4</v>
      </c>
      <c r="AQ1314" s="23">
        <v>-5.7184289152776354E-4</v>
      </c>
      <c r="AR1314" s="23">
        <v>0</v>
      </c>
      <c r="AS1314" s="23">
        <v>-1.2235580781047497E-4</v>
      </c>
      <c r="AT1314" s="23">
        <v>4.4924668711034685E-4</v>
      </c>
      <c r="AU1314" s="23">
        <v>1.4484941024406339E-15</v>
      </c>
      <c r="AV1314" s="23" t="b">
        <v>1</v>
      </c>
      <c r="AW1314" s="23">
        <v>21.21199884419574</v>
      </c>
      <c r="AX1314" s="23">
        <v>6.1540471131378771</v>
      </c>
      <c r="AY1314" s="23">
        <v>-0.69850846706999903</v>
      </c>
      <c r="AZ1314" s="23">
        <v>6.1540471131378771</v>
      </c>
      <c r="BA1314" s="23">
        <v>-3.9133967253662933</v>
      </c>
    </row>
    <row r="1315" spans="40:53">
      <c r="AN1315" s="23">
        <v>303</v>
      </c>
      <c r="AO1315" s="23">
        <v>0</v>
      </c>
      <c r="AP1315" s="23">
        <v>1.4801632557998477E-5</v>
      </c>
      <c r="AQ1315" s="23">
        <v>-2.6527489296756546E-5</v>
      </c>
      <c r="AR1315" s="23">
        <v>0</v>
      </c>
      <c r="AS1315" s="23">
        <v>-4.2816866938967274E-6</v>
      </c>
      <c r="AT1315" s="23">
        <v>2.0775160373808678E-5</v>
      </c>
      <c r="AU1315" s="23">
        <v>-8.2052420413702976E-16</v>
      </c>
      <c r="AV1315" s="23" t="b">
        <v>1</v>
      </c>
      <c r="AW1315" s="23">
        <v>41.790142952997755</v>
      </c>
      <c r="AX1315" s="23">
        <v>15.783437153330549</v>
      </c>
      <c r="AY1315" s="23">
        <v>10.8213142247708</v>
      </c>
      <c r="AZ1315" s="23">
        <v>15.783437153330549</v>
      </c>
      <c r="BA1315" s="23">
        <v>-2.9573639593410976</v>
      </c>
    </row>
    <row r="1316" spans="40:53">
      <c r="AN1316" s="23">
        <v>303</v>
      </c>
      <c r="AO1316" s="23">
        <v>1</v>
      </c>
      <c r="AP1316" s="23">
        <v>0</v>
      </c>
      <c r="AQ1316" s="23">
        <v>0</v>
      </c>
      <c r="AR1316" s="23">
        <v>0</v>
      </c>
      <c r="AS1316" s="23">
        <v>0</v>
      </c>
      <c r="AT1316" s="23">
        <v>0</v>
      </c>
      <c r="AU1316" s="23">
        <v>-4.8682486017739928</v>
      </c>
      <c r="AV1316" s="23" t="b">
        <v>0</v>
      </c>
      <c r="AW1316" s="23">
        <v>20.992610697720117</v>
      </c>
      <c r="AX1316" s="23">
        <v>7.1904164841648104</v>
      </c>
      <c r="AY1316" s="23">
        <v>2.9754442494959115</v>
      </c>
      <c r="AZ1316" s="23">
        <v>7.1904164841648104</v>
      </c>
      <c r="BA1316" s="23">
        <v>1.2582034629561458</v>
      </c>
    </row>
    <row r="1317" spans="40:53">
      <c r="AN1317" s="23">
        <v>303</v>
      </c>
      <c r="AO1317" s="23">
        <v>2</v>
      </c>
      <c r="AP1317" s="23">
        <v>2.1201424375481197E-5</v>
      </c>
      <c r="AQ1317" s="23">
        <v>-3.7897585633332986E-5</v>
      </c>
      <c r="AR1317" s="23">
        <v>0</v>
      </c>
      <c r="AS1317" s="23">
        <v>2.7398852640449132E-6</v>
      </c>
      <c r="AT1317" s="23">
        <v>2.9581243868717084E-5</v>
      </c>
      <c r="AU1317" s="23">
        <v>1.0928757898653885E-16</v>
      </c>
      <c r="AV1317" s="23" t="b">
        <v>1</v>
      </c>
      <c r="AW1317" s="23">
        <v>27.694734143280701</v>
      </c>
      <c r="AX1317" s="23">
        <v>9.1875950556615322</v>
      </c>
      <c r="AY1317" s="23">
        <v>2.9305827089244865</v>
      </c>
      <c r="AZ1317" s="23">
        <v>9.1875950556615322</v>
      </c>
      <c r="BA1317" s="23">
        <v>1.3271925909877889</v>
      </c>
    </row>
    <row r="1318" spans="40:53">
      <c r="AN1318" s="23">
        <v>303</v>
      </c>
      <c r="AO1318" s="23">
        <v>3</v>
      </c>
      <c r="AP1318" s="23">
        <v>6.8939009139445424E-5</v>
      </c>
      <c r="AQ1318" s="23">
        <v>-1.2382252083060799E-4</v>
      </c>
      <c r="AR1318" s="23">
        <v>0</v>
      </c>
      <c r="AS1318" s="23">
        <v>-2.5785569716441403E-5</v>
      </c>
      <c r="AT1318" s="23">
        <v>9.7239270670338324E-5</v>
      </c>
      <c r="AU1318" s="23">
        <v>7.9970752242530807E-16</v>
      </c>
      <c r="AV1318" s="23" t="b">
        <v>1</v>
      </c>
      <c r="AW1318" s="23">
        <v>23.235460950176932</v>
      </c>
      <c r="AX1318" s="23">
        <v>7.1009112106492669</v>
      </c>
      <c r="AY1318" s="23">
        <v>0.43424308532055989</v>
      </c>
      <c r="AZ1318" s="23">
        <v>7.1009112106492669</v>
      </c>
      <c r="BA1318" s="23">
        <v>-3.8095915887280305</v>
      </c>
    </row>
    <row r="1319" spans="40:53">
      <c r="AN1319" s="23">
        <v>304</v>
      </c>
      <c r="AO1319" s="23">
        <v>0</v>
      </c>
      <c r="AP1319" s="23">
        <v>0</v>
      </c>
      <c r="AQ1319" s="23">
        <v>0</v>
      </c>
      <c r="AR1319" s="23">
        <v>0</v>
      </c>
      <c r="AS1319" s="23">
        <v>0</v>
      </c>
      <c r="AT1319" s="23">
        <v>0</v>
      </c>
      <c r="AU1319" s="23">
        <v>-2.5752519228394481</v>
      </c>
      <c r="AV1319" s="23" t="b">
        <v>0</v>
      </c>
      <c r="AW1319" s="23">
        <v>37.545738029046291</v>
      </c>
      <c r="AX1319" s="23">
        <v>14.399834349194473</v>
      </c>
      <c r="AY1319" s="23">
        <v>10.45370980160199</v>
      </c>
      <c r="AZ1319" s="23">
        <v>14.399834349194473</v>
      </c>
      <c r="BA1319" s="23">
        <v>4.0609115936960389</v>
      </c>
    </row>
    <row r="1320" spans="40:53">
      <c r="AN1320" s="23">
        <v>304</v>
      </c>
      <c r="AO1320" s="23">
        <v>1</v>
      </c>
      <c r="AP1320" s="23">
        <v>0</v>
      </c>
      <c r="AQ1320" s="23">
        <v>0</v>
      </c>
      <c r="AR1320" s="23">
        <v>0</v>
      </c>
      <c r="AS1320" s="23">
        <v>0</v>
      </c>
      <c r="AT1320" s="23">
        <v>0</v>
      </c>
      <c r="AU1320" s="23">
        <v>-2.4536919612744263</v>
      </c>
      <c r="AV1320" s="23" t="b">
        <v>0</v>
      </c>
      <c r="AW1320" s="23">
        <v>31.941471239454987</v>
      </c>
      <c r="AX1320" s="23">
        <v>11.74891769415315</v>
      </c>
      <c r="AY1320" s="23">
        <v>7.221587741055469</v>
      </c>
      <c r="AZ1320" s="23">
        <v>11.74891769415315</v>
      </c>
      <c r="BA1320" s="23">
        <v>-0.24679566744008238</v>
      </c>
    </row>
    <row r="1321" spans="40:53">
      <c r="AN1321" s="23">
        <v>304</v>
      </c>
      <c r="AO1321" s="23">
        <v>2</v>
      </c>
      <c r="AP1321" s="23">
        <v>1.2421403337876608E-6</v>
      </c>
      <c r="AQ1321" s="23">
        <v>-2.2201002149781239E-6</v>
      </c>
      <c r="AR1321" s="23">
        <v>0</v>
      </c>
      <c r="AS1321" s="23">
        <v>1.474697958939679E-7</v>
      </c>
      <c r="AT1321" s="23">
        <v>1.7326898855694727E-6</v>
      </c>
      <c r="AU1321" s="23">
        <v>-4.9751869291014827E-15</v>
      </c>
      <c r="AV1321" s="23" t="b">
        <v>1</v>
      </c>
      <c r="AW1321" s="23">
        <v>25.7742913023285</v>
      </c>
      <c r="AX1321" s="23">
        <v>8.2889380597901869</v>
      </c>
      <c r="AY1321" s="23">
        <v>1.8555022303053565</v>
      </c>
      <c r="AZ1321" s="23">
        <v>8.2889380597901869</v>
      </c>
      <c r="BA1321" s="23">
        <v>1.2194838339063296</v>
      </c>
    </row>
    <row r="1322" spans="40:53">
      <c r="AN1322" s="23">
        <v>304</v>
      </c>
      <c r="AO1322" s="23">
        <v>3</v>
      </c>
      <c r="AP1322" s="23">
        <v>6.2040694417390253E-6</v>
      </c>
      <c r="AQ1322" s="23">
        <v>-1.1149668418929125E-5</v>
      </c>
      <c r="AR1322" s="23">
        <v>0</v>
      </c>
      <c r="AS1322" s="23">
        <v>-2.4413538820472791E-6</v>
      </c>
      <c r="AT1322" s="23">
        <v>8.7623117171522499E-6</v>
      </c>
      <c r="AU1322" s="23">
        <v>-3.9464959078472361E-15</v>
      </c>
      <c r="AV1322" s="23" t="b">
        <v>1</v>
      </c>
      <c r="AW1322" s="23">
        <v>24.080662160337802</v>
      </c>
      <c r="AX1322" s="23">
        <v>7.4964168535318434</v>
      </c>
      <c r="AY1322" s="23">
        <v>0.90739401810161091</v>
      </c>
      <c r="AZ1322" s="23">
        <v>7.4964168535318434</v>
      </c>
      <c r="BA1322" s="23">
        <v>-4.0039581242178928</v>
      </c>
    </row>
    <row r="1323" spans="40:53">
      <c r="AN1323" s="23">
        <v>305</v>
      </c>
      <c r="AO1323" s="23">
        <v>0</v>
      </c>
      <c r="AP1323" s="23">
        <v>4.4516248740700856E-7</v>
      </c>
      <c r="AQ1323" s="23">
        <v>-7.9522114335145151E-7</v>
      </c>
      <c r="AR1323" s="23">
        <v>0</v>
      </c>
      <c r="AS1323" s="23">
        <v>1.0168021843685401E-8</v>
      </c>
      <c r="AT1323" s="23">
        <v>6.2021265307186244E-7</v>
      </c>
      <c r="AU1323" s="23">
        <v>-4.6022213817664692E-15</v>
      </c>
      <c r="AV1323" s="23" t="b">
        <v>1</v>
      </c>
      <c r="AW1323" s="23">
        <v>33.554083888635788</v>
      </c>
      <c r="AX1323" s="23">
        <v>11.929434347952052</v>
      </c>
      <c r="AY1323" s="23">
        <v>6.2106972712042587</v>
      </c>
      <c r="AZ1323" s="23">
        <v>11.929434347952052</v>
      </c>
      <c r="BA1323" s="23">
        <v>0.23483528566227532</v>
      </c>
    </row>
    <row r="1324" spans="40:53">
      <c r="AN1324" s="23">
        <v>305</v>
      </c>
      <c r="AO1324" s="23">
        <v>1</v>
      </c>
      <c r="AP1324" s="23">
        <v>2.5287358129134215E-7</v>
      </c>
      <c r="AQ1324" s="23">
        <v>-4.5175461652720603E-7</v>
      </c>
      <c r="AR1324" s="23">
        <v>0</v>
      </c>
      <c r="AS1324" s="23">
        <v>1.2017134601976716E-8</v>
      </c>
      <c r="AT1324" s="23">
        <v>3.5236533196565216E-7</v>
      </c>
      <c r="AU1324" s="23">
        <v>-1.2993078835066285E-15</v>
      </c>
      <c r="AV1324" s="23" t="b">
        <v>1</v>
      </c>
      <c r="AW1324" s="23">
        <v>34.898161440148115</v>
      </c>
      <c r="AX1324" s="23">
        <v>12.558385477818186</v>
      </c>
      <c r="AY1324" s="23">
        <v>6.9631234859124458</v>
      </c>
      <c r="AZ1324" s="23">
        <v>12.558385477818186</v>
      </c>
      <c r="BA1324" s="23">
        <v>0.48853023003049323</v>
      </c>
    </row>
    <row r="1325" spans="40:53">
      <c r="AN1325" s="23">
        <v>305</v>
      </c>
      <c r="AO1325" s="23">
        <v>2</v>
      </c>
      <c r="AP1325" s="23">
        <v>3.1004459660319518E-7</v>
      </c>
      <c r="AQ1325" s="23">
        <v>-5.5384081285201045E-7</v>
      </c>
      <c r="AR1325" s="23">
        <v>0</v>
      </c>
      <c r="AS1325" s="23">
        <v>1.4582684514647068E-9</v>
      </c>
      <c r="AT1325" s="23">
        <v>4.3194332012906068E-7</v>
      </c>
      <c r="AU1325" s="23">
        <v>5.2215176626901894E-16</v>
      </c>
      <c r="AV1325" s="23" t="b">
        <v>1</v>
      </c>
      <c r="AW1325" s="23">
        <v>25.519877471957059</v>
      </c>
      <c r="AX1325" s="23">
        <v>8.1698869932162044</v>
      </c>
      <c r="AY1325" s="23">
        <v>1.7130791720968404</v>
      </c>
      <c r="AZ1325" s="23">
        <v>8.1698869932162044</v>
      </c>
      <c r="BA1325" s="23">
        <v>4.8358582858144504E-2</v>
      </c>
    </row>
    <row r="1326" spans="40:53">
      <c r="AN1326" s="23">
        <v>305</v>
      </c>
      <c r="AO1326" s="23">
        <v>3</v>
      </c>
      <c r="AP1326" s="23">
        <v>0</v>
      </c>
      <c r="AQ1326" s="23">
        <v>0</v>
      </c>
      <c r="AR1326" s="23">
        <v>0</v>
      </c>
      <c r="AS1326" s="23">
        <v>0</v>
      </c>
      <c r="AT1326" s="23">
        <v>0</v>
      </c>
      <c r="AU1326" s="23">
        <v>-1.0170778895296719</v>
      </c>
      <c r="AV1326" s="23" t="b">
        <v>0</v>
      </c>
      <c r="AW1326" s="23">
        <v>25.600670685251334</v>
      </c>
      <c r="AX1326" s="23">
        <v>8.4456606093000719</v>
      </c>
      <c r="AY1326" s="23">
        <v>2.5515313457488702</v>
      </c>
      <c r="AZ1326" s="23">
        <v>8.4456606093000719</v>
      </c>
      <c r="BA1326" s="23">
        <v>0.5645311654871733</v>
      </c>
    </row>
    <row r="1327" spans="40:53">
      <c r="AN1327" s="23">
        <v>306</v>
      </c>
      <c r="AO1327" s="23">
        <v>0</v>
      </c>
      <c r="AP1327" s="23">
        <v>0</v>
      </c>
      <c r="AQ1327" s="23">
        <v>0</v>
      </c>
      <c r="AR1327" s="23">
        <v>0</v>
      </c>
      <c r="AS1327" s="23">
        <v>0</v>
      </c>
      <c r="AT1327" s="23">
        <v>0</v>
      </c>
      <c r="AU1327" s="23">
        <v>-0.18068990466315571</v>
      </c>
      <c r="AV1327" s="23" t="b">
        <v>0</v>
      </c>
      <c r="AW1327" s="23">
        <v>34.986636661684102</v>
      </c>
      <c r="AX1327" s="23">
        <v>12.642063053022312</v>
      </c>
      <c r="AY1327" s="23">
        <v>7.1535735150569195</v>
      </c>
      <c r="AZ1327" s="23">
        <v>12.642063053022312</v>
      </c>
      <c r="BA1327" s="23">
        <v>0.51908990137363509</v>
      </c>
    </row>
    <row r="1328" spans="40:53">
      <c r="AN1328" s="23">
        <v>306</v>
      </c>
      <c r="AO1328" s="23">
        <v>1</v>
      </c>
      <c r="AP1328" s="23">
        <v>0</v>
      </c>
      <c r="AQ1328" s="23">
        <v>0</v>
      </c>
      <c r="AR1328" s="23">
        <v>0</v>
      </c>
      <c r="AS1328" s="23">
        <v>0</v>
      </c>
      <c r="AT1328" s="23">
        <v>0</v>
      </c>
      <c r="AU1328" s="23">
        <v>-3.3335485272097343E-2</v>
      </c>
      <c r="AV1328" s="23" t="b">
        <v>0</v>
      </c>
      <c r="AW1328" s="23">
        <v>34.735280486397116</v>
      </c>
      <c r="AX1328" s="23">
        <v>12.489966089198319</v>
      </c>
      <c r="AY1328" s="23">
        <v>6.8979398109306889</v>
      </c>
      <c r="AZ1328" s="23">
        <v>12.489966089198319</v>
      </c>
      <c r="BA1328" s="23">
        <v>8.3466755579346172E-2</v>
      </c>
    </row>
    <row r="1329" spans="40:53">
      <c r="AN1329" s="23">
        <v>306</v>
      </c>
      <c r="AO1329" s="23">
        <v>2</v>
      </c>
      <c r="AP1329" s="23">
        <v>6.1711010198221008E-8</v>
      </c>
      <c r="AQ1329" s="23">
        <v>-1.1023609652208358E-7</v>
      </c>
      <c r="AR1329" s="23">
        <v>0</v>
      </c>
      <c r="AS1329" s="23">
        <v>4.1104559261713431E-10</v>
      </c>
      <c r="AT1329" s="23">
        <v>8.597379901452975E-8</v>
      </c>
      <c r="AU1329" s="23">
        <v>-6.7133798520302435E-16</v>
      </c>
      <c r="AV1329" s="23" t="b">
        <v>1</v>
      </c>
      <c r="AW1329" s="23">
        <v>25.873541988314756</v>
      </c>
      <c r="AX1329" s="23">
        <v>8.3353816827945177</v>
      </c>
      <c r="AY1329" s="23">
        <v>1.9110636210002596</v>
      </c>
      <c r="AZ1329" s="23">
        <v>8.3353816827945177</v>
      </c>
      <c r="BA1329" s="23">
        <v>6.8483655327128495E-2</v>
      </c>
    </row>
    <row r="1330" spans="40:53">
      <c r="AN1330" s="23">
        <v>306</v>
      </c>
      <c r="AO1330" s="23">
        <v>3</v>
      </c>
      <c r="AP1330" s="23">
        <v>2.4117148015502207E-7</v>
      </c>
      <c r="AQ1330" s="23">
        <v>-4.3081121255113732E-7</v>
      </c>
      <c r="AR1330" s="23">
        <v>0</v>
      </c>
      <c r="AS1330" s="23">
        <v>-1.4726684987384542E-9</v>
      </c>
      <c r="AT1330" s="23">
        <v>3.3599215320046089E-7</v>
      </c>
      <c r="AU1330" s="23">
        <v>1.5092094240998222E-16</v>
      </c>
      <c r="AV1330" s="23" t="b">
        <v>1</v>
      </c>
      <c r="AW1330" s="23">
        <v>25.667866739965092</v>
      </c>
      <c r="AX1330" s="23">
        <v>8.2391374744975305</v>
      </c>
      <c r="AY1330" s="23">
        <v>1.7959248416933828</v>
      </c>
      <c r="AZ1330" s="23">
        <v>8.2391374744975305</v>
      </c>
      <c r="BA1330" s="23">
        <v>-6.278253549754928E-2</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592</v>
      </c>
      <c r="B1" t="s">
        <v>593</v>
      </c>
      <c r="C1" t="s">
        <v>594</v>
      </c>
      <c r="D1" t="s">
        <v>595</v>
      </c>
      <c r="E1" t="s">
        <v>596</v>
      </c>
      <c r="F1" t="s">
        <v>597</v>
      </c>
      <c r="G1" t="s">
        <v>598</v>
      </c>
      <c r="H1" t="s">
        <v>599</v>
      </c>
      <c r="I1" t="s">
        <v>600</v>
      </c>
      <c r="J1" t="s">
        <v>601</v>
      </c>
      <c r="K1" t="s">
        <v>602</v>
      </c>
      <c r="L1" t="s">
        <v>603</v>
      </c>
      <c r="M1" t="s">
        <v>604</v>
      </c>
      <c r="N1" t="s">
        <v>605</v>
      </c>
      <c r="O1" t="s">
        <v>606</v>
      </c>
      <c r="P1" t="s">
        <v>607</v>
      </c>
      <c r="Q1" t="s">
        <v>608</v>
      </c>
      <c r="R1" t="s">
        <v>609</v>
      </c>
      <c r="S1" t="s">
        <v>610</v>
      </c>
      <c r="T1" t="s">
        <v>611</v>
      </c>
      <c r="U1" t="s">
        <v>612</v>
      </c>
      <c r="V1" t="s">
        <v>613</v>
      </c>
      <c r="W1" t="s">
        <v>614</v>
      </c>
      <c r="X1" t="s">
        <v>615</v>
      </c>
      <c r="Y1" t="s">
        <v>616</v>
      </c>
      <c r="Z1" t="s">
        <v>617</v>
      </c>
      <c r="AA1" t="s">
        <v>618</v>
      </c>
      <c r="AB1" t="s">
        <v>619</v>
      </c>
      <c r="AC1" t="s">
        <v>620</v>
      </c>
      <c r="AD1" t="s">
        <v>621</v>
      </c>
      <c r="AE1" t="s">
        <v>622</v>
      </c>
      <c r="AF1" t="s">
        <v>623</v>
      </c>
      <c r="AG1" t="s">
        <v>624</v>
      </c>
      <c r="AH1" t="s">
        <v>625</v>
      </c>
      <c r="AI1" t="s">
        <v>626</v>
      </c>
      <c r="AJ1" t="s">
        <v>627</v>
      </c>
      <c r="AK1" t="s">
        <v>628</v>
      </c>
      <c r="AL1" t="s">
        <v>629</v>
      </c>
      <c r="AM1" t="s">
        <v>630</v>
      </c>
      <c r="AN1" t="s">
        <v>631</v>
      </c>
      <c r="AO1" t="s">
        <v>632</v>
      </c>
      <c r="AP1" t="s">
        <v>633</v>
      </c>
      <c r="AQ1" t="s">
        <v>634</v>
      </c>
      <c r="AR1" t="s">
        <v>635</v>
      </c>
      <c r="AS1" t="s">
        <v>636</v>
      </c>
      <c r="AT1" t="s">
        <v>637</v>
      </c>
      <c r="AU1" t="s">
        <v>638</v>
      </c>
      <c r="AV1" t="s">
        <v>639</v>
      </c>
      <c r="AW1" t="s">
        <v>640</v>
      </c>
      <c r="AX1" t="s">
        <v>641</v>
      </c>
      <c r="AY1" t="s">
        <v>642</v>
      </c>
      <c r="AZ1" t="s">
        <v>643</v>
      </c>
      <c r="BA1" t="s">
        <v>644</v>
      </c>
      <c r="BB1" t="s">
        <v>645</v>
      </c>
      <c r="BC1" t="s">
        <v>646</v>
      </c>
      <c r="BD1" t="s">
        <v>647</v>
      </c>
      <c r="BE1" t="s">
        <v>648</v>
      </c>
      <c r="BF1" t="s">
        <v>649</v>
      </c>
      <c r="BG1" t="s">
        <v>650</v>
      </c>
      <c r="BH1" t="s">
        <v>651</v>
      </c>
      <c r="BI1" t="s">
        <v>652</v>
      </c>
      <c r="BJ1" t="s">
        <v>653</v>
      </c>
      <c r="BK1" t="s">
        <v>654</v>
      </c>
      <c r="BL1" t="s">
        <v>655</v>
      </c>
      <c r="BM1" t="s">
        <v>656</v>
      </c>
      <c r="BN1" t="s">
        <v>657</v>
      </c>
      <c r="BO1" t="s">
        <v>658</v>
      </c>
      <c r="BP1" t="s">
        <v>659</v>
      </c>
      <c r="BQ1" t="s">
        <v>660</v>
      </c>
      <c r="BR1" t="s">
        <v>661</v>
      </c>
      <c r="BS1" t="s">
        <v>662</v>
      </c>
      <c r="BT1" t="s">
        <v>663</v>
      </c>
    </row>
    <row r="2" spans="1:72">
      <c r="D2"/>
      <c r="E2"/>
      <c r="F2"/>
      <c r="G2"/>
      <c r="H2"/>
      <c r="I2"/>
      <c r="J2"/>
      <c r="K2"/>
      <c r="L2"/>
      <c r="T2"/>
      <c r="U2"/>
      <c r="V2"/>
      <c r="W2"/>
      <c r="X2"/>
      <c r="Y2"/>
      <c r="Z2"/>
      <c r="AA2"/>
      <c r="AB2"/>
      <c r="AC2"/>
      <c r="AT2"/>
      <c r="AU2"/>
      <c r="AV2"/>
      <c r="AW2"/>
      <c r="AX2"/>
      <c r="AY2"/>
      <c r="BP2"/>
      <c r="BQ2"/>
      <c r="BR2"/>
      <c r="BS2"/>
      <c r="BT2"/>
    </row>
    <row r="3" spans="1:72">
      <c r="D3"/>
      <c r="E3"/>
      <c r="F3"/>
      <c r="G3"/>
      <c r="H3"/>
      <c r="I3"/>
      <c r="J3"/>
      <c r="K3"/>
      <c r="L3"/>
      <c r="T3"/>
      <c r="U3"/>
      <c r="V3"/>
      <c r="W3"/>
      <c r="X3"/>
      <c r="Y3"/>
      <c r="Z3"/>
      <c r="AA3"/>
      <c r="AB3"/>
      <c r="AC3"/>
      <c r="AT3"/>
      <c r="AU3"/>
      <c r="AV3"/>
      <c r="AW3"/>
      <c r="AX3"/>
      <c r="AY3"/>
      <c r="BP3"/>
      <c r="BQ3"/>
      <c r="BR3"/>
      <c r="BS3"/>
      <c r="BT3"/>
    </row>
    <row r="4" spans="1:72">
      <c r="D4"/>
      <c r="E4"/>
      <c r="F4"/>
      <c r="G4"/>
      <c r="H4"/>
      <c r="I4"/>
      <c r="J4"/>
      <c r="K4"/>
      <c r="L4"/>
      <c r="T4"/>
      <c r="U4"/>
      <c r="V4"/>
      <c r="W4"/>
      <c r="X4"/>
      <c r="Y4"/>
      <c r="Z4"/>
      <c r="AA4"/>
      <c r="AB4"/>
      <c r="AC4"/>
      <c r="AT4"/>
      <c r="AU4"/>
      <c r="AV4"/>
      <c r="AW4"/>
      <c r="AX4"/>
      <c r="AY4"/>
      <c r="BP4"/>
      <c r="BQ4"/>
      <c r="BR4"/>
      <c r="BS4"/>
      <c r="BT4"/>
    </row>
    <row r="5" spans="1:72">
      <c r="D5"/>
      <c r="E5"/>
      <c r="F5"/>
      <c r="G5"/>
      <c r="H5"/>
      <c r="I5"/>
      <c r="J5"/>
      <c r="K5"/>
      <c r="L5"/>
      <c r="T5"/>
      <c r="U5"/>
      <c r="V5"/>
      <c r="W5"/>
      <c r="X5"/>
      <c r="Y5"/>
      <c r="Z5"/>
      <c r="AA5"/>
      <c r="AB5"/>
      <c r="AC5"/>
      <c r="AT5"/>
      <c r="AU5"/>
      <c r="AV5"/>
      <c r="AW5"/>
      <c r="AX5"/>
      <c r="AY5"/>
      <c r="BP5"/>
      <c r="BQ5"/>
      <c r="BR5"/>
      <c r="BS5"/>
      <c r="BT5"/>
    </row>
    <row r="6" spans="1:72">
      <c r="D6"/>
      <c r="E6"/>
      <c r="F6"/>
      <c r="G6"/>
      <c r="H6"/>
      <c r="I6"/>
      <c r="J6"/>
      <c r="K6"/>
      <c r="L6"/>
      <c r="T6"/>
      <c r="U6"/>
      <c r="V6"/>
      <c r="W6"/>
      <c r="X6"/>
      <c r="Y6"/>
      <c r="Z6"/>
      <c r="AA6"/>
      <c r="AB6"/>
      <c r="AC6"/>
      <c r="AT6"/>
      <c r="AU6"/>
      <c r="AV6"/>
      <c r="AW6"/>
      <c r="AX6"/>
      <c r="AY6"/>
      <c r="BP6"/>
      <c r="BQ6"/>
      <c r="BR6"/>
      <c r="BS6"/>
      <c r="BT6"/>
    </row>
    <row r="7" spans="1:72">
      <c r="D7"/>
      <c r="E7"/>
      <c r="F7"/>
      <c r="G7"/>
      <c r="H7"/>
      <c r="I7"/>
      <c r="J7"/>
      <c r="K7"/>
      <c r="L7"/>
      <c r="T7"/>
      <c r="U7"/>
      <c r="V7"/>
      <c r="W7"/>
      <c r="X7"/>
      <c r="Y7"/>
      <c r="Z7"/>
      <c r="AA7"/>
      <c r="AB7"/>
      <c r="AC7"/>
      <c r="AT7"/>
      <c r="AU7"/>
      <c r="AV7"/>
      <c r="AW7"/>
      <c r="AX7"/>
      <c r="AY7"/>
      <c r="BP7"/>
      <c r="BQ7"/>
      <c r="BR7"/>
      <c r="BS7"/>
      <c r="BT7"/>
    </row>
    <row r="8" spans="1:72">
      <c r="D8"/>
      <c r="E8"/>
      <c r="F8"/>
      <c r="G8"/>
      <c r="H8"/>
      <c r="I8"/>
      <c r="J8"/>
      <c r="K8"/>
      <c r="L8"/>
      <c r="T8"/>
      <c r="U8"/>
      <c r="V8"/>
      <c r="W8"/>
      <c r="X8"/>
      <c r="Y8"/>
      <c r="Z8"/>
      <c r="AA8"/>
      <c r="AB8"/>
      <c r="AC8"/>
      <c r="AT8"/>
      <c r="AU8"/>
      <c r="AV8"/>
      <c r="AW8"/>
      <c r="AX8"/>
      <c r="AY8"/>
      <c r="BP8"/>
      <c r="BQ8"/>
      <c r="BR8"/>
      <c r="BS8"/>
      <c r="BT8"/>
    </row>
    <row r="9" spans="1:72">
      <c r="D9"/>
      <c r="E9"/>
      <c r="F9"/>
      <c r="G9"/>
      <c r="H9"/>
      <c r="I9"/>
      <c r="J9"/>
      <c r="K9"/>
      <c r="L9"/>
      <c r="T9"/>
      <c r="U9"/>
      <c r="V9"/>
      <c r="W9"/>
      <c r="X9"/>
      <c r="Y9"/>
      <c r="Z9"/>
      <c r="AA9"/>
      <c r="AB9"/>
      <c r="AC9"/>
      <c r="AT9"/>
      <c r="AU9"/>
      <c r="AV9"/>
      <c r="AW9"/>
      <c r="AX9"/>
      <c r="AY9"/>
      <c r="BP9"/>
      <c r="BQ9"/>
      <c r="BR9"/>
      <c r="BS9"/>
      <c r="BT9"/>
    </row>
    <row r="10" spans="1:72">
      <c r="D10"/>
      <c r="E10"/>
      <c r="F10"/>
      <c r="G10"/>
      <c r="H10"/>
      <c r="I10"/>
      <c r="J10"/>
      <c r="K10"/>
      <c r="L10"/>
      <c r="T10"/>
      <c r="U10"/>
      <c r="V10"/>
      <c r="W10"/>
      <c r="X10"/>
      <c r="Y10"/>
      <c r="Z10"/>
      <c r="AA10"/>
      <c r="AB10"/>
      <c r="AC10"/>
      <c r="AT10"/>
      <c r="AU10"/>
      <c r="AV10"/>
      <c r="AW10"/>
      <c r="AX10"/>
      <c r="AY10"/>
      <c r="BP10"/>
      <c r="BQ10"/>
      <c r="BR10"/>
      <c r="BS10"/>
      <c r="BT10"/>
    </row>
    <row r="11" spans="1:72">
      <c r="D11"/>
      <c r="E11"/>
      <c r="F11"/>
      <c r="G11"/>
      <c r="H11"/>
      <c r="I11"/>
      <c r="J11"/>
      <c r="K11"/>
      <c r="L11"/>
      <c r="T11"/>
      <c r="U11"/>
      <c r="V11"/>
      <c r="W11"/>
      <c r="X11"/>
      <c r="Y11"/>
      <c r="Z11"/>
      <c r="AA11"/>
      <c r="AB11"/>
      <c r="AC11"/>
      <c r="AT11"/>
      <c r="AU11"/>
      <c r="AV11"/>
      <c r="AW11"/>
      <c r="AX11"/>
      <c r="AY11"/>
      <c r="BP11"/>
      <c r="BQ11"/>
      <c r="BR11"/>
      <c r="BS11"/>
      <c r="BT11"/>
    </row>
    <row r="12" spans="1:72">
      <c r="D12"/>
      <c r="E12"/>
      <c r="F12"/>
      <c r="G12"/>
      <c r="H12"/>
      <c r="I12"/>
      <c r="J12"/>
      <c r="K12"/>
      <c r="L12"/>
      <c r="T12"/>
      <c r="U12"/>
      <c r="V12"/>
      <c r="W12"/>
      <c r="X12"/>
      <c r="Y12"/>
      <c r="Z12"/>
      <c r="AA12"/>
      <c r="AB12"/>
      <c r="AC12"/>
      <c r="AT12"/>
      <c r="AU12"/>
      <c r="AV12"/>
      <c r="AW12"/>
      <c r="AX12"/>
      <c r="AY12"/>
      <c r="BP12"/>
      <c r="BQ12"/>
      <c r="BR12"/>
      <c r="BS12"/>
      <c r="BT12"/>
    </row>
    <row r="13" spans="1:72">
      <c r="D13"/>
      <c r="E13"/>
      <c r="F13"/>
      <c r="G13"/>
      <c r="H13"/>
      <c r="I13"/>
      <c r="J13"/>
      <c r="K13"/>
      <c r="L13"/>
      <c r="T13"/>
      <c r="U13"/>
      <c r="V13"/>
      <c r="W13"/>
      <c r="X13"/>
      <c r="Y13"/>
      <c r="Z13"/>
      <c r="AA13"/>
      <c r="AB13"/>
      <c r="AC13"/>
      <c r="AT13"/>
      <c r="AU13"/>
      <c r="AV13"/>
      <c r="AW13"/>
      <c r="AX13"/>
      <c r="AY13"/>
      <c r="BP13"/>
      <c r="BQ13"/>
      <c r="BR13"/>
      <c r="BS13"/>
      <c r="BT13"/>
    </row>
    <row r="14" spans="1:72">
      <c r="D14"/>
      <c r="E14"/>
      <c r="F14"/>
      <c r="G14"/>
      <c r="H14"/>
      <c r="I14"/>
      <c r="J14"/>
      <c r="K14"/>
      <c r="L14"/>
      <c r="T14"/>
      <c r="U14"/>
      <c r="V14"/>
      <c r="W14"/>
      <c r="X14"/>
      <c r="Y14"/>
      <c r="Z14"/>
      <c r="AA14"/>
      <c r="AB14"/>
      <c r="AC14"/>
      <c r="AT14"/>
      <c r="AU14"/>
      <c r="AV14"/>
      <c r="AW14"/>
      <c r="AX14"/>
      <c r="AY14"/>
      <c r="BP14"/>
      <c r="BQ14"/>
      <c r="BR14"/>
      <c r="BS14"/>
      <c r="BT14"/>
    </row>
    <row r="15" spans="1:72">
      <c r="D15"/>
      <c r="E15"/>
      <c r="F15"/>
      <c r="G15"/>
      <c r="H15"/>
      <c r="I15"/>
      <c r="J15"/>
      <c r="K15"/>
      <c r="L15"/>
      <c r="T15"/>
      <c r="U15"/>
      <c r="V15"/>
      <c r="W15"/>
      <c r="X15"/>
      <c r="Y15"/>
      <c r="Z15"/>
      <c r="AA15"/>
      <c r="AB15"/>
      <c r="AC15"/>
      <c r="AT15"/>
      <c r="AU15"/>
      <c r="AV15"/>
      <c r="AW15"/>
      <c r="AX15"/>
      <c r="AY15"/>
      <c r="BP15"/>
      <c r="BQ15"/>
      <c r="BR15"/>
      <c r="BS15"/>
      <c r="BT15"/>
    </row>
    <row r="16" spans="1:72">
      <c r="D16"/>
      <c r="E16"/>
      <c r="F16"/>
      <c r="G16"/>
      <c r="H16"/>
      <c r="I16"/>
      <c r="J16"/>
      <c r="K16"/>
      <c r="L16"/>
      <c r="T16"/>
      <c r="U16"/>
      <c r="V16"/>
      <c r="W16"/>
      <c r="X16"/>
      <c r="Y16"/>
      <c r="Z16"/>
      <c r="AA16"/>
      <c r="AB16"/>
      <c r="AC16"/>
      <c r="AT16"/>
      <c r="AU16"/>
      <c r="AV16"/>
      <c r="AW16"/>
      <c r="AX16"/>
      <c r="AY16"/>
      <c r="BP16"/>
      <c r="BQ16"/>
      <c r="BR16"/>
      <c r="BS16"/>
      <c r="BT16"/>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592</v>
      </c>
      <c r="B1" s="7" t="s">
        <v>577</v>
      </c>
      <c r="C1" s="7" t="s">
        <v>664</v>
      </c>
      <c r="D1" s="7" t="s">
        <v>665</v>
      </c>
      <c r="E1" s="7" t="s">
        <v>666</v>
      </c>
      <c r="F1" s="7" t="s">
        <v>667</v>
      </c>
      <c r="G1" s="7" t="s">
        <v>668</v>
      </c>
      <c r="H1" t="s">
        <v>669</v>
      </c>
      <c r="I1" t="s">
        <v>430</v>
      </c>
      <c r="J1" t="s">
        <v>431</v>
      </c>
    </row>
    <row r="2" spans="1:102">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H16"/>
      <c r="I16"/>
    </row>
    <row r="17" spans="8:102">
      <c r="H17"/>
      <c r="I17"/>
    </row>
    <row r="18" spans="8:102">
      <c r="H18"/>
      <c r="I18"/>
    </row>
    <row r="19" spans="8:102">
      <c r="H19"/>
      <c r="I19"/>
    </row>
    <row r="20" spans="8:102">
      <c r="H20"/>
      <c r="I20"/>
    </row>
    <row r="21" spans="8:102">
      <c r="H21"/>
      <c r="I21"/>
    </row>
    <row r="22" spans="8:102">
      <c r="H22"/>
      <c r="I22"/>
    </row>
    <row r="23" spans="8:102">
      <c r="H23"/>
      <c r="I23"/>
    </row>
    <row r="24" spans="8:102">
      <c r="H24"/>
      <c r="I24"/>
    </row>
    <row r="25" spans="8:102">
      <c r="H25"/>
      <c r="I25"/>
    </row>
    <row r="26" spans="8:102">
      <c r="H26"/>
      <c r="I26"/>
    </row>
    <row r="27" spans="8:102">
      <c r="H27"/>
      <c r="I27"/>
    </row>
    <row r="28" spans="8:102">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8:102">
      <c r="H29"/>
      <c r="I29"/>
    </row>
    <row r="30" spans="8:102">
      <c r="H30"/>
      <c r="I30"/>
    </row>
    <row r="31" spans="8:102">
      <c r="H31"/>
      <c r="I31"/>
    </row>
    <row r="32" spans="8:102">
      <c r="H32"/>
      <c r="I32"/>
    </row>
    <row r="33" spans="8:9">
      <c r="H33"/>
      <c r="I33"/>
    </row>
    <row r="34" spans="8:9">
      <c r="H34"/>
      <c r="I34"/>
    </row>
    <row r="35" spans="8:9">
      <c r="H35"/>
      <c r="I35"/>
    </row>
    <row r="36" spans="8:9">
      <c r="H36"/>
      <c r="I36"/>
    </row>
    <row r="37" spans="8:9">
      <c r="H37"/>
      <c r="I37"/>
    </row>
    <row r="38" spans="8:9">
      <c r="H38"/>
      <c r="I38"/>
    </row>
    <row r="39" spans="8:9">
      <c r="H39"/>
      <c r="I39"/>
    </row>
    <row r="40" spans="8:9">
      <c r="H40"/>
      <c r="I40"/>
    </row>
    <row r="41" spans="8:9">
      <c r="H41"/>
      <c r="I41"/>
    </row>
    <row r="42" spans="8:9">
      <c r="H42"/>
      <c r="I42"/>
    </row>
    <row r="43" spans="8:9">
      <c r="H43"/>
      <c r="I43"/>
    </row>
    <row r="44" spans="8:9">
      <c r="H44"/>
      <c r="I44"/>
    </row>
    <row r="45" spans="8:9">
      <c r="H45"/>
      <c r="I45"/>
    </row>
    <row r="46" spans="8:9">
      <c r="H46"/>
      <c r="I46"/>
    </row>
    <row r="47" spans="8:9">
      <c r="H47"/>
      <c r="I47"/>
    </row>
    <row r="48" spans="8:9">
      <c r="H48"/>
      <c r="I48"/>
    </row>
    <row r="49" spans="8:9">
      <c r="H49"/>
      <c r="I49"/>
    </row>
    <row r="50" spans="8:9">
      <c r="H50"/>
      <c r="I50"/>
    </row>
    <row r="51" spans="8:9">
      <c r="H51"/>
      <c r="I51"/>
    </row>
    <row r="52" spans="8:9">
      <c r="H52"/>
      <c r="I52"/>
    </row>
    <row r="53" spans="8:9">
      <c r="H53"/>
      <c r="I53"/>
    </row>
    <row r="54" spans="8:9">
      <c r="H54"/>
      <c r="I54"/>
    </row>
    <row r="55" spans="8:9">
      <c r="H55"/>
      <c r="I55"/>
    </row>
    <row r="56" spans="8:9">
      <c r="H56"/>
      <c r="I56"/>
    </row>
    <row r="57" spans="8:9">
      <c r="H57"/>
      <c r="I57"/>
    </row>
    <row r="58" spans="8:9">
      <c r="H58"/>
      <c r="I58"/>
    </row>
    <row r="59" spans="8:9">
      <c r="H59"/>
      <c r="I59"/>
    </row>
    <row r="60" spans="8:9">
      <c r="H60"/>
      <c r="I60"/>
    </row>
    <row r="61" spans="8:9">
      <c r="H61"/>
      <c r="I61"/>
    </row>
    <row r="62" spans="8:9">
      <c r="H62"/>
      <c r="I62"/>
    </row>
    <row r="63" spans="8:9">
      <c r="H63"/>
      <c r="I63"/>
    </row>
    <row r="64" spans="8:9">
      <c r="H64"/>
      <c r="I64"/>
    </row>
    <row r="65" spans="8:9">
      <c r="H65"/>
      <c r="I65"/>
    </row>
    <row r="66" spans="8:9">
      <c r="H66"/>
      <c r="I66"/>
    </row>
    <row r="67" spans="8:9">
      <c r="H67"/>
      <c r="I67"/>
    </row>
    <row r="68" spans="8:9">
      <c r="H68"/>
      <c r="I68"/>
    </row>
    <row r="69" spans="8:9">
      <c r="H69"/>
      <c r="I69"/>
    </row>
    <row r="70" spans="8:9">
      <c r="H70"/>
      <c r="I70"/>
    </row>
    <row r="71" spans="8:9">
      <c r="H71"/>
      <c r="I71"/>
    </row>
    <row r="72" spans="8:9">
      <c r="H72"/>
      <c r="I72"/>
    </row>
    <row r="73" spans="8:9">
      <c r="H73"/>
      <c r="I73"/>
    </row>
    <row r="74" spans="8:9">
      <c r="H74"/>
      <c r="I74"/>
    </row>
    <row r="75" spans="8:9">
      <c r="H75"/>
      <c r="I75"/>
    </row>
    <row r="76" spans="8:9">
      <c r="H76"/>
      <c r="I76"/>
    </row>
    <row r="77" spans="8:9">
      <c r="H77"/>
      <c r="I77"/>
    </row>
    <row r="78" spans="8:9">
      <c r="H78"/>
      <c r="I78"/>
    </row>
    <row r="79" spans="8:9">
      <c r="H79"/>
      <c r="I79"/>
    </row>
    <row r="80" spans="8:9">
      <c r="H80"/>
      <c r="I80"/>
    </row>
    <row r="81" spans="8:9">
      <c r="H81"/>
      <c r="I81"/>
    </row>
    <row r="82" spans="8:9">
      <c r="H82"/>
      <c r="I82"/>
    </row>
    <row r="83" spans="8:9">
      <c r="H83"/>
      <c r="I83"/>
    </row>
    <row r="84" spans="8:9">
      <c r="H84"/>
      <c r="I84"/>
    </row>
    <row r="85" spans="8:9">
      <c r="H85"/>
      <c r="I85"/>
    </row>
    <row r="86" spans="8:9">
      <c r="H86"/>
      <c r="I86"/>
    </row>
    <row r="87" spans="8:9">
      <c r="H87"/>
      <c r="I87"/>
    </row>
    <row r="88" spans="8:9">
      <c r="H88"/>
      <c r="I88"/>
    </row>
    <row r="89" spans="8:9">
      <c r="H89"/>
      <c r="I89"/>
    </row>
    <row r="90" spans="8:9">
      <c r="H90"/>
      <c r="I90"/>
    </row>
    <row r="91" spans="8:9">
      <c r="H91"/>
      <c r="I91"/>
    </row>
    <row r="92" spans="8:9">
      <c r="H92"/>
      <c r="I92"/>
    </row>
    <row r="93" spans="8:9">
      <c r="H93"/>
      <c r="I93"/>
    </row>
    <row r="94" spans="8:9">
      <c r="H94"/>
      <c r="I94"/>
    </row>
    <row r="95" spans="8:9">
      <c r="H95"/>
      <c r="I95"/>
    </row>
    <row r="96" spans="8:9">
      <c r="H96"/>
      <c r="I96"/>
    </row>
    <row r="97" spans="8:9">
      <c r="H97"/>
      <c r="I97"/>
    </row>
    <row r="98" spans="8:9">
      <c r="H98"/>
      <c r="I98"/>
    </row>
    <row r="99" spans="8:9">
      <c r="H99"/>
      <c r="I99"/>
    </row>
    <row r="100" spans="8:9">
      <c r="H100"/>
      <c r="I100"/>
    </row>
    <row r="101" spans="8:9">
      <c r="H101"/>
      <c r="I101"/>
    </row>
    <row r="102" spans="8:9">
      <c r="H102"/>
      <c r="I102"/>
    </row>
    <row r="103" spans="8:9">
      <c r="H103"/>
      <c r="I103"/>
    </row>
    <row r="104" spans="8:9">
      <c r="H104"/>
      <c r="I104"/>
    </row>
    <row r="105" spans="8:9">
      <c r="H105"/>
      <c r="I105"/>
    </row>
    <row r="106" spans="8:9">
      <c r="H106"/>
      <c r="I106"/>
    </row>
    <row r="107" spans="8:9">
      <c r="H107"/>
      <c r="I107"/>
    </row>
    <row r="108" spans="8:9">
      <c r="H108"/>
      <c r="I108"/>
    </row>
    <row r="109" spans="8:9">
      <c r="H109"/>
      <c r="I109"/>
    </row>
    <row r="110" spans="8:9">
      <c r="H110"/>
      <c r="I110"/>
    </row>
    <row r="111" spans="8:9">
      <c r="H111"/>
      <c r="I111"/>
    </row>
    <row r="112" spans="8:9">
      <c r="H112"/>
      <c r="I112"/>
    </row>
    <row r="113" spans="8:9">
      <c r="H113"/>
      <c r="I113"/>
    </row>
    <row r="114" spans="8:9">
      <c r="H114"/>
      <c r="I114"/>
    </row>
    <row r="115" spans="8:9">
      <c r="H115"/>
      <c r="I115"/>
    </row>
    <row r="116" spans="8:9">
      <c r="H116"/>
      <c r="I116"/>
    </row>
    <row r="117" spans="8:9">
      <c r="H117"/>
      <c r="I117"/>
    </row>
    <row r="118" spans="8:9">
      <c r="H118"/>
      <c r="I118"/>
    </row>
    <row r="119" spans="8:9">
      <c r="H119"/>
      <c r="I119"/>
    </row>
    <row r="120" spans="8:9">
      <c r="H120"/>
      <c r="I120"/>
    </row>
    <row r="121" spans="8:9">
      <c r="H121"/>
      <c r="I121"/>
    </row>
    <row r="122" spans="8:9">
      <c r="H122"/>
      <c r="I122"/>
    </row>
    <row r="123" spans="8:9">
      <c r="H123"/>
      <c r="I123"/>
    </row>
    <row r="124" spans="8:9">
      <c r="H124"/>
      <c r="I124"/>
    </row>
    <row r="125" spans="8:9">
      <c r="H125"/>
      <c r="I125"/>
    </row>
    <row r="126" spans="8:9">
      <c r="H126"/>
      <c r="I126"/>
    </row>
    <row r="127" spans="8:9">
      <c r="H127"/>
      <c r="I127"/>
    </row>
    <row r="128" spans="8:9">
      <c r="H128"/>
      <c r="I128"/>
    </row>
    <row r="129" spans="8:9">
      <c r="H129"/>
      <c r="I129"/>
    </row>
    <row r="130" spans="8:9">
      <c r="H130"/>
      <c r="I130"/>
    </row>
    <row r="131" spans="8:9">
      <c r="H131"/>
      <c r="I131"/>
    </row>
    <row r="132" spans="8:9">
      <c r="H132"/>
      <c r="I132"/>
    </row>
    <row r="133" spans="8:9">
      <c r="H133"/>
      <c r="I133"/>
    </row>
    <row r="134" spans="8:9">
      <c r="H134"/>
      <c r="I134"/>
    </row>
    <row r="135" spans="8:9">
      <c r="H135"/>
      <c r="I135"/>
    </row>
    <row r="136" spans="8:9">
      <c r="H136"/>
      <c r="I136"/>
    </row>
    <row r="137" spans="8:9">
      <c r="H137"/>
      <c r="I137"/>
    </row>
    <row r="138" spans="8:9">
      <c r="H138"/>
      <c r="I138"/>
    </row>
    <row r="139" spans="8:9">
      <c r="H139"/>
      <c r="I139"/>
    </row>
    <row r="140" spans="8:9">
      <c r="H140"/>
      <c r="I140"/>
    </row>
    <row r="141" spans="8:9">
      <c r="H141"/>
      <c r="I141"/>
    </row>
    <row r="142" spans="8:9">
      <c r="H142"/>
      <c r="I142"/>
    </row>
    <row r="143" spans="8:9">
      <c r="H143"/>
      <c r="I143"/>
    </row>
    <row r="144" spans="8:9">
      <c r="H144"/>
      <c r="I144"/>
    </row>
    <row r="145" spans="8:9">
      <c r="H145"/>
      <c r="I145"/>
    </row>
    <row r="146" spans="8:9">
      <c r="H146"/>
      <c r="I146"/>
    </row>
    <row r="147" spans="8:9">
      <c r="H147"/>
      <c r="I147"/>
    </row>
    <row r="148" spans="8:9">
      <c r="H148"/>
      <c r="I148"/>
    </row>
    <row r="149" spans="8:9">
      <c r="H149"/>
      <c r="I149"/>
    </row>
    <row r="150" spans="8:9">
      <c r="H150"/>
      <c r="I150"/>
    </row>
    <row r="151" spans="8:9">
      <c r="H151"/>
      <c r="I151"/>
    </row>
    <row r="152" spans="8:9">
      <c r="H152"/>
      <c r="I152"/>
    </row>
    <row r="153" spans="8:9">
      <c r="H153"/>
      <c r="I153"/>
    </row>
    <row r="154" spans="8:9">
      <c r="H154"/>
      <c r="I154"/>
    </row>
    <row r="155" spans="8:9">
      <c r="H155"/>
      <c r="I155"/>
    </row>
    <row r="156" spans="8:9">
      <c r="H156"/>
      <c r="I156"/>
    </row>
    <row r="157" spans="8:9">
      <c r="H157"/>
      <c r="I157"/>
    </row>
    <row r="158" spans="8:9">
      <c r="H158"/>
      <c r="I158"/>
    </row>
    <row r="159" spans="8:9">
      <c r="H159"/>
      <c r="I159"/>
    </row>
    <row r="160" spans="8:9">
      <c r="H160"/>
      <c r="I160"/>
    </row>
    <row r="161" spans="8:9">
      <c r="H161"/>
      <c r="I161"/>
    </row>
    <row r="162" spans="8:9">
      <c r="H162"/>
      <c r="I162"/>
    </row>
    <row r="163" spans="8:9">
      <c r="H163"/>
      <c r="I163"/>
    </row>
    <row r="164" spans="8:9">
      <c r="H164"/>
      <c r="I164"/>
    </row>
    <row r="165" spans="8:9">
      <c r="H165"/>
      <c r="I165"/>
    </row>
    <row r="166" spans="8:9">
      <c r="H166"/>
      <c r="I166"/>
    </row>
    <row r="167" spans="8:9">
      <c r="H167"/>
      <c r="I167"/>
    </row>
    <row r="168" spans="8:9">
      <c r="H168"/>
      <c r="I168"/>
    </row>
    <row r="169" spans="8:9">
      <c r="H169"/>
      <c r="I169"/>
    </row>
    <row r="170" spans="8:9">
      <c r="H170"/>
      <c r="I170"/>
    </row>
    <row r="171" spans="8:9">
      <c r="H171"/>
      <c r="I171"/>
    </row>
    <row r="172" spans="8:9">
      <c r="H172"/>
      <c r="I172"/>
    </row>
    <row r="173" spans="8:9">
      <c r="H173"/>
      <c r="I173"/>
    </row>
    <row r="174" spans="8:9">
      <c r="H174"/>
      <c r="I174"/>
    </row>
    <row r="175" spans="8:9">
      <c r="H175"/>
      <c r="I175"/>
    </row>
    <row r="176" spans="8:9">
      <c r="H176"/>
      <c r="I176"/>
    </row>
    <row r="177" spans="8:9">
      <c r="H177"/>
      <c r="I177"/>
    </row>
    <row r="178" spans="8:9">
      <c r="H178"/>
      <c r="I178"/>
    </row>
    <row r="179" spans="8:9">
      <c r="H179"/>
      <c r="I179"/>
    </row>
    <row r="180" spans="8:9">
      <c r="H180"/>
      <c r="I180"/>
    </row>
    <row r="181" spans="8:9">
      <c r="H181"/>
      <c r="I181"/>
    </row>
    <row r="182" spans="8:9">
      <c r="H182"/>
      <c r="I182"/>
    </row>
    <row r="183" spans="8:9">
      <c r="H183"/>
      <c r="I183"/>
    </row>
    <row r="184" spans="8:9">
      <c r="H184"/>
      <c r="I184"/>
    </row>
    <row r="185" spans="8:9">
      <c r="H185"/>
      <c r="I185"/>
    </row>
    <row r="186" spans="8:9">
      <c r="H186"/>
      <c r="I186"/>
    </row>
    <row r="187" spans="8:9">
      <c r="H187"/>
      <c r="I187"/>
    </row>
    <row r="188" spans="8:9">
      <c r="H188"/>
      <c r="I188"/>
    </row>
    <row r="189" spans="8:9">
      <c r="H189"/>
      <c r="I189"/>
    </row>
    <row r="190" spans="8:9">
      <c r="H190"/>
      <c r="I190"/>
    </row>
    <row r="191" spans="8:9">
      <c r="H191"/>
      <c r="I191"/>
    </row>
    <row r="192" spans="8:9">
      <c r="H192"/>
      <c r="I192"/>
    </row>
    <row r="193" spans="8:9">
      <c r="H193"/>
      <c r="I193"/>
    </row>
    <row r="194" spans="8:9">
      <c r="H194"/>
      <c r="I194"/>
    </row>
    <row r="195" spans="8:9">
      <c r="H195"/>
      <c r="I195"/>
    </row>
    <row r="196" spans="8:9">
      <c r="H196"/>
      <c r="I196"/>
    </row>
    <row r="197" spans="8:9">
      <c r="H197"/>
      <c r="I197"/>
    </row>
    <row r="198" spans="8:9">
      <c r="H198"/>
      <c r="I198"/>
    </row>
    <row r="199" spans="8:9">
      <c r="H199"/>
      <c r="I199"/>
    </row>
    <row r="200" spans="8:9">
      <c r="H200"/>
      <c r="I200"/>
    </row>
    <row r="201" spans="8:9">
      <c r="H201"/>
      <c r="I201"/>
    </row>
    <row r="202" spans="8:9">
      <c r="H202"/>
      <c r="I202"/>
    </row>
    <row r="203" spans="8:9">
      <c r="H203"/>
      <c r="I203"/>
    </row>
    <row r="204" spans="8:9">
      <c r="H204"/>
      <c r="I204"/>
    </row>
    <row r="205" spans="8:9">
      <c r="H205"/>
      <c r="I205"/>
    </row>
    <row r="206" spans="8:9">
      <c r="H206"/>
      <c r="I206"/>
    </row>
    <row r="207" spans="8:9">
      <c r="H207"/>
      <c r="I207"/>
    </row>
    <row r="208" spans="8:9">
      <c r="H208"/>
      <c r="I208"/>
    </row>
    <row r="209" spans="8:9">
      <c r="H209"/>
      <c r="I209"/>
    </row>
    <row r="210" spans="8:9">
      <c r="H210"/>
      <c r="I210"/>
    </row>
    <row r="211" spans="8:9">
      <c r="H211"/>
      <c r="I211"/>
    </row>
    <row r="212" spans="8:9">
      <c r="H212"/>
      <c r="I212"/>
    </row>
    <row r="213" spans="8:9">
      <c r="H213"/>
      <c r="I213"/>
    </row>
    <row r="214" spans="8:9">
      <c r="H214"/>
      <c r="I214"/>
    </row>
    <row r="215" spans="8:9">
      <c r="H215"/>
      <c r="I215"/>
    </row>
    <row r="216" spans="8:9">
      <c r="H216"/>
      <c r="I216"/>
    </row>
    <row r="217" spans="8:9">
      <c r="H217"/>
      <c r="I217"/>
    </row>
    <row r="218" spans="8:9">
      <c r="H218"/>
      <c r="I218"/>
    </row>
    <row r="219" spans="8:9">
      <c r="H219"/>
      <c r="I219"/>
    </row>
    <row r="220" spans="8:9">
      <c r="H220"/>
      <c r="I220"/>
    </row>
    <row r="221" spans="8:9">
      <c r="H221"/>
      <c r="I221"/>
    </row>
    <row r="222" spans="8:9">
      <c r="H222"/>
      <c r="I222"/>
    </row>
    <row r="223" spans="8:9">
      <c r="H223"/>
      <c r="I223"/>
    </row>
    <row r="224" spans="8:9">
      <c r="H224"/>
      <c r="I224"/>
    </row>
    <row r="225" spans="8:9">
      <c r="H225"/>
      <c r="I225"/>
    </row>
    <row r="226" spans="8:9">
      <c r="H226"/>
      <c r="I226"/>
    </row>
    <row r="227" spans="8:9">
      <c r="H227"/>
      <c r="I227"/>
    </row>
    <row r="228" spans="8:9">
      <c r="H228"/>
      <c r="I228"/>
    </row>
    <row r="229" spans="8:9">
      <c r="H229"/>
      <c r="I229"/>
    </row>
    <row r="230" spans="8:9">
      <c r="H230"/>
      <c r="I230"/>
    </row>
    <row r="231" spans="8:9">
      <c r="H231"/>
      <c r="I231"/>
    </row>
    <row r="232" spans="8:9">
      <c r="H232"/>
      <c r="I232"/>
    </row>
    <row r="233" spans="8:9">
      <c r="H233"/>
      <c r="I233"/>
    </row>
    <row r="234" spans="8:9">
      <c r="H234"/>
      <c r="I234"/>
    </row>
    <row r="235" spans="8:9">
      <c r="H235"/>
      <c r="I235"/>
    </row>
    <row r="236" spans="8:9">
      <c r="H236"/>
      <c r="I236"/>
    </row>
    <row r="237" spans="8:9">
      <c r="H237"/>
      <c r="I237"/>
    </row>
    <row r="238" spans="8:9">
      <c r="H238"/>
      <c r="I238"/>
    </row>
    <row r="239" spans="8:9">
      <c r="H239"/>
      <c r="I239"/>
    </row>
    <row r="240" spans="8:9">
      <c r="H240"/>
      <c r="I240"/>
    </row>
    <row r="241" spans="8:9">
      <c r="H241"/>
      <c r="I241"/>
    </row>
    <row r="242" spans="8:9">
      <c r="H242"/>
      <c r="I242"/>
    </row>
    <row r="243" spans="8:9">
      <c r="H243"/>
      <c r="I243"/>
    </row>
    <row r="244" spans="8:9">
      <c r="H244"/>
      <c r="I244"/>
    </row>
    <row r="245" spans="8:9">
      <c r="H245"/>
      <c r="I245"/>
    </row>
    <row r="246" spans="8:9">
      <c r="H246"/>
      <c r="I246"/>
    </row>
    <row r="247" spans="8:9">
      <c r="H247"/>
      <c r="I247"/>
    </row>
    <row r="248" spans="8:9">
      <c r="H248"/>
      <c r="I248"/>
    </row>
    <row r="249" spans="8:9">
      <c r="H249"/>
      <c r="I249"/>
    </row>
    <row r="250" spans="8:9">
      <c r="H250"/>
      <c r="I250"/>
    </row>
    <row r="251" spans="8:9">
      <c r="H251"/>
      <c r="I251"/>
    </row>
    <row r="252" spans="8:9">
      <c r="H252"/>
      <c r="I252"/>
    </row>
    <row r="253" spans="8:9">
      <c r="H253"/>
      <c r="I253"/>
    </row>
    <row r="254" spans="8:9">
      <c r="H254"/>
      <c r="I254"/>
    </row>
    <row r="255" spans="8:9">
      <c r="H255"/>
      <c r="I255"/>
    </row>
    <row r="256" spans="8:9">
      <c r="H256"/>
      <c r="I256"/>
    </row>
    <row r="257" spans="8:9">
      <c r="H257"/>
      <c r="I257"/>
    </row>
    <row r="258" spans="8:9">
      <c r="H258"/>
      <c r="I258"/>
    </row>
    <row r="259" spans="8:9">
      <c r="H259"/>
      <c r="I259"/>
    </row>
    <row r="260" spans="8:9">
      <c r="H260"/>
      <c r="I260"/>
    </row>
    <row r="261" spans="8:9">
      <c r="H261"/>
      <c r="I261"/>
    </row>
    <row r="262" spans="8:9">
      <c r="H262"/>
      <c r="I262"/>
    </row>
    <row r="263" spans="8:9">
      <c r="H263"/>
      <c r="I263"/>
    </row>
    <row r="264" spans="8:9">
      <c r="H264"/>
      <c r="I264"/>
    </row>
    <row r="265" spans="8:9">
      <c r="H265"/>
      <c r="I265"/>
    </row>
    <row r="266" spans="8:9">
      <c r="H266"/>
      <c r="I266"/>
    </row>
    <row r="267" spans="8:9">
      <c r="H267"/>
      <c r="I267"/>
    </row>
    <row r="268" spans="8:9">
      <c r="H268"/>
      <c r="I268"/>
    </row>
    <row r="269" spans="8:9">
      <c r="H269"/>
      <c r="I269"/>
    </row>
    <row r="270" spans="8:9">
      <c r="H270"/>
      <c r="I270"/>
    </row>
    <row r="271" spans="8:9">
      <c r="H271"/>
      <c r="I271"/>
    </row>
    <row r="272" spans="8:9">
      <c r="H272"/>
      <c r="I272"/>
    </row>
    <row r="273" spans="8:9">
      <c r="H273"/>
      <c r="I273"/>
    </row>
    <row r="274" spans="8:9">
      <c r="H274"/>
      <c r="I274"/>
    </row>
    <row r="275" spans="8:9">
      <c r="H275"/>
      <c r="I275"/>
    </row>
    <row r="276" spans="8:9">
      <c r="H276"/>
      <c r="I276"/>
    </row>
    <row r="277" spans="8:9">
      <c r="H277"/>
      <c r="I277"/>
    </row>
    <row r="278" spans="8:9">
      <c r="H278"/>
      <c r="I278"/>
    </row>
    <row r="279" spans="8:9">
      <c r="H279"/>
      <c r="I279"/>
    </row>
    <row r="280" spans="8:9">
      <c r="H280"/>
      <c r="I280"/>
    </row>
    <row r="281" spans="8:9">
      <c r="H281"/>
      <c r="I281"/>
    </row>
    <row r="282" spans="8:9">
      <c r="H282"/>
      <c r="I282"/>
    </row>
    <row r="283" spans="8:9">
      <c r="H283"/>
      <c r="I283"/>
    </row>
    <row r="284" spans="8:9">
      <c r="H284"/>
      <c r="I284"/>
    </row>
    <row r="285" spans="8:9">
      <c r="H285"/>
      <c r="I285"/>
    </row>
    <row r="286" spans="8:9">
      <c r="H286"/>
      <c r="I286"/>
    </row>
    <row r="287" spans="8:9">
      <c r="H287"/>
      <c r="I287"/>
    </row>
    <row r="288" spans="8:9">
      <c r="H288"/>
      <c r="I288"/>
    </row>
    <row r="289" spans="8:9">
      <c r="H289"/>
      <c r="I289"/>
    </row>
    <row r="290" spans="8:9">
      <c r="H290"/>
      <c r="I290"/>
    </row>
    <row r="291" spans="8:9">
      <c r="H291"/>
      <c r="I291"/>
    </row>
    <row r="292" spans="8:9">
      <c r="H292"/>
      <c r="I292"/>
    </row>
    <row r="293" spans="8:9">
      <c r="H293"/>
      <c r="I293"/>
    </row>
    <row r="294" spans="8:9">
      <c r="H294"/>
      <c r="I294"/>
    </row>
    <row r="295" spans="8:9">
      <c r="H295"/>
      <c r="I295"/>
    </row>
    <row r="296" spans="8:9">
      <c r="H296"/>
      <c r="I296"/>
    </row>
    <row r="297" spans="8:9">
      <c r="H297"/>
      <c r="I297"/>
    </row>
    <row r="298" spans="8:9">
      <c r="H298"/>
      <c r="I298"/>
    </row>
    <row r="299" spans="8:9">
      <c r="H299"/>
      <c r="I299"/>
    </row>
    <row r="300" spans="8:9">
      <c r="H300"/>
      <c r="I300"/>
    </row>
    <row r="301" spans="8:9">
      <c r="H301"/>
      <c r="I301"/>
    </row>
    <row r="302" spans="8:9">
      <c r="H302"/>
      <c r="I302"/>
    </row>
    <row r="303" spans="8:9">
      <c r="H303"/>
      <c r="I303"/>
    </row>
    <row r="304" spans="8:9">
      <c r="H304"/>
      <c r="I304"/>
    </row>
    <row r="305" spans="8:9">
      <c r="H305"/>
      <c r="I305"/>
    </row>
    <row r="306" spans="8:9">
      <c r="H306"/>
      <c r="I306"/>
    </row>
    <row r="307" spans="8:9">
      <c r="H307"/>
      <c r="I307"/>
    </row>
    <row r="308" spans="8:9">
      <c r="H308"/>
      <c r="I308"/>
    </row>
    <row r="309" spans="8:9">
      <c r="H309"/>
      <c r="I309"/>
    </row>
    <row r="310" spans="8:9">
      <c r="H310"/>
      <c r="I310"/>
    </row>
    <row r="311" spans="8:9">
      <c r="H311"/>
      <c r="I311"/>
    </row>
    <row r="312" spans="8:9">
      <c r="H312"/>
      <c r="I312"/>
    </row>
    <row r="313" spans="8:9">
      <c r="H313"/>
      <c r="I313"/>
    </row>
    <row r="314" spans="8:9">
      <c r="H314"/>
      <c r="I314"/>
    </row>
    <row r="315" spans="8:9">
      <c r="H315"/>
      <c r="I315"/>
    </row>
    <row r="316" spans="8:9">
      <c r="H316"/>
      <c r="I316"/>
    </row>
    <row r="317" spans="8:9">
      <c r="H317"/>
      <c r="I317"/>
    </row>
    <row r="318" spans="8:9">
      <c r="H318"/>
      <c r="I318"/>
    </row>
    <row r="319" spans="8:9">
      <c r="H319"/>
      <c r="I319"/>
    </row>
    <row r="320" spans="8:9">
      <c r="H320"/>
      <c r="I320"/>
    </row>
    <row r="321" spans="8:9">
      <c r="H321"/>
      <c r="I321"/>
    </row>
    <row r="322" spans="8:9">
      <c r="H322"/>
      <c r="I322"/>
    </row>
    <row r="323" spans="8:9">
      <c r="H323"/>
      <c r="I323"/>
    </row>
    <row r="324" spans="8:9">
      <c r="H324"/>
      <c r="I324"/>
    </row>
    <row r="325" spans="8:9">
      <c r="H325"/>
      <c r="I325"/>
    </row>
    <row r="326" spans="8:9">
      <c r="H326"/>
      <c r="I326"/>
    </row>
    <row r="327" spans="8:9">
      <c r="H327"/>
      <c r="I327"/>
    </row>
    <row r="328" spans="8:9">
      <c r="H328"/>
      <c r="I328"/>
    </row>
    <row r="329" spans="8:9">
      <c r="H329"/>
      <c r="I329"/>
    </row>
    <row r="330" spans="8:9">
      <c r="H330"/>
      <c r="I330"/>
    </row>
    <row r="331" spans="8:9">
      <c r="H331"/>
      <c r="I331"/>
    </row>
    <row r="332" spans="8:9">
      <c r="H332"/>
      <c r="I332"/>
    </row>
    <row r="333" spans="8:9">
      <c r="H333"/>
      <c r="I333"/>
    </row>
    <row r="334" spans="8:9">
      <c r="H334"/>
      <c r="I334"/>
    </row>
    <row r="335" spans="8:9">
      <c r="H335"/>
      <c r="I335"/>
    </row>
    <row r="336" spans="8:9">
      <c r="H336"/>
      <c r="I336"/>
    </row>
    <row r="337" spans="8:9">
      <c r="H337"/>
      <c r="I337"/>
    </row>
    <row r="338" spans="8:9">
      <c r="H338"/>
      <c r="I338"/>
    </row>
    <row r="339" spans="8:9">
      <c r="H339"/>
      <c r="I339"/>
    </row>
    <row r="340" spans="8:9">
      <c r="H340"/>
      <c r="I340"/>
    </row>
    <row r="341" spans="8:9">
      <c r="H341"/>
      <c r="I341"/>
    </row>
    <row r="342" spans="8:9">
      <c r="H342"/>
      <c r="I342"/>
    </row>
    <row r="343" spans="8:9">
      <c r="H343"/>
      <c r="I343"/>
    </row>
    <row r="344" spans="8:9">
      <c r="H344"/>
      <c r="I344"/>
    </row>
    <row r="345" spans="8:9">
      <c r="H345"/>
      <c r="I345"/>
    </row>
    <row r="346" spans="8:9">
      <c r="H346"/>
      <c r="I346"/>
    </row>
    <row r="347" spans="8:9">
      <c r="H347"/>
      <c r="I347"/>
    </row>
    <row r="348" spans="8:9">
      <c r="H348"/>
      <c r="I348"/>
    </row>
    <row r="349" spans="8:9">
      <c r="H349"/>
      <c r="I349"/>
    </row>
    <row r="350" spans="8:9">
      <c r="H350"/>
      <c r="I350"/>
    </row>
    <row r="351" spans="8:9">
      <c r="H351"/>
      <c r="I351"/>
    </row>
    <row r="352" spans="8:9">
      <c r="H352"/>
      <c r="I352"/>
    </row>
    <row r="353" spans="8:9">
      <c r="H353"/>
      <c r="I353"/>
    </row>
    <row r="354" spans="8:9">
      <c r="H354"/>
      <c r="I354"/>
    </row>
    <row r="355" spans="8:9">
      <c r="H355"/>
      <c r="I355"/>
    </row>
    <row r="356" spans="8:9">
      <c r="H356"/>
      <c r="I356"/>
    </row>
    <row r="357" spans="8:9">
      <c r="H357"/>
      <c r="I357"/>
    </row>
    <row r="358" spans="8:9">
      <c r="H358"/>
      <c r="I358"/>
    </row>
    <row r="359" spans="8:9">
      <c r="H359"/>
      <c r="I359"/>
    </row>
    <row r="360" spans="8:9">
      <c r="H360"/>
      <c r="I360"/>
    </row>
    <row r="361" spans="8:9">
      <c r="H361"/>
      <c r="I361"/>
    </row>
    <row r="362" spans="8:9">
      <c r="H362"/>
      <c r="I362"/>
    </row>
    <row r="363" spans="8:9">
      <c r="H363"/>
      <c r="I363"/>
    </row>
    <row r="364" spans="8:9">
      <c r="H364"/>
      <c r="I364"/>
    </row>
    <row r="365" spans="8:9">
      <c r="H365"/>
      <c r="I365"/>
    </row>
    <row r="366" spans="8:9">
      <c r="H366"/>
      <c r="I366"/>
    </row>
    <row r="367" spans="8:9">
      <c r="H367"/>
      <c r="I367"/>
    </row>
    <row r="368" spans="8:9">
      <c r="H368"/>
      <c r="I368"/>
    </row>
    <row r="369" spans="8:9">
      <c r="H369"/>
      <c r="I369"/>
    </row>
    <row r="370" spans="8:9">
      <c r="H370"/>
      <c r="I370"/>
    </row>
    <row r="371" spans="8:9">
      <c r="H371"/>
      <c r="I371"/>
    </row>
    <row r="372" spans="8:9">
      <c r="H372"/>
      <c r="I372"/>
    </row>
    <row r="373" spans="8:9">
      <c r="H373"/>
      <c r="I373"/>
    </row>
    <row r="374" spans="8:9">
      <c r="H374"/>
      <c r="I374"/>
    </row>
    <row r="375" spans="8:9">
      <c r="H375"/>
      <c r="I375"/>
    </row>
    <row r="376" spans="8:9">
      <c r="H376"/>
      <c r="I376"/>
    </row>
    <row r="377" spans="8:9">
      <c r="H377"/>
      <c r="I377"/>
    </row>
    <row r="378" spans="8:9">
      <c r="H378"/>
      <c r="I378"/>
    </row>
    <row r="379" spans="8:9">
      <c r="H379"/>
      <c r="I379"/>
    </row>
    <row r="380" spans="8:9">
      <c r="H380"/>
      <c r="I380"/>
    </row>
    <row r="381" spans="8:9">
      <c r="H381"/>
      <c r="I381"/>
    </row>
    <row r="382" spans="8:9">
      <c r="H382"/>
      <c r="I382"/>
    </row>
    <row r="383" spans="8:9">
      <c r="H383"/>
      <c r="I383"/>
    </row>
    <row r="384" spans="8:9">
      <c r="H384"/>
      <c r="I384"/>
    </row>
    <row r="385" spans="8:9">
      <c r="H385"/>
      <c r="I385"/>
    </row>
    <row r="386" spans="8:9">
      <c r="H386"/>
      <c r="I386"/>
    </row>
    <row r="387" spans="8:9">
      <c r="H387"/>
      <c r="I387"/>
    </row>
    <row r="388" spans="8:9">
      <c r="H388"/>
      <c r="I388"/>
    </row>
    <row r="389" spans="8:9">
      <c r="H389"/>
      <c r="I389"/>
    </row>
    <row r="390" spans="8:9">
      <c r="H390"/>
      <c r="I390"/>
    </row>
    <row r="391" spans="8:9">
      <c r="H391"/>
      <c r="I391"/>
    </row>
    <row r="392" spans="8:9">
      <c r="H392"/>
      <c r="I392"/>
    </row>
    <row r="393" spans="8:9">
      <c r="H393"/>
      <c r="I393"/>
    </row>
    <row r="394" spans="8:9">
      <c r="H394"/>
      <c r="I394"/>
    </row>
    <row r="395" spans="8:9">
      <c r="H395"/>
      <c r="I395"/>
    </row>
    <row r="396" spans="8:9">
      <c r="H396"/>
      <c r="I396"/>
    </row>
    <row r="397" spans="8:9">
      <c r="H397"/>
      <c r="I397"/>
    </row>
    <row r="398" spans="8:9">
      <c r="H398"/>
      <c r="I398"/>
    </row>
    <row r="399" spans="8:9">
      <c r="H399"/>
      <c r="I399"/>
    </row>
    <row r="400" spans="8:9">
      <c r="H400"/>
      <c r="I400"/>
    </row>
    <row r="401" spans="8:9">
      <c r="H401"/>
      <c r="I401"/>
    </row>
    <row r="402" spans="8:9">
      <c r="H402"/>
      <c r="I402"/>
    </row>
    <row r="403" spans="8:9">
      <c r="H403"/>
      <c r="I403"/>
    </row>
    <row r="404" spans="8:9">
      <c r="H404"/>
      <c r="I404"/>
    </row>
    <row r="405" spans="8:9">
      <c r="H405"/>
      <c r="I405"/>
    </row>
    <row r="406" spans="8:9">
      <c r="H406"/>
      <c r="I406"/>
    </row>
    <row r="407" spans="8:9">
      <c r="H407"/>
      <c r="I407"/>
    </row>
    <row r="408" spans="8:9">
      <c r="H408"/>
      <c r="I408"/>
    </row>
    <row r="409" spans="8:9">
      <c r="H409"/>
      <c r="I409"/>
    </row>
    <row r="410" spans="8:9">
      <c r="H410"/>
      <c r="I410"/>
    </row>
    <row r="411" spans="8:9">
      <c r="H411"/>
      <c r="I411"/>
    </row>
    <row r="412" spans="8:9">
      <c r="H412"/>
      <c r="I412"/>
    </row>
    <row r="413" spans="8:9">
      <c r="H413"/>
      <c r="I413"/>
    </row>
    <row r="414" spans="8:9">
      <c r="H414"/>
      <c r="I414"/>
    </row>
    <row r="415" spans="8:9">
      <c r="H415"/>
      <c r="I415"/>
    </row>
    <row r="416" spans="8:9">
      <c r="H416"/>
      <c r="I416"/>
    </row>
    <row r="417" spans="8:9">
      <c r="H417"/>
      <c r="I417"/>
    </row>
    <row r="418" spans="8:9">
      <c r="H418"/>
      <c r="I418"/>
    </row>
    <row r="419" spans="8:9">
      <c r="H419"/>
      <c r="I419"/>
    </row>
    <row r="420" spans="8:9">
      <c r="H420"/>
      <c r="I420"/>
    </row>
    <row r="421" spans="8:9">
      <c r="H421"/>
      <c r="I421"/>
    </row>
    <row r="422" spans="8:9">
      <c r="H422"/>
      <c r="I422"/>
    </row>
    <row r="423" spans="8:9">
      <c r="H423"/>
      <c r="I423"/>
    </row>
    <row r="424" spans="8:9">
      <c r="H424"/>
      <c r="I424"/>
    </row>
    <row r="425" spans="8:9">
      <c r="H425"/>
      <c r="I425"/>
    </row>
    <row r="426" spans="8:9">
      <c r="H426"/>
      <c r="I426"/>
    </row>
    <row r="427" spans="8:9">
      <c r="H427"/>
      <c r="I427"/>
    </row>
    <row r="428" spans="8:9">
      <c r="H428"/>
      <c r="I428"/>
    </row>
    <row r="429" spans="8:9">
      <c r="H429"/>
      <c r="I429"/>
    </row>
    <row r="430" spans="8:9">
      <c r="H430"/>
      <c r="I430"/>
    </row>
    <row r="431" spans="8:9">
      <c r="H431"/>
      <c r="I431"/>
    </row>
    <row r="432" spans="8:9">
      <c r="H432"/>
      <c r="I432"/>
    </row>
    <row r="433" spans="8:9">
      <c r="H433"/>
      <c r="I433"/>
    </row>
    <row r="434" spans="8:9">
      <c r="H434"/>
      <c r="I434"/>
    </row>
    <row r="435" spans="8:9">
      <c r="H435"/>
      <c r="I435"/>
    </row>
    <row r="436" spans="8:9">
      <c r="H436"/>
      <c r="I436"/>
    </row>
    <row r="437" spans="8:9">
      <c r="H437"/>
      <c r="I437"/>
    </row>
    <row r="438" spans="8:9">
      <c r="H438"/>
      <c r="I438"/>
    </row>
    <row r="439" spans="8:9">
      <c r="H439"/>
      <c r="I439"/>
    </row>
    <row r="440" spans="8:9">
      <c r="H440"/>
      <c r="I440"/>
    </row>
    <row r="441" spans="8:9">
      <c r="H441"/>
      <c r="I441"/>
    </row>
    <row r="442" spans="8:9">
      <c r="H442"/>
      <c r="I442"/>
    </row>
    <row r="443" spans="8:9">
      <c r="H443"/>
      <c r="I443"/>
    </row>
    <row r="444" spans="8:9">
      <c r="H444"/>
      <c r="I444"/>
    </row>
    <row r="445" spans="8:9">
      <c r="H445"/>
      <c r="I445"/>
    </row>
    <row r="446" spans="8:9">
      <c r="H446"/>
      <c r="I446"/>
    </row>
    <row r="447" spans="8:9">
      <c r="H447"/>
      <c r="I447"/>
    </row>
    <row r="448" spans="8:9">
      <c r="H448"/>
      <c r="I448"/>
    </row>
    <row r="449" spans="8:9">
      <c r="H449"/>
      <c r="I449"/>
    </row>
    <row r="450" spans="8:9">
      <c r="H450"/>
      <c r="I450"/>
    </row>
    <row r="451" spans="8:9">
      <c r="H451"/>
      <c r="I451"/>
    </row>
    <row r="452" spans="8:9">
      <c r="H452"/>
      <c r="I452"/>
    </row>
    <row r="453" spans="8:9">
      <c r="H453"/>
      <c r="I453"/>
    </row>
    <row r="454" spans="8:9">
      <c r="H454"/>
      <c r="I454"/>
    </row>
    <row r="455" spans="8:9">
      <c r="H455"/>
      <c r="I455"/>
    </row>
    <row r="456" spans="8:9">
      <c r="H456"/>
      <c r="I456"/>
    </row>
    <row r="457" spans="8:9">
      <c r="H457"/>
      <c r="I457"/>
    </row>
    <row r="458" spans="8:9">
      <c r="H458"/>
      <c r="I458"/>
    </row>
    <row r="459" spans="8:9">
      <c r="H459"/>
      <c r="I459"/>
    </row>
    <row r="460" spans="8:9">
      <c r="H460"/>
      <c r="I460"/>
    </row>
    <row r="461" spans="8:9">
      <c r="H461"/>
      <c r="I461"/>
    </row>
    <row r="462" spans="8:9">
      <c r="H462"/>
      <c r="I462"/>
    </row>
    <row r="463" spans="8:9">
      <c r="H463"/>
      <c r="I463"/>
    </row>
    <row r="464" spans="8:9">
      <c r="H464"/>
      <c r="I464"/>
    </row>
    <row r="465" spans="8:9">
      <c r="H465"/>
      <c r="I465"/>
    </row>
    <row r="466" spans="8:9">
      <c r="H466"/>
      <c r="I466"/>
    </row>
    <row r="467" spans="8:9">
      <c r="H467"/>
      <c r="I467"/>
    </row>
    <row r="468" spans="8:9">
      <c r="H468"/>
      <c r="I468"/>
    </row>
    <row r="469" spans="8:9">
      <c r="H469"/>
      <c r="I469"/>
    </row>
    <row r="470" spans="8:9">
      <c r="H470"/>
      <c r="I470"/>
    </row>
    <row r="471" spans="8:9">
      <c r="H471"/>
      <c r="I471"/>
    </row>
    <row r="472" spans="8:9">
      <c r="H472"/>
      <c r="I472"/>
    </row>
    <row r="473" spans="8:9">
      <c r="H473"/>
      <c r="I473"/>
    </row>
    <row r="474" spans="8:9">
      <c r="H474"/>
      <c r="I474"/>
    </row>
    <row r="475" spans="8:9">
      <c r="H475"/>
      <c r="I475"/>
    </row>
    <row r="476" spans="8:9">
      <c r="H476"/>
      <c r="I476"/>
    </row>
    <row r="477" spans="8:9">
      <c r="H477"/>
      <c r="I477"/>
    </row>
    <row r="478" spans="8:9">
      <c r="H478"/>
      <c r="I478"/>
    </row>
    <row r="479" spans="8:9">
      <c r="H479"/>
      <c r="I479"/>
    </row>
    <row r="480" spans="8:9">
      <c r="H480"/>
      <c r="I480"/>
    </row>
    <row r="481" spans="8:9">
      <c r="H481"/>
      <c r="I481"/>
    </row>
    <row r="482" spans="8:9">
      <c r="H482"/>
      <c r="I482"/>
    </row>
    <row r="483" spans="8:9">
      <c r="H483"/>
      <c r="I483"/>
    </row>
    <row r="484" spans="8:9">
      <c r="H484"/>
      <c r="I484"/>
    </row>
    <row r="485" spans="8:9">
      <c r="H485"/>
      <c r="I485"/>
    </row>
    <row r="486" spans="8:9">
      <c r="H486"/>
      <c r="I486"/>
    </row>
    <row r="487" spans="8:9">
      <c r="H487"/>
      <c r="I487"/>
    </row>
    <row r="488" spans="8:9">
      <c r="H488"/>
      <c r="I488"/>
    </row>
    <row r="489" spans="8:9">
      <c r="H489"/>
      <c r="I489"/>
    </row>
    <row r="490" spans="8:9">
      <c r="H490"/>
      <c r="I490"/>
    </row>
    <row r="491" spans="8:9">
      <c r="H491"/>
      <c r="I491"/>
    </row>
    <row r="492" spans="8:9">
      <c r="H492"/>
      <c r="I492"/>
    </row>
    <row r="493" spans="8:9">
      <c r="H493"/>
      <c r="I493"/>
    </row>
    <row r="494" spans="8:9">
      <c r="H494"/>
      <c r="I494"/>
    </row>
    <row r="495" spans="8:9">
      <c r="H495"/>
      <c r="I495"/>
    </row>
    <row r="496" spans="8:9">
      <c r="H496"/>
      <c r="I496"/>
    </row>
    <row r="497" spans="8:9">
      <c r="H497"/>
      <c r="I497"/>
    </row>
    <row r="498" spans="8:9">
      <c r="H498"/>
      <c r="I498"/>
    </row>
    <row r="499" spans="8:9">
      <c r="H499"/>
      <c r="I499"/>
    </row>
    <row r="500" spans="8:9">
      <c r="H500"/>
      <c r="I500"/>
    </row>
    <row r="501" spans="8:9">
      <c r="H501"/>
      <c r="I501"/>
    </row>
    <row r="502" spans="8:9">
      <c r="H502"/>
      <c r="I502"/>
    </row>
    <row r="503" spans="8:9">
      <c r="H503"/>
      <c r="I503"/>
    </row>
    <row r="504" spans="8:9">
      <c r="H504"/>
      <c r="I504"/>
    </row>
    <row r="505" spans="8:9">
      <c r="H505"/>
      <c r="I505"/>
    </row>
    <row r="506" spans="8:9">
      <c r="H506"/>
      <c r="I506"/>
    </row>
    <row r="507" spans="8:9">
      <c r="H507"/>
      <c r="I507"/>
    </row>
    <row r="508" spans="8:9">
      <c r="H508"/>
      <c r="I508"/>
    </row>
    <row r="509" spans="8:9">
      <c r="H509"/>
      <c r="I509"/>
    </row>
    <row r="510" spans="8:9">
      <c r="H510"/>
      <c r="I510"/>
    </row>
    <row r="511" spans="8:9">
      <c r="H511"/>
      <c r="I511"/>
    </row>
    <row r="512" spans="8:9">
      <c r="H512"/>
      <c r="I512"/>
    </row>
    <row r="513" spans="8:9">
      <c r="H513"/>
      <c r="I513"/>
    </row>
    <row r="514" spans="8:9">
      <c r="H514"/>
      <c r="I514"/>
    </row>
    <row r="515" spans="8:9">
      <c r="H515"/>
      <c r="I515"/>
    </row>
    <row r="516" spans="8:9">
      <c r="H516"/>
      <c r="I516"/>
    </row>
    <row r="517" spans="8:9">
      <c r="H517"/>
      <c r="I517"/>
    </row>
    <row r="518" spans="8:9">
      <c r="H518"/>
      <c r="I518"/>
    </row>
    <row r="519" spans="8:9">
      <c r="H519"/>
      <c r="I519"/>
    </row>
    <row r="520" spans="8:9">
      <c r="H520"/>
      <c r="I520"/>
    </row>
    <row r="521" spans="8:9">
      <c r="H521"/>
      <c r="I521"/>
    </row>
    <row r="522" spans="8:9">
      <c r="H522"/>
      <c r="I522"/>
    </row>
    <row r="523" spans="8:9">
      <c r="H523"/>
      <c r="I523"/>
    </row>
    <row r="524" spans="8:9">
      <c r="H524"/>
      <c r="I524"/>
    </row>
    <row r="525" spans="8:9">
      <c r="H525"/>
      <c r="I525"/>
    </row>
    <row r="526" spans="8:9">
      <c r="H526"/>
      <c r="I526"/>
    </row>
    <row r="527" spans="8:9">
      <c r="H527"/>
      <c r="I527"/>
    </row>
    <row r="528" spans="8:9">
      <c r="H528"/>
      <c r="I528"/>
    </row>
    <row r="529" spans="8:9">
      <c r="H529"/>
      <c r="I529"/>
    </row>
    <row r="530" spans="8:9">
      <c r="H530"/>
      <c r="I530"/>
    </row>
    <row r="531" spans="8:9">
      <c r="H531"/>
      <c r="I531"/>
    </row>
    <row r="532" spans="8:9">
      <c r="H532"/>
      <c r="I532"/>
    </row>
    <row r="533" spans="8:9">
      <c r="H533"/>
      <c r="I533"/>
    </row>
    <row r="534" spans="8:9">
      <c r="H534"/>
      <c r="I534"/>
    </row>
    <row r="535" spans="8:9">
      <c r="H535"/>
      <c r="I535"/>
    </row>
    <row r="536" spans="8:9">
      <c r="H536"/>
      <c r="I536"/>
    </row>
    <row r="537" spans="8:9">
      <c r="H537"/>
      <c r="I537"/>
    </row>
    <row r="538" spans="8:9">
      <c r="H538"/>
      <c r="I538"/>
    </row>
    <row r="539" spans="8:9">
      <c r="H539"/>
      <c r="I539"/>
    </row>
    <row r="540" spans="8:9">
      <c r="H540"/>
      <c r="I540"/>
    </row>
    <row r="541" spans="8:9">
      <c r="H541"/>
      <c r="I541"/>
    </row>
    <row r="542" spans="8:9">
      <c r="H542"/>
      <c r="I542"/>
    </row>
    <row r="543" spans="8:9">
      <c r="H543"/>
      <c r="I543"/>
    </row>
    <row r="544" spans="8:9">
      <c r="H544"/>
      <c r="I544"/>
    </row>
    <row r="545" spans="8:9">
      <c r="H545"/>
      <c r="I545"/>
    </row>
    <row r="546" spans="8:9">
      <c r="H546"/>
      <c r="I546"/>
    </row>
    <row r="547" spans="8:9">
      <c r="H547"/>
      <c r="I547"/>
    </row>
    <row r="548" spans="8:9">
      <c r="H548"/>
      <c r="I548"/>
    </row>
    <row r="549" spans="8:9">
      <c r="H549"/>
      <c r="I549"/>
    </row>
    <row r="550" spans="8:9">
      <c r="H550"/>
      <c r="I550"/>
    </row>
    <row r="551" spans="8:9">
      <c r="H551"/>
      <c r="I551"/>
    </row>
    <row r="552" spans="8:9">
      <c r="H552"/>
      <c r="I552"/>
    </row>
    <row r="553" spans="8:9">
      <c r="H553"/>
      <c r="I553"/>
    </row>
    <row r="554" spans="8:9">
      <c r="H554"/>
      <c r="I554"/>
    </row>
    <row r="555" spans="8:9">
      <c r="H555"/>
      <c r="I555"/>
    </row>
    <row r="556" spans="8:9">
      <c r="H556"/>
      <c r="I556"/>
    </row>
    <row r="557" spans="8:9">
      <c r="H557"/>
      <c r="I557"/>
    </row>
    <row r="558" spans="8:9">
      <c r="H558"/>
      <c r="I558"/>
    </row>
    <row r="559" spans="8:9">
      <c r="H559"/>
      <c r="I559"/>
    </row>
    <row r="560" spans="8:9">
      <c r="H560"/>
      <c r="I560"/>
    </row>
    <row r="561" spans="8:9">
      <c r="H561"/>
      <c r="I561"/>
    </row>
    <row r="562" spans="8:9">
      <c r="H562"/>
      <c r="I562"/>
    </row>
    <row r="563" spans="8:9">
      <c r="H563"/>
      <c r="I563"/>
    </row>
    <row r="564" spans="8:9">
      <c r="H564"/>
      <c r="I564"/>
    </row>
    <row r="565" spans="8:9">
      <c r="H565"/>
      <c r="I565"/>
    </row>
    <row r="566" spans="8:9">
      <c r="H566"/>
      <c r="I566"/>
    </row>
    <row r="567" spans="8:9">
      <c r="H567"/>
      <c r="I567"/>
    </row>
    <row r="568" spans="8:9">
      <c r="H568"/>
      <c r="I568"/>
    </row>
    <row r="569" spans="8:9">
      <c r="H569"/>
      <c r="I569"/>
    </row>
    <row r="570" spans="8:9">
      <c r="H570"/>
      <c r="I570"/>
    </row>
    <row r="571" spans="8:9">
      <c r="H571"/>
      <c r="I571"/>
    </row>
    <row r="572" spans="8:9">
      <c r="H572"/>
      <c r="I572"/>
    </row>
    <row r="573" spans="8:9">
      <c r="H573"/>
      <c r="I573"/>
    </row>
    <row r="574" spans="8:9">
      <c r="H574"/>
      <c r="I574"/>
    </row>
    <row r="575" spans="8:9">
      <c r="H575"/>
      <c r="I575"/>
    </row>
    <row r="576" spans="8:9">
      <c r="H576"/>
      <c r="I576"/>
    </row>
    <row r="577" spans="8:9">
      <c r="H577"/>
      <c r="I577"/>
    </row>
    <row r="578" spans="8:9">
      <c r="H578"/>
      <c r="I578"/>
    </row>
    <row r="579" spans="8:9">
      <c r="H579"/>
      <c r="I579"/>
    </row>
    <row r="580" spans="8:9">
      <c r="H580"/>
      <c r="I580"/>
    </row>
    <row r="581" spans="8:9">
      <c r="H581"/>
      <c r="I581"/>
    </row>
    <row r="582" spans="8:9">
      <c r="H582"/>
      <c r="I582"/>
    </row>
    <row r="583" spans="8:9">
      <c r="H583"/>
      <c r="I583"/>
    </row>
    <row r="584" spans="8:9">
      <c r="H584"/>
      <c r="I584"/>
    </row>
    <row r="585" spans="8:9">
      <c r="H585"/>
      <c r="I585"/>
    </row>
    <row r="586" spans="8:9">
      <c r="H586"/>
      <c r="I586"/>
    </row>
    <row r="587" spans="8:9">
      <c r="H587"/>
      <c r="I587"/>
    </row>
    <row r="588" spans="8:9">
      <c r="H588"/>
      <c r="I588"/>
    </row>
    <row r="589" spans="8:9">
      <c r="H589"/>
      <c r="I589"/>
    </row>
    <row r="590" spans="8:9">
      <c r="H590"/>
      <c r="I590"/>
    </row>
    <row r="591" spans="8:9">
      <c r="H591"/>
      <c r="I591"/>
    </row>
    <row r="592" spans="8:9">
      <c r="H592"/>
      <c r="I592"/>
    </row>
    <row r="593" spans="8:9">
      <c r="H593"/>
      <c r="I593"/>
    </row>
    <row r="594" spans="8:9">
      <c r="H594"/>
      <c r="I594"/>
    </row>
    <row r="595" spans="8:9">
      <c r="H595"/>
      <c r="I595"/>
    </row>
    <row r="596" spans="8:9">
      <c r="H596"/>
      <c r="I596"/>
    </row>
    <row r="597" spans="8:9">
      <c r="H597"/>
      <c r="I597"/>
    </row>
    <row r="598" spans="8:9">
      <c r="H598"/>
      <c r="I598"/>
    </row>
    <row r="599" spans="8:9">
      <c r="H599"/>
      <c r="I599"/>
    </row>
    <row r="600" spans="8:9">
      <c r="H600"/>
      <c r="I600"/>
    </row>
    <row r="601" spans="8:9">
      <c r="H601"/>
      <c r="I601"/>
    </row>
    <row r="602" spans="8:9">
      <c r="H602"/>
      <c r="I602"/>
    </row>
    <row r="603" spans="8:9">
      <c r="H603"/>
      <c r="I603"/>
    </row>
    <row r="604" spans="8:9">
      <c r="H604"/>
      <c r="I604"/>
    </row>
    <row r="605" spans="8:9">
      <c r="H605"/>
      <c r="I605"/>
    </row>
    <row r="606" spans="8:9">
      <c r="H606"/>
      <c r="I606"/>
    </row>
    <row r="607" spans="8:9">
      <c r="H607"/>
      <c r="I607"/>
    </row>
    <row r="608" spans="8:9">
      <c r="H608"/>
      <c r="I608"/>
    </row>
    <row r="609" spans="8:9">
      <c r="H609"/>
      <c r="I609"/>
    </row>
    <row r="610" spans="8:9">
      <c r="H610"/>
      <c r="I610"/>
    </row>
    <row r="611" spans="8:9">
      <c r="H611"/>
      <c r="I611"/>
    </row>
    <row r="612" spans="8:9">
      <c r="H612"/>
      <c r="I612"/>
    </row>
    <row r="613" spans="8:9">
      <c r="H613"/>
      <c r="I613"/>
    </row>
    <row r="614" spans="8:9">
      <c r="H614"/>
      <c r="I614"/>
    </row>
    <row r="615" spans="8:9">
      <c r="H615"/>
      <c r="I615"/>
    </row>
    <row r="616" spans="8:9">
      <c r="H616"/>
      <c r="I616"/>
    </row>
    <row r="617" spans="8:9">
      <c r="H617"/>
      <c r="I617"/>
    </row>
    <row r="618" spans="8:9">
      <c r="H618"/>
      <c r="I618"/>
    </row>
    <row r="619" spans="8:9">
      <c r="H619"/>
      <c r="I619"/>
    </row>
    <row r="620" spans="8:9">
      <c r="H620"/>
      <c r="I620"/>
    </row>
    <row r="621" spans="8:9">
      <c r="H621"/>
      <c r="I621"/>
    </row>
    <row r="622" spans="8:9">
      <c r="H622"/>
      <c r="I622"/>
    </row>
    <row r="623" spans="8:9">
      <c r="H623"/>
      <c r="I623"/>
    </row>
    <row r="624" spans="8:9">
      <c r="H624"/>
      <c r="I624"/>
    </row>
    <row r="625" spans="8:9">
      <c r="H625"/>
      <c r="I625"/>
    </row>
    <row r="626" spans="8:9">
      <c r="H626"/>
      <c r="I626"/>
    </row>
    <row r="627" spans="8:9">
      <c r="H627"/>
      <c r="I627"/>
    </row>
    <row r="628" spans="8:9">
      <c r="H628"/>
      <c r="I628"/>
    </row>
    <row r="629" spans="8:9">
      <c r="H629"/>
      <c r="I629"/>
    </row>
    <row r="630" spans="8:9">
      <c r="H630"/>
      <c r="I630"/>
    </row>
    <row r="631" spans="8:9">
      <c r="H631"/>
      <c r="I631"/>
    </row>
    <row r="632" spans="8:9">
      <c r="H632"/>
      <c r="I632"/>
    </row>
    <row r="633" spans="8:9">
      <c r="H633"/>
      <c r="I633"/>
    </row>
    <row r="634" spans="8:9">
      <c r="H634"/>
      <c r="I634"/>
    </row>
    <row r="635" spans="8:9">
      <c r="H635"/>
      <c r="I635"/>
    </row>
    <row r="636" spans="8:9">
      <c r="H636"/>
      <c r="I636"/>
    </row>
    <row r="637" spans="8:9">
      <c r="H637"/>
      <c r="I637"/>
    </row>
    <row r="638" spans="8:9">
      <c r="H638"/>
      <c r="I638"/>
    </row>
    <row r="639" spans="8:9">
      <c r="H639"/>
      <c r="I639"/>
    </row>
    <row r="640" spans="8:9">
      <c r="H640"/>
      <c r="I640"/>
    </row>
    <row r="641" spans="8:9">
      <c r="H641"/>
      <c r="I641"/>
    </row>
    <row r="642" spans="8:9">
      <c r="H642"/>
      <c r="I642"/>
    </row>
    <row r="643" spans="8:9">
      <c r="H643"/>
      <c r="I643"/>
    </row>
    <row r="644" spans="8:9">
      <c r="H644"/>
      <c r="I644"/>
    </row>
    <row r="645" spans="8:9">
      <c r="H645"/>
      <c r="I645"/>
    </row>
    <row r="646" spans="8:9">
      <c r="H646"/>
      <c r="I646"/>
    </row>
    <row r="647" spans="8:9">
      <c r="H647"/>
      <c r="I647"/>
    </row>
    <row r="648" spans="8:9">
      <c r="H648"/>
      <c r="I648"/>
    </row>
    <row r="649" spans="8:9">
      <c r="H649"/>
      <c r="I649"/>
    </row>
    <row r="650" spans="8:9">
      <c r="H650"/>
      <c r="I650"/>
    </row>
    <row r="651" spans="8:9">
      <c r="H651"/>
      <c r="I651"/>
    </row>
    <row r="652" spans="8:9">
      <c r="H652"/>
      <c r="I652"/>
    </row>
    <row r="653" spans="8:9">
      <c r="H653"/>
      <c r="I653"/>
    </row>
    <row r="654" spans="8:9">
      <c r="H654"/>
      <c r="I654"/>
    </row>
    <row r="655" spans="8:9">
      <c r="H655"/>
      <c r="I655"/>
    </row>
    <row r="656" spans="8:9">
      <c r="H656"/>
      <c r="I656"/>
    </row>
    <row r="657" spans="8:9">
      <c r="H657"/>
      <c r="I657"/>
    </row>
    <row r="658" spans="8:9">
      <c r="H658"/>
      <c r="I658"/>
    </row>
    <row r="659" spans="8:9">
      <c r="H659"/>
      <c r="I659"/>
    </row>
    <row r="660" spans="8:9">
      <c r="H660"/>
      <c r="I660"/>
    </row>
    <row r="661" spans="8:9">
      <c r="H661"/>
      <c r="I661"/>
    </row>
    <row r="662" spans="8:9">
      <c r="H662"/>
      <c r="I662"/>
    </row>
    <row r="663" spans="8:9">
      <c r="H663"/>
      <c r="I663"/>
    </row>
    <row r="664" spans="8:9">
      <c r="H664"/>
      <c r="I664"/>
    </row>
    <row r="665" spans="8:9">
      <c r="H665"/>
      <c r="I665"/>
    </row>
    <row r="666" spans="8:9">
      <c r="H666"/>
      <c r="I666"/>
    </row>
    <row r="667" spans="8:9">
      <c r="H667"/>
      <c r="I667"/>
    </row>
    <row r="668" spans="8:9">
      <c r="H668"/>
      <c r="I668"/>
    </row>
    <row r="669" spans="8:9">
      <c r="H669"/>
      <c r="I669"/>
    </row>
    <row r="670" spans="8:9">
      <c r="H670"/>
      <c r="I670"/>
    </row>
    <row r="671" spans="8:9">
      <c r="H671"/>
      <c r="I671"/>
    </row>
    <row r="672" spans="8:9">
      <c r="H672"/>
      <c r="I672"/>
    </row>
    <row r="673" spans="8:9">
      <c r="H673"/>
      <c r="I673"/>
    </row>
    <row r="674" spans="8:9">
      <c r="H674"/>
      <c r="I674"/>
    </row>
    <row r="675" spans="8:9">
      <c r="H675"/>
      <c r="I675"/>
    </row>
    <row r="676" spans="8:9">
      <c r="H676"/>
      <c r="I676"/>
    </row>
    <row r="677" spans="8:9">
      <c r="H677"/>
      <c r="I677"/>
    </row>
    <row r="678" spans="8:9">
      <c r="H678"/>
      <c r="I678"/>
    </row>
    <row r="679" spans="8:9">
      <c r="H679"/>
      <c r="I679"/>
    </row>
    <row r="680" spans="8:9">
      <c r="H680"/>
      <c r="I680"/>
    </row>
    <row r="681" spans="8:9">
      <c r="H681"/>
      <c r="I681"/>
    </row>
    <row r="682" spans="8:9">
      <c r="H682"/>
      <c r="I682"/>
    </row>
    <row r="683" spans="8:9">
      <c r="H683"/>
      <c r="I683"/>
    </row>
    <row r="684" spans="8:9">
      <c r="H684"/>
      <c r="I684"/>
    </row>
    <row r="685" spans="8:9">
      <c r="H685"/>
      <c r="I685"/>
    </row>
    <row r="686" spans="8:9">
      <c r="H686"/>
      <c r="I686"/>
    </row>
    <row r="687" spans="8:9">
      <c r="H687"/>
      <c r="I687"/>
    </row>
    <row r="688" spans="8:9">
      <c r="H688"/>
      <c r="I688"/>
    </row>
    <row r="689" spans="8:9">
      <c r="H689"/>
      <c r="I689"/>
    </row>
    <row r="690" spans="8:9">
      <c r="H690"/>
      <c r="I690"/>
    </row>
    <row r="691" spans="8:9">
      <c r="H691"/>
      <c r="I691"/>
    </row>
    <row r="692" spans="8:9">
      <c r="H692"/>
      <c r="I692"/>
    </row>
    <row r="693" spans="8:9">
      <c r="H693"/>
      <c r="I693"/>
    </row>
    <row r="694" spans="8:9">
      <c r="H694"/>
      <c r="I694"/>
    </row>
    <row r="695" spans="8:9">
      <c r="H695"/>
      <c r="I695"/>
    </row>
    <row r="696" spans="8:9">
      <c r="H696"/>
      <c r="I696"/>
    </row>
    <row r="697" spans="8:9">
      <c r="H697"/>
      <c r="I697"/>
    </row>
    <row r="698" spans="8:9">
      <c r="H698"/>
      <c r="I698"/>
    </row>
    <row r="699" spans="8:9">
      <c r="H699"/>
      <c r="I699"/>
    </row>
    <row r="700" spans="8:9">
      <c r="H700"/>
      <c r="I700"/>
    </row>
    <row r="701" spans="8:9">
      <c r="H701"/>
      <c r="I701"/>
    </row>
    <row r="702" spans="8:9">
      <c r="H702"/>
      <c r="I702"/>
    </row>
    <row r="703" spans="8:9">
      <c r="H703"/>
      <c r="I703"/>
    </row>
    <row r="704" spans="8:9">
      <c r="H704"/>
      <c r="I704"/>
    </row>
    <row r="705" spans="8:9">
      <c r="H705"/>
      <c r="I705"/>
    </row>
    <row r="706" spans="8:9">
      <c r="H706"/>
      <c r="I706"/>
    </row>
    <row r="707" spans="8:9">
      <c r="H707"/>
      <c r="I707"/>
    </row>
    <row r="708" spans="8:9">
      <c r="H708"/>
      <c r="I708"/>
    </row>
    <row r="709" spans="8:9">
      <c r="H709"/>
      <c r="I709"/>
    </row>
    <row r="710" spans="8:9">
      <c r="H710"/>
      <c r="I710"/>
    </row>
    <row r="711" spans="8:9">
      <c r="H711"/>
      <c r="I711"/>
    </row>
    <row r="712" spans="8:9">
      <c r="H712"/>
      <c r="I712"/>
    </row>
    <row r="713" spans="8:9">
      <c r="H713"/>
      <c r="I713"/>
    </row>
    <row r="714" spans="8:9">
      <c r="H714"/>
      <c r="I714"/>
    </row>
    <row r="715" spans="8:9">
      <c r="H715"/>
      <c r="I715"/>
    </row>
    <row r="716" spans="8:9">
      <c r="H716"/>
      <c r="I716"/>
    </row>
    <row r="717" spans="8:9">
      <c r="H717"/>
      <c r="I717"/>
    </row>
    <row r="718" spans="8:9">
      <c r="H718"/>
      <c r="I718"/>
    </row>
    <row r="719" spans="8:9">
      <c r="H719"/>
      <c r="I719"/>
    </row>
    <row r="720" spans="8:9">
      <c r="H720"/>
      <c r="I720"/>
    </row>
    <row r="721" spans="8:9">
      <c r="H721"/>
      <c r="I721"/>
    </row>
    <row r="722" spans="8:9">
      <c r="H722"/>
      <c r="I722"/>
    </row>
    <row r="723" spans="8:9">
      <c r="H723"/>
      <c r="I723"/>
    </row>
    <row r="724" spans="8:9">
      <c r="H724"/>
      <c r="I724"/>
    </row>
    <row r="725" spans="8:9">
      <c r="H725"/>
      <c r="I725"/>
    </row>
    <row r="726" spans="8:9">
      <c r="H726"/>
      <c r="I726"/>
    </row>
    <row r="727" spans="8:9">
      <c r="H727"/>
      <c r="I727"/>
    </row>
    <row r="728" spans="8:9">
      <c r="H728"/>
      <c r="I728"/>
    </row>
    <row r="729" spans="8:9">
      <c r="H729"/>
      <c r="I729"/>
    </row>
    <row r="730" spans="8:9">
      <c r="H730"/>
      <c r="I730"/>
    </row>
    <row r="731" spans="8:9">
      <c r="H731"/>
      <c r="I731"/>
    </row>
    <row r="732" spans="8:9">
      <c r="H732"/>
      <c r="I732"/>
    </row>
    <row r="733" spans="8:9">
      <c r="H733"/>
      <c r="I733"/>
    </row>
    <row r="734" spans="8:9">
      <c r="H734"/>
      <c r="I734"/>
    </row>
    <row r="735" spans="8:9">
      <c r="H735"/>
      <c r="I735"/>
    </row>
    <row r="736" spans="8:9">
      <c r="H736"/>
      <c r="I736"/>
    </row>
    <row r="737" spans="8:9">
      <c r="H737"/>
      <c r="I737"/>
    </row>
    <row r="738" spans="8:9">
      <c r="H738"/>
      <c r="I738"/>
    </row>
    <row r="739" spans="8:9">
      <c r="H739"/>
      <c r="I739"/>
    </row>
    <row r="740" spans="8:9">
      <c r="H740"/>
      <c r="I740"/>
    </row>
    <row r="741" spans="8:9">
      <c r="H741"/>
      <c r="I741"/>
    </row>
    <row r="742" spans="8:9">
      <c r="H742"/>
      <c r="I742"/>
    </row>
    <row r="743" spans="8:9">
      <c r="H743"/>
      <c r="I743"/>
    </row>
    <row r="744" spans="8:9">
      <c r="H744"/>
      <c r="I744"/>
    </row>
    <row r="745" spans="8:9">
      <c r="H745"/>
      <c r="I745"/>
    </row>
    <row r="746" spans="8:9">
      <c r="H746"/>
      <c r="I746"/>
    </row>
    <row r="747" spans="8:9">
      <c r="H747"/>
      <c r="I747"/>
    </row>
    <row r="748" spans="8:9">
      <c r="H748"/>
      <c r="I748"/>
    </row>
    <row r="749" spans="8:9">
      <c r="H749"/>
      <c r="I749"/>
    </row>
    <row r="750" spans="8:9">
      <c r="H750"/>
      <c r="I750"/>
    </row>
    <row r="751" spans="8:9">
      <c r="H751"/>
      <c r="I751"/>
    </row>
    <row r="752" spans="8:9">
      <c r="H752"/>
      <c r="I752"/>
    </row>
    <row r="753" spans="8:9">
      <c r="H753"/>
      <c r="I753"/>
    </row>
    <row r="754" spans="8:9">
      <c r="H754"/>
      <c r="I754"/>
    </row>
    <row r="755" spans="8:9">
      <c r="H755"/>
      <c r="I755"/>
    </row>
    <row r="756" spans="8:9">
      <c r="H756"/>
      <c r="I756"/>
    </row>
    <row r="757" spans="8:9">
      <c r="H757"/>
      <c r="I757"/>
    </row>
    <row r="758" spans="8:9">
      <c r="H758"/>
      <c r="I758"/>
    </row>
    <row r="759" spans="8:9">
      <c r="H759"/>
      <c r="I759"/>
    </row>
    <row r="760" spans="8:9">
      <c r="H760"/>
      <c r="I760"/>
    </row>
    <row r="761" spans="8:9">
      <c r="H761"/>
      <c r="I761"/>
    </row>
    <row r="762" spans="8:9">
      <c r="H762"/>
      <c r="I762"/>
    </row>
    <row r="763" spans="8:9">
      <c r="H763"/>
      <c r="I763"/>
    </row>
    <row r="764" spans="8:9">
      <c r="H764"/>
      <c r="I764"/>
    </row>
    <row r="765" spans="8:9">
      <c r="H765"/>
      <c r="I765"/>
    </row>
    <row r="766" spans="8:9">
      <c r="H766"/>
      <c r="I766"/>
    </row>
    <row r="767" spans="8:9">
      <c r="H767"/>
      <c r="I767"/>
    </row>
    <row r="768" spans="8:9">
      <c r="H768"/>
      <c r="I768"/>
    </row>
    <row r="769" spans="8:9">
      <c r="H769"/>
      <c r="I769"/>
    </row>
    <row r="770" spans="8:9">
      <c r="H770"/>
      <c r="I770"/>
    </row>
    <row r="771" spans="8:9">
      <c r="H771"/>
      <c r="I771"/>
    </row>
    <row r="772" spans="8:9">
      <c r="H772"/>
      <c r="I772"/>
    </row>
    <row r="773" spans="8:9">
      <c r="H773"/>
      <c r="I773"/>
    </row>
    <row r="774" spans="8:9">
      <c r="H774"/>
      <c r="I774"/>
    </row>
    <row r="775" spans="8:9">
      <c r="H775"/>
      <c r="I775"/>
    </row>
    <row r="776" spans="8:9">
      <c r="H776"/>
      <c r="I776"/>
    </row>
    <row r="777" spans="8:9">
      <c r="H777"/>
      <c r="I777"/>
    </row>
    <row r="778" spans="8:9">
      <c r="H778"/>
      <c r="I778"/>
    </row>
    <row r="779" spans="8:9">
      <c r="H779"/>
      <c r="I779"/>
    </row>
    <row r="780" spans="8:9">
      <c r="H780"/>
      <c r="I780"/>
    </row>
    <row r="781" spans="8:9">
      <c r="H781"/>
      <c r="I781"/>
    </row>
    <row r="782" spans="8:9">
      <c r="H782"/>
      <c r="I782"/>
    </row>
    <row r="783" spans="8:9">
      <c r="H783"/>
      <c r="I783"/>
    </row>
    <row r="784" spans="8:9">
      <c r="H784"/>
      <c r="I784"/>
    </row>
    <row r="785" spans="8:9">
      <c r="H785"/>
      <c r="I785"/>
    </row>
    <row r="786" spans="8:9">
      <c r="H786"/>
      <c r="I786"/>
    </row>
    <row r="787" spans="8:9">
      <c r="H787"/>
      <c r="I787"/>
    </row>
    <row r="788" spans="8:9">
      <c r="H788"/>
      <c r="I788"/>
    </row>
    <row r="789" spans="8:9">
      <c r="H789"/>
      <c r="I789"/>
    </row>
    <row r="790" spans="8:9">
      <c r="H790"/>
      <c r="I790"/>
    </row>
    <row r="791" spans="8:9">
      <c r="H791"/>
      <c r="I791"/>
    </row>
    <row r="792" spans="8:9">
      <c r="H792"/>
      <c r="I792"/>
    </row>
    <row r="793" spans="8:9">
      <c r="H793"/>
      <c r="I793"/>
    </row>
    <row r="794" spans="8:9">
      <c r="H794"/>
      <c r="I794"/>
    </row>
    <row r="795" spans="8:9">
      <c r="H795"/>
      <c r="I795"/>
    </row>
    <row r="796" spans="8:9">
      <c r="H796"/>
      <c r="I796"/>
    </row>
    <row r="797" spans="8:9">
      <c r="H797"/>
      <c r="I797"/>
    </row>
    <row r="798" spans="8:9">
      <c r="H798"/>
      <c r="I798"/>
    </row>
    <row r="799" spans="8:9">
      <c r="H799"/>
      <c r="I799"/>
    </row>
    <row r="800" spans="8:9">
      <c r="H800"/>
      <c r="I800"/>
    </row>
    <row r="801" spans="8:9">
      <c r="H801"/>
      <c r="I801"/>
    </row>
    <row r="802" spans="8:9">
      <c r="H802"/>
      <c r="I802"/>
    </row>
    <row r="803" spans="8:9">
      <c r="H803"/>
      <c r="I803"/>
    </row>
    <row r="804" spans="8:9">
      <c r="H804"/>
      <c r="I804"/>
    </row>
    <row r="805" spans="8:9">
      <c r="H805"/>
      <c r="I805"/>
    </row>
    <row r="806" spans="8:9">
      <c r="H806"/>
      <c r="I806"/>
    </row>
    <row r="807" spans="8:9">
      <c r="H807"/>
      <c r="I807"/>
    </row>
    <row r="808" spans="8:9">
      <c r="H808"/>
      <c r="I808"/>
    </row>
    <row r="809" spans="8:9">
      <c r="H809"/>
      <c r="I809"/>
    </row>
    <row r="810" spans="8:9">
      <c r="H810"/>
      <c r="I810"/>
    </row>
    <row r="811" spans="8:9">
      <c r="H811"/>
      <c r="I811"/>
    </row>
    <row r="812" spans="8:9">
      <c r="H812"/>
      <c r="I812"/>
    </row>
    <row r="813" spans="8:9">
      <c r="H813"/>
      <c r="I813"/>
    </row>
    <row r="814" spans="8:9">
      <c r="H814"/>
      <c r="I814"/>
    </row>
    <row r="815" spans="8:9">
      <c r="H815"/>
      <c r="I815"/>
    </row>
    <row r="816" spans="8:9">
      <c r="H816"/>
      <c r="I816"/>
    </row>
    <row r="817" spans="8:9">
      <c r="H817"/>
      <c r="I817"/>
    </row>
    <row r="818" spans="8:9">
      <c r="H818"/>
      <c r="I818"/>
    </row>
    <row r="819" spans="8:9">
      <c r="H819"/>
      <c r="I819"/>
    </row>
    <row r="820" spans="8:9">
      <c r="H820"/>
      <c r="I820"/>
    </row>
    <row r="821" spans="8:9">
      <c r="H821"/>
      <c r="I821"/>
    </row>
    <row r="822" spans="8:9">
      <c r="H822"/>
      <c r="I822"/>
    </row>
    <row r="823" spans="8:9">
      <c r="H823"/>
      <c r="I823"/>
    </row>
    <row r="824" spans="8:9">
      <c r="H824"/>
      <c r="I824"/>
    </row>
    <row r="825" spans="8:9">
      <c r="H825"/>
      <c r="I825"/>
    </row>
    <row r="826" spans="8:9">
      <c r="H826"/>
      <c r="I826"/>
    </row>
    <row r="827" spans="8:9">
      <c r="H827"/>
      <c r="I827"/>
    </row>
    <row r="828" spans="8:9">
      <c r="H828"/>
      <c r="I828"/>
    </row>
    <row r="829" spans="8:9">
      <c r="H829"/>
      <c r="I829"/>
    </row>
    <row r="830" spans="8:9">
      <c r="H830"/>
      <c r="I830"/>
    </row>
    <row r="831" spans="8:9">
      <c r="H831"/>
      <c r="I831"/>
    </row>
    <row r="832" spans="8:9">
      <c r="H832"/>
      <c r="I832"/>
    </row>
    <row r="833" spans="8:9">
      <c r="H833"/>
      <c r="I833"/>
    </row>
    <row r="834" spans="8:9">
      <c r="H834"/>
      <c r="I834"/>
    </row>
    <row r="835" spans="8:9">
      <c r="H835"/>
      <c r="I835"/>
    </row>
    <row r="836" spans="8:9">
      <c r="H836"/>
      <c r="I836"/>
    </row>
    <row r="837" spans="8:9">
      <c r="H837"/>
      <c r="I837"/>
    </row>
    <row r="838" spans="8:9">
      <c r="H838"/>
      <c r="I838"/>
    </row>
    <row r="839" spans="8:9">
      <c r="H839"/>
      <c r="I839"/>
    </row>
    <row r="840" spans="8:9">
      <c r="H840"/>
      <c r="I840"/>
    </row>
    <row r="841" spans="8:9">
      <c r="H841"/>
      <c r="I841"/>
    </row>
    <row r="842" spans="8:9">
      <c r="H842"/>
      <c r="I842"/>
    </row>
    <row r="843" spans="8:9">
      <c r="H843"/>
      <c r="I843"/>
    </row>
    <row r="844" spans="8:9">
      <c r="H844"/>
      <c r="I844"/>
    </row>
    <row r="845" spans="8:9">
      <c r="H845"/>
      <c r="I845"/>
    </row>
    <row r="846" spans="8:9">
      <c r="H846"/>
      <c r="I846"/>
    </row>
    <row r="847" spans="8:9">
      <c r="H847"/>
      <c r="I847"/>
    </row>
    <row r="848" spans="8:9">
      <c r="H848"/>
      <c r="I848"/>
    </row>
    <row r="849" spans="8:9">
      <c r="H849"/>
      <c r="I849"/>
    </row>
    <row r="850" spans="8:9">
      <c r="H850"/>
      <c r="I850"/>
    </row>
    <row r="851" spans="8:9">
      <c r="H851"/>
      <c r="I851"/>
    </row>
    <row r="852" spans="8:9">
      <c r="H852"/>
      <c r="I852"/>
    </row>
    <row r="853" spans="8:9">
      <c r="H853"/>
      <c r="I853"/>
    </row>
    <row r="854" spans="8:9">
      <c r="H854"/>
      <c r="I854"/>
    </row>
    <row r="855" spans="8:9">
      <c r="H855"/>
      <c r="I855"/>
    </row>
    <row r="856" spans="8:9">
      <c r="H856"/>
      <c r="I856"/>
    </row>
    <row r="857" spans="8:9">
      <c r="H857"/>
      <c r="I857"/>
    </row>
    <row r="858" spans="8:9">
      <c r="H858"/>
      <c r="I858"/>
    </row>
    <row r="859" spans="8:9">
      <c r="H859"/>
      <c r="I859"/>
    </row>
    <row r="860" spans="8:9">
      <c r="H860"/>
      <c r="I860"/>
    </row>
    <row r="861" spans="8:9">
      <c r="H861"/>
      <c r="I861"/>
    </row>
    <row r="862" spans="8:9">
      <c r="H862"/>
      <c r="I862"/>
    </row>
    <row r="863" spans="8:9">
      <c r="H863"/>
      <c r="I863"/>
    </row>
    <row r="864" spans="8:9">
      <c r="H864"/>
      <c r="I864"/>
    </row>
    <row r="865" spans="8:9">
      <c r="H865"/>
      <c r="I865"/>
    </row>
    <row r="866" spans="8:9">
      <c r="H866"/>
      <c r="I866"/>
    </row>
    <row r="867" spans="8:9">
      <c r="H867"/>
      <c r="I867"/>
    </row>
    <row r="868" spans="8:9">
      <c r="H868"/>
      <c r="I868"/>
    </row>
    <row r="869" spans="8:9">
      <c r="H869"/>
      <c r="I869"/>
    </row>
    <row r="870" spans="8:9">
      <c r="H870"/>
      <c r="I870"/>
    </row>
    <row r="871" spans="8:9">
      <c r="H871"/>
      <c r="I871"/>
    </row>
    <row r="872" spans="8:9">
      <c r="H872"/>
      <c r="I872"/>
    </row>
    <row r="873" spans="8:9">
      <c r="H873"/>
      <c r="I873"/>
    </row>
    <row r="874" spans="8:9">
      <c r="H874"/>
      <c r="I874"/>
    </row>
    <row r="875" spans="8:9">
      <c r="H875"/>
      <c r="I875"/>
    </row>
    <row r="876" spans="8:9">
      <c r="H876"/>
      <c r="I876"/>
    </row>
    <row r="877" spans="8:9">
      <c r="H877"/>
      <c r="I877"/>
    </row>
    <row r="878" spans="8:9">
      <c r="H878"/>
      <c r="I878"/>
    </row>
    <row r="879" spans="8:9">
      <c r="H879"/>
      <c r="I879"/>
    </row>
    <row r="880" spans="8:9">
      <c r="H880"/>
      <c r="I880"/>
    </row>
    <row r="881" spans="8:9">
      <c r="H881"/>
      <c r="I881"/>
    </row>
    <row r="882" spans="8:9">
      <c r="H882"/>
      <c r="I882"/>
    </row>
    <row r="883" spans="8:9">
      <c r="H883"/>
      <c r="I883"/>
    </row>
    <row r="884" spans="8:9">
      <c r="H884"/>
      <c r="I884"/>
    </row>
    <row r="885" spans="8:9">
      <c r="H885"/>
      <c r="I885"/>
    </row>
    <row r="886" spans="8:9">
      <c r="H886"/>
      <c r="I886"/>
    </row>
    <row r="887" spans="8:9">
      <c r="H887"/>
      <c r="I887"/>
    </row>
    <row r="888" spans="8:9">
      <c r="H888"/>
      <c r="I888"/>
    </row>
    <row r="889" spans="8:9">
      <c r="H889"/>
      <c r="I889"/>
    </row>
    <row r="890" spans="8:9">
      <c r="H890"/>
      <c r="I890"/>
    </row>
    <row r="891" spans="8:9">
      <c r="H891"/>
      <c r="I891"/>
    </row>
    <row r="892" spans="8:9">
      <c r="H892"/>
      <c r="I892"/>
    </row>
    <row r="893" spans="8:9">
      <c r="H893"/>
      <c r="I893"/>
    </row>
    <row r="894" spans="8:9">
      <c r="H894"/>
      <c r="I894"/>
    </row>
    <row r="895" spans="8:9">
      <c r="H895"/>
      <c r="I895"/>
    </row>
    <row r="896" spans="8:9">
      <c r="H896"/>
      <c r="I896"/>
    </row>
    <row r="897" spans="8:9">
      <c r="H897"/>
      <c r="I897"/>
    </row>
    <row r="898" spans="8:9">
      <c r="H898"/>
      <c r="I898"/>
    </row>
    <row r="899" spans="8:9">
      <c r="H899"/>
      <c r="I899"/>
    </row>
    <row r="900" spans="8:9">
      <c r="H900"/>
      <c r="I900"/>
    </row>
    <row r="901" spans="8:9">
      <c r="H901"/>
      <c r="I901"/>
    </row>
    <row r="902" spans="8:9">
      <c r="H902"/>
      <c r="I902"/>
    </row>
    <row r="903" spans="8:9">
      <c r="H903"/>
      <c r="I903"/>
    </row>
    <row r="904" spans="8:9">
      <c r="H904"/>
      <c r="I904"/>
    </row>
    <row r="905" spans="8:9">
      <c r="H905"/>
      <c r="I905"/>
    </row>
    <row r="906" spans="8:9">
      <c r="H906"/>
      <c r="I906"/>
    </row>
    <row r="907" spans="8:9">
      <c r="H907"/>
      <c r="I907"/>
    </row>
    <row r="908" spans="8:9">
      <c r="H908"/>
      <c r="I908"/>
    </row>
    <row r="909" spans="8:9">
      <c r="H909"/>
      <c r="I909"/>
    </row>
    <row r="910" spans="8:9">
      <c r="H910"/>
      <c r="I910"/>
    </row>
    <row r="911" spans="8:9">
      <c r="H911"/>
      <c r="I911"/>
    </row>
    <row r="912" spans="8:9">
      <c r="H912"/>
      <c r="I912"/>
    </row>
    <row r="913" spans="8:9">
      <c r="H913"/>
      <c r="I913"/>
    </row>
    <row r="914" spans="8:9">
      <c r="H914"/>
      <c r="I914"/>
    </row>
    <row r="915" spans="8:9">
      <c r="H915"/>
      <c r="I915"/>
    </row>
    <row r="916" spans="8:9">
      <c r="H916"/>
      <c r="I916"/>
    </row>
    <row r="917" spans="8:9">
      <c r="H917"/>
      <c r="I917"/>
    </row>
    <row r="918" spans="8:9">
      <c r="H918"/>
      <c r="I918"/>
    </row>
    <row r="919" spans="8:9">
      <c r="H919"/>
      <c r="I919"/>
    </row>
    <row r="920" spans="8:9">
      <c r="H920"/>
      <c r="I920"/>
    </row>
    <row r="921" spans="8:9">
      <c r="H921"/>
      <c r="I921"/>
    </row>
    <row r="922" spans="8:9">
      <c r="H922"/>
      <c r="I922"/>
    </row>
    <row r="923" spans="8:9">
      <c r="H923"/>
      <c r="I923"/>
    </row>
    <row r="924" spans="8:9">
      <c r="H924"/>
      <c r="I924"/>
    </row>
    <row r="925" spans="8:9">
      <c r="H925"/>
      <c r="I925"/>
    </row>
    <row r="926" spans="8:9">
      <c r="H926"/>
      <c r="I926"/>
    </row>
    <row r="927" spans="8:9">
      <c r="H927"/>
      <c r="I927"/>
    </row>
    <row r="928" spans="8:9">
      <c r="H928"/>
      <c r="I928"/>
    </row>
    <row r="929" spans="8:9">
      <c r="H929"/>
      <c r="I929"/>
    </row>
    <row r="930" spans="8:9">
      <c r="H930"/>
      <c r="I930"/>
    </row>
    <row r="931" spans="8:9">
      <c r="H931"/>
      <c r="I931"/>
    </row>
    <row r="932" spans="8:9">
      <c r="H932"/>
      <c r="I932"/>
    </row>
    <row r="933" spans="8:9">
      <c r="H933"/>
      <c r="I933"/>
    </row>
    <row r="934" spans="8:9">
      <c r="H934"/>
      <c r="I934"/>
    </row>
    <row r="935" spans="8:9">
      <c r="H935"/>
      <c r="I935"/>
    </row>
    <row r="936" spans="8:9">
      <c r="H936"/>
      <c r="I936"/>
    </row>
    <row r="937" spans="8:9">
      <c r="H937"/>
      <c r="I937"/>
    </row>
    <row r="938" spans="8:9">
      <c r="H938"/>
      <c r="I938"/>
    </row>
    <row r="939" spans="8:9">
      <c r="H939"/>
      <c r="I939"/>
    </row>
    <row r="940" spans="8:9">
      <c r="H940"/>
      <c r="I940"/>
    </row>
    <row r="941" spans="8:9">
      <c r="H941"/>
      <c r="I941"/>
    </row>
    <row r="942" spans="8:9">
      <c r="H942"/>
      <c r="I942"/>
    </row>
    <row r="943" spans="8:9">
      <c r="H943"/>
      <c r="I943"/>
    </row>
    <row r="944" spans="8:9">
      <c r="H944"/>
      <c r="I944"/>
    </row>
    <row r="945" spans="8:9">
      <c r="H945"/>
      <c r="I945"/>
    </row>
    <row r="946" spans="8:9">
      <c r="H946"/>
      <c r="I946"/>
    </row>
    <row r="947" spans="8:9">
      <c r="H947"/>
      <c r="I947"/>
    </row>
    <row r="948" spans="8:9">
      <c r="H948"/>
      <c r="I948"/>
    </row>
    <row r="949" spans="8:9">
      <c r="H949"/>
      <c r="I949"/>
    </row>
    <row r="950" spans="8:9">
      <c r="H950"/>
      <c r="I950"/>
    </row>
    <row r="951" spans="8:9">
      <c r="H951"/>
      <c r="I951"/>
    </row>
    <row r="952" spans="8:9">
      <c r="H952"/>
      <c r="I952"/>
    </row>
    <row r="953" spans="8:9">
      <c r="H953"/>
      <c r="I953"/>
    </row>
    <row r="954" spans="8:9">
      <c r="H954"/>
      <c r="I954"/>
    </row>
    <row r="955" spans="8:9">
      <c r="H955"/>
      <c r="I955"/>
    </row>
    <row r="956" spans="8:9">
      <c r="H956"/>
      <c r="I956"/>
    </row>
    <row r="957" spans="8:9">
      <c r="H957"/>
      <c r="I957"/>
    </row>
    <row r="958" spans="8:9">
      <c r="H958"/>
      <c r="I958"/>
    </row>
    <row r="959" spans="8:9">
      <c r="H959"/>
      <c r="I959"/>
    </row>
    <row r="960" spans="8:9">
      <c r="H960"/>
      <c r="I960"/>
    </row>
    <row r="961" spans="8:9">
      <c r="H961"/>
      <c r="I961"/>
    </row>
    <row r="962" spans="8:9">
      <c r="H962"/>
      <c r="I962"/>
    </row>
    <row r="963" spans="8:9">
      <c r="H963"/>
      <c r="I963"/>
    </row>
    <row r="964" spans="8:9">
      <c r="H964"/>
      <c r="I964"/>
    </row>
    <row r="965" spans="8:9">
      <c r="H965"/>
      <c r="I965"/>
    </row>
    <row r="966" spans="8:9">
      <c r="H966"/>
      <c r="I966"/>
    </row>
    <row r="967" spans="8:9">
      <c r="H967"/>
      <c r="I967"/>
    </row>
    <row r="968" spans="8:9">
      <c r="H968"/>
      <c r="I968"/>
    </row>
    <row r="969" spans="8:9">
      <c r="H969"/>
      <c r="I969"/>
    </row>
    <row r="970" spans="8:9">
      <c r="H970"/>
      <c r="I970"/>
    </row>
    <row r="971" spans="8:9">
      <c r="H971"/>
      <c r="I971"/>
    </row>
    <row r="972" spans="8:9">
      <c r="H972"/>
      <c r="I972"/>
    </row>
    <row r="973" spans="8:9">
      <c r="H973"/>
      <c r="I973"/>
    </row>
    <row r="974" spans="8:9">
      <c r="H974"/>
      <c r="I974"/>
    </row>
    <row r="975" spans="8:9">
      <c r="H975"/>
      <c r="I975"/>
    </row>
    <row r="976" spans="8:9">
      <c r="H976"/>
      <c r="I976"/>
    </row>
    <row r="977" spans="8:9">
      <c r="H977"/>
      <c r="I977"/>
    </row>
    <row r="978" spans="8:9">
      <c r="H978"/>
      <c r="I978"/>
    </row>
    <row r="979" spans="8:9">
      <c r="H979"/>
      <c r="I979"/>
    </row>
    <row r="980" spans="8:9">
      <c r="H980"/>
      <c r="I980"/>
    </row>
    <row r="981" spans="8:9">
      <c r="H981"/>
      <c r="I981"/>
    </row>
    <row r="982" spans="8:9">
      <c r="H982"/>
      <c r="I982"/>
    </row>
    <row r="983" spans="8:9">
      <c r="H983"/>
      <c r="I983"/>
    </row>
    <row r="984" spans="8:9">
      <c r="H984"/>
      <c r="I984"/>
    </row>
    <row r="985" spans="8:9">
      <c r="H985"/>
      <c r="I985"/>
    </row>
    <row r="986" spans="8:9">
      <c r="H986"/>
      <c r="I986"/>
    </row>
    <row r="987" spans="8:9">
      <c r="H987"/>
      <c r="I987"/>
    </row>
    <row r="988" spans="8:9">
      <c r="H988"/>
      <c r="I988"/>
    </row>
    <row r="989" spans="8:9">
      <c r="H989"/>
      <c r="I989"/>
    </row>
    <row r="990" spans="8:9">
      <c r="H990"/>
      <c r="I990"/>
    </row>
    <row r="991" spans="8:9">
      <c r="H991"/>
      <c r="I991"/>
    </row>
    <row r="992" spans="8:9">
      <c r="H992"/>
      <c r="I992"/>
    </row>
    <row r="993" spans="8:9">
      <c r="H993"/>
      <c r="I993"/>
    </row>
    <row r="994" spans="8:9">
      <c r="H994"/>
      <c r="I994"/>
    </row>
    <row r="995" spans="8:9">
      <c r="H995"/>
      <c r="I995"/>
    </row>
    <row r="996" spans="8:9">
      <c r="H996"/>
      <c r="I996"/>
    </row>
    <row r="997" spans="8:9">
      <c r="H997"/>
      <c r="I997"/>
    </row>
    <row r="998" spans="8:9">
      <c r="H998"/>
      <c r="I998"/>
    </row>
    <row r="999" spans="8:9">
      <c r="H999"/>
      <c r="I999"/>
    </row>
    <row r="1000" spans="8:9">
      <c r="H1000"/>
      <c r="I1000"/>
    </row>
    <row r="1001" spans="8:9">
      <c r="H1001"/>
      <c r="I1001"/>
    </row>
    <row r="1002" spans="8:9">
      <c r="H1002"/>
      <c r="I1002"/>
    </row>
    <row r="1003" spans="8:9">
      <c r="H1003"/>
      <c r="I1003"/>
    </row>
    <row r="1004" spans="8:9">
      <c r="H1004"/>
      <c r="I1004"/>
    </row>
    <row r="1005" spans="8:9">
      <c r="H1005"/>
      <c r="I1005"/>
    </row>
    <row r="1006" spans="8:9">
      <c r="H1006"/>
      <c r="I1006"/>
    </row>
    <row r="1007" spans="8:9">
      <c r="H1007"/>
      <c r="I1007"/>
    </row>
    <row r="1008" spans="8:9">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171</v>
      </c>
      <c r="B1" s="57" t="s">
        <v>172</v>
      </c>
      <c r="C1" s="57" t="s">
        <v>173</v>
      </c>
      <c r="D1" s="57" t="s">
        <v>174</v>
      </c>
      <c r="E1" s="57" t="s">
        <v>175</v>
      </c>
      <c r="F1" s="57" t="s">
        <v>176</v>
      </c>
      <c r="G1" s="57" t="s">
        <v>177</v>
      </c>
      <c r="H1" s="57" t="s">
        <v>178</v>
      </c>
      <c r="I1" s="57" t="s">
        <v>179</v>
      </c>
      <c r="J1" s="57" t="s">
        <v>1</v>
      </c>
    </row>
    <row r="2" spans="1:10">
      <c r="A2" s="47">
        <v>1</v>
      </c>
      <c r="B2" s="47">
        <v>39</v>
      </c>
      <c r="C2" s="47">
        <v>4</v>
      </c>
      <c r="D2" s="47">
        <v>36</v>
      </c>
      <c r="E2" s="47">
        <v>40</v>
      </c>
      <c r="F2" s="47">
        <v>118</v>
      </c>
      <c r="G2" s="47">
        <v>119</v>
      </c>
      <c r="H2" s="47">
        <v>120</v>
      </c>
      <c r="I2" s="47">
        <v>121</v>
      </c>
      <c r="J2" s="47">
        <v>1</v>
      </c>
    </row>
    <row r="3" spans="1:10">
      <c r="A3" s="47">
        <v>2</v>
      </c>
      <c r="B3" s="47">
        <v>36</v>
      </c>
      <c r="C3" s="47">
        <v>3</v>
      </c>
      <c r="D3" s="47">
        <v>37</v>
      </c>
      <c r="E3" s="47">
        <v>40</v>
      </c>
      <c r="F3" s="47">
        <v>122</v>
      </c>
      <c r="G3" s="47">
        <v>123</v>
      </c>
      <c r="H3" s="47">
        <v>124</v>
      </c>
      <c r="I3" s="47">
        <v>120</v>
      </c>
      <c r="J3" s="47">
        <v>1</v>
      </c>
    </row>
    <row r="4" spans="1:10">
      <c r="A4" s="47">
        <v>3</v>
      </c>
      <c r="B4" s="47">
        <v>37</v>
      </c>
      <c r="C4" s="47">
        <v>2</v>
      </c>
      <c r="D4" s="47">
        <v>38</v>
      </c>
      <c r="E4" s="47">
        <v>40</v>
      </c>
      <c r="F4" s="47">
        <v>125</v>
      </c>
      <c r="G4" s="47">
        <v>126</v>
      </c>
      <c r="H4" s="47">
        <v>127</v>
      </c>
      <c r="I4" s="47">
        <v>124</v>
      </c>
      <c r="J4" s="47">
        <v>1</v>
      </c>
    </row>
    <row r="5" spans="1:10">
      <c r="A5" s="47">
        <v>4</v>
      </c>
      <c r="B5" s="47">
        <v>38</v>
      </c>
      <c r="C5" s="47">
        <v>31</v>
      </c>
      <c r="D5" s="47">
        <v>39</v>
      </c>
      <c r="E5" s="47">
        <v>40</v>
      </c>
      <c r="F5" s="47">
        <v>128</v>
      </c>
      <c r="G5" s="47">
        <v>129</v>
      </c>
      <c r="H5" s="47">
        <v>121</v>
      </c>
      <c r="I5" s="47">
        <v>127</v>
      </c>
      <c r="J5" s="47">
        <v>1</v>
      </c>
    </row>
    <row r="6" spans="1:10">
      <c r="A6" s="47">
        <v>5</v>
      </c>
      <c r="B6" s="47">
        <v>44</v>
      </c>
      <c r="C6" s="47">
        <v>10</v>
      </c>
      <c r="D6" s="47">
        <v>41</v>
      </c>
      <c r="E6" s="47">
        <v>45</v>
      </c>
      <c r="F6" s="47">
        <v>130</v>
      </c>
      <c r="G6" s="47">
        <v>131</v>
      </c>
      <c r="H6" s="47">
        <v>132</v>
      </c>
      <c r="I6" s="47">
        <v>133</v>
      </c>
      <c r="J6" s="47">
        <v>1</v>
      </c>
    </row>
    <row r="7" spans="1:10">
      <c r="A7" s="47">
        <v>6</v>
      </c>
      <c r="B7" s="47">
        <v>41</v>
      </c>
      <c r="C7" s="47">
        <v>9</v>
      </c>
      <c r="D7" s="47">
        <v>42</v>
      </c>
      <c r="E7" s="47">
        <v>45</v>
      </c>
      <c r="F7" s="47">
        <v>134</v>
      </c>
      <c r="G7" s="47">
        <v>135</v>
      </c>
      <c r="H7" s="47">
        <v>136</v>
      </c>
      <c r="I7" s="47">
        <v>132</v>
      </c>
      <c r="J7" s="47">
        <v>1</v>
      </c>
    </row>
    <row r="8" spans="1:10">
      <c r="A8" s="47">
        <v>7</v>
      </c>
      <c r="B8" s="47">
        <v>42</v>
      </c>
      <c r="C8" s="47">
        <v>8</v>
      </c>
      <c r="D8" s="47">
        <v>43</v>
      </c>
      <c r="E8" s="47">
        <v>45</v>
      </c>
      <c r="F8" s="47">
        <v>137</v>
      </c>
      <c r="G8" s="47">
        <v>138</v>
      </c>
      <c r="H8" s="47">
        <v>139</v>
      </c>
      <c r="I8" s="47">
        <v>136</v>
      </c>
      <c r="J8" s="47">
        <v>1</v>
      </c>
    </row>
    <row r="9" spans="1:10">
      <c r="A9" s="47">
        <v>8</v>
      </c>
      <c r="B9" s="47">
        <v>43</v>
      </c>
      <c r="C9" s="47">
        <v>35</v>
      </c>
      <c r="D9" s="47">
        <v>44</v>
      </c>
      <c r="E9" s="47">
        <v>45</v>
      </c>
      <c r="F9" s="47">
        <v>140</v>
      </c>
      <c r="G9" s="47">
        <v>141</v>
      </c>
      <c r="H9" s="47">
        <v>133</v>
      </c>
      <c r="I9" s="47">
        <v>139</v>
      </c>
      <c r="J9" s="47">
        <v>1</v>
      </c>
    </row>
    <row r="10" spans="1:10">
      <c r="A10" s="47">
        <v>9</v>
      </c>
      <c r="B10" s="47">
        <v>49</v>
      </c>
      <c r="C10" s="47">
        <v>31</v>
      </c>
      <c r="D10" s="47">
        <v>46</v>
      </c>
      <c r="E10" s="47">
        <v>50</v>
      </c>
      <c r="F10" s="47">
        <v>142</v>
      </c>
      <c r="G10" s="47">
        <v>143</v>
      </c>
      <c r="H10" s="47">
        <v>144</v>
      </c>
      <c r="I10" s="47">
        <v>145</v>
      </c>
      <c r="J10" s="47">
        <v>1</v>
      </c>
    </row>
    <row r="11" spans="1:10">
      <c r="A11" s="47">
        <v>10</v>
      </c>
      <c r="B11" s="47">
        <v>46</v>
      </c>
      <c r="C11" s="47">
        <v>16</v>
      </c>
      <c r="D11" s="47">
        <v>47</v>
      </c>
      <c r="E11" s="47">
        <v>50</v>
      </c>
      <c r="F11" s="47">
        <v>146</v>
      </c>
      <c r="G11" s="47">
        <v>147</v>
      </c>
      <c r="H11" s="47">
        <v>148</v>
      </c>
      <c r="I11" s="47">
        <v>144</v>
      </c>
      <c r="J11" s="47">
        <v>1</v>
      </c>
    </row>
    <row r="12" spans="1:10">
      <c r="A12" s="47">
        <v>11</v>
      </c>
      <c r="B12" s="47">
        <v>47</v>
      </c>
      <c r="C12" s="47">
        <v>15</v>
      </c>
      <c r="D12" s="47">
        <v>48</v>
      </c>
      <c r="E12" s="47">
        <v>50</v>
      </c>
      <c r="F12" s="47">
        <v>149</v>
      </c>
      <c r="G12" s="47">
        <v>150</v>
      </c>
      <c r="H12" s="47">
        <v>151</v>
      </c>
      <c r="I12" s="47">
        <v>148</v>
      </c>
      <c r="J12" s="47">
        <v>1</v>
      </c>
    </row>
    <row r="13" spans="1:10">
      <c r="A13" s="47">
        <v>12</v>
      </c>
      <c r="B13" s="47">
        <v>48</v>
      </c>
      <c r="C13" s="47">
        <v>32</v>
      </c>
      <c r="D13" s="47">
        <v>49</v>
      </c>
      <c r="E13" s="47">
        <v>50</v>
      </c>
      <c r="F13" s="47">
        <v>152</v>
      </c>
      <c r="G13" s="47">
        <v>153</v>
      </c>
      <c r="H13" s="47">
        <v>145</v>
      </c>
      <c r="I13" s="47">
        <v>151</v>
      </c>
      <c r="J13" s="47">
        <v>1</v>
      </c>
    </row>
    <row r="14" spans="1:10">
      <c r="A14" s="47">
        <v>13</v>
      </c>
      <c r="B14" s="47">
        <v>52</v>
      </c>
      <c r="C14" s="47">
        <v>16</v>
      </c>
      <c r="D14" s="47">
        <v>46</v>
      </c>
      <c r="E14" s="47">
        <v>53</v>
      </c>
      <c r="F14" s="47">
        <v>154</v>
      </c>
      <c r="G14" s="47">
        <v>146</v>
      </c>
      <c r="H14" s="47">
        <v>155</v>
      </c>
      <c r="I14" s="47">
        <v>156</v>
      </c>
      <c r="J14" s="47">
        <v>1</v>
      </c>
    </row>
    <row r="15" spans="1:10">
      <c r="A15" s="47">
        <v>14</v>
      </c>
      <c r="B15" s="47">
        <v>46</v>
      </c>
      <c r="C15" s="47">
        <v>31</v>
      </c>
      <c r="D15" s="47">
        <v>38</v>
      </c>
      <c r="E15" s="47">
        <v>53</v>
      </c>
      <c r="F15" s="47">
        <v>143</v>
      </c>
      <c r="G15" s="47">
        <v>128</v>
      </c>
      <c r="H15" s="47">
        <v>157</v>
      </c>
      <c r="I15" s="47">
        <v>155</v>
      </c>
      <c r="J15" s="47">
        <v>1</v>
      </c>
    </row>
    <row r="16" spans="1:10">
      <c r="A16" s="47">
        <v>15</v>
      </c>
      <c r="B16" s="47">
        <v>38</v>
      </c>
      <c r="C16" s="47">
        <v>2</v>
      </c>
      <c r="D16" s="47">
        <v>51</v>
      </c>
      <c r="E16" s="47">
        <v>53</v>
      </c>
      <c r="F16" s="47">
        <v>126</v>
      </c>
      <c r="G16" s="47">
        <v>158</v>
      </c>
      <c r="H16" s="47">
        <v>159</v>
      </c>
      <c r="I16" s="47">
        <v>157</v>
      </c>
      <c r="J16" s="47">
        <v>1</v>
      </c>
    </row>
    <row r="17" spans="1:10">
      <c r="A17" s="47">
        <v>16</v>
      </c>
      <c r="B17" s="47">
        <v>51</v>
      </c>
      <c r="C17" s="47">
        <v>1</v>
      </c>
      <c r="D17" s="47">
        <v>52</v>
      </c>
      <c r="E17" s="47">
        <v>53</v>
      </c>
      <c r="F17" s="47">
        <v>160</v>
      </c>
      <c r="G17" s="47">
        <v>161</v>
      </c>
      <c r="H17" s="47">
        <v>156</v>
      </c>
      <c r="I17" s="47">
        <v>159</v>
      </c>
      <c r="J17" s="47">
        <v>1</v>
      </c>
    </row>
    <row r="18" spans="1:10">
      <c r="A18" s="47">
        <v>17</v>
      </c>
      <c r="B18" s="47">
        <v>57</v>
      </c>
      <c r="C18" s="47">
        <v>13</v>
      </c>
      <c r="D18" s="47">
        <v>54</v>
      </c>
      <c r="E18" s="47">
        <v>58</v>
      </c>
      <c r="F18" s="47">
        <v>162</v>
      </c>
      <c r="G18" s="47">
        <v>163</v>
      </c>
      <c r="H18" s="47">
        <v>164</v>
      </c>
      <c r="I18" s="47">
        <v>165</v>
      </c>
      <c r="J18" s="47">
        <v>1</v>
      </c>
    </row>
    <row r="19" spans="1:10">
      <c r="A19" s="47">
        <v>18</v>
      </c>
      <c r="B19" s="47">
        <v>54</v>
      </c>
      <c r="C19" s="47">
        <v>34</v>
      </c>
      <c r="D19" s="47">
        <v>55</v>
      </c>
      <c r="E19" s="47">
        <v>58</v>
      </c>
      <c r="F19" s="47">
        <v>166</v>
      </c>
      <c r="G19" s="47">
        <v>167</v>
      </c>
      <c r="H19" s="47">
        <v>168</v>
      </c>
      <c r="I19" s="47">
        <v>164</v>
      </c>
      <c r="J19" s="47">
        <v>1</v>
      </c>
    </row>
    <row r="20" spans="1:10">
      <c r="A20" s="47">
        <v>19</v>
      </c>
      <c r="B20" s="47">
        <v>55</v>
      </c>
      <c r="C20" s="47">
        <v>33</v>
      </c>
      <c r="D20" s="47">
        <v>56</v>
      </c>
      <c r="E20" s="47">
        <v>58</v>
      </c>
      <c r="F20" s="47">
        <v>169</v>
      </c>
      <c r="G20" s="47">
        <v>170</v>
      </c>
      <c r="H20" s="47">
        <v>171</v>
      </c>
      <c r="I20" s="47">
        <v>168</v>
      </c>
      <c r="J20" s="47">
        <v>1</v>
      </c>
    </row>
    <row r="21" spans="1:10">
      <c r="A21" s="47">
        <v>20</v>
      </c>
      <c r="B21" s="47">
        <v>56</v>
      </c>
      <c r="C21" s="47">
        <v>14</v>
      </c>
      <c r="D21" s="47">
        <v>57</v>
      </c>
      <c r="E21" s="47">
        <v>58</v>
      </c>
      <c r="F21" s="47">
        <v>172</v>
      </c>
      <c r="G21" s="47">
        <v>173</v>
      </c>
      <c r="H21" s="47">
        <v>165</v>
      </c>
      <c r="I21" s="47">
        <v>171</v>
      </c>
      <c r="J21" s="47">
        <v>1</v>
      </c>
    </row>
    <row r="22" spans="1:10">
      <c r="A22" s="47">
        <v>21</v>
      </c>
      <c r="B22" s="47">
        <v>61</v>
      </c>
      <c r="C22" s="47">
        <v>12</v>
      </c>
      <c r="D22" s="47">
        <v>59</v>
      </c>
      <c r="E22" s="47">
        <v>62</v>
      </c>
      <c r="F22" s="47">
        <v>174</v>
      </c>
      <c r="G22" s="47">
        <v>175</v>
      </c>
      <c r="H22" s="47">
        <v>176</v>
      </c>
      <c r="I22" s="47">
        <v>177</v>
      </c>
      <c r="J22" s="47">
        <v>1</v>
      </c>
    </row>
    <row r="23" spans="1:10">
      <c r="A23" s="47">
        <v>22</v>
      </c>
      <c r="B23" s="47">
        <v>59</v>
      </c>
      <c r="C23" s="47">
        <v>11</v>
      </c>
      <c r="D23" s="47">
        <v>60</v>
      </c>
      <c r="E23" s="47">
        <v>62</v>
      </c>
      <c r="F23" s="47">
        <v>178</v>
      </c>
      <c r="G23" s="47">
        <v>179</v>
      </c>
      <c r="H23" s="47">
        <v>180</v>
      </c>
      <c r="I23" s="47">
        <v>176</v>
      </c>
      <c r="J23" s="47">
        <v>1</v>
      </c>
    </row>
    <row r="24" spans="1:10">
      <c r="A24" s="47">
        <v>23</v>
      </c>
      <c r="B24" s="47">
        <v>60</v>
      </c>
      <c r="C24" s="47">
        <v>10</v>
      </c>
      <c r="D24" s="47">
        <v>44</v>
      </c>
      <c r="E24" s="47">
        <v>62</v>
      </c>
      <c r="F24" s="47">
        <v>181</v>
      </c>
      <c r="G24" s="47">
        <v>130</v>
      </c>
      <c r="H24" s="47">
        <v>182</v>
      </c>
      <c r="I24" s="47">
        <v>180</v>
      </c>
      <c r="J24" s="47">
        <v>1</v>
      </c>
    </row>
    <row r="25" spans="1:10">
      <c r="A25" s="47">
        <v>24</v>
      </c>
      <c r="B25" s="47">
        <v>44</v>
      </c>
      <c r="C25" s="47">
        <v>35</v>
      </c>
      <c r="D25" s="47">
        <v>61</v>
      </c>
      <c r="E25" s="47">
        <v>62</v>
      </c>
      <c r="F25" s="47">
        <v>141</v>
      </c>
      <c r="G25" s="47">
        <v>183</v>
      </c>
      <c r="H25" s="47">
        <v>177</v>
      </c>
      <c r="I25" s="47">
        <v>182</v>
      </c>
      <c r="J25" s="47">
        <v>1</v>
      </c>
    </row>
    <row r="26" spans="1:10">
      <c r="A26" s="47">
        <v>25</v>
      </c>
      <c r="B26" s="47">
        <v>65</v>
      </c>
      <c r="C26" s="47">
        <v>7</v>
      </c>
      <c r="D26" s="47">
        <v>63</v>
      </c>
      <c r="E26" s="47">
        <v>66</v>
      </c>
      <c r="F26" s="47">
        <v>184</v>
      </c>
      <c r="G26" s="47">
        <v>185</v>
      </c>
      <c r="H26" s="47">
        <v>186</v>
      </c>
      <c r="I26" s="47">
        <v>187</v>
      </c>
      <c r="J26" s="47">
        <v>1</v>
      </c>
    </row>
    <row r="27" spans="1:10">
      <c r="A27" s="47">
        <v>26</v>
      </c>
      <c r="B27" s="47">
        <v>63</v>
      </c>
      <c r="C27" s="47">
        <v>6</v>
      </c>
      <c r="D27" s="47">
        <v>64</v>
      </c>
      <c r="E27" s="47">
        <v>66</v>
      </c>
      <c r="F27" s="47">
        <v>188</v>
      </c>
      <c r="G27" s="47">
        <v>189</v>
      </c>
      <c r="H27" s="47">
        <v>190</v>
      </c>
      <c r="I27" s="47">
        <v>186</v>
      </c>
      <c r="J27" s="47">
        <v>1</v>
      </c>
    </row>
    <row r="28" spans="1:10">
      <c r="A28" s="47">
        <v>27</v>
      </c>
      <c r="B28" s="47">
        <v>64</v>
      </c>
      <c r="C28" s="47">
        <v>33</v>
      </c>
      <c r="D28" s="47">
        <v>55</v>
      </c>
      <c r="E28" s="47">
        <v>66</v>
      </c>
      <c r="F28" s="47">
        <v>191</v>
      </c>
      <c r="G28" s="47">
        <v>169</v>
      </c>
      <c r="H28" s="47">
        <v>192</v>
      </c>
      <c r="I28" s="47">
        <v>190</v>
      </c>
      <c r="J28" s="47">
        <v>1</v>
      </c>
    </row>
    <row r="29" spans="1:10">
      <c r="A29" s="47">
        <v>28</v>
      </c>
      <c r="B29" s="47">
        <v>55</v>
      </c>
      <c r="C29" s="47">
        <v>34</v>
      </c>
      <c r="D29" s="47">
        <v>65</v>
      </c>
      <c r="E29" s="47">
        <v>66</v>
      </c>
      <c r="F29" s="47">
        <v>167</v>
      </c>
      <c r="G29" s="47">
        <v>193</v>
      </c>
      <c r="H29" s="47">
        <v>187</v>
      </c>
      <c r="I29" s="47">
        <v>192</v>
      </c>
      <c r="J29" s="47">
        <v>1</v>
      </c>
    </row>
    <row r="30" spans="1:10">
      <c r="A30" s="47">
        <v>29</v>
      </c>
      <c r="B30" s="47">
        <v>43</v>
      </c>
      <c r="C30" s="47">
        <v>8</v>
      </c>
      <c r="D30" s="47">
        <v>67</v>
      </c>
      <c r="E30" s="47">
        <v>69</v>
      </c>
      <c r="F30" s="47">
        <v>138</v>
      </c>
      <c r="G30" s="47">
        <v>194</v>
      </c>
      <c r="H30" s="47">
        <v>195</v>
      </c>
      <c r="I30" s="47">
        <v>196</v>
      </c>
      <c r="J30" s="47">
        <v>1</v>
      </c>
    </row>
    <row r="31" spans="1:10">
      <c r="A31" s="47">
        <v>30</v>
      </c>
      <c r="B31" s="47">
        <v>67</v>
      </c>
      <c r="C31" s="47">
        <v>7</v>
      </c>
      <c r="D31" s="47">
        <v>65</v>
      </c>
      <c r="E31" s="47">
        <v>69</v>
      </c>
      <c r="F31" s="47">
        <v>197</v>
      </c>
      <c r="G31" s="47">
        <v>184</v>
      </c>
      <c r="H31" s="47">
        <v>198</v>
      </c>
      <c r="I31" s="47">
        <v>195</v>
      </c>
      <c r="J31" s="47">
        <v>1</v>
      </c>
    </row>
    <row r="32" spans="1:10">
      <c r="A32" s="47">
        <v>31</v>
      </c>
      <c r="B32" s="47">
        <v>65</v>
      </c>
      <c r="C32" s="47">
        <v>34</v>
      </c>
      <c r="D32" s="47">
        <v>68</v>
      </c>
      <c r="E32" s="47">
        <v>69</v>
      </c>
      <c r="F32" s="47">
        <v>193</v>
      </c>
      <c r="G32" s="47">
        <v>199</v>
      </c>
      <c r="H32" s="47">
        <v>200</v>
      </c>
      <c r="I32" s="47">
        <v>198</v>
      </c>
      <c r="J32" s="47">
        <v>1</v>
      </c>
    </row>
    <row r="33" spans="1:10">
      <c r="A33" s="47">
        <v>32</v>
      </c>
      <c r="B33" s="47">
        <v>68</v>
      </c>
      <c r="C33" s="47">
        <v>35</v>
      </c>
      <c r="D33" s="47">
        <v>43</v>
      </c>
      <c r="E33" s="47">
        <v>69</v>
      </c>
      <c r="F33" s="47">
        <v>201</v>
      </c>
      <c r="G33" s="47">
        <v>140</v>
      </c>
      <c r="H33" s="47">
        <v>196</v>
      </c>
      <c r="I33" s="47">
        <v>200</v>
      </c>
      <c r="J33" s="47">
        <v>1</v>
      </c>
    </row>
    <row r="34" spans="1:10">
      <c r="A34" s="47">
        <v>33</v>
      </c>
      <c r="B34" s="47">
        <v>70</v>
      </c>
      <c r="C34" s="47">
        <v>12</v>
      </c>
      <c r="D34" s="47">
        <v>61</v>
      </c>
      <c r="E34" s="47">
        <v>71</v>
      </c>
      <c r="F34" s="47">
        <v>202</v>
      </c>
      <c r="G34" s="47">
        <v>174</v>
      </c>
      <c r="H34" s="47">
        <v>203</v>
      </c>
      <c r="I34" s="47">
        <v>204</v>
      </c>
      <c r="J34" s="47">
        <v>1</v>
      </c>
    </row>
    <row r="35" spans="1:10">
      <c r="A35" s="47">
        <v>34</v>
      </c>
      <c r="B35" s="47">
        <v>61</v>
      </c>
      <c r="C35" s="47">
        <v>35</v>
      </c>
      <c r="D35" s="47">
        <v>68</v>
      </c>
      <c r="E35" s="47">
        <v>71</v>
      </c>
      <c r="F35" s="47">
        <v>183</v>
      </c>
      <c r="G35" s="47">
        <v>201</v>
      </c>
      <c r="H35" s="47">
        <v>205</v>
      </c>
      <c r="I35" s="47">
        <v>203</v>
      </c>
      <c r="J35" s="47">
        <v>1</v>
      </c>
    </row>
    <row r="36" spans="1:10">
      <c r="A36" s="47">
        <v>35</v>
      </c>
      <c r="B36" s="47">
        <v>68</v>
      </c>
      <c r="C36" s="47">
        <v>34</v>
      </c>
      <c r="D36" s="47">
        <v>54</v>
      </c>
      <c r="E36" s="47">
        <v>71</v>
      </c>
      <c r="F36" s="47">
        <v>199</v>
      </c>
      <c r="G36" s="47">
        <v>166</v>
      </c>
      <c r="H36" s="47">
        <v>206</v>
      </c>
      <c r="I36" s="47">
        <v>205</v>
      </c>
      <c r="J36" s="47">
        <v>1</v>
      </c>
    </row>
    <row r="37" spans="1:10">
      <c r="A37" s="47">
        <v>36</v>
      </c>
      <c r="B37" s="47">
        <v>54</v>
      </c>
      <c r="C37" s="47">
        <v>13</v>
      </c>
      <c r="D37" s="47">
        <v>70</v>
      </c>
      <c r="E37" s="47">
        <v>71</v>
      </c>
      <c r="F37" s="47">
        <v>163</v>
      </c>
      <c r="G37" s="47">
        <v>207</v>
      </c>
      <c r="H37" s="47">
        <v>204</v>
      </c>
      <c r="I37" s="47">
        <v>206</v>
      </c>
      <c r="J37" s="47">
        <v>1</v>
      </c>
    </row>
    <row r="38" spans="1:10">
      <c r="A38" s="47">
        <v>37</v>
      </c>
      <c r="B38" s="47">
        <v>64</v>
      </c>
      <c r="C38" s="47">
        <v>6</v>
      </c>
      <c r="D38" s="47">
        <v>72</v>
      </c>
      <c r="E38" s="47">
        <v>75</v>
      </c>
      <c r="F38" s="47">
        <v>189</v>
      </c>
      <c r="G38" s="47">
        <v>208</v>
      </c>
      <c r="H38" s="47">
        <v>209</v>
      </c>
      <c r="I38" s="47">
        <v>210</v>
      </c>
      <c r="J38" s="47">
        <v>1</v>
      </c>
    </row>
    <row r="39" spans="1:10">
      <c r="A39" s="47">
        <v>38</v>
      </c>
      <c r="B39" s="47">
        <v>72</v>
      </c>
      <c r="C39" s="47">
        <v>5</v>
      </c>
      <c r="D39" s="47">
        <v>73</v>
      </c>
      <c r="E39" s="47">
        <v>75</v>
      </c>
      <c r="F39" s="47">
        <v>211</v>
      </c>
      <c r="G39" s="47">
        <v>212</v>
      </c>
      <c r="H39" s="47">
        <v>213</v>
      </c>
      <c r="I39" s="47">
        <v>209</v>
      </c>
      <c r="J39" s="47">
        <v>1</v>
      </c>
    </row>
    <row r="40" spans="1:10">
      <c r="A40" s="47">
        <v>39</v>
      </c>
      <c r="B40" s="47">
        <v>73</v>
      </c>
      <c r="C40" s="47">
        <v>32</v>
      </c>
      <c r="D40" s="47">
        <v>74</v>
      </c>
      <c r="E40" s="47">
        <v>75</v>
      </c>
      <c r="F40" s="47">
        <v>214</v>
      </c>
      <c r="G40" s="47">
        <v>215</v>
      </c>
      <c r="H40" s="47">
        <v>216</v>
      </c>
      <c r="I40" s="47">
        <v>213</v>
      </c>
      <c r="J40" s="47">
        <v>1</v>
      </c>
    </row>
    <row r="41" spans="1:10">
      <c r="A41" s="47">
        <v>40</v>
      </c>
      <c r="B41" s="47">
        <v>74</v>
      </c>
      <c r="C41" s="47">
        <v>33</v>
      </c>
      <c r="D41" s="47">
        <v>64</v>
      </c>
      <c r="E41" s="47">
        <v>75</v>
      </c>
      <c r="F41" s="47">
        <v>217</v>
      </c>
      <c r="G41" s="47">
        <v>191</v>
      </c>
      <c r="H41" s="47">
        <v>210</v>
      </c>
      <c r="I41" s="47">
        <v>216</v>
      </c>
      <c r="J41" s="47">
        <v>1</v>
      </c>
    </row>
    <row r="42" spans="1:10">
      <c r="A42" s="47">
        <v>41</v>
      </c>
      <c r="B42" s="47">
        <v>76</v>
      </c>
      <c r="C42" s="47">
        <v>14</v>
      </c>
      <c r="D42" s="47">
        <v>56</v>
      </c>
      <c r="E42" s="47">
        <v>77</v>
      </c>
      <c r="F42" s="47">
        <v>218</v>
      </c>
      <c r="G42" s="47">
        <v>172</v>
      </c>
      <c r="H42" s="47">
        <v>219</v>
      </c>
      <c r="I42" s="47">
        <v>220</v>
      </c>
      <c r="J42" s="47">
        <v>1</v>
      </c>
    </row>
    <row r="43" spans="1:10">
      <c r="A43" s="47">
        <v>42</v>
      </c>
      <c r="B43" s="47">
        <v>56</v>
      </c>
      <c r="C43" s="47">
        <v>33</v>
      </c>
      <c r="D43" s="47">
        <v>74</v>
      </c>
      <c r="E43" s="47">
        <v>77</v>
      </c>
      <c r="F43" s="47">
        <v>170</v>
      </c>
      <c r="G43" s="47">
        <v>217</v>
      </c>
      <c r="H43" s="47">
        <v>221</v>
      </c>
      <c r="I43" s="47">
        <v>219</v>
      </c>
      <c r="J43" s="47">
        <v>1</v>
      </c>
    </row>
    <row r="44" spans="1:10">
      <c r="A44" s="47">
        <v>43</v>
      </c>
      <c r="B44" s="47">
        <v>74</v>
      </c>
      <c r="C44" s="47">
        <v>32</v>
      </c>
      <c r="D44" s="47">
        <v>48</v>
      </c>
      <c r="E44" s="47">
        <v>77</v>
      </c>
      <c r="F44" s="47">
        <v>215</v>
      </c>
      <c r="G44" s="47">
        <v>152</v>
      </c>
      <c r="H44" s="47">
        <v>222</v>
      </c>
      <c r="I44" s="47">
        <v>221</v>
      </c>
      <c r="J44" s="47">
        <v>1</v>
      </c>
    </row>
    <row r="45" spans="1:10">
      <c r="A45" s="47">
        <v>44</v>
      </c>
      <c r="B45" s="47">
        <v>48</v>
      </c>
      <c r="C45" s="47">
        <v>15</v>
      </c>
      <c r="D45" s="47">
        <v>76</v>
      </c>
      <c r="E45" s="47">
        <v>77</v>
      </c>
      <c r="F45" s="47">
        <v>150</v>
      </c>
      <c r="G45" s="47">
        <v>223</v>
      </c>
      <c r="H45" s="47">
        <v>220</v>
      </c>
      <c r="I45" s="47">
        <v>222</v>
      </c>
      <c r="J45" s="47">
        <v>1</v>
      </c>
    </row>
    <row r="46" spans="1:10">
      <c r="A46" s="47">
        <v>45</v>
      </c>
      <c r="B46" s="47">
        <v>73</v>
      </c>
      <c r="C46" s="47">
        <v>5</v>
      </c>
      <c r="D46" s="47">
        <v>78</v>
      </c>
      <c r="E46" s="47">
        <v>79</v>
      </c>
      <c r="F46" s="47">
        <v>212</v>
      </c>
      <c r="G46" s="47">
        <v>224</v>
      </c>
      <c r="H46" s="47">
        <v>225</v>
      </c>
      <c r="I46" s="47">
        <v>226</v>
      </c>
      <c r="J46" s="47">
        <v>1</v>
      </c>
    </row>
    <row r="47" spans="1:10">
      <c r="A47" s="47">
        <v>46</v>
      </c>
      <c r="B47" s="47">
        <v>78</v>
      </c>
      <c r="C47" s="47">
        <v>4</v>
      </c>
      <c r="D47" s="47">
        <v>39</v>
      </c>
      <c r="E47" s="47">
        <v>79</v>
      </c>
      <c r="F47" s="47">
        <v>227</v>
      </c>
      <c r="G47" s="47">
        <v>118</v>
      </c>
      <c r="H47" s="47">
        <v>228</v>
      </c>
      <c r="I47" s="47">
        <v>225</v>
      </c>
      <c r="J47" s="47">
        <v>1</v>
      </c>
    </row>
    <row r="48" spans="1:10">
      <c r="A48" s="47">
        <v>47</v>
      </c>
      <c r="B48" s="47">
        <v>39</v>
      </c>
      <c r="C48" s="47">
        <v>31</v>
      </c>
      <c r="D48" s="47">
        <v>49</v>
      </c>
      <c r="E48" s="47">
        <v>79</v>
      </c>
      <c r="F48" s="47">
        <v>129</v>
      </c>
      <c r="G48" s="47">
        <v>142</v>
      </c>
      <c r="H48" s="47">
        <v>229</v>
      </c>
      <c r="I48" s="47">
        <v>228</v>
      </c>
      <c r="J48" s="47">
        <v>1</v>
      </c>
    </row>
    <row r="49" spans="1:10">
      <c r="A49" s="47">
        <v>48</v>
      </c>
      <c r="B49" s="47">
        <v>49</v>
      </c>
      <c r="C49" s="47">
        <v>32</v>
      </c>
      <c r="D49" s="47">
        <v>73</v>
      </c>
      <c r="E49" s="47">
        <v>79</v>
      </c>
      <c r="F49" s="47">
        <v>153</v>
      </c>
      <c r="G49" s="47">
        <v>214</v>
      </c>
      <c r="H49" s="47">
        <v>226</v>
      </c>
      <c r="I49" s="47">
        <v>229</v>
      </c>
      <c r="J49" s="47">
        <v>1</v>
      </c>
    </row>
    <row r="50" spans="1:10">
      <c r="A50" s="47">
        <v>49</v>
      </c>
      <c r="B50" s="47">
        <v>82</v>
      </c>
      <c r="C50" s="47">
        <v>17</v>
      </c>
      <c r="D50" s="47">
        <v>80</v>
      </c>
      <c r="E50" s="47">
        <v>83</v>
      </c>
      <c r="F50" s="47">
        <v>230</v>
      </c>
      <c r="G50" s="47">
        <v>231</v>
      </c>
      <c r="H50" s="47">
        <v>232</v>
      </c>
      <c r="I50" s="47">
        <v>233</v>
      </c>
      <c r="J50" s="47">
        <v>2</v>
      </c>
    </row>
    <row r="51" spans="1:10">
      <c r="A51" s="47">
        <v>50</v>
      </c>
      <c r="B51" s="47">
        <v>80</v>
      </c>
      <c r="C51" s="47">
        <v>3</v>
      </c>
      <c r="D51" s="47">
        <v>36</v>
      </c>
      <c r="E51" s="47">
        <v>83</v>
      </c>
      <c r="F51" s="47">
        <v>234</v>
      </c>
      <c r="G51" s="47">
        <v>122</v>
      </c>
      <c r="H51" s="47">
        <v>235</v>
      </c>
      <c r="I51" s="47">
        <v>232</v>
      </c>
      <c r="J51" s="47">
        <v>2</v>
      </c>
    </row>
    <row r="52" spans="1:10">
      <c r="A52" s="47">
        <v>51</v>
      </c>
      <c r="B52" s="47">
        <v>36</v>
      </c>
      <c r="C52" s="47">
        <v>4</v>
      </c>
      <c r="D52" s="47">
        <v>81</v>
      </c>
      <c r="E52" s="47">
        <v>83</v>
      </c>
      <c r="F52" s="47">
        <v>119</v>
      </c>
      <c r="G52" s="47">
        <v>236</v>
      </c>
      <c r="H52" s="47">
        <v>237</v>
      </c>
      <c r="I52" s="47">
        <v>235</v>
      </c>
      <c r="J52" s="47">
        <v>2</v>
      </c>
    </row>
    <row r="53" spans="1:10">
      <c r="A53" s="47">
        <v>52</v>
      </c>
      <c r="B53" s="47">
        <v>81</v>
      </c>
      <c r="C53" s="47">
        <v>18</v>
      </c>
      <c r="D53" s="47">
        <v>82</v>
      </c>
      <c r="E53" s="47">
        <v>83</v>
      </c>
      <c r="F53" s="47">
        <v>238</v>
      </c>
      <c r="G53" s="47">
        <v>239</v>
      </c>
      <c r="H53" s="47">
        <v>233</v>
      </c>
      <c r="I53" s="47">
        <v>237</v>
      </c>
      <c r="J53" s="47">
        <v>2</v>
      </c>
    </row>
    <row r="54" spans="1:10">
      <c r="A54" s="47">
        <v>53</v>
      </c>
      <c r="B54" s="47">
        <v>78</v>
      </c>
      <c r="C54" s="47">
        <v>5</v>
      </c>
      <c r="D54" s="47">
        <v>84</v>
      </c>
      <c r="E54" s="47">
        <v>86</v>
      </c>
      <c r="F54" s="47">
        <v>224</v>
      </c>
      <c r="G54" s="47">
        <v>240</v>
      </c>
      <c r="H54" s="47">
        <v>241</v>
      </c>
      <c r="I54" s="47">
        <v>242</v>
      </c>
      <c r="J54" s="47">
        <v>2</v>
      </c>
    </row>
    <row r="55" spans="1:10">
      <c r="A55" s="47">
        <v>54</v>
      </c>
      <c r="B55" s="47">
        <v>84</v>
      </c>
      <c r="C55" s="47">
        <v>19</v>
      </c>
      <c r="D55" s="47">
        <v>85</v>
      </c>
      <c r="E55" s="47">
        <v>86</v>
      </c>
      <c r="F55" s="47">
        <v>243</v>
      </c>
      <c r="G55" s="47">
        <v>244</v>
      </c>
      <c r="H55" s="47">
        <v>245</v>
      </c>
      <c r="I55" s="47">
        <v>241</v>
      </c>
      <c r="J55" s="47">
        <v>2</v>
      </c>
    </row>
    <row r="56" spans="1:10">
      <c r="A56" s="47">
        <v>55</v>
      </c>
      <c r="B56" s="47">
        <v>85</v>
      </c>
      <c r="C56" s="47">
        <v>18</v>
      </c>
      <c r="D56" s="47">
        <v>81</v>
      </c>
      <c r="E56" s="47">
        <v>86</v>
      </c>
      <c r="F56" s="47">
        <v>246</v>
      </c>
      <c r="G56" s="47">
        <v>238</v>
      </c>
      <c r="H56" s="47">
        <v>247</v>
      </c>
      <c r="I56" s="47">
        <v>245</v>
      </c>
      <c r="J56" s="47">
        <v>2</v>
      </c>
    </row>
    <row r="57" spans="1:10">
      <c r="A57" s="47">
        <v>56</v>
      </c>
      <c r="B57" s="47">
        <v>81</v>
      </c>
      <c r="C57" s="47">
        <v>4</v>
      </c>
      <c r="D57" s="47">
        <v>78</v>
      </c>
      <c r="E57" s="47">
        <v>86</v>
      </c>
      <c r="F57" s="47">
        <v>236</v>
      </c>
      <c r="G57" s="47">
        <v>227</v>
      </c>
      <c r="H57" s="47">
        <v>242</v>
      </c>
      <c r="I57" s="47">
        <v>247</v>
      </c>
      <c r="J57" s="47">
        <v>2</v>
      </c>
    </row>
    <row r="58" spans="1:10">
      <c r="A58" s="47">
        <v>57</v>
      </c>
      <c r="B58" s="47">
        <v>89</v>
      </c>
      <c r="C58" s="47">
        <v>20</v>
      </c>
      <c r="D58" s="47">
        <v>87</v>
      </c>
      <c r="E58" s="47">
        <v>90</v>
      </c>
      <c r="F58" s="47">
        <v>248</v>
      </c>
      <c r="G58" s="47">
        <v>249</v>
      </c>
      <c r="H58" s="47">
        <v>250</v>
      </c>
      <c r="I58" s="47">
        <v>251</v>
      </c>
      <c r="J58" s="47">
        <v>3</v>
      </c>
    </row>
    <row r="59" spans="1:10">
      <c r="A59" s="47">
        <v>58</v>
      </c>
      <c r="B59" s="47">
        <v>87</v>
      </c>
      <c r="C59" s="47">
        <v>6</v>
      </c>
      <c r="D59" s="47">
        <v>63</v>
      </c>
      <c r="E59" s="47">
        <v>90</v>
      </c>
      <c r="F59" s="47">
        <v>252</v>
      </c>
      <c r="G59" s="47">
        <v>188</v>
      </c>
      <c r="H59" s="47">
        <v>253</v>
      </c>
      <c r="I59" s="47">
        <v>250</v>
      </c>
      <c r="J59" s="47">
        <v>3</v>
      </c>
    </row>
    <row r="60" spans="1:10">
      <c r="A60" s="47">
        <v>59</v>
      </c>
      <c r="B60" s="47">
        <v>63</v>
      </c>
      <c r="C60" s="47">
        <v>7</v>
      </c>
      <c r="D60" s="47">
        <v>88</v>
      </c>
      <c r="E60" s="47">
        <v>90</v>
      </c>
      <c r="F60" s="47">
        <v>185</v>
      </c>
      <c r="G60" s="47">
        <v>254</v>
      </c>
      <c r="H60" s="47">
        <v>255</v>
      </c>
      <c r="I60" s="47">
        <v>253</v>
      </c>
      <c r="J60" s="47">
        <v>3</v>
      </c>
    </row>
    <row r="61" spans="1:10">
      <c r="A61" s="47">
        <v>60</v>
      </c>
      <c r="B61" s="47">
        <v>88</v>
      </c>
      <c r="C61" s="47">
        <v>21</v>
      </c>
      <c r="D61" s="47">
        <v>89</v>
      </c>
      <c r="E61" s="47">
        <v>90</v>
      </c>
      <c r="F61" s="47">
        <v>256</v>
      </c>
      <c r="G61" s="47">
        <v>257</v>
      </c>
      <c r="H61" s="47">
        <v>251</v>
      </c>
      <c r="I61" s="47">
        <v>255</v>
      </c>
      <c r="J61" s="47">
        <v>3</v>
      </c>
    </row>
    <row r="62" spans="1:10">
      <c r="A62" s="47">
        <v>61</v>
      </c>
      <c r="B62" s="47">
        <v>91</v>
      </c>
      <c r="C62" s="47">
        <v>19</v>
      </c>
      <c r="D62" s="47">
        <v>84</v>
      </c>
      <c r="E62" s="47">
        <v>92</v>
      </c>
      <c r="F62" s="47">
        <v>258</v>
      </c>
      <c r="G62" s="47">
        <v>243</v>
      </c>
      <c r="H62" s="47">
        <v>259</v>
      </c>
      <c r="I62" s="47">
        <v>260</v>
      </c>
      <c r="J62" s="47">
        <v>3</v>
      </c>
    </row>
    <row r="63" spans="1:10">
      <c r="A63" s="47">
        <v>62</v>
      </c>
      <c r="B63" s="47">
        <v>84</v>
      </c>
      <c r="C63" s="47">
        <v>5</v>
      </c>
      <c r="D63" s="47">
        <v>72</v>
      </c>
      <c r="E63" s="47">
        <v>92</v>
      </c>
      <c r="F63" s="47">
        <v>240</v>
      </c>
      <c r="G63" s="47">
        <v>211</v>
      </c>
      <c r="H63" s="47">
        <v>261</v>
      </c>
      <c r="I63" s="47">
        <v>259</v>
      </c>
      <c r="J63" s="47">
        <v>3</v>
      </c>
    </row>
    <row r="64" spans="1:10">
      <c r="A64" s="47">
        <v>63</v>
      </c>
      <c r="B64" s="47">
        <v>72</v>
      </c>
      <c r="C64" s="47">
        <v>6</v>
      </c>
      <c r="D64" s="47">
        <v>87</v>
      </c>
      <c r="E64" s="47">
        <v>92</v>
      </c>
      <c r="F64" s="47">
        <v>208</v>
      </c>
      <c r="G64" s="47">
        <v>252</v>
      </c>
      <c r="H64" s="47">
        <v>262</v>
      </c>
      <c r="I64" s="47">
        <v>261</v>
      </c>
      <c r="J64" s="47">
        <v>3</v>
      </c>
    </row>
    <row r="65" spans="1:10">
      <c r="A65" s="47">
        <v>64</v>
      </c>
      <c r="B65" s="47">
        <v>87</v>
      </c>
      <c r="C65" s="47">
        <v>20</v>
      </c>
      <c r="D65" s="47">
        <v>91</v>
      </c>
      <c r="E65" s="47">
        <v>92</v>
      </c>
      <c r="F65" s="47">
        <v>249</v>
      </c>
      <c r="G65" s="47">
        <v>263</v>
      </c>
      <c r="H65" s="47">
        <v>260</v>
      </c>
      <c r="I65" s="47">
        <v>262</v>
      </c>
      <c r="J65" s="47">
        <v>3</v>
      </c>
    </row>
    <row r="66" spans="1:10">
      <c r="A66" s="47">
        <v>65</v>
      </c>
      <c r="B66" s="47">
        <v>94</v>
      </c>
      <c r="C66" s="47">
        <v>21</v>
      </c>
      <c r="D66" s="47">
        <v>88</v>
      </c>
      <c r="E66" s="47">
        <v>95</v>
      </c>
      <c r="F66" s="47">
        <v>264</v>
      </c>
      <c r="G66" s="47">
        <v>256</v>
      </c>
      <c r="H66" s="47">
        <v>265</v>
      </c>
      <c r="I66" s="47">
        <v>266</v>
      </c>
      <c r="J66" s="47">
        <v>4</v>
      </c>
    </row>
    <row r="67" spans="1:10">
      <c r="A67" s="47">
        <v>66</v>
      </c>
      <c r="B67" s="47">
        <v>88</v>
      </c>
      <c r="C67" s="47">
        <v>7</v>
      </c>
      <c r="D67" s="47">
        <v>67</v>
      </c>
      <c r="E67" s="47">
        <v>95</v>
      </c>
      <c r="F67" s="47">
        <v>254</v>
      </c>
      <c r="G67" s="47">
        <v>197</v>
      </c>
      <c r="H67" s="47">
        <v>267</v>
      </c>
      <c r="I67" s="47">
        <v>265</v>
      </c>
      <c r="J67" s="47">
        <v>4</v>
      </c>
    </row>
    <row r="68" spans="1:10">
      <c r="A68" s="47">
        <v>67</v>
      </c>
      <c r="B68" s="47">
        <v>67</v>
      </c>
      <c r="C68" s="47">
        <v>8</v>
      </c>
      <c r="D68" s="47">
        <v>93</v>
      </c>
      <c r="E68" s="47">
        <v>95</v>
      </c>
      <c r="F68" s="47">
        <v>194</v>
      </c>
      <c r="G68" s="47">
        <v>268</v>
      </c>
      <c r="H68" s="47">
        <v>269</v>
      </c>
      <c r="I68" s="47">
        <v>267</v>
      </c>
      <c r="J68" s="47">
        <v>4</v>
      </c>
    </row>
    <row r="69" spans="1:10">
      <c r="A69" s="47">
        <v>68</v>
      </c>
      <c r="B69" s="47">
        <v>93</v>
      </c>
      <c r="C69" s="47">
        <v>22</v>
      </c>
      <c r="D69" s="47">
        <v>94</v>
      </c>
      <c r="E69" s="47">
        <v>95</v>
      </c>
      <c r="F69" s="47">
        <v>270</v>
      </c>
      <c r="G69" s="47">
        <v>271</v>
      </c>
      <c r="H69" s="47">
        <v>266</v>
      </c>
      <c r="I69" s="47">
        <v>269</v>
      </c>
      <c r="J69" s="47">
        <v>4</v>
      </c>
    </row>
    <row r="70" spans="1:10">
      <c r="A70" s="47">
        <v>69</v>
      </c>
      <c r="B70" s="47">
        <v>97</v>
      </c>
      <c r="C70" s="47">
        <v>22</v>
      </c>
      <c r="D70" s="47">
        <v>93</v>
      </c>
      <c r="E70" s="47">
        <v>98</v>
      </c>
      <c r="F70" s="47">
        <v>272</v>
      </c>
      <c r="G70" s="47">
        <v>270</v>
      </c>
      <c r="H70" s="47">
        <v>273</v>
      </c>
      <c r="I70" s="47">
        <v>274</v>
      </c>
      <c r="J70" s="47">
        <v>4</v>
      </c>
    </row>
    <row r="71" spans="1:10">
      <c r="A71" s="47">
        <v>70</v>
      </c>
      <c r="B71" s="47">
        <v>93</v>
      </c>
      <c r="C71" s="47">
        <v>8</v>
      </c>
      <c r="D71" s="47">
        <v>42</v>
      </c>
      <c r="E71" s="47">
        <v>98</v>
      </c>
      <c r="F71" s="47">
        <v>268</v>
      </c>
      <c r="G71" s="47">
        <v>137</v>
      </c>
      <c r="H71" s="47">
        <v>275</v>
      </c>
      <c r="I71" s="47">
        <v>273</v>
      </c>
      <c r="J71" s="47">
        <v>4</v>
      </c>
    </row>
    <row r="72" spans="1:10">
      <c r="A72" s="47">
        <v>71</v>
      </c>
      <c r="B72" s="47">
        <v>42</v>
      </c>
      <c r="C72" s="47">
        <v>9</v>
      </c>
      <c r="D72" s="47">
        <v>96</v>
      </c>
      <c r="E72" s="47">
        <v>98</v>
      </c>
      <c r="F72" s="47">
        <v>135</v>
      </c>
      <c r="G72" s="47">
        <v>276</v>
      </c>
      <c r="H72" s="47">
        <v>277</v>
      </c>
      <c r="I72" s="47">
        <v>275</v>
      </c>
      <c r="J72" s="47">
        <v>4</v>
      </c>
    </row>
    <row r="73" spans="1:10">
      <c r="A73" s="47">
        <v>72</v>
      </c>
      <c r="B73" s="47">
        <v>96</v>
      </c>
      <c r="C73" s="47">
        <v>23</v>
      </c>
      <c r="D73" s="47">
        <v>97</v>
      </c>
      <c r="E73" s="47">
        <v>98</v>
      </c>
      <c r="F73" s="47">
        <v>278</v>
      </c>
      <c r="G73" s="47">
        <v>279</v>
      </c>
      <c r="H73" s="47">
        <v>274</v>
      </c>
      <c r="I73" s="47">
        <v>277</v>
      </c>
      <c r="J73" s="47">
        <v>4</v>
      </c>
    </row>
    <row r="74" spans="1:10">
      <c r="A74" s="47">
        <v>73</v>
      </c>
      <c r="B74" s="47">
        <v>101</v>
      </c>
      <c r="C74" s="47">
        <v>24</v>
      </c>
      <c r="D74" s="47">
        <v>99</v>
      </c>
      <c r="E74" s="47">
        <v>102</v>
      </c>
      <c r="F74" s="47">
        <v>280</v>
      </c>
      <c r="G74" s="47">
        <v>281</v>
      </c>
      <c r="H74" s="47">
        <v>282</v>
      </c>
      <c r="I74" s="47">
        <v>283</v>
      </c>
      <c r="J74" s="47">
        <v>5</v>
      </c>
    </row>
    <row r="75" spans="1:10">
      <c r="A75" s="47">
        <v>74</v>
      </c>
      <c r="B75" s="47">
        <v>99</v>
      </c>
      <c r="C75" s="47">
        <v>18</v>
      </c>
      <c r="D75" s="47">
        <v>85</v>
      </c>
      <c r="E75" s="47">
        <v>102</v>
      </c>
      <c r="F75" s="47">
        <v>284</v>
      </c>
      <c r="G75" s="47">
        <v>246</v>
      </c>
      <c r="H75" s="47">
        <v>285</v>
      </c>
      <c r="I75" s="47">
        <v>282</v>
      </c>
      <c r="J75" s="47">
        <v>5</v>
      </c>
    </row>
    <row r="76" spans="1:10">
      <c r="A76" s="47">
        <v>75</v>
      </c>
      <c r="B76" s="47">
        <v>85</v>
      </c>
      <c r="C76" s="47">
        <v>19</v>
      </c>
      <c r="D76" s="47">
        <v>100</v>
      </c>
      <c r="E76" s="47">
        <v>102</v>
      </c>
      <c r="F76" s="47">
        <v>244</v>
      </c>
      <c r="G76" s="47">
        <v>286</v>
      </c>
      <c r="H76" s="47">
        <v>287</v>
      </c>
      <c r="I76" s="47">
        <v>285</v>
      </c>
      <c r="J76" s="47">
        <v>5</v>
      </c>
    </row>
    <row r="77" spans="1:10">
      <c r="A77" s="47">
        <v>76</v>
      </c>
      <c r="B77" s="47">
        <v>100</v>
      </c>
      <c r="C77" s="47">
        <v>25</v>
      </c>
      <c r="D77" s="47">
        <v>101</v>
      </c>
      <c r="E77" s="47">
        <v>102</v>
      </c>
      <c r="F77" s="47">
        <v>288</v>
      </c>
      <c r="G77" s="47">
        <v>289</v>
      </c>
      <c r="H77" s="47">
        <v>283</v>
      </c>
      <c r="I77" s="47">
        <v>287</v>
      </c>
      <c r="J77" s="47">
        <v>5</v>
      </c>
    </row>
    <row r="78" spans="1:10">
      <c r="A78" s="47">
        <v>77</v>
      </c>
      <c r="B78" s="47">
        <v>104</v>
      </c>
      <c r="C78" s="47">
        <v>25</v>
      </c>
      <c r="D78" s="47">
        <v>100</v>
      </c>
      <c r="E78" s="47">
        <v>105</v>
      </c>
      <c r="F78" s="47">
        <v>290</v>
      </c>
      <c r="G78" s="47">
        <v>288</v>
      </c>
      <c r="H78" s="47">
        <v>291</v>
      </c>
      <c r="I78" s="47">
        <v>292</v>
      </c>
      <c r="J78" s="47">
        <v>6</v>
      </c>
    </row>
    <row r="79" spans="1:10">
      <c r="A79" s="47">
        <v>78</v>
      </c>
      <c r="B79" s="47">
        <v>100</v>
      </c>
      <c r="C79" s="47">
        <v>19</v>
      </c>
      <c r="D79" s="47">
        <v>91</v>
      </c>
      <c r="E79" s="47">
        <v>105</v>
      </c>
      <c r="F79" s="47">
        <v>286</v>
      </c>
      <c r="G79" s="47">
        <v>258</v>
      </c>
      <c r="H79" s="47">
        <v>293</v>
      </c>
      <c r="I79" s="47">
        <v>291</v>
      </c>
      <c r="J79" s="47">
        <v>6</v>
      </c>
    </row>
    <row r="80" spans="1:10">
      <c r="A80" s="47">
        <v>79</v>
      </c>
      <c r="B80" s="47">
        <v>91</v>
      </c>
      <c r="C80" s="47">
        <v>20</v>
      </c>
      <c r="D80" s="47">
        <v>103</v>
      </c>
      <c r="E80" s="47">
        <v>105</v>
      </c>
      <c r="F80" s="47">
        <v>263</v>
      </c>
      <c r="G80" s="47">
        <v>294</v>
      </c>
      <c r="H80" s="47">
        <v>295</v>
      </c>
      <c r="I80" s="47">
        <v>293</v>
      </c>
      <c r="J80" s="47">
        <v>6</v>
      </c>
    </row>
    <row r="81" spans="1:10">
      <c r="A81" s="47">
        <v>80</v>
      </c>
      <c r="B81" s="47">
        <v>103</v>
      </c>
      <c r="C81" s="47">
        <v>26</v>
      </c>
      <c r="D81" s="47">
        <v>104</v>
      </c>
      <c r="E81" s="47">
        <v>105</v>
      </c>
      <c r="F81" s="47">
        <v>296</v>
      </c>
      <c r="G81" s="47">
        <v>297</v>
      </c>
      <c r="H81" s="47">
        <v>292</v>
      </c>
      <c r="I81" s="47">
        <v>295</v>
      </c>
      <c r="J81" s="47">
        <v>6</v>
      </c>
    </row>
    <row r="82" spans="1:10">
      <c r="A82" s="47">
        <v>81</v>
      </c>
      <c r="B82" s="47">
        <v>107</v>
      </c>
      <c r="C82" s="47">
        <v>26</v>
      </c>
      <c r="D82" s="47">
        <v>103</v>
      </c>
      <c r="E82" s="47">
        <v>108</v>
      </c>
      <c r="F82" s="47">
        <v>298</v>
      </c>
      <c r="G82" s="47">
        <v>296</v>
      </c>
      <c r="H82" s="47">
        <v>299</v>
      </c>
      <c r="I82" s="47">
        <v>300</v>
      </c>
      <c r="J82" s="47">
        <v>6</v>
      </c>
    </row>
    <row r="83" spans="1:10">
      <c r="A83" s="47">
        <v>82</v>
      </c>
      <c r="B83" s="47">
        <v>103</v>
      </c>
      <c r="C83" s="47">
        <v>20</v>
      </c>
      <c r="D83" s="47">
        <v>89</v>
      </c>
      <c r="E83" s="47">
        <v>108</v>
      </c>
      <c r="F83" s="47">
        <v>294</v>
      </c>
      <c r="G83" s="47">
        <v>248</v>
      </c>
      <c r="H83" s="47">
        <v>301</v>
      </c>
      <c r="I83" s="47">
        <v>299</v>
      </c>
      <c r="J83" s="47">
        <v>6</v>
      </c>
    </row>
    <row r="84" spans="1:10">
      <c r="A84" s="47">
        <v>83</v>
      </c>
      <c r="B84" s="47">
        <v>89</v>
      </c>
      <c r="C84" s="47">
        <v>21</v>
      </c>
      <c r="D84" s="47">
        <v>106</v>
      </c>
      <c r="E84" s="47">
        <v>108</v>
      </c>
      <c r="F84" s="47">
        <v>257</v>
      </c>
      <c r="G84" s="47">
        <v>302</v>
      </c>
      <c r="H84" s="47">
        <v>303</v>
      </c>
      <c r="I84" s="47">
        <v>301</v>
      </c>
      <c r="J84" s="47">
        <v>6</v>
      </c>
    </row>
    <row r="85" spans="1:10">
      <c r="A85" s="47">
        <v>84</v>
      </c>
      <c r="B85" s="47">
        <v>106</v>
      </c>
      <c r="C85" s="47">
        <v>27</v>
      </c>
      <c r="D85" s="47">
        <v>107</v>
      </c>
      <c r="E85" s="47">
        <v>108</v>
      </c>
      <c r="F85" s="47">
        <v>304</v>
      </c>
      <c r="G85" s="47">
        <v>305</v>
      </c>
      <c r="H85" s="47">
        <v>300</v>
      </c>
      <c r="I85" s="47">
        <v>303</v>
      </c>
      <c r="J85" s="47">
        <v>6</v>
      </c>
    </row>
    <row r="86" spans="1:10">
      <c r="A86" s="47">
        <v>85</v>
      </c>
      <c r="B86" s="47">
        <v>110</v>
      </c>
      <c r="C86" s="47">
        <v>27</v>
      </c>
      <c r="D86" s="47">
        <v>106</v>
      </c>
      <c r="E86" s="47">
        <v>111</v>
      </c>
      <c r="F86" s="47">
        <v>306</v>
      </c>
      <c r="G86" s="47">
        <v>304</v>
      </c>
      <c r="H86" s="47">
        <v>307</v>
      </c>
      <c r="I86" s="47">
        <v>308</v>
      </c>
      <c r="J86" s="47">
        <v>7</v>
      </c>
    </row>
    <row r="87" spans="1:10">
      <c r="A87" s="47">
        <v>86</v>
      </c>
      <c r="B87" s="47">
        <v>106</v>
      </c>
      <c r="C87" s="47">
        <v>21</v>
      </c>
      <c r="D87" s="47">
        <v>94</v>
      </c>
      <c r="E87" s="47">
        <v>111</v>
      </c>
      <c r="F87" s="47">
        <v>302</v>
      </c>
      <c r="G87" s="47">
        <v>264</v>
      </c>
      <c r="H87" s="47">
        <v>309</v>
      </c>
      <c r="I87" s="47">
        <v>307</v>
      </c>
      <c r="J87" s="47">
        <v>7</v>
      </c>
    </row>
    <row r="88" spans="1:10">
      <c r="A88" s="47">
        <v>87</v>
      </c>
      <c r="B88" s="47">
        <v>94</v>
      </c>
      <c r="C88" s="47">
        <v>22</v>
      </c>
      <c r="D88" s="47">
        <v>109</v>
      </c>
      <c r="E88" s="47">
        <v>111</v>
      </c>
      <c r="F88" s="47">
        <v>271</v>
      </c>
      <c r="G88" s="47">
        <v>310</v>
      </c>
      <c r="H88" s="47">
        <v>311</v>
      </c>
      <c r="I88" s="47">
        <v>309</v>
      </c>
      <c r="J88" s="47">
        <v>7</v>
      </c>
    </row>
    <row r="89" spans="1:10">
      <c r="A89" s="47">
        <v>88</v>
      </c>
      <c r="B89" s="47">
        <v>109</v>
      </c>
      <c r="C89" s="47">
        <v>28</v>
      </c>
      <c r="D89" s="47">
        <v>110</v>
      </c>
      <c r="E89" s="47">
        <v>111</v>
      </c>
      <c r="F89" s="47">
        <v>312</v>
      </c>
      <c r="G89" s="47">
        <v>313</v>
      </c>
      <c r="H89" s="47">
        <v>308</v>
      </c>
      <c r="I89" s="47">
        <v>311</v>
      </c>
      <c r="J89" s="47">
        <v>7</v>
      </c>
    </row>
    <row r="90" spans="1:10">
      <c r="A90" s="47">
        <v>89</v>
      </c>
      <c r="B90" s="47">
        <v>114</v>
      </c>
      <c r="C90" s="47">
        <v>30</v>
      </c>
      <c r="D90" s="47">
        <v>112</v>
      </c>
      <c r="E90" s="47">
        <v>115</v>
      </c>
      <c r="F90" s="47">
        <v>314</v>
      </c>
      <c r="G90" s="47">
        <v>315</v>
      </c>
      <c r="H90" s="47">
        <v>316</v>
      </c>
      <c r="I90" s="47">
        <v>317</v>
      </c>
      <c r="J90" s="47">
        <v>8</v>
      </c>
    </row>
    <row r="91" spans="1:10">
      <c r="A91" s="47">
        <v>90</v>
      </c>
      <c r="B91" s="47">
        <v>112</v>
      </c>
      <c r="C91" s="47">
        <v>29</v>
      </c>
      <c r="D91" s="47">
        <v>113</v>
      </c>
      <c r="E91" s="47">
        <v>115</v>
      </c>
      <c r="F91" s="47">
        <v>318</v>
      </c>
      <c r="G91" s="47">
        <v>319</v>
      </c>
      <c r="H91" s="47">
        <v>320</v>
      </c>
      <c r="I91" s="47">
        <v>316</v>
      </c>
      <c r="J91" s="47">
        <v>8</v>
      </c>
    </row>
    <row r="92" spans="1:10">
      <c r="A92" s="47">
        <v>91</v>
      </c>
      <c r="B92" s="47">
        <v>113</v>
      </c>
      <c r="C92" s="47">
        <v>26</v>
      </c>
      <c r="D92" s="47">
        <v>107</v>
      </c>
      <c r="E92" s="47">
        <v>115</v>
      </c>
      <c r="F92" s="47">
        <v>321</v>
      </c>
      <c r="G92" s="47">
        <v>298</v>
      </c>
      <c r="H92" s="47">
        <v>322</v>
      </c>
      <c r="I92" s="47">
        <v>320</v>
      </c>
      <c r="J92" s="47">
        <v>8</v>
      </c>
    </row>
    <row r="93" spans="1:10">
      <c r="A93" s="47">
        <v>92</v>
      </c>
      <c r="B93" s="47">
        <v>107</v>
      </c>
      <c r="C93" s="47">
        <v>27</v>
      </c>
      <c r="D93" s="47">
        <v>114</v>
      </c>
      <c r="E93" s="47">
        <v>115</v>
      </c>
      <c r="F93" s="47">
        <v>305</v>
      </c>
      <c r="G93" s="47">
        <v>323</v>
      </c>
      <c r="H93" s="47">
        <v>317</v>
      </c>
      <c r="I93" s="47">
        <v>322</v>
      </c>
      <c r="J93" s="47">
        <v>8</v>
      </c>
    </row>
    <row r="94" spans="1:10">
      <c r="A94" s="47">
        <v>93</v>
      </c>
      <c r="B94" s="47">
        <v>113</v>
      </c>
      <c r="C94" s="47">
        <v>29</v>
      </c>
      <c r="D94" s="47">
        <v>116</v>
      </c>
      <c r="E94" s="47">
        <v>117</v>
      </c>
      <c r="F94" s="47">
        <v>319</v>
      </c>
      <c r="G94" s="47">
        <v>324</v>
      </c>
      <c r="H94" s="47">
        <v>325</v>
      </c>
      <c r="I94" s="47">
        <v>326</v>
      </c>
      <c r="J94" s="47">
        <v>8</v>
      </c>
    </row>
    <row r="95" spans="1:10">
      <c r="A95" s="47">
        <v>94</v>
      </c>
      <c r="B95" s="47">
        <v>116</v>
      </c>
      <c r="C95" s="47">
        <v>25</v>
      </c>
      <c r="D95" s="47">
        <v>104</v>
      </c>
      <c r="E95" s="47">
        <v>117</v>
      </c>
      <c r="F95" s="47">
        <v>327</v>
      </c>
      <c r="G95" s="47">
        <v>290</v>
      </c>
      <c r="H95" s="47">
        <v>328</v>
      </c>
      <c r="I95" s="47">
        <v>325</v>
      </c>
      <c r="J95" s="47">
        <v>8</v>
      </c>
    </row>
    <row r="96" spans="1:10">
      <c r="A96" s="47">
        <v>95</v>
      </c>
      <c r="B96" s="47">
        <v>104</v>
      </c>
      <c r="C96" s="47">
        <v>26</v>
      </c>
      <c r="D96" s="47">
        <v>113</v>
      </c>
      <c r="E96" s="47">
        <v>117</v>
      </c>
      <c r="F96" s="47">
        <v>297</v>
      </c>
      <c r="G96" s="47">
        <v>321</v>
      </c>
      <c r="H96" s="47">
        <v>326</v>
      </c>
      <c r="I96" s="47">
        <v>328</v>
      </c>
      <c r="J96" s="47">
        <v>8</v>
      </c>
    </row>
    <row r="97" spans="1:10">
      <c r="A97" s="47"/>
      <c r="B97" s="47"/>
      <c r="C97" s="47"/>
      <c r="D97" s="47"/>
      <c r="E97" s="47"/>
      <c r="F97" s="47"/>
      <c r="G97" s="47"/>
      <c r="H97" s="47"/>
      <c r="I97" s="47"/>
      <c r="J97" s="47"/>
    </row>
    <row r="98" spans="1:10">
      <c r="A98" s="47"/>
      <c r="B98" s="47"/>
      <c r="C98" s="47"/>
      <c r="D98" s="47"/>
      <c r="E98" s="47"/>
      <c r="F98" s="47"/>
      <c r="G98" s="47"/>
      <c r="H98" s="47"/>
      <c r="I98" s="47"/>
      <c r="J98" s="47"/>
    </row>
    <row r="99" spans="1:10">
      <c r="A99" s="47"/>
      <c r="B99" s="47"/>
      <c r="C99" s="47"/>
      <c r="D99" s="47"/>
      <c r="E99" s="47"/>
      <c r="F99" s="47"/>
      <c r="G99" s="47"/>
      <c r="H99" s="47"/>
      <c r="I99" s="47"/>
      <c r="J99" s="47"/>
    </row>
    <row r="100" spans="1:10">
      <c r="A100" s="47"/>
      <c r="B100" s="47"/>
      <c r="C100" s="47"/>
      <c r="D100" s="47"/>
      <c r="E100" s="47"/>
      <c r="F100" s="47"/>
      <c r="G100" s="47"/>
      <c r="H100" s="47"/>
      <c r="I100" s="47"/>
      <c r="J100" s="47"/>
    </row>
    <row r="101" spans="1:10">
      <c r="A101" s="47"/>
      <c r="B101" s="47"/>
      <c r="C101" s="47"/>
      <c r="D101" s="47"/>
      <c r="E101" s="47"/>
      <c r="F101" s="47"/>
      <c r="G101" s="47"/>
      <c r="H101" s="47"/>
      <c r="I101" s="47"/>
      <c r="J101" s="47"/>
    </row>
    <row r="102" spans="1:10">
      <c r="A102" s="47"/>
      <c r="B102" s="47"/>
      <c r="C102" s="47"/>
      <c r="D102" s="47"/>
      <c r="E102" s="47"/>
      <c r="F102" s="47"/>
      <c r="G102" s="47"/>
      <c r="H102" s="47"/>
      <c r="I102" s="47"/>
      <c r="J102" s="47"/>
    </row>
    <row r="103" spans="1:10">
      <c r="A103" s="47"/>
      <c r="B103" s="47"/>
      <c r="C103" s="47"/>
      <c r="D103" s="47"/>
      <c r="E103" s="47"/>
      <c r="F103" s="47"/>
      <c r="G103" s="47"/>
      <c r="H103" s="47"/>
      <c r="I103" s="47"/>
      <c r="J103" s="47"/>
    </row>
    <row r="104" spans="1:10">
      <c r="A104" s="47"/>
      <c r="B104" s="47"/>
      <c r="C104" s="47"/>
      <c r="D104" s="47"/>
      <c r="E104" s="47"/>
      <c r="F104" s="47"/>
      <c r="G104" s="47"/>
      <c r="H104" s="47"/>
      <c r="I104" s="47"/>
      <c r="J104" s="47"/>
    </row>
    <row r="105" spans="1:10">
      <c r="A105" s="47"/>
      <c r="B105" s="47"/>
      <c r="C105" s="47"/>
      <c r="D105" s="47"/>
      <c r="E105" s="47"/>
      <c r="F105" s="47"/>
      <c r="G105" s="47"/>
      <c r="H105" s="47"/>
      <c r="I105" s="47"/>
      <c r="J105" s="47"/>
    </row>
    <row r="106" spans="1:10">
      <c r="A106" s="47"/>
      <c r="B106" s="47"/>
      <c r="C106" s="47"/>
      <c r="D106" s="47"/>
      <c r="E106" s="47"/>
      <c r="F106" s="47"/>
      <c r="G106" s="47"/>
      <c r="H106" s="47"/>
      <c r="I106" s="47"/>
      <c r="J106" s="47"/>
    </row>
    <row r="107" spans="1:10">
      <c r="A107" s="47"/>
      <c r="B107" s="47"/>
      <c r="C107" s="47"/>
      <c r="D107" s="47"/>
      <c r="E107" s="47"/>
      <c r="F107" s="47"/>
      <c r="G107" s="47"/>
      <c r="H107" s="47"/>
      <c r="I107" s="47"/>
      <c r="J107" s="47"/>
    </row>
    <row r="108" spans="1:10">
      <c r="A108" s="47"/>
      <c r="B108" s="47"/>
      <c r="C108" s="47"/>
      <c r="D108" s="47"/>
      <c r="E108" s="47"/>
      <c r="F108" s="47"/>
      <c r="G108" s="47"/>
      <c r="H108" s="47"/>
      <c r="I108" s="47"/>
      <c r="J108" s="47"/>
    </row>
    <row r="109" spans="1:10">
      <c r="A109" s="47"/>
      <c r="B109" s="47"/>
      <c r="C109" s="47"/>
      <c r="D109" s="47"/>
      <c r="E109" s="47"/>
      <c r="F109" s="47"/>
      <c r="G109" s="47"/>
      <c r="H109" s="47"/>
      <c r="I109" s="47"/>
      <c r="J109" s="47"/>
    </row>
    <row r="110" spans="1:10">
      <c r="A110" s="47"/>
      <c r="B110" s="47"/>
      <c r="C110" s="47"/>
      <c r="D110" s="47"/>
      <c r="E110" s="47"/>
      <c r="F110" s="47"/>
      <c r="G110" s="47"/>
      <c r="H110" s="47"/>
      <c r="I110" s="47"/>
      <c r="J110" s="47"/>
    </row>
    <row r="111" spans="1:10">
      <c r="A111" s="47"/>
      <c r="B111" s="47"/>
      <c r="C111" s="47"/>
      <c r="D111" s="47"/>
      <c r="E111" s="47"/>
      <c r="F111" s="47"/>
      <c r="G111" s="47"/>
      <c r="H111" s="47"/>
      <c r="I111" s="47"/>
      <c r="J111" s="47"/>
    </row>
    <row r="112" spans="1:10">
      <c r="A112" s="47"/>
      <c r="B112" s="47"/>
      <c r="C112" s="47"/>
      <c r="D112" s="47"/>
      <c r="E112" s="47"/>
      <c r="F112" s="47"/>
      <c r="G112" s="47"/>
      <c r="H112" s="47"/>
      <c r="I112" s="47"/>
      <c r="J112" s="47"/>
    </row>
    <row r="113" spans="1:10">
      <c r="A113" s="47"/>
      <c r="B113" s="47"/>
      <c r="C113" s="47"/>
      <c r="D113" s="47"/>
      <c r="E113" s="47"/>
      <c r="F113" s="47"/>
      <c r="G113" s="47"/>
      <c r="H113" s="47"/>
      <c r="I113" s="47"/>
      <c r="J113" s="47"/>
    </row>
    <row r="114" spans="1:10">
      <c r="A114" s="47"/>
      <c r="B114" s="47"/>
      <c r="C114" s="47"/>
      <c r="D114" s="47"/>
      <c r="E114" s="47"/>
      <c r="F114" s="47"/>
      <c r="G114" s="47"/>
      <c r="H114" s="47"/>
      <c r="I114" s="47"/>
      <c r="J114" s="47"/>
    </row>
    <row r="115" spans="1:10">
      <c r="A115" s="47"/>
      <c r="B115" s="47"/>
      <c r="C115" s="47"/>
      <c r="D115" s="47"/>
      <c r="E115" s="47"/>
      <c r="F115" s="47"/>
      <c r="G115" s="47"/>
      <c r="H115" s="47"/>
      <c r="I115" s="47"/>
      <c r="J115" s="47"/>
    </row>
    <row r="116" spans="1:10">
      <c r="A116" s="47"/>
      <c r="B116" s="47"/>
      <c r="C116" s="47"/>
      <c r="D116" s="47"/>
      <c r="E116" s="47"/>
      <c r="F116" s="47"/>
      <c r="G116" s="47"/>
      <c r="H116" s="47"/>
      <c r="I116" s="47"/>
      <c r="J116" s="47"/>
    </row>
    <row r="117" spans="1:10">
      <c r="A117" s="47"/>
      <c r="B117" s="47"/>
      <c r="C117" s="47"/>
      <c r="D117" s="47"/>
      <c r="E117" s="47"/>
      <c r="F117" s="47"/>
      <c r="G117" s="47"/>
      <c r="H117" s="47"/>
      <c r="I117" s="47"/>
      <c r="J117" s="47"/>
    </row>
    <row r="118" spans="1:10">
      <c r="A118" s="47"/>
      <c r="B118" s="47"/>
      <c r="C118" s="47"/>
      <c r="D118" s="47"/>
      <c r="E118" s="47"/>
      <c r="F118" s="47"/>
      <c r="G118" s="47"/>
      <c r="H118" s="47"/>
      <c r="I118" s="47"/>
      <c r="J118" s="47"/>
    </row>
    <row r="119" spans="1:10">
      <c r="A119" s="47"/>
      <c r="B119" s="47"/>
      <c r="C119" s="47"/>
      <c r="D119" s="47"/>
      <c r="E119" s="47"/>
      <c r="F119" s="47"/>
      <c r="G119" s="47"/>
      <c r="H119" s="47"/>
      <c r="I119" s="47"/>
      <c r="J119" s="47"/>
    </row>
    <row r="120" spans="1:10">
      <c r="A120" s="47"/>
      <c r="B120" s="47"/>
      <c r="C120" s="47"/>
      <c r="D120" s="47"/>
      <c r="E120" s="47"/>
      <c r="F120" s="47"/>
      <c r="G120" s="47"/>
      <c r="H120" s="47"/>
      <c r="I120" s="47"/>
      <c r="J120" s="47"/>
    </row>
    <row r="121" spans="1:10">
      <c r="A121" s="47"/>
      <c r="B121" s="47"/>
      <c r="C121" s="47"/>
      <c r="D121" s="47"/>
      <c r="E121" s="47"/>
      <c r="F121" s="47"/>
      <c r="G121" s="47"/>
      <c r="H121" s="47"/>
      <c r="I121" s="47"/>
      <c r="J121" s="47"/>
    </row>
    <row r="122" spans="1:10">
      <c r="A122" s="47"/>
      <c r="B122" s="47"/>
      <c r="C122" s="47"/>
      <c r="D122" s="47"/>
      <c r="E122" s="47"/>
      <c r="F122" s="47"/>
      <c r="G122" s="47"/>
      <c r="H122" s="47"/>
      <c r="I122" s="47"/>
      <c r="J122" s="47"/>
    </row>
    <row r="123" spans="1:10">
      <c r="A123" s="47"/>
      <c r="B123" s="47"/>
      <c r="C123" s="47"/>
      <c r="D123" s="47"/>
      <c r="E123" s="47"/>
      <c r="F123" s="47"/>
      <c r="G123" s="47"/>
      <c r="H123" s="47"/>
      <c r="I123" s="47"/>
      <c r="J123" s="47"/>
    </row>
    <row r="124" spans="1:10">
      <c r="A124" s="47"/>
      <c r="B124" s="47"/>
      <c r="C124" s="47"/>
      <c r="D124" s="47"/>
      <c r="E124" s="47"/>
      <c r="F124" s="47"/>
      <c r="G124" s="47"/>
      <c r="H124" s="47"/>
      <c r="I124" s="47"/>
      <c r="J124" s="47"/>
    </row>
    <row r="125" spans="1:10">
      <c r="A125" s="47"/>
      <c r="B125" s="47"/>
      <c r="C125" s="47"/>
      <c r="D125" s="47"/>
      <c r="E125" s="47"/>
      <c r="F125" s="47"/>
      <c r="G125" s="47"/>
      <c r="H125" s="47"/>
      <c r="I125" s="47"/>
      <c r="J125" s="47"/>
    </row>
    <row r="126" spans="1:10">
      <c r="A126" s="47"/>
      <c r="B126" s="47"/>
      <c r="C126" s="47"/>
      <c r="D126" s="47"/>
      <c r="E126" s="47"/>
      <c r="F126" s="47"/>
      <c r="G126" s="47"/>
      <c r="H126" s="47"/>
      <c r="I126" s="47"/>
      <c r="J126" s="47"/>
    </row>
    <row r="127" spans="1:10">
      <c r="A127" s="47"/>
      <c r="B127" s="47"/>
      <c r="C127" s="47"/>
      <c r="D127" s="47"/>
      <c r="E127" s="47"/>
      <c r="F127" s="47"/>
      <c r="G127" s="47"/>
      <c r="H127" s="47"/>
      <c r="I127" s="47"/>
      <c r="J127" s="47"/>
    </row>
    <row r="128" spans="1:10">
      <c r="A128" s="47"/>
      <c r="B128" s="47"/>
      <c r="C128" s="47"/>
      <c r="D128" s="47"/>
      <c r="E128" s="47"/>
      <c r="F128" s="47"/>
      <c r="G128" s="47"/>
      <c r="H128" s="47"/>
      <c r="I128" s="47"/>
      <c r="J128" s="47"/>
    </row>
    <row r="129" spans="1:10">
      <c r="A129" s="47"/>
      <c r="B129" s="47"/>
      <c r="C129" s="47"/>
      <c r="D129" s="47"/>
      <c r="E129" s="47"/>
      <c r="F129" s="47"/>
      <c r="G129" s="47"/>
      <c r="H129" s="47"/>
      <c r="I129" s="47"/>
      <c r="J129" s="47"/>
    </row>
    <row r="130" spans="1:10">
      <c r="A130" s="47"/>
      <c r="B130" s="47"/>
      <c r="C130" s="47"/>
      <c r="D130" s="47"/>
      <c r="E130" s="47"/>
      <c r="F130" s="47"/>
      <c r="G130" s="47"/>
      <c r="H130" s="47"/>
      <c r="I130" s="47"/>
      <c r="J130" s="47"/>
    </row>
    <row r="131" spans="1:10">
      <c r="A131" s="47"/>
      <c r="B131" s="47"/>
      <c r="C131" s="47"/>
      <c r="D131" s="47"/>
      <c r="E131" s="47"/>
      <c r="F131" s="47"/>
      <c r="G131" s="47"/>
      <c r="H131" s="47"/>
      <c r="I131" s="47"/>
      <c r="J131" s="47"/>
    </row>
    <row r="132" spans="1:10">
      <c r="A132" s="47"/>
      <c r="B132" s="47"/>
      <c r="C132" s="47"/>
      <c r="D132" s="47"/>
      <c r="E132" s="47"/>
      <c r="F132" s="47"/>
      <c r="G132" s="47"/>
      <c r="H132" s="47"/>
      <c r="I132" s="47"/>
      <c r="J132" s="47"/>
    </row>
    <row r="133" spans="1:10">
      <c r="A133" s="47"/>
      <c r="B133" s="47"/>
      <c r="C133" s="47"/>
      <c r="D133" s="47"/>
      <c r="E133" s="47"/>
      <c r="F133" s="47"/>
      <c r="G133" s="47"/>
      <c r="H133" s="47"/>
      <c r="I133" s="47"/>
      <c r="J133" s="47"/>
    </row>
    <row r="134" spans="1:10">
      <c r="A134" s="47"/>
      <c r="B134" s="47"/>
      <c r="C134" s="47"/>
      <c r="D134" s="47"/>
      <c r="E134" s="47"/>
      <c r="F134" s="47"/>
      <c r="G134" s="47"/>
      <c r="H134" s="47"/>
      <c r="I134" s="47"/>
      <c r="J134" s="47"/>
    </row>
    <row r="135" spans="1:10">
      <c r="A135" s="47"/>
      <c r="B135" s="47"/>
      <c r="C135" s="47"/>
      <c r="D135" s="47"/>
      <c r="E135" s="47"/>
      <c r="F135" s="47"/>
      <c r="G135" s="47"/>
      <c r="H135" s="47"/>
      <c r="I135" s="47"/>
      <c r="J135" s="47"/>
    </row>
    <row r="136" spans="1:10">
      <c r="A136" s="47"/>
      <c r="B136" s="47"/>
      <c r="C136" s="47"/>
      <c r="D136" s="47"/>
      <c r="E136" s="47"/>
      <c r="F136" s="47"/>
      <c r="G136" s="47"/>
      <c r="H136" s="47"/>
      <c r="I136" s="47"/>
      <c r="J136" s="47"/>
    </row>
    <row r="137" spans="1:10">
      <c r="A137" s="47"/>
      <c r="B137" s="47"/>
      <c r="C137" s="47"/>
      <c r="D137" s="47"/>
      <c r="E137" s="47"/>
      <c r="F137" s="47"/>
      <c r="G137" s="47"/>
      <c r="H137" s="47"/>
      <c r="I137" s="47"/>
      <c r="J137" s="47"/>
    </row>
    <row r="138" spans="1:10">
      <c r="A138" s="47"/>
      <c r="B138" s="47"/>
      <c r="C138" s="47"/>
      <c r="D138" s="47"/>
      <c r="E138" s="47"/>
      <c r="F138" s="47"/>
      <c r="G138" s="47"/>
      <c r="H138" s="47"/>
      <c r="I138" s="47"/>
      <c r="J138" s="47"/>
    </row>
    <row r="139" spans="1:10">
      <c r="A139" s="47"/>
      <c r="B139" s="47"/>
      <c r="C139" s="47"/>
      <c r="D139" s="47"/>
      <c r="E139" s="47"/>
      <c r="F139" s="47"/>
      <c r="G139" s="47"/>
      <c r="H139" s="47"/>
      <c r="I139" s="47"/>
      <c r="J139" s="47"/>
    </row>
    <row r="140" spans="1:10">
      <c r="A140" s="47"/>
      <c r="B140" s="47"/>
      <c r="C140" s="47"/>
      <c r="D140" s="47"/>
      <c r="E140" s="47"/>
      <c r="F140" s="47"/>
      <c r="G140" s="47"/>
      <c r="H140" s="47"/>
      <c r="I140" s="47"/>
      <c r="J140" s="47"/>
    </row>
    <row r="141" spans="1:10">
      <c r="A141" s="47"/>
      <c r="B141" s="47"/>
      <c r="C141" s="47"/>
      <c r="D141" s="47"/>
      <c r="E141" s="47"/>
      <c r="F141" s="47"/>
      <c r="G141" s="47"/>
      <c r="H141" s="47"/>
      <c r="I141" s="47"/>
      <c r="J141" s="47"/>
    </row>
    <row r="142" spans="1:10">
      <c r="A142" s="47"/>
      <c r="B142" s="47"/>
      <c r="C142" s="47"/>
      <c r="D142" s="47"/>
      <c r="E142" s="47"/>
      <c r="F142" s="47"/>
      <c r="G142" s="47"/>
      <c r="H142" s="47"/>
      <c r="I142" s="47"/>
      <c r="J142" s="47"/>
    </row>
    <row r="143" spans="1:10">
      <c r="A143" s="47"/>
      <c r="B143" s="47"/>
      <c r="C143" s="47"/>
      <c r="D143" s="47"/>
      <c r="E143" s="47"/>
      <c r="F143" s="47"/>
      <c r="G143" s="47"/>
      <c r="H143" s="47"/>
      <c r="I143" s="47"/>
      <c r="J143" s="47"/>
    </row>
    <row r="144" spans="1:10">
      <c r="A144" s="47"/>
      <c r="B144" s="47"/>
      <c r="C144" s="47"/>
      <c r="D144" s="47"/>
      <c r="E144" s="47"/>
      <c r="F144" s="47"/>
      <c r="G144" s="47"/>
      <c r="H144" s="47"/>
      <c r="I144" s="47"/>
      <c r="J144" s="47"/>
    </row>
    <row r="145" spans="1:10">
      <c r="A145" s="47"/>
      <c r="B145" s="47"/>
      <c r="C145" s="47"/>
      <c r="D145" s="47"/>
      <c r="E145" s="47"/>
      <c r="F145" s="47"/>
      <c r="G145" s="47"/>
      <c r="H145" s="47"/>
      <c r="I145" s="47"/>
      <c r="J145" s="47"/>
    </row>
    <row r="146" spans="1:10">
      <c r="A146" s="47"/>
      <c r="B146" s="47"/>
      <c r="C146" s="47"/>
      <c r="D146" s="47"/>
      <c r="E146" s="47"/>
      <c r="F146" s="47"/>
      <c r="G146" s="47"/>
      <c r="H146" s="47"/>
      <c r="I146" s="47"/>
      <c r="J146" s="47"/>
    </row>
    <row r="147" spans="1:10">
      <c r="A147" s="47"/>
      <c r="B147" s="47"/>
      <c r="C147" s="47"/>
      <c r="D147" s="47"/>
      <c r="E147" s="47"/>
      <c r="F147" s="47"/>
      <c r="G147" s="47"/>
      <c r="H147" s="47"/>
      <c r="I147" s="47"/>
      <c r="J147" s="47"/>
    </row>
    <row r="148" spans="1:10">
      <c r="A148" s="47"/>
      <c r="B148" s="47"/>
      <c r="C148" s="47"/>
      <c r="D148" s="47"/>
      <c r="E148" s="47"/>
      <c r="F148" s="47"/>
      <c r="G148" s="47"/>
      <c r="H148" s="47"/>
      <c r="I148" s="47"/>
      <c r="J148" s="47"/>
    </row>
    <row r="149" spans="1:10">
      <c r="A149" s="47"/>
      <c r="B149" s="47"/>
      <c r="C149" s="47"/>
      <c r="D149" s="47"/>
      <c r="E149" s="47"/>
      <c r="F149" s="47"/>
      <c r="G149" s="47"/>
      <c r="H149" s="47"/>
      <c r="I149" s="47"/>
      <c r="J149" s="47"/>
    </row>
    <row r="150" spans="1:10">
      <c r="A150" s="47"/>
      <c r="B150" s="47"/>
      <c r="C150" s="47"/>
      <c r="D150" s="47"/>
      <c r="E150" s="47"/>
      <c r="F150" s="47"/>
      <c r="G150" s="47"/>
      <c r="H150" s="47"/>
      <c r="I150" s="47"/>
      <c r="J150" s="47"/>
    </row>
    <row r="151" spans="1:10">
      <c r="A151" s="47"/>
      <c r="B151" s="47"/>
      <c r="C151" s="47"/>
      <c r="D151" s="47"/>
      <c r="E151" s="47"/>
      <c r="F151" s="47"/>
      <c r="G151" s="47"/>
      <c r="H151" s="47"/>
      <c r="I151" s="47"/>
      <c r="J151" s="47"/>
    </row>
    <row r="152" spans="1:10">
      <c r="A152" s="47"/>
      <c r="B152" s="47"/>
      <c r="C152" s="47"/>
      <c r="D152" s="47"/>
      <c r="E152" s="47"/>
      <c r="F152" s="47"/>
      <c r="G152" s="47"/>
      <c r="H152" s="47"/>
      <c r="I152" s="47"/>
      <c r="J152" s="47"/>
    </row>
    <row r="153" spans="1:10">
      <c r="A153" s="47"/>
      <c r="B153" s="47"/>
      <c r="C153" s="47"/>
      <c r="D153" s="47"/>
      <c r="E153" s="47"/>
      <c r="F153" s="47"/>
      <c r="G153" s="47"/>
      <c r="H153" s="47"/>
      <c r="I153" s="47"/>
      <c r="J153" s="47"/>
    </row>
    <row r="154" spans="1:10">
      <c r="A154" s="47"/>
      <c r="B154" s="47"/>
      <c r="C154" s="47"/>
      <c r="D154" s="47"/>
      <c r="E154" s="47"/>
      <c r="F154" s="47"/>
      <c r="G154" s="47"/>
      <c r="H154" s="47"/>
      <c r="I154" s="47"/>
      <c r="J154" s="47"/>
    </row>
    <row r="155" spans="1:10">
      <c r="A155" s="47"/>
      <c r="B155" s="47"/>
      <c r="C155" s="47"/>
      <c r="D155" s="47"/>
      <c r="E155" s="47"/>
      <c r="F155" s="47"/>
      <c r="G155" s="47"/>
      <c r="H155" s="47"/>
      <c r="I155" s="47"/>
      <c r="J155" s="47"/>
    </row>
    <row r="156" spans="1:10">
      <c r="A156" s="47"/>
      <c r="B156" s="47"/>
      <c r="C156" s="47"/>
      <c r="D156" s="47"/>
      <c r="E156" s="47"/>
      <c r="F156" s="47"/>
      <c r="G156" s="47"/>
      <c r="H156" s="47"/>
      <c r="I156" s="47"/>
      <c r="J156" s="47"/>
    </row>
    <row r="157" spans="1:10">
      <c r="A157" s="47"/>
      <c r="B157" s="47"/>
      <c r="C157" s="47"/>
      <c r="D157" s="47"/>
      <c r="E157" s="47"/>
      <c r="F157" s="47"/>
      <c r="G157" s="47"/>
      <c r="H157" s="47"/>
      <c r="I157" s="47"/>
      <c r="J157" s="47"/>
    </row>
    <row r="158" spans="1:10">
      <c r="A158" s="47"/>
      <c r="B158" s="47"/>
      <c r="C158" s="47"/>
      <c r="D158" s="47"/>
      <c r="E158" s="47"/>
      <c r="F158" s="47"/>
      <c r="G158" s="47"/>
      <c r="H158" s="47"/>
      <c r="I158" s="47"/>
      <c r="J158" s="47"/>
    </row>
    <row r="159" spans="1:10">
      <c r="A159" s="47"/>
      <c r="B159" s="47"/>
      <c r="C159" s="47"/>
      <c r="D159" s="47"/>
      <c r="E159" s="47"/>
      <c r="F159" s="47"/>
      <c r="G159" s="47"/>
      <c r="H159" s="47"/>
      <c r="I159" s="47"/>
      <c r="J159" s="47"/>
    </row>
    <row r="160" spans="1:10">
      <c r="A160" s="47"/>
      <c r="B160" s="47"/>
      <c r="C160" s="47"/>
      <c r="D160" s="47"/>
      <c r="E160" s="47"/>
      <c r="F160" s="47"/>
      <c r="G160" s="47"/>
      <c r="H160" s="47"/>
      <c r="I160" s="47"/>
      <c r="J160" s="47"/>
    </row>
    <row r="161" spans="1:10">
      <c r="A161" s="47"/>
      <c r="B161" s="47"/>
      <c r="C161" s="47"/>
      <c r="D161" s="47"/>
      <c r="E161" s="47"/>
      <c r="F161" s="47"/>
      <c r="G161" s="47"/>
      <c r="H161" s="47"/>
      <c r="I161" s="47"/>
      <c r="J161" s="47"/>
    </row>
    <row r="162" spans="1:10">
      <c r="A162" s="47"/>
      <c r="B162" s="47"/>
      <c r="C162" s="47"/>
      <c r="D162" s="47"/>
      <c r="E162" s="47"/>
      <c r="F162" s="47"/>
      <c r="G162" s="47"/>
      <c r="H162" s="47"/>
      <c r="I162" s="47"/>
      <c r="J162" s="47"/>
    </row>
    <row r="163" spans="1:10">
      <c r="A163" s="47"/>
      <c r="B163" s="47"/>
      <c r="C163" s="47"/>
      <c r="D163" s="47"/>
      <c r="E163" s="47"/>
      <c r="F163" s="47"/>
      <c r="G163" s="47"/>
      <c r="H163" s="47"/>
      <c r="I163" s="47"/>
      <c r="J163" s="47"/>
    </row>
    <row r="164" spans="1:10">
      <c r="A164" s="47"/>
      <c r="B164" s="47"/>
      <c r="C164" s="47"/>
      <c r="D164" s="47"/>
      <c r="E164" s="47"/>
      <c r="F164" s="47"/>
      <c r="G164" s="47"/>
      <c r="H164" s="47"/>
      <c r="I164" s="47"/>
      <c r="J164" s="47"/>
    </row>
    <row r="165" spans="1:10">
      <c r="A165" s="47"/>
      <c r="B165" s="47"/>
      <c r="C165" s="47"/>
      <c r="D165" s="47"/>
      <c r="E165" s="47"/>
      <c r="F165" s="47"/>
      <c r="G165" s="47"/>
      <c r="H165" s="47"/>
      <c r="I165" s="47"/>
      <c r="J165" s="47"/>
    </row>
    <row r="166" spans="1:10">
      <c r="A166" s="47"/>
      <c r="B166" s="47"/>
      <c r="C166" s="47"/>
      <c r="D166" s="47"/>
      <c r="E166" s="47"/>
      <c r="F166" s="47"/>
      <c r="G166" s="47"/>
      <c r="H166" s="47"/>
      <c r="I166" s="47"/>
      <c r="J166" s="47"/>
    </row>
    <row r="167" spans="1:10">
      <c r="A167" s="47"/>
      <c r="B167" s="47"/>
      <c r="C167" s="47"/>
      <c r="D167" s="47"/>
      <c r="E167" s="47"/>
      <c r="F167" s="47"/>
      <c r="G167" s="47"/>
      <c r="H167" s="47"/>
      <c r="I167" s="47"/>
      <c r="J167" s="47"/>
    </row>
    <row r="168" spans="1:10">
      <c r="A168" s="47"/>
      <c r="B168" s="47"/>
      <c r="C168" s="47"/>
      <c r="D168" s="47"/>
      <c r="E168" s="47"/>
      <c r="F168" s="47"/>
      <c r="G168" s="47"/>
      <c r="H168" s="47"/>
      <c r="I168" s="47"/>
      <c r="J168" s="47"/>
    </row>
    <row r="169" spans="1:10">
      <c r="A169" s="47"/>
      <c r="B169" s="47"/>
      <c r="C169" s="47"/>
      <c r="D169" s="47"/>
      <c r="E169" s="47"/>
      <c r="F169" s="47"/>
      <c r="G169" s="47"/>
      <c r="H169" s="47"/>
      <c r="I169" s="47"/>
      <c r="J169" s="47"/>
    </row>
    <row r="170" spans="1:10">
      <c r="A170" s="47"/>
      <c r="B170" s="47"/>
      <c r="C170" s="47"/>
      <c r="D170" s="47"/>
      <c r="E170" s="47"/>
      <c r="F170" s="47"/>
      <c r="G170" s="47"/>
      <c r="H170" s="47"/>
      <c r="I170" s="47"/>
      <c r="J170" s="47"/>
    </row>
    <row r="171" spans="1:10">
      <c r="A171" s="47"/>
      <c r="B171" s="47"/>
      <c r="C171" s="47"/>
      <c r="D171" s="47"/>
      <c r="E171" s="47"/>
      <c r="F171" s="47"/>
      <c r="G171" s="47"/>
      <c r="H171" s="47"/>
      <c r="I171" s="47"/>
      <c r="J171" s="47"/>
    </row>
    <row r="172" spans="1:10">
      <c r="A172" s="47"/>
      <c r="B172" s="47"/>
      <c r="C172" s="47"/>
      <c r="D172" s="47"/>
      <c r="E172" s="47"/>
      <c r="F172" s="47"/>
      <c r="G172" s="47"/>
      <c r="H172" s="47"/>
      <c r="I172" s="47"/>
      <c r="J172" s="47"/>
    </row>
    <row r="173" spans="1:10">
      <c r="A173" s="47"/>
      <c r="B173" s="47"/>
      <c r="C173" s="47"/>
      <c r="D173" s="47"/>
      <c r="E173" s="47"/>
      <c r="F173" s="47"/>
      <c r="G173" s="47"/>
      <c r="H173" s="47"/>
      <c r="I173" s="47"/>
      <c r="J173" s="47"/>
    </row>
    <row r="174" spans="1:10">
      <c r="A174" s="47"/>
      <c r="B174" s="47"/>
      <c r="C174" s="47"/>
      <c r="D174" s="47"/>
      <c r="E174" s="47"/>
      <c r="F174" s="47"/>
      <c r="G174" s="47"/>
      <c r="H174" s="47"/>
      <c r="I174" s="47"/>
      <c r="J174" s="47"/>
    </row>
    <row r="175" spans="1:10">
      <c r="A175" s="47"/>
      <c r="B175" s="47"/>
      <c r="C175" s="47"/>
      <c r="D175" s="47"/>
      <c r="E175" s="47"/>
      <c r="F175" s="47"/>
      <c r="G175" s="47"/>
      <c r="H175" s="47"/>
      <c r="I175" s="47"/>
      <c r="J175" s="47"/>
    </row>
    <row r="176" spans="1:10">
      <c r="A176" s="47"/>
      <c r="B176" s="47"/>
      <c r="C176" s="47"/>
      <c r="D176" s="47"/>
      <c r="E176" s="47"/>
      <c r="F176" s="47"/>
      <c r="G176" s="47"/>
      <c r="H176" s="47"/>
      <c r="I176" s="47"/>
      <c r="J176" s="47"/>
    </row>
    <row r="177" spans="1:10">
      <c r="A177" s="47"/>
      <c r="B177" s="47"/>
      <c r="C177" s="47"/>
      <c r="D177" s="47"/>
      <c r="E177" s="47"/>
      <c r="F177" s="47"/>
      <c r="G177" s="47"/>
      <c r="H177" s="47"/>
      <c r="I177" s="47"/>
      <c r="J177" s="47"/>
    </row>
    <row r="178" spans="1:10">
      <c r="A178" s="47"/>
      <c r="B178" s="47"/>
      <c r="C178" s="47"/>
      <c r="D178" s="47"/>
      <c r="E178" s="47"/>
      <c r="F178" s="47"/>
      <c r="G178" s="47"/>
      <c r="H178" s="47"/>
      <c r="I178" s="47"/>
      <c r="J178" s="47"/>
    </row>
    <row r="179" spans="1:10">
      <c r="A179" s="47"/>
      <c r="B179" s="47"/>
      <c r="C179" s="47"/>
      <c r="D179" s="47"/>
      <c r="E179" s="47"/>
      <c r="F179" s="47"/>
      <c r="G179" s="47"/>
      <c r="H179" s="47"/>
      <c r="I179" s="47"/>
      <c r="J179" s="47"/>
    </row>
    <row r="180" spans="1:10">
      <c r="A180" s="47"/>
      <c r="B180" s="47"/>
      <c r="C180" s="47"/>
      <c r="D180" s="47"/>
      <c r="E180" s="47"/>
      <c r="F180" s="47"/>
      <c r="G180" s="47"/>
      <c r="H180" s="47"/>
      <c r="I180" s="47"/>
      <c r="J180" s="47"/>
    </row>
    <row r="181" spans="1:10">
      <c r="A181" s="47"/>
      <c r="B181" s="47"/>
      <c r="C181" s="47"/>
      <c r="D181" s="47"/>
      <c r="E181" s="47"/>
      <c r="F181" s="47"/>
      <c r="G181" s="47"/>
      <c r="H181" s="47"/>
      <c r="I181" s="47"/>
      <c r="J181" s="47"/>
    </row>
    <row r="182" spans="1:10">
      <c r="A182" s="47"/>
      <c r="B182" s="47"/>
      <c r="C182" s="47"/>
      <c r="D182" s="47"/>
      <c r="E182" s="47"/>
      <c r="F182" s="47"/>
      <c r="G182" s="47"/>
      <c r="H182" s="47"/>
      <c r="I182" s="47"/>
      <c r="J182" s="47"/>
    </row>
    <row r="183" spans="1:10">
      <c r="A183" s="47"/>
      <c r="B183" s="47"/>
      <c r="C183" s="47"/>
      <c r="D183" s="47"/>
      <c r="E183" s="47"/>
      <c r="F183" s="47"/>
      <c r="G183" s="47"/>
      <c r="H183" s="47"/>
      <c r="I183" s="47"/>
      <c r="J183" s="47"/>
    </row>
    <row r="184" spans="1:10">
      <c r="A184" s="47"/>
      <c r="B184" s="47"/>
      <c r="C184" s="47"/>
      <c r="D184" s="47"/>
      <c r="E184" s="47"/>
      <c r="F184" s="47"/>
      <c r="G184" s="47"/>
      <c r="H184" s="47"/>
      <c r="I184" s="47"/>
      <c r="J184" s="47"/>
    </row>
    <row r="185" spans="1:10">
      <c r="A185" s="47"/>
      <c r="B185" s="47"/>
      <c r="C185" s="47"/>
      <c r="D185" s="47"/>
      <c r="E185" s="47"/>
      <c r="F185" s="47"/>
      <c r="G185" s="47"/>
      <c r="H185" s="47"/>
      <c r="I185" s="47"/>
      <c r="J185" s="47"/>
    </row>
    <row r="186" spans="1:10">
      <c r="A186" s="47"/>
      <c r="B186" s="47"/>
      <c r="C186" s="47"/>
      <c r="D186" s="47"/>
      <c r="E186" s="47"/>
      <c r="F186" s="47"/>
      <c r="G186" s="47"/>
      <c r="H186" s="47"/>
      <c r="I186" s="47"/>
      <c r="J186" s="47"/>
    </row>
    <row r="187" spans="1:10">
      <c r="A187" s="47"/>
      <c r="B187" s="47"/>
      <c r="C187" s="47"/>
      <c r="D187" s="47"/>
      <c r="E187" s="47"/>
      <c r="F187" s="47"/>
      <c r="G187" s="47"/>
      <c r="H187" s="47"/>
      <c r="I187" s="47"/>
      <c r="J187" s="47"/>
    </row>
    <row r="188" spans="1:10">
      <c r="A188" s="47"/>
      <c r="B188" s="47"/>
      <c r="C188" s="47"/>
      <c r="D188" s="47"/>
      <c r="E188" s="47"/>
      <c r="F188" s="47"/>
      <c r="G188" s="47"/>
      <c r="H188" s="47"/>
      <c r="I188" s="47"/>
      <c r="J188" s="47"/>
    </row>
    <row r="189" spans="1:10">
      <c r="A189" s="47"/>
      <c r="B189" s="47"/>
      <c r="C189" s="47"/>
      <c r="D189" s="47"/>
      <c r="E189" s="47"/>
      <c r="F189" s="47"/>
      <c r="G189" s="47"/>
      <c r="H189" s="47"/>
      <c r="I189" s="47"/>
      <c r="J189" s="47"/>
    </row>
    <row r="190" spans="1:10">
      <c r="A190" s="47"/>
      <c r="B190" s="47"/>
      <c r="C190" s="47"/>
      <c r="D190" s="47"/>
      <c r="E190" s="47"/>
      <c r="F190" s="47"/>
      <c r="G190" s="47"/>
      <c r="H190" s="47"/>
      <c r="I190" s="47"/>
      <c r="J190" s="47"/>
    </row>
    <row r="191" spans="1:10">
      <c r="A191" s="47"/>
      <c r="B191" s="47"/>
      <c r="C191" s="47"/>
      <c r="D191" s="47"/>
      <c r="E191" s="47"/>
      <c r="F191" s="47"/>
      <c r="G191" s="47"/>
      <c r="H191" s="47"/>
      <c r="I191" s="47"/>
      <c r="J191" s="47"/>
    </row>
    <row r="192" spans="1:10">
      <c r="A192" s="47"/>
      <c r="B192" s="47"/>
      <c r="C192" s="47"/>
      <c r="D192" s="47"/>
      <c r="E192" s="47"/>
      <c r="F192" s="47"/>
      <c r="G192" s="47"/>
      <c r="H192" s="47"/>
      <c r="I192" s="47"/>
      <c r="J192" s="47"/>
    </row>
    <row r="193" spans="1:10">
      <c r="A193" s="47"/>
      <c r="B193" s="47"/>
      <c r="C193" s="47"/>
      <c r="D193" s="47"/>
      <c r="E193" s="47"/>
      <c r="F193" s="47"/>
      <c r="G193" s="47"/>
      <c r="H193" s="47"/>
      <c r="I193" s="47"/>
      <c r="J193" s="47"/>
    </row>
    <row r="194" spans="1:10">
      <c r="A194" s="47"/>
      <c r="B194" s="47"/>
      <c r="C194" s="47"/>
      <c r="D194" s="47"/>
      <c r="E194" s="47"/>
      <c r="F194" s="47"/>
      <c r="G194" s="47"/>
      <c r="H194" s="47"/>
      <c r="I194" s="47"/>
      <c r="J194" s="47"/>
    </row>
    <row r="195" spans="1:10">
      <c r="A195" s="47"/>
      <c r="B195" s="47"/>
      <c r="C195" s="47"/>
      <c r="D195" s="47"/>
      <c r="E195" s="47"/>
      <c r="F195" s="47"/>
      <c r="G195" s="47"/>
      <c r="H195" s="47"/>
      <c r="I195" s="47"/>
      <c r="J195" s="47"/>
    </row>
    <row r="196" spans="1:10">
      <c r="A196" s="47"/>
      <c r="B196" s="47"/>
      <c r="C196" s="47"/>
      <c r="D196" s="47"/>
      <c r="E196" s="47"/>
      <c r="F196" s="47"/>
      <c r="G196" s="47"/>
      <c r="H196" s="47"/>
      <c r="I196" s="47"/>
      <c r="J196" s="47"/>
    </row>
    <row r="197" spans="1:10">
      <c r="A197" s="47"/>
      <c r="B197" s="47"/>
      <c r="C197" s="47"/>
      <c r="D197" s="47"/>
      <c r="E197" s="47"/>
      <c r="F197" s="47"/>
      <c r="G197" s="47"/>
      <c r="H197" s="47"/>
      <c r="I197" s="47"/>
      <c r="J197" s="47"/>
    </row>
    <row r="198" spans="1:10">
      <c r="A198" s="47"/>
      <c r="B198" s="47"/>
      <c r="C198" s="47"/>
      <c r="D198" s="47"/>
      <c r="E198" s="47"/>
      <c r="F198" s="47"/>
      <c r="G198" s="47"/>
      <c r="H198" s="47"/>
      <c r="I198" s="47"/>
      <c r="J198" s="47"/>
    </row>
    <row r="199" spans="1:10">
      <c r="A199" s="47"/>
      <c r="B199" s="47"/>
      <c r="C199" s="47"/>
      <c r="D199" s="47"/>
      <c r="E199" s="47"/>
      <c r="F199" s="47"/>
      <c r="G199" s="47"/>
      <c r="H199" s="47"/>
      <c r="I199" s="47"/>
      <c r="J199" s="47"/>
    </row>
    <row r="200" spans="1:10">
      <c r="A200" s="47"/>
      <c r="B200" s="47"/>
      <c r="C200" s="47"/>
      <c r="D200" s="47"/>
      <c r="E200" s="47"/>
      <c r="F200" s="47"/>
      <c r="G200" s="47"/>
      <c r="H200" s="47"/>
      <c r="I200" s="47"/>
      <c r="J200" s="47"/>
    </row>
    <row r="502" spans="2:4">
      <c r="B502"/>
      <c r="D502"/>
    </row>
    <row r="702" spans="2:4">
      <c r="B702"/>
      <c r="D702"/>
    </row>
  </sheetData>
  <autoFilter ref="A1:F2008" xr:uid="{00000000-0009-0000-0000-000007000000}"/>
  <phoneticPr fontId="1"/>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577</v>
      </c>
      <c r="B1" s="46" t="s">
        <v>578</v>
      </c>
      <c r="C1" s="46" t="s">
        <v>579</v>
      </c>
      <c r="D1" s="46" t="s">
        <v>580</v>
      </c>
      <c r="E1" s="46" t="s">
        <v>581</v>
      </c>
      <c r="F1" s="46" t="s">
        <v>582</v>
      </c>
      <c r="G1" s="46" t="s">
        <v>583</v>
      </c>
      <c r="H1" s="46" t="s">
        <v>584</v>
      </c>
      <c r="I1" s="46" t="s">
        <v>585</v>
      </c>
      <c r="J1" s="46"/>
      <c r="K1" s="46" t="s">
        <v>407</v>
      </c>
      <c r="L1" s="46"/>
    </row>
    <row r="2" spans="1:14">
      <c r="A2" s="47">
        <v>1</v>
      </c>
      <c r="B2" s="47">
        <v>0</v>
      </c>
      <c r="C2" s="47">
        <v>-6</v>
      </c>
      <c r="D2" s="47">
        <v>1</v>
      </c>
      <c r="E2" s="47">
        <v>1</v>
      </c>
      <c r="F2" s="47"/>
      <c r="G2" s="47"/>
      <c r="H2" s="47"/>
      <c r="I2" s="47"/>
      <c r="J2" s="47"/>
      <c r="K2" s="47" t="s">
        <v>550</v>
      </c>
      <c r="L2" s="47" t="s">
        <v>1171</v>
      </c>
    </row>
    <row r="3" spans="1:14">
      <c r="A3" s="47">
        <v>2</v>
      </c>
      <c r="B3" s="47">
        <v>0</v>
      </c>
      <c r="C3" s="47">
        <v>-4</v>
      </c>
      <c r="D3" s="47">
        <v>1</v>
      </c>
      <c r="E3" s="47">
        <v>0</v>
      </c>
      <c r="F3" s="47"/>
      <c r="G3" s="47"/>
      <c r="H3" s="47"/>
      <c r="I3" s="47"/>
      <c r="J3" s="47"/>
      <c r="K3" s="47" t="s">
        <v>1172</v>
      </c>
      <c r="L3" s="47" t="s">
        <v>1173</v>
      </c>
    </row>
    <row r="4" spans="1:14">
      <c r="A4" s="47">
        <v>3</v>
      </c>
      <c r="B4" s="47">
        <v>0</v>
      </c>
      <c r="C4" s="47">
        <v>-2</v>
      </c>
      <c r="D4" s="47">
        <v>1</v>
      </c>
      <c r="E4" s="47">
        <v>0</v>
      </c>
      <c r="F4" s="47"/>
      <c r="G4" s="47"/>
      <c r="H4" s="47"/>
      <c r="I4" s="47"/>
      <c r="J4" s="47"/>
      <c r="K4" s="47"/>
      <c r="L4" s="47"/>
    </row>
    <row r="5" spans="1:14">
      <c r="A5" s="47">
        <v>4</v>
      </c>
      <c r="B5" s="47">
        <v>2</v>
      </c>
      <c r="C5" s="47">
        <v>-2</v>
      </c>
      <c r="D5" s="47">
        <v>0</v>
      </c>
      <c r="E5" s="47">
        <v>0</v>
      </c>
      <c r="F5" s="47"/>
      <c r="G5" s="47"/>
      <c r="H5" s="47"/>
      <c r="I5" s="47"/>
      <c r="J5" s="47"/>
      <c r="K5" s="47"/>
      <c r="L5" s="47"/>
    </row>
    <row r="6" spans="1:14">
      <c r="A6" s="47">
        <v>5</v>
      </c>
      <c r="B6" s="47">
        <v>4</v>
      </c>
      <c r="C6" s="47">
        <v>-2</v>
      </c>
      <c r="D6" s="47">
        <v>0</v>
      </c>
      <c r="E6" s="47">
        <v>0</v>
      </c>
      <c r="F6" s="47"/>
      <c r="G6" s="47"/>
      <c r="H6" s="47"/>
      <c r="I6" s="47"/>
      <c r="J6" s="47"/>
      <c r="K6" s="47"/>
      <c r="L6" s="47"/>
    </row>
    <row r="7" spans="1:14">
      <c r="A7" s="47">
        <v>6</v>
      </c>
      <c r="B7" s="47">
        <v>6</v>
      </c>
      <c r="C7" s="47">
        <v>-2</v>
      </c>
      <c r="D7" s="47">
        <v>0</v>
      </c>
      <c r="E7" s="47">
        <v>0</v>
      </c>
      <c r="F7" s="47"/>
      <c r="G7" s="47"/>
      <c r="H7" s="47"/>
      <c r="I7" s="47"/>
      <c r="J7" s="47"/>
      <c r="K7" s="47"/>
      <c r="L7" s="47"/>
    </row>
    <row r="8" spans="1:14">
      <c r="A8" s="47">
        <v>7</v>
      </c>
      <c r="B8" s="47">
        <v>8</v>
      </c>
      <c r="C8" s="47">
        <v>-2</v>
      </c>
      <c r="D8" s="47">
        <v>0</v>
      </c>
      <c r="E8" s="47">
        <v>0</v>
      </c>
      <c r="F8" s="47"/>
      <c r="G8" s="47"/>
      <c r="H8" s="47"/>
      <c r="I8" s="47"/>
      <c r="J8" s="47"/>
      <c r="K8" s="47"/>
      <c r="L8" s="47"/>
    </row>
    <row r="9" spans="1:14">
      <c r="A9" s="47">
        <v>8</v>
      </c>
      <c r="B9" s="47">
        <v>10</v>
      </c>
      <c r="C9" s="47">
        <v>-2</v>
      </c>
      <c r="D9" s="47">
        <v>0</v>
      </c>
      <c r="E9" s="47">
        <v>0</v>
      </c>
      <c r="F9" s="47"/>
      <c r="G9" s="47"/>
      <c r="H9" s="47"/>
      <c r="I9" s="47"/>
      <c r="J9" s="47"/>
      <c r="K9" s="47"/>
      <c r="L9" s="47"/>
      <c r="N9" s="6"/>
    </row>
    <row r="10" spans="1:14">
      <c r="A10" s="47">
        <v>9</v>
      </c>
      <c r="B10" s="47">
        <v>12</v>
      </c>
      <c r="C10" s="47">
        <v>-2</v>
      </c>
      <c r="D10" s="47">
        <v>1</v>
      </c>
      <c r="E10" s="47">
        <v>0</v>
      </c>
      <c r="F10" s="47"/>
      <c r="G10" s="47"/>
      <c r="H10" s="47"/>
      <c r="I10" s="47"/>
      <c r="J10" s="47"/>
      <c r="K10" s="47"/>
      <c r="L10" s="47"/>
    </row>
    <row r="11" spans="1:14">
      <c r="A11" s="47">
        <v>10</v>
      </c>
      <c r="B11" s="47">
        <v>12</v>
      </c>
      <c r="C11" s="47">
        <v>-4</v>
      </c>
      <c r="D11" s="47">
        <v>1</v>
      </c>
      <c r="E11" s="47">
        <v>0</v>
      </c>
      <c r="F11" s="47"/>
      <c r="G11" s="47"/>
      <c r="H11" s="47"/>
      <c r="I11" s="47"/>
      <c r="J11" s="47"/>
      <c r="K11" s="47"/>
      <c r="L11" s="47"/>
    </row>
    <row r="12" spans="1:14">
      <c r="A12" s="47">
        <v>11</v>
      </c>
      <c r="B12" s="47">
        <v>12</v>
      </c>
      <c r="C12" s="47">
        <v>-6</v>
      </c>
      <c r="D12" s="47">
        <v>1</v>
      </c>
      <c r="E12" s="47">
        <v>1</v>
      </c>
      <c r="F12" s="47"/>
      <c r="G12" s="47"/>
      <c r="H12" s="47"/>
      <c r="I12" s="47"/>
      <c r="J12" s="47"/>
      <c r="K12" s="47"/>
      <c r="L12" s="47"/>
    </row>
    <row r="13" spans="1:14">
      <c r="A13" s="47">
        <v>12</v>
      </c>
      <c r="B13" s="47">
        <v>10</v>
      </c>
      <c r="C13" s="47">
        <v>-6</v>
      </c>
      <c r="D13" s="47">
        <v>1</v>
      </c>
      <c r="E13" s="47">
        <v>1</v>
      </c>
      <c r="F13" s="47"/>
      <c r="G13" s="47"/>
      <c r="H13" s="47"/>
      <c r="I13" s="47"/>
      <c r="J13" s="47"/>
      <c r="K13" s="47"/>
      <c r="L13" s="47"/>
    </row>
    <row r="14" spans="1:14">
      <c r="A14" s="47">
        <v>13</v>
      </c>
      <c r="B14" s="47">
        <v>8</v>
      </c>
      <c r="C14" s="47">
        <v>-6</v>
      </c>
      <c r="D14" s="47">
        <v>1</v>
      </c>
      <c r="E14" s="47">
        <v>1</v>
      </c>
      <c r="F14" s="47"/>
      <c r="G14" s="47"/>
      <c r="H14" s="47"/>
      <c r="I14" s="47"/>
      <c r="J14" s="47"/>
      <c r="K14" s="47"/>
      <c r="L14" s="47"/>
    </row>
    <row r="15" spans="1:14">
      <c r="A15" s="47">
        <v>14</v>
      </c>
      <c r="B15" s="47">
        <v>6</v>
      </c>
      <c r="C15" s="47">
        <v>-6</v>
      </c>
      <c r="D15" s="47">
        <v>1</v>
      </c>
      <c r="E15" s="47">
        <v>1</v>
      </c>
      <c r="F15" s="47"/>
      <c r="G15" s="47"/>
      <c r="H15" s="47"/>
      <c r="I15" s="47"/>
      <c r="J15" s="47"/>
      <c r="K15" s="47"/>
      <c r="L15" s="47"/>
    </row>
    <row r="16" spans="1:14">
      <c r="A16" s="47">
        <v>15</v>
      </c>
      <c r="B16" s="47">
        <v>4</v>
      </c>
      <c r="C16" s="47">
        <v>-6</v>
      </c>
      <c r="D16" s="47">
        <v>1</v>
      </c>
      <c r="E16" s="47">
        <v>1</v>
      </c>
      <c r="F16" s="47"/>
      <c r="G16" s="47"/>
      <c r="H16" s="47"/>
      <c r="I16" s="47"/>
      <c r="J16" s="47"/>
      <c r="K16" s="47"/>
      <c r="L16" s="47"/>
    </row>
    <row r="17" spans="1:12">
      <c r="A17" s="47">
        <v>16</v>
      </c>
      <c r="B17" s="47">
        <v>2</v>
      </c>
      <c r="C17" s="47">
        <v>-6</v>
      </c>
      <c r="D17" s="47">
        <v>1</v>
      </c>
      <c r="E17" s="47">
        <v>1</v>
      </c>
      <c r="F17" s="47"/>
      <c r="G17" s="47"/>
      <c r="H17" s="47"/>
      <c r="I17" s="47"/>
      <c r="J17" s="47"/>
      <c r="K17" s="47"/>
      <c r="L17" s="47"/>
    </row>
    <row r="18" spans="1:12">
      <c r="A18" s="47">
        <v>17</v>
      </c>
      <c r="B18" s="47">
        <v>0</v>
      </c>
      <c r="C18" s="47">
        <v>0</v>
      </c>
      <c r="D18" s="47">
        <v>1</v>
      </c>
      <c r="E18" s="47">
        <v>0</v>
      </c>
      <c r="F18" s="47"/>
      <c r="G18" s="47"/>
      <c r="H18" s="47"/>
      <c r="I18" s="47"/>
      <c r="J18" s="47"/>
      <c r="K18" s="47"/>
      <c r="L18" s="47"/>
    </row>
    <row r="19" spans="1:12">
      <c r="A19" s="47">
        <v>18</v>
      </c>
      <c r="B19" s="47">
        <v>2</v>
      </c>
      <c r="C19" s="47">
        <v>0</v>
      </c>
      <c r="D19" s="47">
        <v>0</v>
      </c>
      <c r="E19" s="47">
        <v>0</v>
      </c>
      <c r="F19" s="47"/>
      <c r="G19" s="47"/>
      <c r="H19" s="47"/>
      <c r="I19" s="47"/>
      <c r="J19" s="47"/>
      <c r="K19" s="47"/>
      <c r="L19" s="47"/>
    </row>
    <row r="20" spans="1:12">
      <c r="A20" s="47">
        <v>19</v>
      </c>
      <c r="B20" s="47">
        <v>4</v>
      </c>
      <c r="C20" s="47">
        <v>0</v>
      </c>
      <c r="D20" s="47">
        <v>0</v>
      </c>
      <c r="E20" s="47">
        <v>0</v>
      </c>
      <c r="F20" s="47"/>
      <c r="G20" s="47"/>
      <c r="H20" s="47"/>
      <c r="I20" s="47"/>
      <c r="J20" s="47"/>
      <c r="K20" s="47"/>
      <c r="L20" s="47"/>
    </row>
    <row r="21" spans="1:12">
      <c r="A21" s="47">
        <v>20</v>
      </c>
      <c r="B21" s="47">
        <v>6</v>
      </c>
      <c r="C21" s="47">
        <v>0</v>
      </c>
      <c r="D21" s="47">
        <v>0</v>
      </c>
      <c r="E21" s="47">
        <v>0</v>
      </c>
      <c r="F21" s="47"/>
      <c r="G21" s="47"/>
      <c r="H21" s="47"/>
      <c r="I21" s="47"/>
      <c r="J21" s="47"/>
      <c r="K21" s="47"/>
      <c r="L21" s="47"/>
    </row>
    <row r="22" spans="1:12">
      <c r="A22" s="47">
        <v>21</v>
      </c>
      <c r="B22" s="47">
        <v>8</v>
      </c>
      <c r="C22" s="47">
        <v>0</v>
      </c>
      <c r="D22" s="47">
        <v>0</v>
      </c>
      <c r="E22" s="47">
        <v>0</v>
      </c>
      <c r="F22" s="47"/>
      <c r="G22" s="47"/>
      <c r="H22" s="47"/>
      <c r="I22" s="47"/>
      <c r="J22" s="47"/>
      <c r="K22" s="47"/>
      <c r="L22" s="47"/>
    </row>
    <row r="23" spans="1:12">
      <c r="A23" s="47">
        <v>22</v>
      </c>
      <c r="B23" s="47">
        <v>10</v>
      </c>
      <c r="C23" s="47">
        <v>0</v>
      </c>
      <c r="D23" s="47">
        <v>0</v>
      </c>
      <c r="E23" s="47">
        <v>0</v>
      </c>
      <c r="F23" s="47"/>
      <c r="G23" s="47"/>
      <c r="H23" s="47"/>
      <c r="I23" s="47"/>
      <c r="J23" s="47"/>
      <c r="K23" s="47"/>
      <c r="L23" s="47"/>
    </row>
    <row r="24" spans="1:12">
      <c r="A24" s="47">
        <v>23</v>
      </c>
      <c r="B24" s="47">
        <v>12</v>
      </c>
      <c r="C24" s="47">
        <v>0</v>
      </c>
      <c r="D24" s="47">
        <v>1</v>
      </c>
      <c r="E24" s="47">
        <v>0</v>
      </c>
      <c r="F24" s="47"/>
      <c r="G24" s="47"/>
      <c r="H24" s="47"/>
      <c r="I24" s="47"/>
      <c r="J24" s="47"/>
      <c r="K24" s="47"/>
      <c r="L24" s="47"/>
    </row>
    <row r="25" spans="1:12">
      <c r="A25" s="47">
        <v>24</v>
      </c>
      <c r="B25" s="47">
        <v>2</v>
      </c>
      <c r="C25" s="47">
        <v>1.9999999999999996</v>
      </c>
      <c r="D25" s="47">
        <v>0</v>
      </c>
      <c r="E25" s="47">
        <v>0</v>
      </c>
      <c r="F25" s="47"/>
      <c r="G25" s="47"/>
      <c r="H25" s="47"/>
      <c r="I25" s="47"/>
      <c r="J25" s="47"/>
      <c r="K25" s="47"/>
      <c r="L25" s="47"/>
    </row>
    <row r="26" spans="1:12">
      <c r="A26" s="47">
        <v>25</v>
      </c>
      <c r="B26" s="47">
        <v>4</v>
      </c>
      <c r="C26" s="47">
        <v>1.9999999999999996</v>
      </c>
      <c r="D26" s="47">
        <v>0</v>
      </c>
      <c r="E26" s="47">
        <v>0</v>
      </c>
      <c r="F26" s="47"/>
      <c r="G26" s="47"/>
      <c r="H26" s="47"/>
      <c r="I26" s="47"/>
      <c r="J26" s="47"/>
      <c r="K26" s="47"/>
      <c r="L26" s="47"/>
    </row>
    <row r="27" spans="1:12">
      <c r="A27" s="47">
        <v>26</v>
      </c>
      <c r="B27" s="47">
        <v>6</v>
      </c>
      <c r="C27" s="47">
        <v>1.9999999999999996</v>
      </c>
      <c r="D27" s="47">
        <v>0</v>
      </c>
      <c r="E27" s="47">
        <v>0</v>
      </c>
      <c r="F27" s="47"/>
      <c r="G27" s="47"/>
      <c r="H27" s="47"/>
      <c r="I27" s="47"/>
      <c r="J27" s="47"/>
      <c r="K27" s="47"/>
      <c r="L27" s="47"/>
    </row>
    <row r="28" spans="1:12">
      <c r="A28" s="47">
        <v>27</v>
      </c>
      <c r="B28" s="47">
        <v>8</v>
      </c>
      <c r="C28" s="47">
        <v>1.9999999999999996</v>
      </c>
      <c r="D28" s="47">
        <v>0</v>
      </c>
      <c r="E28" s="47">
        <v>0</v>
      </c>
      <c r="F28" s="47"/>
      <c r="G28" s="47"/>
      <c r="H28" s="47"/>
      <c r="I28" s="47"/>
      <c r="J28" s="47"/>
      <c r="K28" s="47"/>
      <c r="L28" s="47"/>
    </row>
    <row r="29" spans="1:12">
      <c r="A29" s="47">
        <v>28</v>
      </c>
      <c r="B29" s="47">
        <v>10</v>
      </c>
      <c r="C29" s="47">
        <v>1.9999999999999996</v>
      </c>
      <c r="D29" s="47">
        <v>0</v>
      </c>
      <c r="E29" s="47">
        <v>0</v>
      </c>
      <c r="F29" s="47"/>
      <c r="G29" s="47"/>
      <c r="H29" s="47"/>
      <c r="I29" s="47"/>
      <c r="J29" s="47"/>
      <c r="K29" s="47"/>
      <c r="L29" s="47"/>
    </row>
    <row r="30" spans="1:12">
      <c r="A30" s="47">
        <v>29</v>
      </c>
      <c r="B30" s="47">
        <v>5</v>
      </c>
      <c r="C30" s="47">
        <v>4</v>
      </c>
      <c r="D30" s="47">
        <v>0</v>
      </c>
      <c r="E30" s="47">
        <v>0</v>
      </c>
      <c r="F30" s="47"/>
      <c r="G30" s="47"/>
      <c r="H30" s="47"/>
      <c r="I30" s="47"/>
      <c r="J30" s="47"/>
      <c r="K30" s="47"/>
      <c r="L30" s="47"/>
    </row>
    <row r="31" spans="1:12">
      <c r="A31" s="47">
        <v>30</v>
      </c>
      <c r="B31" s="47">
        <v>7</v>
      </c>
      <c r="C31" s="47">
        <v>4</v>
      </c>
      <c r="D31" s="47">
        <v>0</v>
      </c>
      <c r="E31" s="47">
        <v>0</v>
      </c>
      <c r="F31" s="47"/>
      <c r="G31" s="47"/>
      <c r="H31" s="47"/>
      <c r="I31" s="47"/>
      <c r="J31" s="47"/>
      <c r="K31" s="47"/>
      <c r="L31" s="47"/>
    </row>
    <row r="32" spans="1:12">
      <c r="A32" s="47">
        <v>31</v>
      </c>
      <c r="B32" s="47">
        <v>2</v>
      </c>
      <c r="C32" s="47">
        <v>-4</v>
      </c>
      <c r="D32" s="47">
        <v>0</v>
      </c>
      <c r="E32" s="47">
        <v>0</v>
      </c>
      <c r="F32" s="47"/>
      <c r="G32" s="47"/>
      <c r="H32" s="47"/>
      <c r="I32" s="47"/>
      <c r="J32" s="47"/>
      <c r="K32" s="47"/>
      <c r="L32" s="47"/>
    </row>
    <row r="33" spans="1:12">
      <c r="A33" s="47">
        <v>32</v>
      </c>
      <c r="B33" s="47">
        <v>4</v>
      </c>
      <c r="C33" s="47">
        <v>-4</v>
      </c>
      <c r="D33" s="47">
        <v>0</v>
      </c>
      <c r="E33" s="47">
        <v>0</v>
      </c>
      <c r="F33" s="47"/>
      <c r="G33" s="47"/>
      <c r="H33" s="47"/>
      <c r="I33" s="47"/>
      <c r="J33" s="47"/>
      <c r="K33" s="47"/>
      <c r="L33" s="47"/>
    </row>
    <row r="34" spans="1:12">
      <c r="A34" s="47">
        <v>33</v>
      </c>
      <c r="B34" s="47">
        <v>6</v>
      </c>
      <c r="C34" s="47">
        <v>-4</v>
      </c>
      <c r="D34" s="47">
        <v>0</v>
      </c>
      <c r="E34" s="47">
        <v>0</v>
      </c>
      <c r="F34" s="47"/>
      <c r="G34" s="47"/>
      <c r="H34" s="47"/>
      <c r="I34" s="47"/>
      <c r="J34" s="47"/>
      <c r="K34" s="47"/>
      <c r="L34" s="47"/>
    </row>
    <row r="35" spans="1:12">
      <c r="A35" s="47">
        <v>34</v>
      </c>
      <c r="B35" s="47">
        <v>8</v>
      </c>
      <c r="C35" s="47">
        <v>-4</v>
      </c>
      <c r="D35" s="47">
        <v>0</v>
      </c>
      <c r="E35" s="47">
        <v>0</v>
      </c>
      <c r="F35" s="47"/>
      <c r="G35" s="47"/>
      <c r="H35" s="47"/>
      <c r="I35" s="47"/>
      <c r="J35" s="47"/>
      <c r="K35" s="47"/>
      <c r="L35" s="47"/>
    </row>
    <row r="36" spans="1:12">
      <c r="A36" s="47">
        <v>35</v>
      </c>
      <c r="B36" s="47">
        <v>10</v>
      </c>
      <c r="C36" s="47">
        <v>-4</v>
      </c>
      <c r="D36" s="47">
        <v>0</v>
      </c>
      <c r="E36" s="47">
        <v>0</v>
      </c>
      <c r="F36" s="47"/>
      <c r="G36" s="47"/>
      <c r="H36" s="47"/>
      <c r="I36" s="47"/>
      <c r="J36" s="47"/>
      <c r="K36" s="47"/>
      <c r="L36" s="47"/>
    </row>
    <row r="37" spans="1:12">
      <c r="A37" s="47">
        <v>36</v>
      </c>
      <c r="B37" s="47">
        <v>1</v>
      </c>
      <c r="C37" s="47">
        <v>-2</v>
      </c>
      <c r="D37" s="47">
        <v>0</v>
      </c>
      <c r="E37" s="47">
        <v>0</v>
      </c>
      <c r="F37" s="47"/>
      <c r="G37" s="47"/>
      <c r="H37" s="47"/>
      <c r="I37" s="47"/>
      <c r="J37" s="47"/>
      <c r="K37" s="47"/>
      <c r="L37" s="47"/>
    </row>
    <row r="38" spans="1:12">
      <c r="A38" s="47">
        <v>37</v>
      </c>
      <c r="B38" s="47">
        <v>0</v>
      </c>
      <c r="C38" s="47">
        <v>-3</v>
      </c>
      <c r="D38" s="47">
        <v>1</v>
      </c>
      <c r="E38" s="47">
        <v>0</v>
      </c>
      <c r="F38" s="47"/>
      <c r="G38" s="47"/>
      <c r="H38" s="47"/>
      <c r="I38" s="47"/>
      <c r="J38" s="47"/>
      <c r="K38" s="47"/>
      <c r="L38" s="47"/>
    </row>
    <row r="39" spans="1:12">
      <c r="A39" s="47">
        <v>38</v>
      </c>
      <c r="B39" s="47">
        <v>1</v>
      </c>
      <c r="C39" s="47">
        <v>-4</v>
      </c>
      <c r="D39" s="47">
        <v>0</v>
      </c>
      <c r="E39" s="47">
        <v>0</v>
      </c>
      <c r="F39" s="47"/>
      <c r="G39" s="47"/>
      <c r="H39" s="47"/>
      <c r="I39" s="47"/>
      <c r="J39" s="47"/>
      <c r="K39" s="47"/>
      <c r="L39" s="47"/>
    </row>
    <row r="40" spans="1:12">
      <c r="A40" s="47">
        <v>39</v>
      </c>
      <c r="B40" s="47">
        <v>2</v>
      </c>
      <c r="C40" s="47">
        <v>-3</v>
      </c>
      <c r="D40" s="47">
        <v>0</v>
      </c>
      <c r="E40" s="47">
        <v>0</v>
      </c>
      <c r="F40" s="47"/>
      <c r="G40" s="47"/>
      <c r="H40" s="47"/>
      <c r="I40" s="47"/>
      <c r="J40" s="47"/>
      <c r="K40" s="47"/>
      <c r="L40" s="47"/>
    </row>
    <row r="41" spans="1:12">
      <c r="A41" s="47">
        <v>40</v>
      </c>
      <c r="B41" s="47">
        <v>1</v>
      </c>
      <c r="C41" s="47">
        <v>-3</v>
      </c>
      <c r="D41" s="47">
        <v>0</v>
      </c>
      <c r="E41" s="47">
        <v>0</v>
      </c>
      <c r="F41" s="47"/>
      <c r="G41" s="47"/>
      <c r="H41" s="47"/>
      <c r="I41" s="47"/>
      <c r="J41" s="47"/>
      <c r="K41" s="47"/>
      <c r="L41" s="47"/>
    </row>
    <row r="42" spans="1:12">
      <c r="A42" s="47">
        <v>41</v>
      </c>
      <c r="B42" s="47">
        <v>12</v>
      </c>
      <c r="C42" s="47">
        <v>-3</v>
      </c>
      <c r="D42" s="47">
        <v>1</v>
      </c>
      <c r="E42" s="47">
        <v>0</v>
      </c>
      <c r="F42" s="47"/>
      <c r="G42" s="47"/>
      <c r="H42" s="47"/>
      <c r="I42" s="47"/>
      <c r="J42" s="47"/>
      <c r="K42" s="47"/>
      <c r="L42" s="47"/>
    </row>
    <row r="43" spans="1:12">
      <c r="A43" s="47">
        <v>42</v>
      </c>
      <c r="B43" s="47">
        <v>11</v>
      </c>
      <c r="C43" s="47">
        <v>-2</v>
      </c>
      <c r="D43" s="47">
        <v>0</v>
      </c>
      <c r="E43" s="47">
        <v>0</v>
      </c>
      <c r="F43" s="47"/>
      <c r="G43" s="47"/>
      <c r="H43" s="47"/>
      <c r="I43" s="47"/>
      <c r="J43" s="47"/>
      <c r="K43" s="47"/>
      <c r="L43" s="47"/>
    </row>
    <row r="44" spans="1:12">
      <c r="A44" s="47">
        <v>43</v>
      </c>
      <c r="B44" s="47">
        <v>10</v>
      </c>
      <c r="C44" s="47">
        <v>-3</v>
      </c>
      <c r="D44" s="47">
        <v>0</v>
      </c>
      <c r="E44" s="47">
        <v>0</v>
      </c>
      <c r="F44" s="47"/>
      <c r="G44" s="47"/>
      <c r="H44" s="47"/>
      <c r="I44" s="47"/>
      <c r="J44" s="47"/>
      <c r="K44" s="47"/>
      <c r="L44" s="47"/>
    </row>
    <row r="45" spans="1:12">
      <c r="A45" s="47">
        <v>44</v>
      </c>
      <c r="B45" s="47">
        <v>11</v>
      </c>
      <c r="C45" s="47">
        <v>-4</v>
      </c>
      <c r="D45" s="47">
        <v>0</v>
      </c>
      <c r="E45" s="47">
        <v>0</v>
      </c>
      <c r="F45" s="47"/>
      <c r="G45" s="47"/>
      <c r="H45" s="47"/>
      <c r="I45" s="47"/>
      <c r="J45" s="47"/>
      <c r="K45" s="47"/>
      <c r="L45" s="47"/>
    </row>
    <row r="46" spans="1:12">
      <c r="A46" s="47">
        <v>45</v>
      </c>
      <c r="B46" s="47">
        <v>11</v>
      </c>
      <c r="C46" s="47">
        <v>-3</v>
      </c>
      <c r="D46" s="47">
        <v>0</v>
      </c>
      <c r="E46" s="47">
        <v>0</v>
      </c>
      <c r="F46" s="47"/>
      <c r="G46" s="47"/>
      <c r="H46" s="47"/>
      <c r="I46" s="47"/>
      <c r="J46" s="47"/>
      <c r="K46" s="47"/>
      <c r="L46" s="47"/>
    </row>
    <row r="47" spans="1:12">
      <c r="A47" s="47">
        <v>46</v>
      </c>
      <c r="B47" s="47">
        <v>2</v>
      </c>
      <c r="C47" s="47">
        <v>-5</v>
      </c>
      <c r="D47" s="47">
        <v>0</v>
      </c>
      <c r="E47" s="47">
        <v>0</v>
      </c>
      <c r="F47" s="47"/>
      <c r="G47" s="47"/>
      <c r="H47" s="47"/>
      <c r="I47" s="47"/>
      <c r="J47" s="47"/>
      <c r="K47" s="47"/>
      <c r="L47" s="47"/>
    </row>
    <row r="48" spans="1:12">
      <c r="A48" s="47">
        <v>47</v>
      </c>
      <c r="B48" s="47">
        <v>3</v>
      </c>
      <c r="C48" s="47">
        <v>-6</v>
      </c>
      <c r="D48" s="47">
        <v>1</v>
      </c>
      <c r="E48" s="47">
        <v>1</v>
      </c>
      <c r="F48" s="47"/>
      <c r="G48" s="47"/>
      <c r="H48" s="47"/>
      <c r="I48" s="47"/>
      <c r="J48" s="47"/>
      <c r="K48" s="47"/>
      <c r="L48" s="47"/>
    </row>
    <row r="49" spans="1:12">
      <c r="A49" s="47">
        <v>48</v>
      </c>
      <c r="B49" s="47">
        <v>4</v>
      </c>
      <c r="C49" s="47">
        <v>-5</v>
      </c>
      <c r="D49" s="47">
        <v>0</v>
      </c>
      <c r="E49" s="47">
        <v>0</v>
      </c>
      <c r="F49" s="47"/>
      <c r="G49" s="47"/>
      <c r="H49" s="47"/>
      <c r="I49" s="47"/>
      <c r="J49" s="47"/>
      <c r="K49" s="47"/>
      <c r="L49" s="47"/>
    </row>
    <row r="50" spans="1:12">
      <c r="A50" s="47">
        <v>49</v>
      </c>
      <c r="B50" s="47">
        <v>3</v>
      </c>
      <c r="C50" s="47">
        <v>-4</v>
      </c>
      <c r="D50" s="47">
        <v>0</v>
      </c>
      <c r="E50" s="47">
        <v>0</v>
      </c>
      <c r="F50" s="47"/>
      <c r="G50" s="47"/>
      <c r="H50" s="47"/>
      <c r="I50" s="47"/>
      <c r="J50" s="47"/>
      <c r="K50" s="47"/>
      <c r="L50" s="47"/>
    </row>
    <row r="51" spans="1:12">
      <c r="A51" s="47">
        <v>50</v>
      </c>
      <c r="B51" s="47">
        <v>3</v>
      </c>
      <c r="C51" s="47">
        <v>-5</v>
      </c>
      <c r="D51" s="47">
        <v>0</v>
      </c>
      <c r="E51" s="47">
        <v>0</v>
      </c>
      <c r="F51" s="47"/>
      <c r="G51" s="47"/>
      <c r="H51" s="47"/>
      <c r="I51" s="47"/>
      <c r="J51" s="47"/>
      <c r="K51" s="47"/>
      <c r="L51" s="47"/>
    </row>
    <row r="52" spans="1:12">
      <c r="A52" s="47">
        <v>51</v>
      </c>
      <c r="B52" s="47">
        <v>0</v>
      </c>
      <c r="C52" s="47">
        <v>-5</v>
      </c>
      <c r="D52" s="47">
        <v>1</v>
      </c>
      <c r="E52" s="47">
        <v>0</v>
      </c>
      <c r="F52" s="47"/>
      <c r="G52" s="47"/>
      <c r="H52" s="47"/>
      <c r="I52" s="47"/>
      <c r="J52" s="47"/>
      <c r="K52" s="47"/>
      <c r="L52" s="47"/>
    </row>
    <row r="53" spans="1:12">
      <c r="A53" s="47">
        <v>52</v>
      </c>
      <c r="B53" s="47">
        <v>1</v>
      </c>
      <c r="C53" s="47">
        <v>-6</v>
      </c>
      <c r="D53" s="47">
        <v>1</v>
      </c>
      <c r="E53" s="47">
        <v>1</v>
      </c>
      <c r="F53" s="47"/>
      <c r="G53" s="47"/>
      <c r="H53" s="47"/>
      <c r="I53" s="47"/>
      <c r="J53" s="47"/>
      <c r="K53" s="47"/>
      <c r="L53" s="47"/>
    </row>
    <row r="54" spans="1:12">
      <c r="A54" s="47">
        <v>53</v>
      </c>
      <c r="B54" s="47">
        <v>1</v>
      </c>
      <c r="C54" s="47">
        <v>-5</v>
      </c>
      <c r="D54" s="47">
        <v>0</v>
      </c>
      <c r="E54" s="47">
        <v>0</v>
      </c>
      <c r="F54" s="47"/>
      <c r="G54" s="47"/>
      <c r="H54" s="47"/>
      <c r="I54" s="47"/>
      <c r="J54" s="47"/>
      <c r="K54" s="47"/>
      <c r="L54" s="47"/>
    </row>
    <row r="55" spans="1:12">
      <c r="A55" s="47">
        <v>54</v>
      </c>
      <c r="B55" s="47">
        <v>8</v>
      </c>
      <c r="C55" s="47">
        <v>-5</v>
      </c>
      <c r="D55" s="47">
        <v>0</v>
      </c>
      <c r="E55" s="47">
        <v>0</v>
      </c>
      <c r="F55" s="47"/>
      <c r="G55" s="47"/>
      <c r="H55" s="47"/>
      <c r="I55" s="47"/>
      <c r="J55" s="47"/>
      <c r="K55" s="47"/>
      <c r="L55" s="47"/>
    </row>
    <row r="56" spans="1:12">
      <c r="A56" s="47">
        <v>55</v>
      </c>
      <c r="B56" s="47">
        <v>7</v>
      </c>
      <c r="C56" s="47">
        <v>-4</v>
      </c>
      <c r="D56" s="47">
        <v>0</v>
      </c>
      <c r="E56" s="47">
        <v>0</v>
      </c>
      <c r="F56" s="47"/>
      <c r="G56" s="47"/>
      <c r="H56" s="47"/>
      <c r="I56" s="47"/>
      <c r="J56" s="47"/>
      <c r="K56" s="47"/>
      <c r="L56" s="47"/>
    </row>
    <row r="57" spans="1:12">
      <c r="A57" s="47">
        <v>56</v>
      </c>
      <c r="B57" s="47">
        <v>6</v>
      </c>
      <c r="C57" s="47">
        <v>-5</v>
      </c>
      <c r="D57" s="47">
        <v>0</v>
      </c>
      <c r="E57" s="47">
        <v>0</v>
      </c>
      <c r="F57" s="47"/>
      <c r="G57" s="47"/>
      <c r="H57" s="47"/>
      <c r="I57" s="47"/>
      <c r="J57" s="47"/>
      <c r="K57" s="47"/>
      <c r="L57" s="47"/>
    </row>
    <row r="58" spans="1:12">
      <c r="A58" s="47">
        <v>57</v>
      </c>
      <c r="B58" s="47">
        <v>7</v>
      </c>
      <c r="C58" s="47">
        <v>-6</v>
      </c>
      <c r="D58" s="47">
        <v>1</v>
      </c>
      <c r="E58" s="47">
        <v>1</v>
      </c>
      <c r="F58" s="47"/>
      <c r="G58" s="47"/>
      <c r="H58" s="47"/>
      <c r="I58" s="47"/>
      <c r="J58" s="47"/>
      <c r="K58" s="47"/>
      <c r="L58" s="47"/>
    </row>
    <row r="59" spans="1:12">
      <c r="A59" s="47">
        <v>58</v>
      </c>
      <c r="B59" s="47">
        <v>7</v>
      </c>
      <c r="C59" s="47">
        <v>-5</v>
      </c>
      <c r="D59" s="47">
        <v>0</v>
      </c>
      <c r="E59" s="47">
        <v>0</v>
      </c>
      <c r="F59" s="47"/>
      <c r="G59" s="47"/>
      <c r="H59" s="47"/>
      <c r="I59" s="47"/>
      <c r="J59" s="47"/>
      <c r="K59" s="47"/>
      <c r="L59" s="47"/>
    </row>
    <row r="60" spans="1:12">
      <c r="A60" s="47">
        <v>59</v>
      </c>
      <c r="B60" s="47">
        <v>11</v>
      </c>
      <c r="C60" s="47">
        <v>-6</v>
      </c>
      <c r="D60" s="47">
        <v>1</v>
      </c>
      <c r="E60" s="47">
        <v>1</v>
      </c>
      <c r="F60" s="47"/>
      <c r="G60" s="47"/>
      <c r="H60" s="47"/>
      <c r="I60" s="47"/>
      <c r="J60" s="47"/>
      <c r="K60" s="47"/>
      <c r="L60" s="47"/>
    </row>
    <row r="61" spans="1:12">
      <c r="A61" s="47">
        <v>60</v>
      </c>
      <c r="B61" s="47">
        <v>12</v>
      </c>
      <c r="C61" s="47">
        <v>-5</v>
      </c>
      <c r="D61" s="47">
        <v>1</v>
      </c>
      <c r="E61" s="47">
        <v>0</v>
      </c>
      <c r="F61" s="47"/>
      <c r="G61" s="47"/>
      <c r="H61" s="47"/>
      <c r="I61" s="47"/>
      <c r="J61" s="47"/>
      <c r="K61" s="47"/>
      <c r="L61" s="47"/>
    </row>
    <row r="62" spans="1:12">
      <c r="A62" s="47">
        <v>61</v>
      </c>
      <c r="B62" s="47">
        <v>10</v>
      </c>
      <c r="C62" s="47">
        <v>-5</v>
      </c>
      <c r="D62" s="47">
        <v>0</v>
      </c>
      <c r="E62" s="47">
        <v>0</v>
      </c>
      <c r="F62" s="47"/>
      <c r="G62" s="47"/>
      <c r="H62" s="47"/>
      <c r="I62" s="47"/>
      <c r="J62" s="47"/>
      <c r="K62" s="47"/>
      <c r="L62" s="47"/>
    </row>
    <row r="63" spans="1:12">
      <c r="A63" s="47">
        <v>62</v>
      </c>
      <c r="B63" s="47">
        <v>11</v>
      </c>
      <c r="C63" s="47">
        <v>-5</v>
      </c>
      <c r="D63" s="47">
        <v>0</v>
      </c>
      <c r="E63" s="47">
        <v>0</v>
      </c>
      <c r="F63" s="47"/>
      <c r="G63" s="47"/>
      <c r="H63" s="47"/>
      <c r="I63" s="47"/>
      <c r="J63" s="47"/>
      <c r="K63" s="47"/>
      <c r="L63" s="47"/>
    </row>
    <row r="64" spans="1:12">
      <c r="A64" s="47">
        <v>63</v>
      </c>
      <c r="B64" s="47">
        <v>7</v>
      </c>
      <c r="C64" s="47">
        <v>-2</v>
      </c>
      <c r="D64" s="47">
        <v>0</v>
      </c>
      <c r="E64" s="47">
        <v>0</v>
      </c>
      <c r="F64" s="47"/>
      <c r="G64" s="47"/>
      <c r="H64" s="47"/>
      <c r="I64" s="47"/>
      <c r="J64" s="47"/>
      <c r="K64" s="47"/>
      <c r="L64" s="47"/>
    </row>
    <row r="65" spans="1:12">
      <c r="A65" s="47">
        <v>64</v>
      </c>
      <c r="B65" s="47">
        <v>6</v>
      </c>
      <c r="C65" s="47">
        <v>-3</v>
      </c>
      <c r="D65" s="47">
        <v>0</v>
      </c>
      <c r="E65" s="47">
        <v>0</v>
      </c>
      <c r="F65" s="47"/>
      <c r="G65" s="47"/>
      <c r="H65" s="47"/>
      <c r="I65" s="47"/>
      <c r="J65" s="47"/>
      <c r="K65" s="47"/>
      <c r="L65" s="47"/>
    </row>
    <row r="66" spans="1:12">
      <c r="A66" s="47">
        <v>65</v>
      </c>
      <c r="B66" s="47">
        <v>8</v>
      </c>
      <c r="C66" s="47">
        <v>-3</v>
      </c>
      <c r="D66" s="47">
        <v>0</v>
      </c>
      <c r="E66" s="47">
        <v>0</v>
      </c>
      <c r="F66" s="47"/>
      <c r="G66" s="47"/>
      <c r="H66" s="47"/>
      <c r="I66" s="47"/>
      <c r="J66" s="47"/>
      <c r="K66" s="47"/>
      <c r="L66" s="47"/>
    </row>
    <row r="67" spans="1:12">
      <c r="A67" s="47">
        <v>66</v>
      </c>
      <c r="B67" s="47">
        <v>7</v>
      </c>
      <c r="C67" s="47">
        <v>-3</v>
      </c>
      <c r="D67" s="47">
        <v>0</v>
      </c>
      <c r="E67" s="47">
        <v>0</v>
      </c>
      <c r="F67" s="47"/>
      <c r="G67" s="47"/>
      <c r="H67" s="47"/>
      <c r="I67" s="47"/>
      <c r="J67" s="47"/>
      <c r="K67" s="47"/>
      <c r="L67" s="47"/>
    </row>
    <row r="68" spans="1:12">
      <c r="A68" s="47">
        <v>67</v>
      </c>
      <c r="B68" s="47">
        <v>9</v>
      </c>
      <c r="C68" s="47">
        <v>-2</v>
      </c>
      <c r="D68" s="47">
        <v>0</v>
      </c>
      <c r="E68" s="47">
        <v>0</v>
      </c>
      <c r="F68" s="47"/>
      <c r="G68" s="47"/>
      <c r="H68" s="47"/>
      <c r="I68" s="47"/>
      <c r="J68" s="47"/>
      <c r="K68" s="47"/>
      <c r="L68" s="47"/>
    </row>
    <row r="69" spans="1:12">
      <c r="A69" s="47">
        <v>68</v>
      </c>
      <c r="B69" s="47">
        <v>9</v>
      </c>
      <c r="C69" s="47">
        <v>-4</v>
      </c>
      <c r="D69" s="47">
        <v>0</v>
      </c>
      <c r="E69" s="47">
        <v>0</v>
      </c>
      <c r="F69" s="47"/>
      <c r="G69" s="47"/>
      <c r="H69" s="47"/>
      <c r="I69" s="47"/>
      <c r="J69" s="47"/>
      <c r="K69" s="47"/>
      <c r="L69" s="47"/>
    </row>
    <row r="70" spans="1:12">
      <c r="A70" s="47">
        <v>69</v>
      </c>
      <c r="B70" s="47">
        <v>9</v>
      </c>
      <c r="C70" s="47">
        <v>-3</v>
      </c>
      <c r="D70" s="47">
        <v>0</v>
      </c>
      <c r="E70" s="47">
        <v>0</v>
      </c>
      <c r="F70" s="47"/>
      <c r="G70" s="47"/>
      <c r="H70" s="47"/>
      <c r="I70" s="47"/>
      <c r="J70" s="47"/>
      <c r="K70" s="47"/>
      <c r="L70" s="47"/>
    </row>
    <row r="71" spans="1:12">
      <c r="A71" s="47">
        <v>70</v>
      </c>
      <c r="B71" s="47">
        <v>9</v>
      </c>
      <c r="C71" s="47">
        <v>-6</v>
      </c>
      <c r="D71" s="47">
        <v>1</v>
      </c>
      <c r="E71" s="47">
        <v>1</v>
      </c>
      <c r="F71" s="47"/>
      <c r="G71" s="47"/>
      <c r="H71" s="47"/>
      <c r="I71" s="47"/>
      <c r="J71" s="47"/>
      <c r="K71" s="47"/>
      <c r="L71" s="47"/>
    </row>
    <row r="72" spans="1:12">
      <c r="A72" s="47">
        <v>71</v>
      </c>
      <c r="B72" s="47">
        <v>9</v>
      </c>
      <c r="C72" s="47">
        <v>-5</v>
      </c>
      <c r="D72" s="47">
        <v>0</v>
      </c>
      <c r="E72" s="47">
        <v>0</v>
      </c>
      <c r="F72" s="47"/>
      <c r="G72" s="47"/>
      <c r="H72" s="47"/>
      <c r="I72" s="47"/>
      <c r="J72" s="47"/>
      <c r="K72" s="47"/>
      <c r="L72" s="47"/>
    </row>
    <row r="73" spans="1:12">
      <c r="A73" s="47">
        <v>72</v>
      </c>
      <c r="B73" s="47">
        <v>5</v>
      </c>
      <c r="C73" s="47">
        <v>-2</v>
      </c>
      <c r="D73" s="47">
        <v>0</v>
      </c>
      <c r="E73" s="47">
        <v>0</v>
      </c>
      <c r="F73" s="47"/>
      <c r="G73" s="47"/>
      <c r="H73" s="47"/>
      <c r="I73" s="47"/>
      <c r="J73" s="47"/>
      <c r="K73" s="47"/>
      <c r="L73" s="47"/>
    </row>
    <row r="74" spans="1:12">
      <c r="A74" s="47">
        <v>73</v>
      </c>
      <c r="B74" s="47">
        <v>4</v>
      </c>
      <c r="C74" s="47">
        <v>-3</v>
      </c>
      <c r="D74" s="47">
        <v>0</v>
      </c>
      <c r="E74" s="47">
        <v>0</v>
      </c>
      <c r="F74" s="47"/>
      <c r="G74" s="47"/>
      <c r="H74" s="47"/>
      <c r="I74" s="47"/>
      <c r="J74" s="47"/>
      <c r="K74" s="47"/>
      <c r="L74" s="47"/>
    </row>
    <row r="75" spans="1:12">
      <c r="A75" s="47">
        <v>74</v>
      </c>
      <c r="B75" s="47">
        <v>5</v>
      </c>
      <c r="C75" s="47">
        <v>-4</v>
      </c>
      <c r="D75" s="47">
        <v>0</v>
      </c>
      <c r="E75" s="47">
        <v>0</v>
      </c>
      <c r="F75" s="47"/>
      <c r="G75" s="47"/>
      <c r="H75" s="47"/>
      <c r="I75" s="47"/>
      <c r="J75" s="47"/>
      <c r="K75" s="47"/>
      <c r="L75" s="47"/>
    </row>
    <row r="76" spans="1:12">
      <c r="A76" s="47">
        <v>75</v>
      </c>
      <c r="B76" s="47">
        <v>5</v>
      </c>
      <c r="C76" s="47">
        <v>-3</v>
      </c>
      <c r="D76" s="47">
        <v>0</v>
      </c>
      <c r="E76" s="47">
        <v>0</v>
      </c>
      <c r="F76" s="47"/>
      <c r="G76" s="47"/>
      <c r="H76" s="47"/>
      <c r="I76" s="47"/>
      <c r="J76" s="47"/>
      <c r="K76" s="47"/>
      <c r="L76" s="47"/>
    </row>
    <row r="77" spans="1:12">
      <c r="A77" s="47">
        <v>76</v>
      </c>
      <c r="B77" s="47">
        <v>5</v>
      </c>
      <c r="C77" s="47">
        <v>-6</v>
      </c>
      <c r="D77" s="47">
        <v>1</v>
      </c>
      <c r="E77" s="47">
        <v>1</v>
      </c>
      <c r="F77" s="47"/>
      <c r="G77" s="47"/>
      <c r="H77" s="47"/>
      <c r="I77" s="47"/>
      <c r="J77" s="47"/>
      <c r="K77" s="47"/>
      <c r="L77" s="47"/>
    </row>
    <row r="78" spans="1:12">
      <c r="A78" s="47">
        <v>77</v>
      </c>
      <c r="B78" s="47">
        <v>5</v>
      </c>
      <c r="C78" s="47">
        <v>-5</v>
      </c>
      <c r="D78" s="47">
        <v>0</v>
      </c>
      <c r="E78" s="47">
        <v>0</v>
      </c>
      <c r="F78" s="47"/>
      <c r="G78" s="47"/>
      <c r="H78" s="47"/>
      <c r="I78" s="47"/>
      <c r="J78" s="47"/>
      <c r="K78" s="47"/>
      <c r="L78" s="47"/>
    </row>
    <row r="79" spans="1:12">
      <c r="A79" s="47">
        <v>78</v>
      </c>
      <c r="B79" s="47">
        <v>3</v>
      </c>
      <c r="C79" s="47">
        <v>-2</v>
      </c>
      <c r="D79" s="47">
        <v>0</v>
      </c>
      <c r="E79" s="47">
        <v>0</v>
      </c>
      <c r="F79" s="47"/>
      <c r="G79" s="47"/>
      <c r="H79" s="47"/>
      <c r="I79" s="47"/>
      <c r="J79" s="47"/>
      <c r="K79" s="47"/>
      <c r="L79" s="47"/>
    </row>
    <row r="80" spans="1:12">
      <c r="A80" s="47">
        <v>79</v>
      </c>
      <c r="B80" s="47">
        <v>3</v>
      </c>
      <c r="C80" s="47">
        <v>-3</v>
      </c>
      <c r="D80" s="47">
        <v>0</v>
      </c>
      <c r="E80" s="47">
        <v>0</v>
      </c>
      <c r="F80" s="47"/>
      <c r="G80" s="47"/>
      <c r="H80" s="47"/>
      <c r="I80" s="47"/>
      <c r="J80" s="47"/>
      <c r="K80" s="47"/>
      <c r="L80" s="47"/>
    </row>
    <row r="81" spans="1:12">
      <c r="A81" s="47">
        <v>80</v>
      </c>
      <c r="B81" s="47">
        <v>0</v>
      </c>
      <c r="C81" s="47">
        <v>-1</v>
      </c>
      <c r="D81" s="47">
        <v>1</v>
      </c>
      <c r="E81" s="47">
        <v>0</v>
      </c>
      <c r="F81" s="47"/>
      <c r="G81" s="47"/>
      <c r="H81" s="47"/>
      <c r="I81" s="47"/>
      <c r="J81" s="47"/>
      <c r="K81" s="47"/>
      <c r="L81" s="47"/>
    </row>
    <row r="82" spans="1:12">
      <c r="A82" s="47">
        <v>81</v>
      </c>
      <c r="B82" s="47">
        <v>2</v>
      </c>
      <c r="C82" s="47">
        <v>-1</v>
      </c>
      <c r="D82" s="47">
        <v>0</v>
      </c>
      <c r="E82" s="47">
        <v>0</v>
      </c>
      <c r="F82" s="47"/>
      <c r="G82" s="47"/>
      <c r="H82" s="47"/>
      <c r="I82" s="47"/>
      <c r="J82" s="47"/>
      <c r="K82" s="47"/>
      <c r="L82" s="47"/>
    </row>
    <row r="83" spans="1:12">
      <c r="A83" s="47">
        <v>82</v>
      </c>
      <c r="B83" s="47">
        <v>1</v>
      </c>
      <c r="C83" s="47">
        <v>0</v>
      </c>
      <c r="D83" s="47">
        <v>0</v>
      </c>
      <c r="E83" s="47">
        <v>0</v>
      </c>
      <c r="F83" s="47"/>
      <c r="G83" s="47"/>
      <c r="H83" s="47"/>
      <c r="I83" s="47"/>
      <c r="J83" s="47"/>
      <c r="K83" s="47"/>
      <c r="L83" s="47"/>
    </row>
    <row r="84" spans="1:12">
      <c r="A84" s="47">
        <v>83</v>
      </c>
      <c r="B84" s="47">
        <v>1</v>
      </c>
      <c r="C84" s="47">
        <v>-1</v>
      </c>
      <c r="D84" s="47">
        <v>0</v>
      </c>
      <c r="E84" s="47">
        <v>0</v>
      </c>
      <c r="F84" s="47"/>
      <c r="G84" s="47"/>
      <c r="H84" s="47"/>
      <c r="I84" s="47"/>
      <c r="J84" s="47"/>
      <c r="K84" s="47"/>
      <c r="L84" s="47"/>
    </row>
    <row r="85" spans="1:12">
      <c r="A85" s="47">
        <v>84</v>
      </c>
      <c r="B85" s="47">
        <v>4</v>
      </c>
      <c r="C85" s="47">
        <v>-1</v>
      </c>
      <c r="D85" s="47">
        <v>0</v>
      </c>
      <c r="E85" s="47">
        <v>0</v>
      </c>
      <c r="F85" s="47"/>
      <c r="G85" s="47"/>
      <c r="H85" s="47"/>
      <c r="I85" s="47"/>
      <c r="J85" s="47"/>
      <c r="K85" s="47"/>
      <c r="L85" s="47"/>
    </row>
    <row r="86" spans="1:12">
      <c r="A86" s="47">
        <v>85</v>
      </c>
      <c r="B86" s="47">
        <v>3</v>
      </c>
      <c r="C86" s="47">
        <v>0</v>
      </c>
      <c r="D86" s="47">
        <v>0</v>
      </c>
      <c r="E86" s="47">
        <v>0</v>
      </c>
      <c r="F86" s="47"/>
      <c r="G86" s="47"/>
      <c r="H86" s="47"/>
      <c r="I86" s="47"/>
      <c r="J86" s="47"/>
      <c r="K86" s="47"/>
      <c r="L86" s="47"/>
    </row>
    <row r="87" spans="1:12">
      <c r="A87" s="47">
        <v>86</v>
      </c>
      <c r="B87" s="47">
        <v>3</v>
      </c>
      <c r="C87" s="47">
        <v>-1</v>
      </c>
      <c r="D87" s="47">
        <v>0</v>
      </c>
      <c r="E87" s="47">
        <v>0</v>
      </c>
      <c r="F87" s="47"/>
      <c r="G87" s="47"/>
      <c r="H87" s="47"/>
      <c r="I87" s="47"/>
      <c r="J87" s="47"/>
      <c r="K87" s="47"/>
      <c r="L87" s="47"/>
    </row>
    <row r="88" spans="1:12">
      <c r="A88" s="47">
        <v>87</v>
      </c>
      <c r="B88" s="47">
        <v>6</v>
      </c>
      <c r="C88" s="47">
        <v>-1</v>
      </c>
      <c r="D88" s="47">
        <v>0</v>
      </c>
      <c r="E88" s="47">
        <v>0</v>
      </c>
      <c r="F88" s="47"/>
      <c r="G88" s="47"/>
      <c r="H88" s="47"/>
      <c r="I88" s="47"/>
      <c r="J88" s="47"/>
      <c r="K88" s="47"/>
      <c r="L88" s="47"/>
    </row>
    <row r="89" spans="1:12">
      <c r="A89" s="47">
        <v>88</v>
      </c>
      <c r="B89" s="47">
        <v>8</v>
      </c>
      <c r="C89" s="47">
        <v>-1</v>
      </c>
      <c r="D89" s="47">
        <v>0</v>
      </c>
      <c r="E89" s="47">
        <v>0</v>
      </c>
      <c r="F89" s="47"/>
      <c r="G89" s="47"/>
      <c r="H89" s="47"/>
      <c r="I89" s="47"/>
      <c r="J89" s="47"/>
      <c r="K89" s="47"/>
      <c r="L89" s="47"/>
    </row>
    <row r="90" spans="1:12">
      <c r="A90" s="47">
        <v>89</v>
      </c>
      <c r="B90" s="47">
        <v>7</v>
      </c>
      <c r="C90" s="47">
        <v>0</v>
      </c>
      <c r="D90" s="47">
        <v>0</v>
      </c>
      <c r="E90" s="47">
        <v>0</v>
      </c>
      <c r="F90" s="47"/>
      <c r="G90" s="47"/>
      <c r="H90" s="47"/>
      <c r="I90" s="47"/>
      <c r="J90" s="47"/>
      <c r="K90" s="47"/>
      <c r="L90" s="47"/>
    </row>
    <row r="91" spans="1:12">
      <c r="A91" s="47">
        <v>90</v>
      </c>
      <c r="B91" s="47">
        <v>7</v>
      </c>
      <c r="C91" s="47">
        <v>-1</v>
      </c>
      <c r="D91" s="47">
        <v>0</v>
      </c>
      <c r="E91" s="47">
        <v>0</v>
      </c>
      <c r="F91" s="47"/>
      <c r="G91" s="47"/>
      <c r="H91" s="47"/>
      <c r="I91" s="47"/>
      <c r="J91" s="47"/>
      <c r="K91" s="47"/>
      <c r="L91" s="47"/>
    </row>
    <row r="92" spans="1:12">
      <c r="A92" s="47">
        <v>91</v>
      </c>
      <c r="B92" s="47">
        <v>5</v>
      </c>
      <c r="C92" s="47">
        <v>0</v>
      </c>
      <c r="D92" s="47">
        <v>0</v>
      </c>
      <c r="E92" s="47">
        <v>0</v>
      </c>
      <c r="F92" s="47"/>
      <c r="G92" s="47"/>
      <c r="H92" s="47"/>
      <c r="I92" s="47"/>
      <c r="J92" s="47"/>
      <c r="K92" s="47"/>
      <c r="L92" s="47"/>
    </row>
    <row r="93" spans="1:12">
      <c r="A93" s="47">
        <v>92</v>
      </c>
      <c r="B93" s="47">
        <v>5</v>
      </c>
      <c r="C93" s="47">
        <v>-1</v>
      </c>
      <c r="D93" s="47">
        <v>0</v>
      </c>
      <c r="E93" s="47">
        <v>0</v>
      </c>
      <c r="F93" s="47"/>
      <c r="G93" s="47"/>
      <c r="H93" s="47"/>
      <c r="I93" s="47"/>
      <c r="J93" s="47"/>
      <c r="K93" s="47"/>
      <c r="L93" s="47"/>
    </row>
    <row r="94" spans="1:12">
      <c r="A94" s="47">
        <v>93</v>
      </c>
      <c r="B94" s="47">
        <v>10</v>
      </c>
      <c r="C94" s="47">
        <v>-1</v>
      </c>
      <c r="D94" s="47">
        <v>0</v>
      </c>
      <c r="E94" s="47">
        <v>0</v>
      </c>
      <c r="F94" s="47"/>
      <c r="G94" s="47"/>
      <c r="H94" s="47"/>
      <c r="I94" s="47"/>
      <c r="J94" s="47"/>
      <c r="K94" s="47"/>
      <c r="L94" s="47"/>
    </row>
    <row r="95" spans="1:12">
      <c r="A95" s="47">
        <v>94</v>
      </c>
      <c r="B95" s="47">
        <v>9</v>
      </c>
      <c r="C95" s="47">
        <v>0</v>
      </c>
      <c r="D95" s="47">
        <v>0</v>
      </c>
      <c r="E95" s="47">
        <v>0</v>
      </c>
      <c r="F95" s="47"/>
      <c r="G95" s="47"/>
      <c r="H95" s="47"/>
      <c r="I95" s="47"/>
      <c r="J95" s="47"/>
      <c r="K95" s="47"/>
      <c r="L95" s="47"/>
    </row>
    <row r="96" spans="1:12">
      <c r="A96" s="47">
        <v>95</v>
      </c>
      <c r="B96" s="47">
        <v>9</v>
      </c>
      <c r="C96" s="47">
        <v>-1</v>
      </c>
      <c r="D96" s="47">
        <v>0</v>
      </c>
      <c r="E96" s="47">
        <v>0</v>
      </c>
      <c r="F96" s="47"/>
      <c r="G96" s="47"/>
      <c r="H96" s="47"/>
      <c r="I96" s="47"/>
      <c r="J96" s="47"/>
      <c r="K96" s="47"/>
      <c r="L96" s="47"/>
    </row>
    <row r="97" spans="1:12">
      <c r="A97" s="47">
        <v>96</v>
      </c>
      <c r="B97" s="47">
        <v>12</v>
      </c>
      <c r="C97" s="47">
        <v>-1</v>
      </c>
      <c r="D97" s="47">
        <v>1</v>
      </c>
      <c r="E97" s="47">
        <v>0</v>
      </c>
      <c r="F97" s="47"/>
      <c r="G97" s="47"/>
      <c r="H97" s="47"/>
      <c r="I97" s="47"/>
      <c r="J97" s="47"/>
      <c r="K97" s="47"/>
      <c r="L97" s="47"/>
    </row>
    <row r="98" spans="1:12">
      <c r="A98" s="47">
        <v>97</v>
      </c>
      <c r="B98" s="47">
        <v>11</v>
      </c>
      <c r="C98" s="47">
        <v>0</v>
      </c>
      <c r="D98" s="47">
        <v>0</v>
      </c>
      <c r="E98" s="47">
        <v>0</v>
      </c>
      <c r="F98" s="47"/>
      <c r="G98" s="47"/>
      <c r="H98" s="47"/>
      <c r="I98" s="47"/>
      <c r="J98" s="47"/>
      <c r="K98" s="47"/>
      <c r="L98" s="47"/>
    </row>
    <row r="99" spans="1:12">
      <c r="A99" s="47">
        <v>98</v>
      </c>
      <c r="B99" s="47">
        <v>11</v>
      </c>
      <c r="C99" s="47">
        <v>-1</v>
      </c>
      <c r="D99" s="47">
        <v>0</v>
      </c>
      <c r="E99" s="47">
        <v>0</v>
      </c>
      <c r="F99" s="47"/>
      <c r="G99" s="47"/>
      <c r="H99" s="47"/>
      <c r="I99" s="47"/>
      <c r="J99" s="47"/>
      <c r="K99" s="47"/>
      <c r="L99" s="47"/>
    </row>
    <row r="100" spans="1:12">
      <c r="A100" s="47">
        <v>99</v>
      </c>
      <c r="B100" s="47">
        <v>2</v>
      </c>
      <c r="C100" s="47">
        <v>0.99999999999999978</v>
      </c>
      <c r="D100" s="47">
        <v>0</v>
      </c>
      <c r="E100" s="47">
        <v>0</v>
      </c>
      <c r="F100" s="47"/>
      <c r="G100" s="47"/>
      <c r="H100" s="47"/>
      <c r="I100" s="47"/>
      <c r="J100" s="47"/>
      <c r="K100" s="47"/>
      <c r="L100" s="47"/>
    </row>
    <row r="101" spans="1:12">
      <c r="A101" s="47">
        <v>100</v>
      </c>
      <c r="B101" s="47">
        <v>4</v>
      </c>
      <c r="C101" s="47">
        <v>0.99999999999999978</v>
      </c>
      <c r="D101" s="47">
        <v>0</v>
      </c>
      <c r="E101" s="47">
        <v>0</v>
      </c>
      <c r="F101" s="47"/>
      <c r="G101" s="47"/>
      <c r="H101" s="47"/>
      <c r="I101" s="47"/>
      <c r="J101" s="47"/>
      <c r="K101" s="47"/>
      <c r="L101" s="47"/>
    </row>
    <row r="102" spans="1:12">
      <c r="A102" s="47">
        <v>101</v>
      </c>
      <c r="B102" s="47">
        <v>3</v>
      </c>
      <c r="C102" s="47">
        <v>1.9999999999999996</v>
      </c>
      <c r="D102" s="47">
        <v>0</v>
      </c>
      <c r="E102" s="47">
        <v>0</v>
      </c>
      <c r="F102" s="47"/>
      <c r="G102" s="47"/>
      <c r="H102" s="47"/>
      <c r="I102" s="47"/>
      <c r="J102" s="47"/>
      <c r="K102" s="47"/>
      <c r="L102" s="47"/>
    </row>
    <row r="103" spans="1:12">
      <c r="A103" s="47">
        <v>102</v>
      </c>
      <c r="B103" s="47">
        <v>3</v>
      </c>
      <c r="C103" s="47">
        <v>0.99999999999999978</v>
      </c>
      <c r="D103" s="47">
        <v>0</v>
      </c>
      <c r="E103" s="47">
        <v>0</v>
      </c>
      <c r="F103" s="47"/>
      <c r="G103" s="47"/>
      <c r="H103" s="47"/>
      <c r="I103" s="47"/>
      <c r="J103" s="47"/>
      <c r="K103" s="47"/>
      <c r="L103" s="47"/>
    </row>
    <row r="104" spans="1:12">
      <c r="A104" s="47">
        <v>103</v>
      </c>
      <c r="B104" s="47">
        <v>6</v>
      </c>
      <c r="C104" s="47">
        <v>0.99999999999999978</v>
      </c>
      <c r="D104" s="47">
        <v>0</v>
      </c>
      <c r="E104" s="47">
        <v>0</v>
      </c>
      <c r="F104" s="47"/>
      <c r="G104" s="47"/>
      <c r="H104" s="47"/>
      <c r="I104" s="47"/>
      <c r="J104" s="47"/>
      <c r="K104" s="47"/>
      <c r="L104" s="47"/>
    </row>
    <row r="105" spans="1:12">
      <c r="A105" s="47">
        <v>104</v>
      </c>
      <c r="B105" s="47">
        <v>5</v>
      </c>
      <c r="C105" s="47">
        <v>1.9999999999999996</v>
      </c>
      <c r="D105" s="47">
        <v>0</v>
      </c>
      <c r="E105" s="47">
        <v>0</v>
      </c>
      <c r="F105" s="47"/>
      <c r="G105" s="47"/>
      <c r="H105" s="47"/>
      <c r="I105" s="47"/>
      <c r="J105" s="47"/>
      <c r="K105" s="47"/>
      <c r="L105" s="47"/>
    </row>
    <row r="106" spans="1:12">
      <c r="A106" s="47">
        <v>105</v>
      </c>
      <c r="B106" s="47">
        <v>5</v>
      </c>
      <c r="C106" s="47">
        <v>0.99999999999999978</v>
      </c>
      <c r="D106" s="47">
        <v>0</v>
      </c>
      <c r="E106" s="47">
        <v>0</v>
      </c>
      <c r="F106" s="47"/>
      <c r="G106" s="47"/>
      <c r="H106" s="47"/>
      <c r="I106" s="47"/>
      <c r="J106" s="47"/>
      <c r="K106" s="47"/>
      <c r="L106" s="47"/>
    </row>
    <row r="107" spans="1:12">
      <c r="A107" s="47">
        <v>106</v>
      </c>
      <c r="B107" s="47">
        <v>8</v>
      </c>
      <c r="C107" s="47">
        <v>0.99999999999999978</v>
      </c>
      <c r="D107" s="47">
        <v>0</v>
      </c>
      <c r="E107" s="47">
        <v>0</v>
      </c>
      <c r="F107" s="47"/>
      <c r="G107" s="47"/>
      <c r="H107" s="47"/>
      <c r="I107" s="47"/>
      <c r="J107" s="47"/>
      <c r="K107" s="47"/>
      <c r="L107" s="47"/>
    </row>
    <row r="108" spans="1:12">
      <c r="A108" s="47">
        <v>107</v>
      </c>
      <c r="B108" s="47">
        <v>7</v>
      </c>
      <c r="C108" s="47">
        <v>1.9999999999999996</v>
      </c>
      <c r="D108" s="47">
        <v>0</v>
      </c>
      <c r="E108" s="47">
        <v>0</v>
      </c>
      <c r="F108" s="47"/>
      <c r="G108" s="47"/>
      <c r="H108" s="47"/>
      <c r="I108" s="47"/>
      <c r="J108" s="47"/>
      <c r="K108" s="47"/>
      <c r="L108" s="47"/>
    </row>
    <row r="109" spans="1:12">
      <c r="A109" s="47">
        <v>108</v>
      </c>
      <c r="B109" s="47">
        <v>7</v>
      </c>
      <c r="C109" s="47">
        <v>0.99999999999999978</v>
      </c>
      <c r="D109" s="47">
        <v>0</v>
      </c>
      <c r="E109" s="47">
        <v>0</v>
      </c>
      <c r="F109" s="47"/>
      <c r="G109" s="47"/>
      <c r="H109" s="47"/>
      <c r="I109" s="47"/>
      <c r="J109" s="47"/>
      <c r="K109" s="47"/>
      <c r="L109" s="47"/>
    </row>
    <row r="110" spans="1:12">
      <c r="A110" s="47">
        <v>109</v>
      </c>
      <c r="B110" s="47">
        <v>10</v>
      </c>
      <c r="C110" s="47">
        <v>0.99999999999999978</v>
      </c>
      <c r="D110" s="47">
        <v>0</v>
      </c>
      <c r="E110" s="47">
        <v>0</v>
      </c>
      <c r="F110" s="47"/>
      <c r="G110" s="47"/>
      <c r="H110" s="47"/>
      <c r="I110" s="47"/>
      <c r="J110" s="47"/>
      <c r="K110" s="47"/>
      <c r="L110" s="47"/>
    </row>
    <row r="111" spans="1:12">
      <c r="A111" s="47">
        <v>110</v>
      </c>
      <c r="B111" s="47">
        <v>9</v>
      </c>
      <c r="C111" s="47">
        <v>1.9999999999999996</v>
      </c>
      <c r="D111" s="47">
        <v>0</v>
      </c>
      <c r="E111" s="47">
        <v>0</v>
      </c>
      <c r="F111" s="47"/>
      <c r="G111" s="47"/>
      <c r="H111" s="47"/>
      <c r="I111" s="47"/>
      <c r="J111" s="47"/>
      <c r="K111" s="47"/>
      <c r="L111" s="47"/>
    </row>
    <row r="112" spans="1:12">
      <c r="A112" s="47">
        <v>111</v>
      </c>
      <c r="B112" s="47">
        <v>9</v>
      </c>
      <c r="C112" s="47">
        <v>0.99999999999999978</v>
      </c>
      <c r="D112" s="47">
        <v>0</v>
      </c>
      <c r="E112" s="47">
        <v>0</v>
      </c>
      <c r="F112" s="47"/>
      <c r="G112" s="47"/>
      <c r="H112" s="47"/>
      <c r="I112" s="47"/>
      <c r="J112" s="47"/>
      <c r="K112" s="47"/>
      <c r="L112" s="47"/>
    </row>
    <row r="113" spans="1:12">
      <c r="A113" s="47">
        <v>112</v>
      </c>
      <c r="B113" s="47">
        <v>6</v>
      </c>
      <c r="C113" s="47">
        <v>4</v>
      </c>
      <c r="D113" s="47">
        <v>0</v>
      </c>
      <c r="E113" s="47">
        <v>0</v>
      </c>
      <c r="F113" s="47"/>
      <c r="G113" s="47"/>
      <c r="H113" s="47"/>
      <c r="I113" s="47"/>
      <c r="J113" s="47"/>
      <c r="K113" s="47"/>
      <c r="L113" s="47"/>
    </row>
    <row r="114" spans="1:12">
      <c r="A114" s="47">
        <v>113</v>
      </c>
      <c r="B114" s="47">
        <v>5.5</v>
      </c>
      <c r="C114" s="47">
        <v>3</v>
      </c>
      <c r="D114" s="47">
        <v>0</v>
      </c>
      <c r="E114" s="47">
        <v>0</v>
      </c>
      <c r="F114" s="47"/>
      <c r="G114" s="47"/>
      <c r="H114" s="47"/>
      <c r="I114" s="47"/>
      <c r="J114" s="47"/>
      <c r="K114" s="47"/>
      <c r="L114" s="47"/>
    </row>
    <row r="115" spans="1:12">
      <c r="A115" s="47">
        <v>114</v>
      </c>
      <c r="B115" s="47">
        <v>7.5</v>
      </c>
      <c r="C115" s="47">
        <v>3</v>
      </c>
      <c r="D115" s="47">
        <v>0</v>
      </c>
      <c r="E115" s="47">
        <v>0</v>
      </c>
      <c r="F115" s="47"/>
      <c r="G115" s="47"/>
      <c r="H115" s="47"/>
      <c r="I115" s="47"/>
      <c r="J115" s="47"/>
      <c r="K115" s="47"/>
      <c r="L115" s="47"/>
    </row>
    <row r="116" spans="1:12">
      <c r="A116" s="47">
        <v>115</v>
      </c>
      <c r="B116" s="47">
        <v>6.5</v>
      </c>
      <c r="C116" s="47">
        <v>3</v>
      </c>
      <c r="D116" s="47">
        <v>0</v>
      </c>
      <c r="E116" s="47">
        <v>0</v>
      </c>
      <c r="F116" s="47"/>
      <c r="G116" s="47"/>
      <c r="H116" s="47"/>
      <c r="I116" s="47"/>
      <c r="J116" s="47"/>
      <c r="K116" s="47"/>
      <c r="L116" s="47"/>
    </row>
    <row r="117" spans="1:12">
      <c r="A117" s="47">
        <v>116</v>
      </c>
      <c r="B117" s="47">
        <v>4.5</v>
      </c>
      <c r="C117" s="47">
        <v>3</v>
      </c>
      <c r="D117" s="47">
        <v>0</v>
      </c>
      <c r="E117" s="47">
        <v>0</v>
      </c>
      <c r="F117" s="47"/>
      <c r="G117" s="47"/>
      <c r="H117" s="47"/>
      <c r="I117" s="47"/>
      <c r="J117" s="47"/>
      <c r="K117" s="47"/>
      <c r="L117" s="47"/>
    </row>
    <row r="118" spans="1:12">
      <c r="A118" s="47">
        <v>117</v>
      </c>
      <c r="B118" s="47">
        <v>5</v>
      </c>
      <c r="C118" s="47">
        <v>2.6666666666666665</v>
      </c>
      <c r="D118" s="47">
        <v>0</v>
      </c>
      <c r="E118" s="47">
        <v>0</v>
      </c>
      <c r="F118" s="47"/>
      <c r="G118" s="47"/>
      <c r="H118" s="47"/>
      <c r="I118" s="47"/>
      <c r="J118" s="47"/>
      <c r="K118" s="47"/>
      <c r="L118" s="47"/>
    </row>
    <row r="119" spans="1:12">
      <c r="A119" s="47">
        <v>118</v>
      </c>
      <c r="B119" s="47">
        <v>2</v>
      </c>
      <c r="C119" s="47">
        <v>-2.5</v>
      </c>
      <c r="D119" s="47">
        <v>0</v>
      </c>
      <c r="E119" s="47">
        <v>0</v>
      </c>
      <c r="F119" s="47"/>
      <c r="G119" s="47"/>
      <c r="H119" s="47"/>
      <c r="I119" s="47"/>
      <c r="J119" s="47"/>
      <c r="K119" s="47"/>
      <c r="L119" s="47"/>
    </row>
    <row r="120" spans="1:12">
      <c r="A120" s="47">
        <v>119</v>
      </c>
      <c r="B120" s="47">
        <v>1.5</v>
      </c>
      <c r="C120" s="47">
        <v>-2</v>
      </c>
      <c r="D120" s="47">
        <v>0</v>
      </c>
      <c r="E120" s="47">
        <v>0</v>
      </c>
      <c r="F120" s="47"/>
      <c r="G120" s="47"/>
      <c r="H120" s="47"/>
      <c r="I120" s="47"/>
      <c r="J120" s="47"/>
      <c r="K120" s="47"/>
      <c r="L120" s="47"/>
    </row>
    <row r="121" spans="1:12">
      <c r="A121" s="47">
        <v>120</v>
      </c>
      <c r="B121" s="47">
        <v>1</v>
      </c>
      <c r="C121" s="47">
        <v>-2.5</v>
      </c>
      <c r="D121" s="47">
        <v>0</v>
      </c>
      <c r="E121" s="47">
        <v>0</v>
      </c>
      <c r="F121" s="47"/>
      <c r="G121" s="47"/>
      <c r="H121" s="47"/>
      <c r="I121" s="47"/>
      <c r="J121" s="47"/>
      <c r="K121" s="47"/>
      <c r="L121" s="47"/>
    </row>
    <row r="122" spans="1:12">
      <c r="A122" s="47">
        <v>121</v>
      </c>
      <c r="B122" s="47">
        <v>1.5</v>
      </c>
      <c r="C122" s="47">
        <v>-3</v>
      </c>
      <c r="D122" s="47">
        <v>0</v>
      </c>
      <c r="E122" s="47">
        <v>0</v>
      </c>
      <c r="F122" s="47"/>
      <c r="G122" s="47"/>
      <c r="H122" s="47"/>
      <c r="I122" s="47"/>
      <c r="J122" s="47"/>
      <c r="K122" s="47"/>
      <c r="L122" s="47"/>
    </row>
    <row r="123" spans="1:12">
      <c r="A123" s="47">
        <v>122</v>
      </c>
      <c r="B123" s="47">
        <v>0.5</v>
      </c>
      <c r="C123" s="47">
        <v>-2</v>
      </c>
      <c r="D123" s="47">
        <v>0</v>
      </c>
      <c r="E123" s="47">
        <v>0</v>
      </c>
      <c r="F123" s="47"/>
      <c r="G123" s="47"/>
      <c r="H123" s="47"/>
      <c r="I123" s="47"/>
      <c r="J123" s="47"/>
      <c r="K123" s="47"/>
      <c r="L123" s="47"/>
    </row>
    <row r="124" spans="1:12">
      <c r="A124" s="47">
        <v>123</v>
      </c>
      <c r="B124" s="47">
        <v>0</v>
      </c>
      <c r="C124" s="47">
        <v>-2.5</v>
      </c>
      <c r="D124" s="47">
        <v>1</v>
      </c>
      <c r="E124" s="47">
        <v>0</v>
      </c>
      <c r="F124" s="47"/>
      <c r="G124" s="47"/>
      <c r="H124" s="47"/>
      <c r="I124" s="47"/>
      <c r="J124" s="47"/>
      <c r="K124" s="47"/>
      <c r="L124" s="47"/>
    </row>
    <row r="125" spans="1:12">
      <c r="A125" s="47">
        <v>124</v>
      </c>
      <c r="B125" s="47">
        <v>0.5</v>
      </c>
      <c r="C125" s="47">
        <v>-3</v>
      </c>
      <c r="D125" s="47">
        <v>0</v>
      </c>
      <c r="E125" s="47">
        <v>0</v>
      </c>
      <c r="F125" s="47"/>
      <c r="G125" s="47"/>
      <c r="H125" s="47"/>
      <c r="I125" s="47"/>
      <c r="J125" s="47"/>
      <c r="K125" s="47"/>
      <c r="L125" s="47"/>
    </row>
    <row r="126" spans="1:12">
      <c r="A126" s="47">
        <v>125</v>
      </c>
      <c r="B126" s="47">
        <v>0</v>
      </c>
      <c r="C126" s="47">
        <v>-3.5</v>
      </c>
      <c r="D126" s="47">
        <v>1</v>
      </c>
      <c r="E126" s="47">
        <v>0</v>
      </c>
      <c r="F126" s="47"/>
      <c r="G126" s="47"/>
      <c r="H126" s="47"/>
      <c r="I126" s="47"/>
      <c r="J126" s="47"/>
      <c r="K126" s="47"/>
      <c r="L126" s="47"/>
    </row>
    <row r="127" spans="1:12">
      <c r="A127" s="47">
        <v>126</v>
      </c>
      <c r="B127" s="47">
        <v>0.5</v>
      </c>
      <c r="C127" s="47">
        <v>-4</v>
      </c>
      <c r="D127" s="47">
        <v>0</v>
      </c>
      <c r="E127" s="47">
        <v>0</v>
      </c>
      <c r="F127" s="47"/>
      <c r="G127" s="47"/>
      <c r="H127" s="47"/>
      <c r="I127" s="47"/>
      <c r="J127" s="47"/>
      <c r="K127" s="47"/>
      <c r="L127" s="47"/>
    </row>
    <row r="128" spans="1:12">
      <c r="A128" s="47">
        <v>127</v>
      </c>
      <c r="B128" s="47">
        <v>1</v>
      </c>
      <c r="C128" s="47">
        <v>-3.5</v>
      </c>
      <c r="D128" s="47">
        <v>0</v>
      </c>
      <c r="E128" s="47">
        <v>0</v>
      </c>
      <c r="F128" s="47"/>
      <c r="G128" s="47"/>
      <c r="H128" s="47"/>
      <c r="I128" s="47"/>
      <c r="J128" s="47"/>
      <c r="K128" s="47"/>
      <c r="L128" s="47"/>
    </row>
    <row r="129" spans="1:12">
      <c r="A129" s="47">
        <v>128</v>
      </c>
      <c r="B129" s="47">
        <v>1.5</v>
      </c>
      <c r="C129" s="47">
        <v>-4</v>
      </c>
      <c r="D129" s="47">
        <v>0</v>
      </c>
      <c r="E129" s="47">
        <v>0</v>
      </c>
      <c r="F129" s="47"/>
      <c r="G129" s="47"/>
      <c r="H129" s="47"/>
      <c r="I129" s="47"/>
      <c r="J129" s="47"/>
      <c r="K129" s="47"/>
      <c r="L129" s="47"/>
    </row>
    <row r="130" spans="1:12">
      <c r="A130" s="47">
        <v>129</v>
      </c>
      <c r="B130" s="47">
        <v>2</v>
      </c>
      <c r="C130" s="47">
        <v>-3.5</v>
      </c>
      <c r="D130" s="47">
        <v>0</v>
      </c>
      <c r="E130" s="47">
        <v>0</v>
      </c>
      <c r="F130" s="47"/>
      <c r="G130" s="47"/>
      <c r="H130" s="47"/>
      <c r="I130" s="47"/>
      <c r="J130" s="47"/>
      <c r="K130" s="47"/>
      <c r="L130" s="47"/>
    </row>
    <row r="131" spans="1:12">
      <c r="A131" s="47">
        <v>130</v>
      </c>
      <c r="B131" s="47">
        <v>11.5</v>
      </c>
      <c r="C131" s="47">
        <v>-4</v>
      </c>
      <c r="D131" s="47">
        <v>0</v>
      </c>
      <c r="E131" s="47">
        <v>0</v>
      </c>
      <c r="F131" s="47"/>
      <c r="G131" s="47"/>
      <c r="H131" s="47"/>
      <c r="I131" s="47"/>
      <c r="J131" s="47"/>
      <c r="K131" s="47"/>
      <c r="L131" s="47"/>
    </row>
    <row r="132" spans="1:12">
      <c r="A132" s="47">
        <v>131</v>
      </c>
      <c r="B132" s="47">
        <v>12</v>
      </c>
      <c r="C132" s="47">
        <v>-3.5</v>
      </c>
      <c r="D132" s="47">
        <v>1</v>
      </c>
      <c r="E132" s="47">
        <v>0</v>
      </c>
      <c r="F132" s="47"/>
      <c r="G132" s="47"/>
      <c r="H132" s="47"/>
      <c r="I132" s="47"/>
      <c r="J132" s="47"/>
      <c r="K132" s="47"/>
      <c r="L132" s="47"/>
    </row>
    <row r="133" spans="1:12">
      <c r="A133" s="47">
        <v>132</v>
      </c>
      <c r="B133" s="47">
        <v>11.5</v>
      </c>
      <c r="C133" s="47">
        <v>-3</v>
      </c>
      <c r="D133" s="47">
        <v>0</v>
      </c>
      <c r="E133" s="47">
        <v>0</v>
      </c>
      <c r="F133" s="47"/>
      <c r="G133" s="47"/>
      <c r="H133" s="47"/>
      <c r="I133" s="47"/>
      <c r="J133" s="47"/>
      <c r="K133" s="47"/>
      <c r="L133" s="47"/>
    </row>
    <row r="134" spans="1:12">
      <c r="A134" s="47">
        <v>133</v>
      </c>
      <c r="B134" s="47">
        <v>11</v>
      </c>
      <c r="C134" s="47">
        <v>-3.5</v>
      </c>
      <c r="D134" s="47">
        <v>0</v>
      </c>
      <c r="E134" s="47">
        <v>0</v>
      </c>
      <c r="F134" s="47"/>
      <c r="G134" s="47"/>
      <c r="H134" s="47"/>
      <c r="I134" s="47"/>
      <c r="J134" s="47"/>
      <c r="K134" s="47"/>
      <c r="L134" s="47"/>
    </row>
    <row r="135" spans="1:12">
      <c r="A135" s="47">
        <v>134</v>
      </c>
      <c r="B135" s="47">
        <v>12</v>
      </c>
      <c r="C135" s="47">
        <v>-2.5</v>
      </c>
      <c r="D135" s="47">
        <v>1</v>
      </c>
      <c r="E135" s="47">
        <v>0</v>
      </c>
      <c r="F135" s="47"/>
      <c r="G135" s="47"/>
      <c r="H135" s="47"/>
      <c r="I135" s="47"/>
      <c r="J135" s="47"/>
      <c r="K135" s="47"/>
      <c r="L135" s="47"/>
    </row>
    <row r="136" spans="1:12">
      <c r="A136" s="47">
        <v>135</v>
      </c>
      <c r="B136" s="47">
        <v>11.5</v>
      </c>
      <c r="C136" s="47">
        <v>-2</v>
      </c>
      <c r="D136" s="47">
        <v>0</v>
      </c>
      <c r="E136" s="47">
        <v>0</v>
      </c>
      <c r="F136" s="47"/>
      <c r="G136" s="47"/>
      <c r="H136" s="47"/>
      <c r="I136" s="47"/>
      <c r="J136" s="47"/>
      <c r="K136" s="47"/>
      <c r="L136" s="47"/>
    </row>
    <row r="137" spans="1:12">
      <c r="A137" s="47">
        <v>136</v>
      </c>
      <c r="B137" s="47">
        <v>11</v>
      </c>
      <c r="C137" s="47">
        <v>-2.5</v>
      </c>
      <c r="D137" s="47">
        <v>0</v>
      </c>
      <c r="E137" s="47">
        <v>0</v>
      </c>
      <c r="F137" s="47"/>
      <c r="G137" s="47"/>
      <c r="H137" s="47"/>
      <c r="I137" s="47"/>
      <c r="J137" s="47"/>
      <c r="K137" s="47"/>
      <c r="L137" s="47"/>
    </row>
    <row r="138" spans="1:12">
      <c r="A138" s="47">
        <v>137</v>
      </c>
      <c r="B138" s="47">
        <v>10.5</v>
      </c>
      <c r="C138" s="47">
        <v>-2</v>
      </c>
      <c r="D138" s="47">
        <v>0</v>
      </c>
      <c r="E138" s="47">
        <v>0</v>
      </c>
      <c r="F138" s="47"/>
      <c r="G138" s="47"/>
      <c r="H138" s="47"/>
      <c r="I138" s="47"/>
      <c r="J138" s="47"/>
      <c r="K138" s="47"/>
      <c r="L138" s="47"/>
    </row>
    <row r="139" spans="1:12">
      <c r="A139" s="47">
        <v>138</v>
      </c>
      <c r="B139" s="47">
        <v>10</v>
      </c>
      <c r="C139" s="47">
        <v>-2.5</v>
      </c>
      <c r="D139" s="47">
        <v>0</v>
      </c>
      <c r="E139" s="47">
        <v>0</v>
      </c>
      <c r="F139" s="47"/>
      <c r="G139" s="47"/>
      <c r="H139" s="47"/>
      <c r="I139" s="47"/>
      <c r="J139" s="47"/>
      <c r="K139" s="47"/>
      <c r="L139" s="47"/>
    </row>
    <row r="140" spans="1:12">
      <c r="A140" s="47">
        <v>139</v>
      </c>
      <c r="B140" s="47">
        <v>10.5</v>
      </c>
      <c r="C140" s="47">
        <v>-3</v>
      </c>
      <c r="D140" s="47">
        <v>0</v>
      </c>
      <c r="E140" s="47">
        <v>0</v>
      </c>
      <c r="F140" s="47"/>
      <c r="G140" s="47"/>
      <c r="H140" s="47"/>
      <c r="I140" s="47"/>
      <c r="J140" s="47"/>
      <c r="K140" s="47"/>
      <c r="L140" s="47"/>
    </row>
    <row r="141" spans="1:12">
      <c r="A141" s="47">
        <v>140</v>
      </c>
      <c r="B141" s="47">
        <v>10</v>
      </c>
      <c r="C141" s="47">
        <v>-3.5</v>
      </c>
      <c r="D141" s="47">
        <v>0</v>
      </c>
      <c r="E141" s="47">
        <v>0</v>
      </c>
      <c r="F141" s="47"/>
      <c r="G141" s="47"/>
      <c r="H141" s="47"/>
      <c r="I141" s="47"/>
      <c r="J141" s="47"/>
      <c r="K141" s="47"/>
      <c r="L141" s="47"/>
    </row>
    <row r="142" spans="1:12">
      <c r="A142" s="47">
        <v>141</v>
      </c>
      <c r="B142" s="47">
        <v>10.5</v>
      </c>
      <c r="C142" s="47">
        <v>-4</v>
      </c>
      <c r="D142" s="47">
        <v>0</v>
      </c>
      <c r="E142" s="47">
        <v>0</v>
      </c>
      <c r="F142" s="47"/>
      <c r="G142" s="47"/>
      <c r="H142" s="47"/>
      <c r="I142" s="47"/>
      <c r="J142" s="47"/>
      <c r="K142" s="47"/>
      <c r="L142" s="47"/>
    </row>
    <row r="143" spans="1:12">
      <c r="A143" s="47">
        <v>142</v>
      </c>
      <c r="B143" s="47">
        <v>2.5</v>
      </c>
      <c r="C143" s="47">
        <v>-4</v>
      </c>
      <c r="D143" s="47">
        <v>0</v>
      </c>
      <c r="E143" s="47">
        <v>0</v>
      </c>
      <c r="F143" s="47"/>
      <c r="G143" s="47"/>
      <c r="H143" s="47"/>
      <c r="I143" s="47"/>
      <c r="J143" s="47"/>
      <c r="K143" s="47"/>
      <c r="L143" s="47"/>
    </row>
    <row r="144" spans="1:12">
      <c r="A144" s="47">
        <v>143</v>
      </c>
      <c r="B144" s="47">
        <v>2</v>
      </c>
      <c r="C144" s="47">
        <v>-4.5</v>
      </c>
      <c r="D144" s="47">
        <v>0</v>
      </c>
      <c r="E144" s="47">
        <v>0</v>
      </c>
      <c r="F144" s="47"/>
      <c r="G144" s="47"/>
      <c r="H144" s="47"/>
      <c r="I144" s="47"/>
      <c r="J144" s="47"/>
      <c r="K144" s="47"/>
      <c r="L144" s="47"/>
    </row>
    <row r="145" spans="1:12">
      <c r="A145" s="47">
        <v>144</v>
      </c>
      <c r="B145" s="47">
        <v>2.5</v>
      </c>
      <c r="C145" s="47">
        <v>-5</v>
      </c>
      <c r="D145" s="47">
        <v>0</v>
      </c>
      <c r="E145" s="47">
        <v>0</v>
      </c>
      <c r="F145" s="47"/>
      <c r="G145" s="47"/>
      <c r="H145" s="47"/>
      <c r="I145" s="47"/>
      <c r="J145" s="47"/>
      <c r="K145" s="47"/>
      <c r="L145" s="47"/>
    </row>
    <row r="146" spans="1:12">
      <c r="A146" s="47">
        <v>145</v>
      </c>
      <c r="B146" s="47">
        <v>3</v>
      </c>
      <c r="C146" s="47">
        <v>-4.5</v>
      </c>
      <c r="D146" s="47">
        <v>0</v>
      </c>
      <c r="E146" s="47">
        <v>0</v>
      </c>
      <c r="F146" s="47"/>
      <c r="G146" s="47"/>
      <c r="H146" s="47"/>
      <c r="I146" s="47"/>
      <c r="J146" s="47"/>
      <c r="K146" s="47"/>
      <c r="L146" s="47"/>
    </row>
    <row r="147" spans="1:12">
      <c r="A147" s="47">
        <v>146</v>
      </c>
      <c r="B147" s="47">
        <v>2</v>
      </c>
      <c r="C147" s="47">
        <v>-5.5</v>
      </c>
      <c r="D147" s="47">
        <v>0</v>
      </c>
      <c r="E147" s="47">
        <v>0</v>
      </c>
      <c r="F147" s="47"/>
      <c r="G147" s="47"/>
      <c r="H147" s="47"/>
      <c r="I147" s="47"/>
      <c r="J147" s="47"/>
      <c r="K147" s="47"/>
      <c r="L147" s="47"/>
    </row>
    <row r="148" spans="1:12">
      <c r="A148" s="47">
        <v>147</v>
      </c>
      <c r="B148" s="47">
        <v>2.5</v>
      </c>
      <c r="C148" s="47">
        <v>-6</v>
      </c>
      <c r="D148" s="47">
        <v>1</v>
      </c>
      <c r="E148" s="47">
        <v>1</v>
      </c>
      <c r="F148" s="47"/>
      <c r="G148" s="47"/>
      <c r="H148" s="47"/>
      <c r="I148" s="47"/>
      <c r="J148" s="47"/>
      <c r="K148" s="47"/>
      <c r="L148" s="47"/>
    </row>
    <row r="149" spans="1:12">
      <c r="A149" s="47">
        <v>148</v>
      </c>
      <c r="B149" s="47">
        <v>3</v>
      </c>
      <c r="C149" s="47">
        <v>-5.5</v>
      </c>
      <c r="D149" s="47">
        <v>0</v>
      </c>
      <c r="E149" s="47">
        <v>0</v>
      </c>
      <c r="F149" s="47"/>
      <c r="G149" s="47"/>
      <c r="H149" s="47"/>
      <c r="I149" s="47"/>
      <c r="J149" s="47"/>
      <c r="K149" s="47"/>
      <c r="L149" s="47"/>
    </row>
    <row r="150" spans="1:12">
      <c r="A150" s="47">
        <v>149</v>
      </c>
      <c r="B150" s="47">
        <v>3.5</v>
      </c>
      <c r="C150" s="47">
        <v>-6</v>
      </c>
      <c r="D150" s="47">
        <v>1</v>
      </c>
      <c r="E150" s="47">
        <v>1</v>
      </c>
      <c r="F150" s="47"/>
      <c r="G150" s="47"/>
      <c r="H150" s="47"/>
      <c r="I150" s="47"/>
      <c r="J150" s="47"/>
      <c r="K150" s="47"/>
      <c r="L150" s="47"/>
    </row>
    <row r="151" spans="1:12">
      <c r="A151" s="47">
        <v>150</v>
      </c>
      <c r="B151" s="47">
        <v>4</v>
      </c>
      <c r="C151" s="47">
        <v>-5.5</v>
      </c>
      <c r="D151" s="47">
        <v>0</v>
      </c>
      <c r="E151" s="47">
        <v>0</v>
      </c>
      <c r="F151" s="47"/>
      <c r="G151" s="47"/>
      <c r="H151" s="47"/>
      <c r="I151" s="47"/>
      <c r="J151" s="47"/>
      <c r="K151" s="47"/>
      <c r="L151" s="47"/>
    </row>
    <row r="152" spans="1:12">
      <c r="A152" s="47">
        <v>151</v>
      </c>
      <c r="B152" s="47">
        <v>3.5</v>
      </c>
      <c r="C152" s="47">
        <v>-5</v>
      </c>
      <c r="D152" s="47">
        <v>0</v>
      </c>
      <c r="E152" s="47">
        <v>0</v>
      </c>
      <c r="F152" s="47"/>
      <c r="G152" s="47"/>
      <c r="H152" s="47"/>
      <c r="I152" s="47"/>
      <c r="J152" s="47"/>
      <c r="K152" s="47"/>
      <c r="L152" s="47"/>
    </row>
    <row r="153" spans="1:12">
      <c r="A153" s="47">
        <v>152</v>
      </c>
      <c r="B153" s="47">
        <v>4</v>
      </c>
      <c r="C153" s="47">
        <v>-4.5</v>
      </c>
      <c r="D153" s="47">
        <v>0</v>
      </c>
      <c r="E153" s="47">
        <v>0</v>
      </c>
      <c r="F153" s="47"/>
      <c r="G153" s="47"/>
      <c r="H153" s="47"/>
      <c r="I153" s="47"/>
      <c r="J153" s="47"/>
      <c r="K153" s="47"/>
      <c r="L153" s="47"/>
    </row>
    <row r="154" spans="1:12">
      <c r="A154" s="47">
        <v>153</v>
      </c>
      <c r="B154" s="47">
        <v>3.5</v>
      </c>
      <c r="C154" s="47">
        <v>-4</v>
      </c>
      <c r="D154" s="47">
        <v>0</v>
      </c>
      <c r="E154" s="47">
        <v>0</v>
      </c>
      <c r="F154" s="47"/>
      <c r="G154" s="47"/>
      <c r="H154" s="47"/>
      <c r="I154" s="47"/>
      <c r="J154" s="47"/>
      <c r="K154" s="47"/>
      <c r="L154" s="47"/>
    </row>
    <row r="155" spans="1:12">
      <c r="A155" s="47">
        <v>154</v>
      </c>
      <c r="B155" s="47">
        <v>1.5</v>
      </c>
      <c r="C155" s="47">
        <v>-6</v>
      </c>
      <c r="D155" s="47">
        <v>1</v>
      </c>
      <c r="E155" s="47">
        <v>1</v>
      </c>
      <c r="F155" s="47"/>
      <c r="G155" s="47"/>
      <c r="H155" s="47"/>
      <c r="I155" s="47"/>
      <c r="J155" s="47"/>
      <c r="K155" s="47"/>
      <c r="L155" s="47"/>
    </row>
    <row r="156" spans="1:12">
      <c r="A156" s="47">
        <v>155</v>
      </c>
      <c r="B156" s="47">
        <v>1.5</v>
      </c>
      <c r="C156" s="47">
        <v>-5</v>
      </c>
      <c r="D156" s="47">
        <v>0</v>
      </c>
      <c r="E156" s="47">
        <v>0</v>
      </c>
      <c r="F156" s="47"/>
      <c r="G156" s="47"/>
      <c r="H156" s="47"/>
      <c r="I156" s="47"/>
      <c r="J156" s="47"/>
      <c r="K156" s="47"/>
      <c r="L156" s="47"/>
    </row>
    <row r="157" spans="1:12">
      <c r="A157" s="47">
        <v>156</v>
      </c>
      <c r="B157" s="47">
        <v>1</v>
      </c>
      <c r="C157" s="47">
        <v>-5.5</v>
      </c>
      <c r="D157" s="47">
        <v>0</v>
      </c>
      <c r="E157" s="47">
        <v>0</v>
      </c>
      <c r="F157" s="47"/>
      <c r="G157" s="47"/>
      <c r="H157" s="47"/>
      <c r="I157" s="47"/>
      <c r="J157" s="47"/>
      <c r="K157" s="47"/>
      <c r="L157" s="47"/>
    </row>
    <row r="158" spans="1:12">
      <c r="A158" s="47">
        <v>157</v>
      </c>
      <c r="B158" s="47">
        <v>1</v>
      </c>
      <c r="C158" s="47">
        <v>-4.5</v>
      </c>
      <c r="D158" s="47">
        <v>0</v>
      </c>
      <c r="E158" s="47">
        <v>0</v>
      </c>
      <c r="F158" s="47"/>
      <c r="G158" s="47"/>
      <c r="H158" s="47"/>
      <c r="I158" s="47"/>
      <c r="J158" s="47"/>
      <c r="K158" s="47"/>
      <c r="L158" s="47"/>
    </row>
    <row r="159" spans="1:12">
      <c r="A159" s="47">
        <v>158</v>
      </c>
      <c r="B159" s="47">
        <v>0</v>
      </c>
      <c r="C159" s="47">
        <v>-4.5</v>
      </c>
      <c r="D159" s="47">
        <v>1</v>
      </c>
      <c r="E159" s="47">
        <v>0</v>
      </c>
      <c r="F159" s="47"/>
      <c r="G159" s="47"/>
      <c r="H159" s="47"/>
      <c r="I159" s="47"/>
      <c r="J159" s="47"/>
      <c r="K159" s="47"/>
      <c r="L159" s="47"/>
    </row>
    <row r="160" spans="1:12">
      <c r="A160" s="47">
        <v>159</v>
      </c>
      <c r="B160" s="47">
        <v>0.5</v>
      </c>
      <c r="C160" s="47">
        <v>-5</v>
      </c>
      <c r="D160" s="47">
        <v>0</v>
      </c>
      <c r="E160" s="47">
        <v>0</v>
      </c>
      <c r="F160" s="47"/>
      <c r="G160" s="47"/>
      <c r="H160" s="47"/>
      <c r="I160" s="47"/>
      <c r="J160" s="47"/>
      <c r="K160" s="47"/>
      <c r="L160" s="47"/>
    </row>
    <row r="161" spans="1:12">
      <c r="A161" s="47">
        <v>160</v>
      </c>
      <c r="B161" s="47">
        <v>0</v>
      </c>
      <c r="C161" s="47">
        <v>-5.5</v>
      </c>
      <c r="D161" s="47">
        <v>1</v>
      </c>
      <c r="E161" s="47">
        <v>0</v>
      </c>
      <c r="F161" s="47"/>
      <c r="G161" s="47"/>
      <c r="H161" s="47"/>
      <c r="I161" s="47"/>
      <c r="J161" s="47"/>
      <c r="K161" s="47"/>
      <c r="L161" s="47"/>
    </row>
    <row r="162" spans="1:12">
      <c r="A162" s="47">
        <v>161</v>
      </c>
      <c r="B162" s="47">
        <v>0.5</v>
      </c>
      <c r="C162" s="47">
        <v>-6</v>
      </c>
      <c r="D162" s="47">
        <v>1</v>
      </c>
      <c r="E162" s="47">
        <v>1</v>
      </c>
      <c r="F162" s="47"/>
      <c r="G162" s="47"/>
      <c r="H162" s="47"/>
      <c r="I162" s="47"/>
      <c r="J162" s="47"/>
      <c r="K162" s="47"/>
      <c r="L162" s="47"/>
    </row>
    <row r="163" spans="1:12">
      <c r="A163" s="47">
        <v>162</v>
      </c>
      <c r="B163" s="47">
        <v>7.5</v>
      </c>
      <c r="C163" s="47">
        <v>-6</v>
      </c>
      <c r="D163" s="47">
        <v>1</v>
      </c>
      <c r="E163" s="47">
        <v>1</v>
      </c>
      <c r="F163" s="47"/>
      <c r="G163" s="47"/>
      <c r="H163" s="47"/>
      <c r="I163" s="47"/>
      <c r="J163" s="47"/>
      <c r="K163" s="47"/>
      <c r="L163" s="47"/>
    </row>
    <row r="164" spans="1:12">
      <c r="A164" s="47">
        <v>163</v>
      </c>
      <c r="B164" s="47">
        <v>8</v>
      </c>
      <c r="C164" s="47">
        <v>-5.5</v>
      </c>
      <c r="D164" s="47">
        <v>0</v>
      </c>
      <c r="E164" s="47">
        <v>0</v>
      </c>
      <c r="F164" s="47"/>
      <c r="G164" s="47"/>
      <c r="H164" s="47"/>
      <c r="I164" s="47"/>
      <c r="J164" s="47"/>
      <c r="K164" s="47"/>
      <c r="L164" s="47"/>
    </row>
    <row r="165" spans="1:12">
      <c r="A165" s="47">
        <v>164</v>
      </c>
      <c r="B165" s="47">
        <v>7.5</v>
      </c>
      <c r="C165" s="47">
        <v>-5</v>
      </c>
      <c r="D165" s="47">
        <v>0</v>
      </c>
      <c r="E165" s="47">
        <v>0</v>
      </c>
      <c r="F165" s="47"/>
      <c r="G165" s="47"/>
      <c r="H165" s="47"/>
      <c r="I165" s="47"/>
      <c r="J165" s="47"/>
      <c r="K165" s="47"/>
      <c r="L165" s="47"/>
    </row>
    <row r="166" spans="1:12">
      <c r="A166" s="47">
        <v>165</v>
      </c>
      <c r="B166" s="47">
        <v>7</v>
      </c>
      <c r="C166" s="47">
        <v>-5.5</v>
      </c>
      <c r="D166" s="47">
        <v>0</v>
      </c>
      <c r="E166" s="47">
        <v>0</v>
      </c>
      <c r="F166" s="47"/>
      <c r="G166" s="47"/>
      <c r="H166" s="47"/>
      <c r="I166" s="47"/>
      <c r="J166" s="47"/>
      <c r="K166" s="47"/>
      <c r="L166" s="47"/>
    </row>
    <row r="167" spans="1:12">
      <c r="A167" s="47">
        <v>166</v>
      </c>
      <c r="B167" s="47">
        <v>8</v>
      </c>
      <c r="C167" s="47">
        <v>-4.5</v>
      </c>
      <c r="D167" s="47">
        <v>0</v>
      </c>
      <c r="E167" s="47">
        <v>0</v>
      </c>
      <c r="F167" s="47"/>
      <c r="G167" s="47"/>
      <c r="H167" s="47"/>
      <c r="I167" s="47"/>
      <c r="J167" s="47"/>
      <c r="K167" s="47"/>
      <c r="L167" s="47"/>
    </row>
    <row r="168" spans="1:12">
      <c r="A168" s="47">
        <v>167</v>
      </c>
      <c r="B168" s="47">
        <v>7.5</v>
      </c>
      <c r="C168" s="47">
        <v>-4</v>
      </c>
      <c r="D168" s="47">
        <v>0</v>
      </c>
      <c r="E168" s="47">
        <v>0</v>
      </c>
      <c r="F168" s="47"/>
      <c r="G168" s="47"/>
      <c r="H168" s="47"/>
      <c r="I168" s="47"/>
      <c r="J168" s="47"/>
      <c r="K168" s="47"/>
      <c r="L168" s="47"/>
    </row>
    <row r="169" spans="1:12">
      <c r="A169" s="47">
        <v>168</v>
      </c>
      <c r="B169" s="47">
        <v>7</v>
      </c>
      <c r="C169" s="47">
        <v>-4.5</v>
      </c>
      <c r="D169" s="47">
        <v>0</v>
      </c>
      <c r="E169" s="47">
        <v>0</v>
      </c>
      <c r="F169" s="47"/>
      <c r="G169" s="47"/>
      <c r="H169" s="47"/>
      <c r="I169" s="47"/>
      <c r="J169" s="47"/>
      <c r="K169" s="47"/>
      <c r="L169" s="47"/>
    </row>
    <row r="170" spans="1:12">
      <c r="A170" s="47">
        <v>169</v>
      </c>
      <c r="B170" s="47">
        <v>6.5</v>
      </c>
      <c r="C170" s="47">
        <v>-4</v>
      </c>
      <c r="D170" s="47">
        <v>0</v>
      </c>
      <c r="E170" s="47">
        <v>0</v>
      </c>
      <c r="F170" s="47"/>
      <c r="G170" s="47"/>
      <c r="H170" s="47"/>
      <c r="I170" s="47"/>
      <c r="J170" s="47"/>
      <c r="K170" s="47"/>
      <c r="L170" s="47"/>
    </row>
    <row r="171" spans="1:12">
      <c r="A171" s="47">
        <v>170</v>
      </c>
      <c r="B171" s="47">
        <v>6</v>
      </c>
      <c r="C171" s="47">
        <v>-4.5</v>
      </c>
      <c r="D171" s="47">
        <v>0</v>
      </c>
      <c r="E171" s="47">
        <v>0</v>
      </c>
      <c r="F171" s="47"/>
      <c r="G171" s="47"/>
      <c r="H171" s="47"/>
      <c r="I171" s="47"/>
      <c r="J171" s="47"/>
      <c r="K171" s="47"/>
      <c r="L171" s="47"/>
    </row>
    <row r="172" spans="1:12">
      <c r="A172" s="47">
        <v>171</v>
      </c>
      <c r="B172" s="47">
        <v>6.5</v>
      </c>
      <c r="C172" s="47">
        <v>-5</v>
      </c>
      <c r="D172" s="47">
        <v>0</v>
      </c>
      <c r="E172" s="47">
        <v>0</v>
      </c>
      <c r="F172" s="47"/>
      <c r="G172" s="47"/>
      <c r="H172" s="47"/>
      <c r="I172" s="47"/>
      <c r="J172" s="47"/>
      <c r="K172" s="47"/>
      <c r="L172" s="47"/>
    </row>
    <row r="173" spans="1:12">
      <c r="A173" s="47">
        <v>172</v>
      </c>
      <c r="B173" s="47">
        <v>6</v>
      </c>
      <c r="C173" s="47">
        <v>-5.5</v>
      </c>
      <c r="D173" s="47">
        <v>0</v>
      </c>
      <c r="E173" s="47">
        <v>0</v>
      </c>
      <c r="F173" s="47"/>
      <c r="G173" s="47"/>
      <c r="H173" s="47"/>
      <c r="I173" s="47"/>
      <c r="J173" s="47"/>
      <c r="K173" s="47"/>
      <c r="L173" s="47"/>
    </row>
    <row r="174" spans="1:12">
      <c r="A174" s="47">
        <v>173</v>
      </c>
      <c r="B174" s="47">
        <v>6.5</v>
      </c>
      <c r="C174" s="47">
        <v>-6</v>
      </c>
      <c r="D174" s="47">
        <v>1</v>
      </c>
      <c r="E174" s="47">
        <v>1</v>
      </c>
      <c r="F174" s="47"/>
      <c r="G174" s="47"/>
      <c r="H174" s="47"/>
      <c r="I174" s="47"/>
      <c r="J174" s="47"/>
      <c r="K174" s="47"/>
      <c r="L174" s="47"/>
    </row>
    <row r="175" spans="1:12">
      <c r="A175" s="47">
        <v>174</v>
      </c>
      <c r="B175" s="47">
        <v>10</v>
      </c>
      <c r="C175" s="47">
        <v>-5.5</v>
      </c>
      <c r="D175" s="47">
        <v>0</v>
      </c>
      <c r="E175" s="47">
        <v>0</v>
      </c>
      <c r="F175" s="47"/>
      <c r="G175" s="47"/>
      <c r="H175" s="47"/>
      <c r="I175" s="47"/>
      <c r="J175" s="47"/>
      <c r="K175" s="47"/>
      <c r="L175" s="47"/>
    </row>
    <row r="176" spans="1:12">
      <c r="A176" s="47">
        <v>175</v>
      </c>
      <c r="B176" s="47">
        <v>10.5</v>
      </c>
      <c r="C176" s="47">
        <v>-6</v>
      </c>
      <c r="D176" s="47">
        <v>1</v>
      </c>
      <c r="E176" s="47">
        <v>1</v>
      </c>
      <c r="F176" s="47"/>
      <c r="G176" s="47"/>
      <c r="H176" s="47"/>
      <c r="I176" s="47"/>
      <c r="J176" s="47"/>
      <c r="K176" s="47"/>
      <c r="L176" s="47"/>
    </row>
    <row r="177" spans="1:12">
      <c r="A177" s="47">
        <v>176</v>
      </c>
      <c r="B177" s="47">
        <v>11</v>
      </c>
      <c r="C177" s="47">
        <v>-5.5</v>
      </c>
      <c r="D177" s="47">
        <v>0</v>
      </c>
      <c r="E177" s="47">
        <v>0</v>
      </c>
      <c r="F177" s="47"/>
      <c r="G177" s="47"/>
      <c r="H177" s="47"/>
      <c r="I177" s="47"/>
      <c r="J177" s="47"/>
      <c r="K177" s="47"/>
      <c r="L177" s="47"/>
    </row>
    <row r="178" spans="1:12">
      <c r="A178" s="47">
        <v>177</v>
      </c>
      <c r="B178" s="47">
        <v>10.5</v>
      </c>
      <c r="C178" s="47">
        <v>-5</v>
      </c>
      <c r="D178" s="47">
        <v>0</v>
      </c>
      <c r="E178" s="47">
        <v>0</v>
      </c>
      <c r="F178" s="47"/>
      <c r="G178" s="47"/>
      <c r="H178" s="47"/>
      <c r="I178" s="47"/>
      <c r="J178" s="47"/>
      <c r="K178" s="47"/>
      <c r="L178" s="47"/>
    </row>
    <row r="179" spans="1:12">
      <c r="A179" s="47">
        <v>178</v>
      </c>
      <c r="B179" s="47">
        <v>11.5</v>
      </c>
      <c r="C179" s="47">
        <v>-6</v>
      </c>
      <c r="D179" s="47">
        <v>1</v>
      </c>
      <c r="E179" s="47">
        <v>1</v>
      </c>
      <c r="F179" s="47"/>
      <c r="G179" s="47"/>
      <c r="H179" s="47"/>
      <c r="I179" s="47"/>
      <c r="J179" s="47"/>
      <c r="K179" s="47"/>
      <c r="L179" s="47"/>
    </row>
    <row r="180" spans="1:12">
      <c r="A180" s="47">
        <v>179</v>
      </c>
      <c r="B180" s="47">
        <v>12</v>
      </c>
      <c r="C180" s="47">
        <v>-5.5</v>
      </c>
      <c r="D180" s="47">
        <v>1</v>
      </c>
      <c r="E180" s="47">
        <v>0</v>
      </c>
      <c r="F180" s="47"/>
      <c r="G180" s="47"/>
      <c r="H180" s="47"/>
      <c r="I180" s="47"/>
      <c r="J180" s="47"/>
      <c r="K180" s="47"/>
      <c r="L180" s="47"/>
    </row>
    <row r="181" spans="1:12">
      <c r="A181" s="47">
        <v>180</v>
      </c>
      <c r="B181" s="47">
        <v>11.5</v>
      </c>
      <c r="C181" s="47">
        <v>-5</v>
      </c>
      <c r="D181" s="47">
        <v>0</v>
      </c>
      <c r="E181" s="47">
        <v>0</v>
      </c>
      <c r="F181" s="47"/>
      <c r="G181" s="47"/>
      <c r="H181" s="47"/>
      <c r="I181" s="47"/>
      <c r="J181" s="47"/>
      <c r="K181" s="47"/>
      <c r="L181" s="47"/>
    </row>
    <row r="182" spans="1:12">
      <c r="A182" s="47">
        <v>181</v>
      </c>
      <c r="B182" s="47">
        <v>12</v>
      </c>
      <c r="C182" s="47">
        <v>-4.5</v>
      </c>
      <c r="D182" s="47">
        <v>1</v>
      </c>
      <c r="E182" s="47">
        <v>0</v>
      </c>
      <c r="F182" s="47"/>
      <c r="G182" s="47"/>
      <c r="H182" s="47"/>
      <c r="I182" s="47"/>
      <c r="J182" s="47"/>
      <c r="K182" s="47"/>
      <c r="L182" s="47"/>
    </row>
    <row r="183" spans="1:12">
      <c r="A183" s="47">
        <v>182</v>
      </c>
      <c r="B183" s="47">
        <v>11</v>
      </c>
      <c r="C183" s="47">
        <v>-4.5</v>
      </c>
      <c r="D183" s="47">
        <v>0</v>
      </c>
      <c r="E183" s="47">
        <v>0</v>
      </c>
      <c r="F183" s="47"/>
      <c r="G183" s="47"/>
      <c r="H183" s="47"/>
      <c r="I183" s="47"/>
      <c r="J183" s="47"/>
      <c r="K183" s="47"/>
      <c r="L183" s="47"/>
    </row>
    <row r="184" spans="1:12">
      <c r="A184" s="47">
        <v>183</v>
      </c>
      <c r="B184" s="47">
        <v>10</v>
      </c>
      <c r="C184" s="47">
        <v>-4.5</v>
      </c>
      <c r="D184" s="47">
        <v>0</v>
      </c>
      <c r="E184" s="47">
        <v>0</v>
      </c>
      <c r="F184" s="47"/>
      <c r="G184" s="47"/>
      <c r="H184" s="47"/>
      <c r="I184" s="47"/>
      <c r="J184" s="47"/>
      <c r="K184" s="47"/>
      <c r="L184" s="47"/>
    </row>
    <row r="185" spans="1:12">
      <c r="A185" s="47">
        <v>184</v>
      </c>
      <c r="B185" s="47">
        <v>8</v>
      </c>
      <c r="C185" s="47">
        <v>-2.5</v>
      </c>
      <c r="D185" s="47">
        <v>0</v>
      </c>
      <c r="E185" s="47">
        <v>0</v>
      </c>
      <c r="F185" s="47"/>
      <c r="G185" s="47"/>
      <c r="H185" s="47"/>
      <c r="I185" s="47"/>
      <c r="J185" s="47"/>
      <c r="K185" s="47"/>
      <c r="L185" s="47"/>
    </row>
    <row r="186" spans="1:12">
      <c r="A186" s="47">
        <v>185</v>
      </c>
      <c r="B186" s="47">
        <v>7.5</v>
      </c>
      <c r="C186" s="47">
        <v>-2</v>
      </c>
      <c r="D186" s="47">
        <v>0</v>
      </c>
      <c r="E186" s="47">
        <v>0</v>
      </c>
      <c r="F186" s="47"/>
      <c r="G186" s="47"/>
      <c r="H186" s="47"/>
      <c r="I186" s="47"/>
      <c r="J186" s="47"/>
      <c r="K186" s="47"/>
      <c r="L186" s="47"/>
    </row>
    <row r="187" spans="1:12">
      <c r="A187" s="47">
        <v>186</v>
      </c>
      <c r="B187" s="47">
        <v>7</v>
      </c>
      <c r="C187" s="47">
        <v>-2.5</v>
      </c>
      <c r="D187" s="47">
        <v>0</v>
      </c>
      <c r="E187" s="47">
        <v>0</v>
      </c>
      <c r="F187" s="47"/>
      <c r="G187" s="47"/>
      <c r="H187" s="47"/>
      <c r="I187" s="47"/>
      <c r="J187" s="47"/>
      <c r="K187" s="47"/>
      <c r="L187" s="47"/>
    </row>
    <row r="188" spans="1:12">
      <c r="A188" s="47">
        <v>187</v>
      </c>
      <c r="B188" s="47">
        <v>7.5</v>
      </c>
      <c r="C188" s="47">
        <v>-3</v>
      </c>
      <c r="D188" s="47">
        <v>0</v>
      </c>
      <c r="E188" s="47">
        <v>0</v>
      </c>
      <c r="F188" s="47"/>
      <c r="G188" s="47"/>
      <c r="H188" s="47"/>
      <c r="I188" s="47"/>
      <c r="J188" s="47"/>
      <c r="K188" s="47"/>
      <c r="L188" s="47"/>
    </row>
    <row r="189" spans="1:12">
      <c r="A189" s="47">
        <v>188</v>
      </c>
      <c r="B189" s="47">
        <v>6.5</v>
      </c>
      <c r="C189" s="47">
        <v>-2</v>
      </c>
      <c r="D189" s="47">
        <v>0</v>
      </c>
      <c r="E189" s="47">
        <v>0</v>
      </c>
      <c r="F189" s="47"/>
      <c r="G189" s="47"/>
      <c r="H189" s="47"/>
      <c r="I189" s="47"/>
      <c r="J189" s="47"/>
      <c r="K189" s="47"/>
      <c r="L189" s="47"/>
    </row>
    <row r="190" spans="1:12">
      <c r="A190" s="47">
        <v>189</v>
      </c>
      <c r="B190" s="47">
        <v>6</v>
      </c>
      <c r="C190" s="47">
        <v>-2.5</v>
      </c>
      <c r="D190" s="47">
        <v>0</v>
      </c>
      <c r="E190" s="47">
        <v>0</v>
      </c>
      <c r="F190" s="47"/>
      <c r="G190" s="47"/>
      <c r="H190" s="47"/>
      <c r="I190" s="47"/>
      <c r="J190" s="47"/>
      <c r="K190" s="47"/>
      <c r="L190" s="47"/>
    </row>
    <row r="191" spans="1:12">
      <c r="A191" s="47">
        <v>190</v>
      </c>
      <c r="B191" s="47">
        <v>6.5</v>
      </c>
      <c r="C191" s="47">
        <v>-3</v>
      </c>
      <c r="D191" s="47">
        <v>0</v>
      </c>
      <c r="E191" s="47">
        <v>0</v>
      </c>
      <c r="F191" s="47"/>
      <c r="G191" s="47"/>
      <c r="H191" s="47"/>
      <c r="I191" s="47"/>
      <c r="J191" s="47"/>
      <c r="K191" s="47"/>
      <c r="L191" s="47"/>
    </row>
    <row r="192" spans="1:12">
      <c r="A192" s="47">
        <v>191</v>
      </c>
      <c r="B192" s="47">
        <v>6</v>
      </c>
      <c r="C192" s="47">
        <v>-3.5</v>
      </c>
      <c r="D192" s="47">
        <v>0</v>
      </c>
      <c r="E192" s="47">
        <v>0</v>
      </c>
      <c r="F192" s="47"/>
      <c r="G192" s="47"/>
      <c r="H192" s="47"/>
      <c r="I192" s="47"/>
      <c r="J192" s="47"/>
      <c r="K192" s="47"/>
      <c r="L192" s="47"/>
    </row>
    <row r="193" spans="1:12">
      <c r="A193" s="47">
        <v>192</v>
      </c>
      <c r="B193" s="47">
        <v>7</v>
      </c>
      <c r="C193" s="47">
        <v>-3.5</v>
      </c>
      <c r="D193" s="47">
        <v>0</v>
      </c>
      <c r="E193" s="47">
        <v>0</v>
      </c>
      <c r="F193" s="47"/>
      <c r="G193" s="47"/>
      <c r="H193" s="47"/>
      <c r="I193" s="47"/>
      <c r="J193" s="47"/>
      <c r="K193" s="47"/>
      <c r="L193" s="47"/>
    </row>
    <row r="194" spans="1:12">
      <c r="A194" s="47">
        <v>193</v>
      </c>
      <c r="B194" s="47">
        <v>8</v>
      </c>
      <c r="C194" s="47">
        <v>-3.5</v>
      </c>
      <c r="D194" s="47">
        <v>0</v>
      </c>
      <c r="E194" s="47">
        <v>0</v>
      </c>
      <c r="F194" s="47"/>
      <c r="G194" s="47"/>
      <c r="H194" s="47"/>
      <c r="I194" s="47"/>
      <c r="J194" s="47"/>
      <c r="K194" s="47"/>
      <c r="L194" s="47"/>
    </row>
    <row r="195" spans="1:12">
      <c r="A195" s="47">
        <v>194</v>
      </c>
      <c r="B195" s="47">
        <v>9.5</v>
      </c>
      <c r="C195" s="47">
        <v>-2</v>
      </c>
      <c r="D195" s="47">
        <v>0</v>
      </c>
      <c r="E195" s="47">
        <v>0</v>
      </c>
      <c r="F195" s="47"/>
      <c r="G195" s="47"/>
      <c r="H195" s="47"/>
      <c r="I195" s="47"/>
      <c r="J195" s="47"/>
      <c r="K195" s="47"/>
      <c r="L195" s="47"/>
    </row>
    <row r="196" spans="1:12">
      <c r="A196" s="47">
        <v>195</v>
      </c>
      <c r="B196" s="47">
        <v>9</v>
      </c>
      <c r="C196" s="47">
        <v>-2.5</v>
      </c>
      <c r="D196" s="47">
        <v>0</v>
      </c>
      <c r="E196" s="47">
        <v>0</v>
      </c>
      <c r="F196" s="47"/>
      <c r="G196" s="47"/>
      <c r="H196" s="47"/>
      <c r="I196" s="47"/>
      <c r="J196" s="47"/>
      <c r="K196" s="47"/>
      <c r="L196" s="47"/>
    </row>
    <row r="197" spans="1:12">
      <c r="A197" s="47">
        <v>196</v>
      </c>
      <c r="B197" s="47">
        <v>9.5</v>
      </c>
      <c r="C197" s="47">
        <v>-3</v>
      </c>
      <c r="D197" s="47">
        <v>0</v>
      </c>
      <c r="E197" s="47">
        <v>0</v>
      </c>
      <c r="F197" s="47"/>
      <c r="G197" s="47"/>
      <c r="H197" s="47"/>
      <c r="I197" s="47"/>
      <c r="J197" s="47"/>
      <c r="K197" s="47"/>
      <c r="L197" s="47"/>
    </row>
    <row r="198" spans="1:12">
      <c r="A198" s="47">
        <v>197</v>
      </c>
      <c r="B198" s="47">
        <v>8.5</v>
      </c>
      <c r="C198" s="47">
        <v>-2</v>
      </c>
      <c r="D198" s="47">
        <v>0</v>
      </c>
      <c r="E198" s="47">
        <v>0</v>
      </c>
      <c r="F198" s="47"/>
      <c r="G198" s="47"/>
      <c r="H198" s="47"/>
      <c r="I198" s="47"/>
      <c r="J198" s="47"/>
      <c r="K198" s="47"/>
      <c r="L198" s="47"/>
    </row>
    <row r="199" spans="1:12">
      <c r="A199" s="47">
        <v>198</v>
      </c>
      <c r="B199" s="47">
        <v>8.5</v>
      </c>
      <c r="C199" s="47">
        <v>-3</v>
      </c>
      <c r="D199" s="47">
        <v>0</v>
      </c>
      <c r="E199" s="47">
        <v>0</v>
      </c>
      <c r="F199" s="47"/>
      <c r="G199" s="47"/>
      <c r="H199" s="47"/>
      <c r="I199" s="47"/>
      <c r="J199" s="47"/>
      <c r="K199" s="47"/>
      <c r="L199" s="47"/>
    </row>
    <row r="200" spans="1:12">
      <c r="A200" s="47">
        <v>199</v>
      </c>
      <c r="B200" s="47">
        <v>8.5</v>
      </c>
      <c r="C200" s="47">
        <v>-4</v>
      </c>
      <c r="D200" s="47">
        <v>0</v>
      </c>
      <c r="E200" s="47">
        <v>0</v>
      </c>
      <c r="F200" s="47"/>
      <c r="G200" s="47"/>
      <c r="H200" s="47"/>
      <c r="I200" s="47"/>
      <c r="J200" s="47"/>
      <c r="K200" s="47"/>
      <c r="L200" s="47"/>
    </row>
    <row r="201" spans="1:12">
      <c r="A201">
        <v>200</v>
      </c>
      <c r="B201">
        <v>9</v>
      </c>
      <c r="C201">
        <v>-3.5</v>
      </c>
      <c r="D201">
        <v>0</v>
      </c>
      <c r="E201">
        <v>0</v>
      </c>
      <c r="G201"/>
      <c r="I201"/>
    </row>
    <row r="202" spans="1:12">
      <c r="A202">
        <v>201</v>
      </c>
      <c r="B202">
        <v>9.5</v>
      </c>
      <c r="C202">
        <v>-4</v>
      </c>
      <c r="D202">
        <v>0</v>
      </c>
      <c r="E202">
        <v>0</v>
      </c>
      <c r="G202"/>
      <c r="I202"/>
    </row>
    <row r="203" spans="1:12">
      <c r="A203">
        <v>202</v>
      </c>
      <c r="B203">
        <v>9.5</v>
      </c>
      <c r="C203">
        <v>-6</v>
      </c>
      <c r="D203">
        <v>1</v>
      </c>
      <c r="E203">
        <v>1</v>
      </c>
      <c r="G203"/>
      <c r="I203"/>
    </row>
    <row r="204" spans="1:12">
      <c r="A204">
        <v>203</v>
      </c>
      <c r="B204">
        <v>9.5</v>
      </c>
      <c r="C204">
        <v>-5</v>
      </c>
      <c r="D204">
        <v>0</v>
      </c>
      <c r="E204">
        <v>0</v>
      </c>
      <c r="G204"/>
      <c r="I204"/>
    </row>
    <row r="205" spans="1:12">
      <c r="A205">
        <v>204</v>
      </c>
      <c r="B205">
        <v>9</v>
      </c>
      <c r="C205">
        <v>-5.5</v>
      </c>
      <c r="D205">
        <v>0</v>
      </c>
      <c r="E205">
        <v>0</v>
      </c>
      <c r="G205"/>
      <c r="I205"/>
    </row>
    <row r="206" spans="1:12">
      <c r="A206">
        <v>205</v>
      </c>
      <c r="B206">
        <v>9</v>
      </c>
      <c r="C206">
        <v>-4.5</v>
      </c>
      <c r="D206">
        <v>0</v>
      </c>
      <c r="E206">
        <v>0</v>
      </c>
      <c r="G206"/>
      <c r="I206"/>
    </row>
    <row r="207" spans="1:12">
      <c r="A207">
        <v>206</v>
      </c>
      <c r="B207">
        <v>8.5</v>
      </c>
      <c r="C207">
        <v>-5</v>
      </c>
      <c r="D207">
        <v>0</v>
      </c>
      <c r="E207">
        <v>0</v>
      </c>
      <c r="G207"/>
      <c r="I207"/>
    </row>
    <row r="208" spans="1:12">
      <c r="A208">
        <v>207</v>
      </c>
      <c r="B208">
        <v>8.5</v>
      </c>
      <c r="C208">
        <v>-6</v>
      </c>
      <c r="D208">
        <v>1</v>
      </c>
      <c r="E208">
        <v>1</v>
      </c>
      <c r="G208"/>
      <c r="I208"/>
    </row>
    <row r="209" spans="1:9">
      <c r="A209">
        <v>208</v>
      </c>
      <c r="B209">
        <v>5.5</v>
      </c>
      <c r="C209">
        <v>-2</v>
      </c>
      <c r="D209">
        <v>0</v>
      </c>
      <c r="E209">
        <v>0</v>
      </c>
      <c r="G209"/>
      <c r="I209"/>
    </row>
    <row r="210" spans="1:9">
      <c r="A210">
        <v>209</v>
      </c>
      <c r="B210">
        <v>5</v>
      </c>
      <c r="C210">
        <v>-2.5</v>
      </c>
      <c r="D210">
        <v>0</v>
      </c>
      <c r="E210">
        <v>0</v>
      </c>
      <c r="G210"/>
      <c r="I210"/>
    </row>
    <row r="211" spans="1:9">
      <c r="A211">
        <v>210</v>
      </c>
      <c r="B211">
        <v>5.5</v>
      </c>
      <c r="C211">
        <v>-3</v>
      </c>
      <c r="D211">
        <v>0</v>
      </c>
      <c r="E211">
        <v>0</v>
      </c>
      <c r="G211"/>
      <c r="I211"/>
    </row>
    <row r="212" spans="1:9">
      <c r="A212">
        <v>211</v>
      </c>
      <c r="B212">
        <v>4.5</v>
      </c>
      <c r="C212">
        <v>-2</v>
      </c>
      <c r="D212">
        <v>0</v>
      </c>
      <c r="E212">
        <v>0</v>
      </c>
      <c r="G212"/>
      <c r="I212"/>
    </row>
    <row r="213" spans="1:9">
      <c r="A213">
        <v>212</v>
      </c>
      <c r="B213">
        <v>4</v>
      </c>
      <c r="C213">
        <v>-2.5</v>
      </c>
      <c r="D213">
        <v>0</v>
      </c>
      <c r="E213">
        <v>0</v>
      </c>
      <c r="G213"/>
      <c r="I213"/>
    </row>
    <row r="214" spans="1:9">
      <c r="A214">
        <v>213</v>
      </c>
      <c r="B214">
        <v>4.5</v>
      </c>
      <c r="C214">
        <v>-3</v>
      </c>
      <c r="D214">
        <v>0</v>
      </c>
      <c r="E214">
        <v>0</v>
      </c>
      <c r="G214"/>
      <c r="I214"/>
    </row>
    <row r="215" spans="1:9">
      <c r="A215">
        <v>214</v>
      </c>
      <c r="B215">
        <v>4</v>
      </c>
      <c r="C215">
        <v>-3.5</v>
      </c>
      <c r="D215">
        <v>0</v>
      </c>
      <c r="E215">
        <v>0</v>
      </c>
      <c r="G215"/>
      <c r="I215"/>
    </row>
    <row r="216" spans="1:9">
      <c r="A216">
        <v>215</v>
      </c>
      <c r="B216">
        <v>4.5</v>
      </c>
      <c r="C216">
        <v>-4</v>
      </c>
      <c r="D216">
        <v>0</v>
      </c>
      <c r="E216">
        <v>0</v>
      </c>
      <c r="G216"/>
      <c r="I216"/>
    </row>
    <row r="217" spans="1:9">
      <c r="A217">
        <v>216</v>
      </c>
      <c r="B217">
        <v>5</v>
      </c>
      <c r="C217">
        <v>-3.5</v>
      </c>
      <c r="D217">
        <v>0</v>
      </c>
      <c r="E217">
        <v>0</v>
      </c>
      <c r="G217"/>
      <c r="I217"/>
    </row>
    <row r="218" spans="1:9">
      <c r="A218">
        <v>217</v>
      </c>
      <c r="B218">
        <v>5.5</v>
      </c>
      <c r="C218">
        <v>-4</v>
      </c>
      <c r="D218">
        <v>0</v>
      </c>
      <c r="E218">
        <v>0</v>
      </c>
      <c r="G218"/>
      <c r="I218"/>
    </row>
    <row r="219" spans="1:9">
      <c r="A219">
        <v>218</v>
      </c>
      <c r="B219">
        <v>5.5</v>
      </c>
      <c r="C219">
        <v>-6</v>
      </c>
      <c r="D219">
        <v>1</v>
      </c>
      <c r="E219">
        <v>1</v>
      </c>
      <c r="G219"/>
      <c r="I219"/>
    </row>
    <row r="220" spans="1:9">
      <c r="A220">
        <v>219</v>
      </c>
      <c r="B220">
        <v>5.5</v>
      </c>
      <c r="C220">
        <v>-5</v>
      </c>
      <c r="D220">
        <v>0</v>
      </c>
      <c r="E220">
        <v>0</v>
      </c>
      <c r="G220"/>
      <c r="I220"/>
    </row>
    <row r="221" spans="1:9">
      <c r="A221">
        <v>220</v>
      </c>
      <c r="B221">
        <v>5</v>
      </c>
      <c r="C221">
        <v>-5.5</v>
      </c>
      <c r="D221">
        <v>0</v>
      </c>
      <c r="E221">
        <v>0</v>
      </c>
      <c r="G221"/>
      <c r="I221"/>
    </row>
    <row r="222" spans="1:9">
      <c r="A222">
        <v>221</v>
      </c>
      <c r="B222">
        <v>5</v>
      </c>
      <c r="C222">
        <v>-4.5</v>
      </c>
      <c r="D222">
        <v>0</v>
      </c>
      <c r="E222">
        <v>0</v>
      </c>
      <c r="G222"/>
      <c r="I222"/>
    </row>
    <row r="223" spans="1:9">
      <c r="A223">
        <v>222</v>
      </c>
      <c r="B223">
        <v>4.5</v>
      </c>
      <c r="C223">
        <v>-5</v>
      </c>
      <c r="D223">
        <v>0</v>
      </c>
      <c r="E223">
        <v>0</v>
      </c>
      <c r="G223"/>
      <c r="I223"/>
    </row>
    <row r="224" spans="1:9">
      <c r="A224">
        <v>223</v>
      </c>
      <c r="B224">
        <v>4.5</v>
      </c>
      <c r="C224">
        <v>-6</v>
      </c>
      <c r="D224">
        <v>1</v>
      </c>
      <c r="E224">
        <v>1</v>
      </c>
      <c r="G224"/>
      <c r="I224"/>
    </row>
    <row r="225" spans="1:9">
      <c r="A225">
        <v>224</v>
      </c>
      <c r="B225">
        <v>3.5</v>
      </c>
      <c r="C225">
        <v>-2</v>
      </c>
      <c r="D225">
        <v>0</v>
      </c>
      <c r="E225">
        <v>0</v>
      </c>
      <c r="G225"/>
      <c r="I225"/>
    </row>
    <row r="226" spans="1:9">
      <c r="A226">
        <v>225</v>
      </c>
      <c r="B226">
        <v>3</v>
      </c>
      <c r="C226">
        <v>-2.5</v>
      </c>
      <c r="D226">
        <v>0</v>
      </c>
      <c r="E226">
        <v>0</v>
      </c>
      <c r="G226"/>
      <c r="I226"/>
    </row>
    <row r="227" spans="1:9">
      <c r="A227">
        <v>226</v>
      </c>
      <c r="B227">
        <v>3.5</v>
      </c>
      <c r="C227">
        <v>-3</v>
      </c>
      <c r="D227">
        <v>0</v>
      </c>
      <c r="E227">
        <v>0</v>
      </c>
      <c r="G227"/>
      <c r="I227"/>
    </row>
    <row r="228" spans="1:9">
      <c r="A228">
        <v>227</v>
      </c>
      <c r="B228">
        <v>2.5</v>
      </c>
      <c r="C228">
        <v>-2</v>
      </c>
      <c r="D228">
        <v>0</v>
      </c>
      <c r="E228">
        <v>0</v>
      </c>
      <c r="G228"/>
      <c r="I228"/>
    </row>
    <row r="229" spans="1:9">
      <c r="A229">
        <v>228</v>
      </c>
      <c r="B229">
        <v>2.5</v>
      </c>
      <c r="C229">
        <v>-3</v>
      </c>
      <c r="D229">
        <v>0</v>
      </c>
      <c r="E229">
        <v>0</v>
      </c>
      <c r="G229"/>
      <c r="I229"/>
    </row>
    <row r="230" spans="1:9">
      <c r="A230">
        <v>229</v>
      </c>
      <c r="B230">
        <v>3</v>
      </c>
      <c r="C230">
        <v>-3.5</v>
      </c>
      <c r="D230">
        <v>0</v>
      </c>
      <c r="E230">
        <v>0</v>
      </c>
      <c r="G230"/>
      <c r="I230"/>
    </row>
    <row r="231" spans="1:9">
      <c r="A231">
        <v>230</v>
      </c>
      <c r="B231">
        <v>0.5</v>
      </c>
      <c r="C231">
        <v>0</v>
      </c>
      <c r="D231">
        <v>0</v>
      </c>
      <c r="E231">
        <v>0</v>
      </c>
      <c r="G231"/>
      <c r="I231"/>
    </row>
    <row r="232" spans="1:9">
      <c r="A232">
        <v>231</v>
      </c>
      <c r="B232">
        <v>0</v>
      </c>
      <c r="C232">
        <v>-0.5</v>
      </c>
      <c r="D232">
        <v>1</v>
      </c>
      <c r="E232">
        <v>0</v>
      </c>
      <c r="G232"/>
      <c r="I232"/>
    </row>
    <row r="233" spans="1:9">
      <c r="A233">
        <v>232</v>
      </c>
      <c r="B233">
        <v>0.5</v>
      </c>
      <c r="C233">
        <v>-1</v>
      </c>
      <c r="D233">
        <v>0</v>
      </c>
      <c r="E233">
        <v>0</v>
      </c>
      <c r="G233"/>
      <c r="I233"/>
    </row>
    <row r="234" spans="1:9">
      <c r="A234">
        <v>233</v>
      </c>
      <c r="B234">
        <v>1</v>
      </c>
      <c r="C234">
        <v>-0.5</v>
      </c>
      <c r="D234">
        <v>0</v>
      </c>
      <c r="E234">
        <v>0</v>
      </c>
      <c r="G234"/>
      <c r="I234"/>
    </row>
    <row r="235" spans="1:9">
      <c r="A235">
        <v>234</v>
      </c>
      <c r="B235">
        <v>0</v>
      </c>
      <c r="C235">
        <v>-1.5</v>
      </c>
      <c r="D235">
        <v>1</v>
      </c>
      <c r="E235">
        <v>0</v>
      </c>
      <c r="G235"/>
      <c r="I235"/>
    </row>
    <row r="236" spans="1:9">
      <c r="A236">
        <v>235</v>
      </c>
      <c r="B236">
        <v>1</v>
      </c>
      <c r="C236">
        <v>-1.5</v>
      </c>
      <c r="D236">
        <v>0</v>
      </c>
      <c r="E236">
        <v>0</v>
      </c>
      <c r="G236"/>
      <c r="I236"/>
    </row>
    <row r="237" spans="1:9">
      <c r="A237">
        <v>236</v>
      </c>
      <c r="B237">
        <v>2</v>
      </c>
      <c r="C237">
        <v>-1.5</v>
      </c>
      <c r="D237">
        <v>0</v>
      </c>
      <c r="E237">
        <v>0</v>
      </c>
      <c r="G237"/>
      <c r="I237"/>
    </row>
    <row r="238" spans="1:9">
      <c r="A238">
        <v>237</v>
      </c>
      <c r="B238">
        <v>1.5</v>
      </c>
      <c r="C238">
        <v>-1</v>
      </c>
      <c r="D238">
        <v>0</v>
      </c>
      <c r="E238">
        <v>0</v>
      </c>
      <c r="G238"/>
      <c r="I238"/>
    </row>
    <row r="239" spans="1:9">
      <c r="A239">
        <v>238</v>
      </c>
      <c r="B239">
        <v>2</v>
      </c>
      <c r="C239">
        <v>-0.5</v>
      </c>
      <c r="D239">
        <v>0</v>
      </c>
      <c r="E239">
        <v>0</v>
      </c>
      <c r="G239"/>
      <c r="I239"/>
    </row>
    <row r="240" spans="1:9">
      <c r="A240">
        <v>239</v>
      </c>
      <c r="B240">
        <v>1.5</v>
      </c>
      <c r="C240">
        <v>0</v>
      </c>
      <c r="D240">
        <v>0</v>
      </c>
      <c r="E240">
        <v>0</v>
      </c>
      <c r="G240"/>
      <c r="I240"/>
    </row>
    <row r="241" spans="1:9">
      <c r="A241">
        <v>240</v>
      </c>
      <c r="B241">
        <v>4</v>
      </c>
      <c r="C241">
        <v>-1.5</v>
      </c>
      <c r="D241">
        <v>0</v>
      </c>
      <c r="E241">
        <v>0</v>
      </c>
      <c r="G241"/>
      <c r="I241"/>
    </row>
    <row r="242" spans="1:9">
      <c r="A242">
        <v>241</v>
      </c>
      <c r="B242">
        <v>3.5</v>
      </c>
      <c r="C242">
        <v>-1</v>
      </c>
      <c r="D242">
        <v>0</v>
      </c>
      <c r="E242">
        <v>0</v>
      </c>
      <c r="G242"/>
      <c r="I242"/>
    </row>
    <row r="243" spans="1:9">
      <c r="A243">
        <v>242</v>
      </c>
      <c r="B243">
        <v>3</v>
      </c>
      <c r="C243">
        <v>-1.5</v>
      </c>
      <c r="D243">
        <v>0</v>
      </c>
      <c r="E243">
        <v>0</v>
      </c>
      <c r="G243"/>
      <c r="I243"/>
    </row>
    <row r="244" spans="1:9">
      <c r="A244">
        <v>243</v>
      </c>
      <c r="B244">
        <v>4</v>
      </c>
      <c r="C244">
        <v>-0.5</v>
      </c>
      <c r="D244">
        <v>0</v>
      </c>
      <c r="E244">
        <v>0</v>
      </c>
      <c r="G244"/>
      <c r="I244"/>
    </row>
    <row r="245" spans="1:9">
      <c r="A245">
        <v>244</v>
      </c>
      <c r="B245">
        <v>3.5</v>
      </c>
      <c r="C245">
        <v>0</v>
      </c>
      <c r="D245">
        <v>0</v>
      </c>
      <c r="E245">
        <v>0</v>
      </c>
      <c r="G245"/>
      <c r="I245"/>
    </row>
    <row r="246" spans="1:9">
      <c r="A246">
        <v>245</v>
      </c>
      <c r="B246">
        <v>3</v>
      </c>
      <c r="C246">
        <v>-0.5</v>
      </c>
      <c r="D246">
        <v>0</v>
      </c>
      <c r="E246">
        <v>0</v>
      </c>
      <c r="G246"/>
      <c r="I246"/>
    </row>
    <row r="247" spans="1:9">
      <c r="A247">
        <v>246</v>
      </c>
      <c r="B247">
        <v>2.5</v>
      </c>
      <c r="C247">
        <v>0</v>
      </c>
      <c r="D247">
        <v>0</v>
      </c>
      <c r="E247">
        <v>0</v>
      </c>
      <c r="G247"/>
      <c r="I247"/>
    </row>
    <row r="248" spans="1:9">
      <c r="A248">
        <v>247</v>
      </c>
      <c r="B248">
        <v>2.5</v>
      </c>
      <c r="C248">
        <v>-1</v>
      </c>
      <c r="D248">
        <v>0</v>
      </c>
      <c r="E248">
        <v>0</v>
      </c>
      <c r="G248"/>
      <c r="I248"/>
    </row>
    <row r="249" spans="1:9">
      <c r="A249">
        <v>248</v>
      </c>
      <c r="B249">
        <v>6.5</v>
      </c>
      <c r="C249">
        <v>0</v>
      </c>
      <c r="D249">
        <v>0</v>
      </c>
      <c r="E249">
        <v>0</v>
      </c>
      <c r="G249"/>
      <c r="I249"/>
    </row>
    <row r="250" spans="1:9">
      <c r="A250">
        <v>249</v>
      </c>
      <c r="B250">
        <v>6</v>
      </c>
      <c r="C250">
        <v>-0.5</v>
      </c>
      <c r="D250">
        <v>0</v>
      </c>
      <c r="E250">
        <v>0</v>
      </c>
      <c r="G250"/>
      <c r="I250"/>
    </row>
    <row r="251" spans="1:9">
      <c r="A251">
        <v>250</v>
      </c>
      <c r="B251">
        <v>6.5</v>
      </c>
      <c r="C251">
        <v>-1</v>
      </c>
      <c r="D251">
        <v>0</v>
      </c>
      <c r="E251">
        <v>0</v>
      </c>
      <c r="G251"/>
      <c r="I251"/>
    </row>
    <row r="252" spans="1:9">
      <c r="A252">
        <v>251</v>
      </c>
      <c r="B252">
        <v>7</v>
      </c>
      <c r="C252">
        <v>-0.5</v>
      </c>
      <c r="D252">
        <v>0</v>
      </c>
      <c r="E252">
        <v>0</v>
      </c>
      <c r="G252"/>
      <c r="I252"/>
    </row>
    <row r="253" spans="1:9">
      <c r="A253">
        <v>252</v>
      </c>
      <c r="B253">
        <v>6</v>
      </c>
      <c r="C253">
        <v>-1.5</v>
      </c>
      <c r="D253">
        <v>0</v>
      </c>
      <c r="E253">
        <v>0</v>
      </c>
      <c r="G253"/>
      <c r="I253"/>
    </row>
    <row r="254" spans="1:9">
      <c r="A254">
        <v>253</v>
      </c>
      <c r="B254">
        <v>7</v>
      </c>
      <c r="C254">
        <v>-1.5</v>
      </c>
      <c r="D254">
        <v>0</v>
      </c>
      <c r="E254">
        <v>0</v>
      </c>
      <c r="G254"/>
      <c r="I254"/>
    </row>
    <row r="255" spans="1:9">
      <c r="A255">
        <v>254</v>
      </c>
      <c r="B255">
        <v>8</v>
      </c>
      <c r="C255">
        <v>-1.5</v>
      </c>
      <c r="D255">
        <v>0</v>
      </c>
      <c r="E255">
        <v>0</v>
      </c>
      <c r="G255"/>
      <c r="I255"/>
    </row>
    <row r="256" spans="1:9">
      <c r="A256">
        <v>255</v>
      </c>
      <c r="B256">
        <v>7.5</v>
      </c>
      <c r="C256">
        <v>-1</v>
      </c>
      <c r="D256">
        <v>0</v>
      </c>
      <c r="E256">
        <v>0</v>
      </c>
      <c r="G256"/>
      <c r="I256"/>
    </row>
    <row r="257" spans="1:9">
      <c r="A257">
        <v>256</v>
      </c>
      <c r="B257">
        <v>8</v>
      </c>
      <c r="C257">
        <v>-0.5</v>
      </c>
      <c r="D257">
        <v>0</v>
      </c>
      <c r="E257">
        <v>0</v>
      </c>
      <c r="G257"/>
      <c r="I257"/>
    </row>
    <row r="258" spans="1:9">
      <c r="A258">
        <v>257</v>
      </c>
      <c r="B258">
        <v>7.5</v>
      </c>
      <c r="C258">
        <v>0</v>
      </c>
      <c r="D258">
        <v>0</v>
      </c>
      <c r="E258">
        <v>0</v>
      </c>
      <c r="G258"/>
      <c r="I258"/>
    </row>
    <row r="259" spans="1:9">
      <c r="A259">
        <v>258</v>
      </c>
      <c r="B259">
        <v>4.5</v>
      </c>
      <c r="C259">
        <v>0</v>
      </c>
      <c r="D259">
        <v>0</v>
      </c>
      <c r="E259">
        <v>0</v>
      </c>
      <c r="G259"/>
      <c r="I259"/>
    </row>
    <row r="260" spans="1:9">
      <c r="A260">
        <v>259</v>
      </c>
      <c r="B260">
        <v>4.5</v>
      </c>
      <c r="C260">
        <v>-1</v>
      </c>
      <c r="D260">
        <v>0</v>
      </c>
      <c r="E260">
        <v>0</v>
      </c>
      <c r="G260"/>
      <c r="I260"/>
    </row>
    <row r="261" spans="1:9">
      <c r="A261">
        <v>260</v>
      </c>
      <c r="B261">
        <v>5</v>
      </c>
      <c r="C261">
        <v>-0.5</v>
      </c>
      <c r="D261">
        <v>0</v>
      </c>
      <c r="E261">
        <v>0</v>
      </c>
      <c r="G261"/>
      <c r="I261"/>
    </row>
    <row r="262" spans="1:9">
      <c r="A262">
        <v>261</v>
      </c>
      <c r="B262">
        <v>5</v>
      </c>
      <c r="C262">
        <v>-1.5</v>
      </c>
      <c r="D262">
        <v>0</v>
      </c>
      <c r="E262">
        <v>0</v>
      </c>
      <c r="G262"/>
      <c r="I262"/>
    </row>
    <row r="263" spans="1:9">
      <c r="A263">
        <v>262</v>
      </c>
      <c r="B263">
        <v>5.5</v>
      </c>
      <c r="C263">
        <v>-1</v>
      </c>
      <c r="D263">
        <v>0</v>
      </c>
      <c r="E263">
        <v>0</v>
      </c>
      <c r="G263"/>
      <c r="I263"/>
    </row>
    <row r="264" spans="1:9">
      <c r="A264">
        <v>263</v>
      </c>
      <c r="B264">
        <v>5.5</v>
      </c>
      <c r="C264">
        <v>0</v>
      </c>
      <c r="D264">
        <v>0</v>
      </c>
      <c r="E264">
        <v>0</v>
      </c>
      <c r="G264"/>
      <c r="I264"/>
    </row>
    <row r="265" spans="1:9">
      <c r="A265">
        <v>264</v>
      </c>
      <c r="B265">
        <v>8.5</v>
      </c>
      <c r="C265">
        <v>0</v>
      </c>
      <c r="D265">
        <v>0</v>
      </c>
      <c r="E265">
        <v>0</v>
      </c>
      <c r="G265"/>
      <c r="I265"/>
    </row>
    <row r="266" spans="1:9">
      <c r="A266">
        <v>265</v>
      </c>
      <c r="B266">
        <v>8.5</v>
      </c>
      <c r="C266">
        <v>-1</v>
      </c>
      <c r="D266">
        <v>0</v>
      </c>
      <c r="E266">
        <v>0</v>
      </c>
      <c r="G266"/>
      <c r="I266"/>
    </row>
    <row r="267" spans="1:9">
      <c r="A267">
        <v>266</v>
      </c>
      <c r="B267">
        <v>9</v>
      </c>
      <c r="C267">
        <v>-0.5</v>
      </c>
      <c r="D267">
        <v>0</v>
      </c>
      <c r="E267">
        <v>0</v>
      </c>
      <c r="G267"/>
      <c r="I267"/>
    </row>
    <row r="268" spans="1:9">
      <c r="A268">
        <v>267</v>
      </c>
      <c r="B268">
        <v>9</v>
      </c>
      <c r="C268">
        <v>-1.5</v>
      </c>
      <c r="D268">
        <v>0</v>
      </c>
      <c r="E268">
        <v>0</v>
      </c>
      <c r="G268"/>
      <c r="I268"/>
    </row>
    <row r="269" spans="1:9">
      <c r="A269">
        <v>268</v>
      </c>
      <c r="B269">
        <v>10</v>
      </c>
      <c r="C269">
        <v>-1.5</v>
      </c>
      <c r="D269">
        <v>0</v>
      </c>
      <c r="E269">
        <v>0</v>
      </c>
      <c r="G269"/>
      <c r="I269"/>
    </row>
    <row r="270" spans="1:9">
      <c r="A270">
        <v>269</v>
      </c>
      <c r="B270">
        <v>9.5</v>
      </c>
      <c r="C270">
        <v>-1</v>
      </c>
      <c r="D270">
        <v>0</v>
      </c>
      <c r="E270">
        <v>0</v>
      </c>
      <c r="G270"/>
      <c r="I270"/>
    </row>
    <row r="271" spans="1:9">
      <c r="A271">
        <v>270</v>
      </c>
      <c r="B271">
        <v>10</v>
      </c>
      <c r="C271">
        <v>-0.5</v>
      </c>
      <c r="D271">
        <v>0</v>
      </c>
      <c r="E271">
        <v>0</v>
      </c>
      <c r="G271"/>
      <c r="I271"/>
    </row>
    <row r="272" spans="1:9">
      <c r="A272">
        <v>271</v>
      </c>
      <c r="B272">
        <v>9.5</v>
      </c>
      <c r="C272">
        <v>0</v>
      </c>
      <c r="D272">
        <v>0</v>
      </c>
      <c r="E272">
        <v>0</v>
      </c>
      <c r="G272"/>
      <c r="I272"/>
    </row>
    <row r="273" spans="1:9">
      <c r="A273">
        <v>272</v>
      </c>
      <c r="B273">
        <v>10.5</v>
      </c>
      <c r="C273">
        <v>0</v>
      </c>
      <c r="D273">
        <v>0</v>
      </c>
      <c r="E273">
        <v>0</v>
      </c>
      <c r="G273"/>
      <c r="I273"/>
    </row>
    <row r="274" spans="1:9">
      <c r="A274">
        <v>273</v>
      </c>
      <c r="B274">
        <v>10.5</v>
      </c>
      <c r="C274">
        <v>-1</v>
      </c>
      <c r="D274">
        <v>0</v>
      </c>
      <c r="E274">
        <v>0</v>
      </c>
      <c r="G274"/>
      <c r="I274"/>
    </row>
    <row r="275" spans="1:9">
      <c r="A275">
        <v>274</v>
      </c>
      <c r="B275">
        <v>11</v>
      </c>
      <c r="C275">
        <v>-0.5</v>
      </c>
      <c r="D275">
        <v>0</v>
      </c>
      <c r="E275">
        <v>0</v>
      </c>
      <c r="G275"/>
      <c r="I275"/>
    </row>
    <row r="276" spans="1:9">
      <c r="A276">
        <v>275</v>
      </c>
      <c r="B276">
        <v>11</v>
      </c>
      <c r="C276">
        <v>-1.5</v>
      </c>
      <c r="D276">
        <v>0</v>
      </c>
      <c r="E276">
        <v>0</v>
      </c>
      <c r="G276"/>
      <c r="I276"/>
    </row>
    <row r="277" spans="1:9">
      <c r="A277">
        <v>276</v>
      </c>
      <c r="B277">
        <v>12</v>
      </c>
      <c r="C277">
        <v>-1.5</v>
      </c>
      <c r="D277">
        <v>1</v>
      </c>
      <c r="E277">
        <v>0</v>
      </c>
      <c r="G277"/>
      <c r="I277"/>
    </row>
    <row r="278" spans="1:9">
      <c r="A278">
        <v>277</v>
      </c>
      <c r="B278">
        <v>11.5</v>
      </c>
      <c r="C278">
        <v>-1</v>
      </c>
      <c r="D278">
        <v>0</v>
      </c>
      <c r="E278">
        <v>0</v>
      </c>
      <c r="G278"/>
      <c r="I278"/>
    </row>
    <row r="279" spans="1:9">
      <c r="A279">
        <v>278</v>
      </c>
      <c r="B279">
        <v>12</v>
      </c>
      <c r="C279">
        <v>-0.5</v>
      </c>
      <c r="D279">
        <v>1</v>
      </c>
      <c r="E279">
        <v>0</v>
      </c>
      <c r="G279"/>
      <c r="I279"/>
    </row>
    <row r="280" spans="1:9">
      <c r="A280">
        <v>279</v>
      </c>
      <c r="B280">
        <v>11.5</v>
      </c>
      <c r="C280">
        <v>0</v>
      </c>
      <c r="D280">
        <v>0</v>
      </c>
      <c r="E280">
        <v>0</v>
      </c>
      <c r="G280"/>
      <c r="I280"/>
    </row>
    <row r="281" spans="1:9">
      <c r="A281">
        <v>280</v>
      </c>
      <c r="B281">
        <v>2.5</v>
      </c>
      <c r="C281">
        <v>1.9999999999999996</v>
      </c>
      <c r="D281">
        <v>0</v>
      </c>
      <c r="E281">
        <v>0</v>
      </c>
      <c r="G281"/>
      <c r="I281"/>
    </row>
    <row r="282" spans="1:9">
      <c r="A282">
        <v>281</v>
      </c>
      <c r="B282">
        <v>2</v>
      </c>
      <c r="C282">
        <v>1.4999999999999996</v>
      </c>
      <c r="D282">
        <v>0</v>
      </c>
      <c r="E282">
        <v>0</v>
      </c>
      <c r="G282"/>
      <c r="I282"/>
    </row>
    <row r="283" spans="1:9">
      <c r="A283">
        <v>282</v>
      </c>
      <c r="B283">
        <v>2.5</v>
      </c>
      <c r="C283">
        <v>0.99999999999999978</v>
      </c>
      <c r="D283">
        <v>0</v>
      </c>
      <c r="E283">
        <v>0</v>
      </c>
      <c r="G283"/>
      <c r="I283"/>
    </row>
    <row r="284" spans="1:9">
      <c r="A284">
        <v>283</v>
      </c>
      <c r="B284">
        <v>3</v>
      </c>
      <c r="C284">
        <v>1.4999999999999996</v>
      </c>
      <c r="D284">
        <v>0</v>
      </c>
      <c r="E284">
        <v>0</v>
      </c>
      <c r="G284"/>
      <c r="I284"/>
    </row>
    <row r="285" spans="1:9">
      <c r="A285">
        <v>284</v>
      </c>
      <c r="B285">
        <v>2</v>
      </c>
      <c r="C285">
        <v>0.49999999999999989</v>
      </c>
      <c r="D285">
        <v>0</v>
      </c>
      <c r="E285">
        <v>0</v>
      </c>
      <c r="G285"/>
      <c r="I285"/>
    </row>
    <row r="286" spans="1:9">
      <c r="A286">
        <v>285</v>
      </c>
      <c r="B286">
        <v>3</v>
      </c>
      <c r="C286">
        <v>0.49999999999999989</v>
      </c>
      <c r="D286">
        <v>0</v>
      </c>
      <c r="E286">
        <v>0</v>
      </c>
      <c r="G286"/>
      <c r="I286"/>
    </row>
    <row r="287" spans="1:9">
      <c r="A287">
        <v>286</v>
      </c>
      <c r="B287">
        <v>4</v>
      </c>
      <c r="C287">
        <v>0.49999999999999989</v>
      </c>
      <c r="D287">
        <v>0</v>
      </c>
      <c r="E287">
        <v>0</v>
      </c>
      <c r="G287"/>
      <c r="I287"/>
    </row>
    <row r="288" spans="1:9">
      <c r="A288">
        <v>287</v>
      </c>
      <c r="B288">
        <v>3.5</v>
      </c>
      <c r="C288">
        <v>0.99999999999999978</v>
      </c>
      <c r="D288">
        <v>0</v>
      </c>
      <c r="E288">
        <v>0</v>
      </c>
      <c r="G288"/>
      <c r="I288"/>
    </row>
    <row r="289" spans="1:9">
      <c r="A289">
        <v>288</v>
      </c>
      <c r="B289">
        <v>4</v>
      </c>
      <c r="C289">
        <v>1.4999999999999996</v>
      </c>
      <c r="D289">
        <v>0</v>
      </c>
      <c r="E289">
        <v>0</v>
      </c>
      <c r="G289"/>
      <c r="I289"/>
    </row>
    <row r="290" spans="1:9">
      <c r="A290">
        <v>289</v>
      </c>
      <c r="B290">
        <v>3.5</v>
      </c>
      <c r="C290">
        <v>1.9999999999999996</v>
      </c>
      <c r="D290">
        <v>0</v>
      </c>
      <c r="E290">
        <v>0</v>
      </c>
      <c r="G290"/>
      <c r="I290"/>
    </row>
    <row r="291" spans="1:9">
      <c r="A291">
        <v>290</v>
      </c>
      <c r="B291">
        <v>4.5</v>
      </c>
      <c r="C291">
        <v>1.9999999999999996</v>
      </c>
      <c r="D291">
        <v>0</v>
      </c>
      <c r="E291">
        <v>0</v>
      </c>
      <c r="G291"/>
      <c r="I291"/>
    </row>
    <row r="292" spans="1:9">
      <c r="A292">
        <v>291</v>
      </c>
      <c r="B292">
        <v>4.5</v>
      </c>
      <c r="C292">
        <v>0.99999999999999978</v>
      </c>
      <c r="D292">
        <v>0</v>
      </c>
      <c r="E292">
        <v>0</v>
      </c>
      <c r="G292"/>
      <c r="I292"/>
    </row>
    <row r="293" spans="1:9">
      <c r="A293">
        <v>292</v>
      </c>
      <c r="B293">
        <v>5</v>
      </c>
      <c r="C293">
        <v>1.4999999999999996</v>
      </c>
      <c r="D293">
        <v>0</v>
      </c>
      <c r="E293">
        <v>0</v>
      </c>
      <c r="G293"/>
      <c r="I293"/>
    </row>
    <row r="294" spans="1:9">
      <c r="A294">
        <v>293</v>
      </c>
      <c r="B294">
        <v>5</v>
      </c>
      <c r="C294">
        <v>0.49999999999999989</v>
      </c>
      <c r="D294">
        <v>0</v>
      </c>
      <c r="E294">
        <v>0</v>
      </c>
      <c r="G294"/>
      <c r="I294"/>
    </row>
    <row r="295" spans="1:9">
      <c r="A295">
        <v>294</v>
      </c>
      <c r="B295">
        <v>6</v>
      </c>
      <c r="C295">
        <v>0.49999999999999989</v>
      </c>
      <c r="D295">
        <v>0</v>
      </c>
      <c r="E295">
        <v>0</v>
      </c>
      <c r="G295"/>
      <c r="I295"/>
    </row>
    <row r="296" spans="1:9">
      <c r="A296">
        <v>295</v>
      </c>
      <c r="B296">
        <v>5.5</v>
      </c>
      <c r="C296">
        <v>0.99999999999999978</v>
      </c>
      <c r="D296">
        <v>0</v>
      </c>
      <c r="E296">
        <v>0</v>
      </c>
      <c r="G296"/>
      <c r="I296"/>
    </row>
    <row r="297" spans="1:9">
      <c r="A297">
        <v>296</v>
      </c>
      <c r="B297">
        <v>6</v>
      </c>
      <c r="C297">
        <v>1.4999999999999996</v>
      </c>
      <c r="D297">
        <v>0</v>
      </c>
      <c r="E297">
        <v>0</v>
      </c>
      <c r="G297"/>
      <c r="I297"/>
    </row>
    <row r="298" spans="1:9">
      <c r="A298">
        <v>297</v>
      </c>
      <c r="B298">
        <v>5.5</v>
      </c>
      <c r="C298">
        <v>1.9999999999999996</v>
      </c>
      <c r="D298">
        <v>0</v>
      </c>
      <c r="E298">
        <v>0</v>
      </c>
      <c r="G298"/>
      <c r="I298"/>
    </row>
    <row r="299" spans="1:9">
      <c r="A299">
        <v>298</v>
      </c>
      <c r="B299">
        <v>6.5</v>
      </c>
      <c r="C299">
        <v>1.9999999999999996</v>
      </c>
      <c r="D299">
        <v>0</v>
      </c>
      <c r="E299">
        <v>0</v>
      </c>
      <c r="G299"/>
      <c r="I299"/>
    </row>
    <row r="300" spans="1:9">
      <c r="A300">
        <v>299</v>
      </c>
      <c r="B300">
        <v>6.5</v>
      </c>
      <c r="C300">
        <v>0.99999999999999978</v>
      </c>
      <c r="D300">
        <v>0</v>
      </c>
      <c r="E300">
        <v>0</v>
      </c>
      <c r="G300"/>
      <c r="I300"/>
    </row>
    <row r="301" spans="1:9">
      <c r="A301">
        <v>300</v>
      </c>
      <c r="B301">
        <v>7</v>
      </c>
      <c r="C301">
        <v>1.4999999999999996</v>
      </c>
      <c r="D301">
        <v>0</v>
      </c>
      <c r="E301">
        <v>0</v>
      </c>
      <c r="G301"/>
      <c r="I301"/>
    </row>
    <row r="302" spans="1:9">
      <c r="A302">
        <v>301</v>
      </c>
      <c r="B302">
        <v>7</v>
      </c>
      <c r="C302">
        <v>0.49999999999999989</v>
      </c>
      <c r="D302">
        <v>0</v>
      </c>
      <c r="E302">
        <v>0</v>
      </c>
      <c r="G302"/>
      <c r="I302"/>
    </row>
    <row r="303" spans="1:9">
      <c r="A303">
        <v>302</v>
      </c>
      <c r="B303">
        <v>8</v>
      </c>
      <c r="C303">
        <v>0.49999999999999989</v>
      </c>
      <c r="D303">
        <v>0</v>
      </c>
      <c r="E303">
        <v>0</v>
      </c>
      <c r="G303"/>
      <c r="I303"/>
    </row>
    <row r="304" spans="1:9">
      <c r="A304">
        <v>303</v>
      </c>
      <c r="B304">
        <v>7.5</v>
      </c>
      <c r="C304">
        <v>0.99999999999999978</v>
      </c>
      <c r="D304">
        <v>0</v>
      </c>
      <c r="E304">
        <v>0</v>
      </c>
      <c r="G304"/>
      <c r="I304"/>
    </row>
    <row r="305" spans="1:9">
      <c r="A305">
        <v>304</v>
      </c>
      <c r="B305">
        <v>8</v>
      </c>
      <c r="C305">
        <v>1.4999999999999996</v>
      </c>
      <c r="D305">
        <v>0</v>
      </c>
      <c r="E305">
        <v>0</v>
      </c>
      <c r="G305"/>
      <c r="I305"/>
    </row>
    <row r="306" spans="1:9">
      <c r="A306">
        <v>305</v>
      </c>
      <c r="B306">
        <v>7.5</v>
      </c>
      <c r="C306">
        <v>1.9999999999999996</v>
      </c>
      <c r="D306">
        <v>0</v>
      </c>
      <c r="E306">
        <v>0</v>
      </c>
      <c r="G306"/>
      <c r="I306"/>
    </row>
    <row r="307" spans="1:9">
      <c r="A307">
        <v>306</v>
      </c>
      <c r="B307">
        <v>8.5</v>
      </c>
      <c r="C307">
        <v>1.9999999999999996</v>
      </c>
      <c r="D307">
        <v>0</v>
      </c>
      <c r="E307">
        <v>0</v>
      </c>
      <c r="G307"/>
      <c r="I307"/>
    </row>
    <row r="308" spans="1:9">
      <c r="A308">
        <v>307</v>
      </c>
      <c r="B308">
        <v>8.5</v>
      </c>
      <c r="C308">
        <v>0.99999999999999978</v>
      </c>
      <c r="D308">
        <v>0</v>
      </c>
      <c r="E308">
        <v>0</v>
      </c>
      <c r="G308"/>
      <c r="I308"/>
    </row>
    <row r="309" spans="1:9">
      <c r="A309">
        <v>308</v>
      </c>
      <c r="B309">
        <v>9</v>
      </c>
      <c r="C309">
        <v>1.4999999999999996</v>
      </c>
      <c r="D309">
        <v>0</v>
      </c>
      <c r="E309">
        <v>0</v>
      </c>
      <c r="G309"/>
      <c r="I309"/>
    </row>
    <row r="310" spans="1:9">
      <c r="A310">
        <v>309</v>
      </c>
      <c r="B310">
        <v>9</v>
      </c>
      <c r="C310">
        <v>0.49999999999999989</v>
      </c>
      <c r="D310">
        <v>0</v>
      </c>
      <c r="E310">
        <v>0</v>
      </c>
      <c r="G310"/>
      <c r="I310"/>
    </row>
    <row r="311" spans="1:9">
      <c r="A311">
        <v>310</v>
      </c>
      <c r="B311">
        <v>10</v>
      </c>
      <c r="C311">
        <v>0.49999999999999989</v>
      </c>
      <c r="D311">
        <v>0</v>
      </c>
      <c r="E311">
        <v>0</v>
      </c>
      <c r="G311"/>
      <c r="I311"/>
    </row>
    <row r="312" spans="1:9">
      <c r="A312">
        <v>311</v>
      </c>
      <c r="B312">
        <v>9.5</v>
      </c>
      <c r="C312">
        <v>0.99999999999999978</v>
      </c>
      <c r="D312">
        <v>0</v>
      </c>
      <c r="E312">
        <v>0</v>
      </c>
      <c r="G312"/>
      <c r="I312"/>
    </row>
    <row r="313" spans="1:9">
      <c r="A313">
        <v>312</v>
      </c>
      <c r="B313">
        <v>10</v>
      </c>
      <c r="C313">
        <v>1.4999999999999996</v>
      </c>
      <c r="D313">
        <v>0</v>
      </c>
      <c r="E313">
        <v>0</v>
      </c>
      <c r="G313"/>
      <c r="I313"/>
    </row>
    <row r="314" spans="1:9">
      <c r="A314">
        <v>313</v>
      </c>
      <c r="B314">
        <v>9.5</v>
      </c>
      <c r="C314">
        <v>1.9999999999999996</v>
      </c>
      <c r="D314">
        <v>0</v>
      </c>
      <c r="E314">
        <v>0</v>
      </c>
      <c r="G314"/>
      <c r="I314"/>
    </row>
    <row r="315" spans="1:9">
      <c r="A315">
        <v>314</v>
      </c>
      <c r="B315">
        <v>7.25</v>
      </c>
      <c r="C315">
        <v>3.5</v>
      </c>
      <c r="D315">
        <v>0</v>
      </c>
      <c r="E315">
        <v>0</v>
      </c>
      <c r="G315"/>
      <c r="I315"/>
    </row>
    <row r="316" spans="1:9">
      <c r="A316">
        <v>315</v>
      </c>
      <c r="B316">
        <v>6.5</v>
      </c>
      <c r="C316">
        <v>4</v>
      </c>
      <c r="D316">
        <v>0</v>
      </c>
      <c r="E316">
        <v>0</v>
      </c>
      <c r="G316"/>
      <c r="I316"/>
    </row>
    <row r="317" spans="1:9">
      <c r="A317">
        <v>316</v>
      </c>
      <c r="B317">
        <v>6.25</v>
      </c>
      <c r="C317">
        <v>3.5</v>
      </c>
      <c r="D317">
        <v>0</v>
      </c>
      <c r="E317">
        <v>0</v>
      </c>
      <c r="G317"/>
      <c r="I317"/>
    </row>
    <row r="318" spans="1:9">
      <c r="A318">
        <v>317</v>
      </c>
      <c r="B318">
        <v>7</v>
      </c>
      <c r="C318">
        <v>3</v>
      </c>
      <c r="D318">
        <v>0</v>
      </c>
      <c r="E318">
        <v>0</v>
      </c>
      <c r="G318"/>
      <c r="I318"/>
    </row>
    <row r="319" spans="1:9">
      <c r="A319">
        <v>318</v>
      </c>
      <c r="B319">
        <v>5.5</v>
      </c>
      <c r="C319">
        <v>4</v>
      </c>
      <c r="D319">
        <v>0</v>
      </c>
      <c r="E319">
        <v>0</v>
      </c>
      <c r="G319"/>
      <c r="I319"/>
    </row>
    <row r="320" spans="1:9">
      <c r="A320">
        <v>319</v>
      </c>
      <c r="B320">
        <v>5.25</v>
      </c>
      <c r="C320">
        <v>3.5</v>
      </c>
      <c r="D320">
        <v>0</v>
      </c>
      <c r="E320">
        <v>0</v>
      </c>
      <c r="G320"/>
      <c r="I320"/>
    </row>
    <row r="321" spans="1:9">
      <c r="A321">
        <v>320</v>
      </c>
      <c r="B321">
        <v>6</v>
      </c>
      <c r="C321">
        <v>3</v>
      </c>
      <c r="D321">
        <v>0</v>
      </c>
      <c r="E321">
        <v>0</v>
      </c>
      <c r="G321"/>
      <c r="I321"/>
    </row>
    <row r="322" spans="1:9">
      <c r="A322">
        <v>321</v>
      </c>
      <c r="B322">
        <v>5.75</v>
      </c>
      <c r="C322">
        <v>2.5</v>
      </c>
      <c r="D322">
        <v>0</v>
      </c>
      <c r="E322">
        <v>0</v>
      </c>
      <c r="G322"/>
      <c r="I322"/>
    </row>
    <row r="323" spans="1:9">
      <c r="A323">
        <v>322</v>
      </c>
      <c r="B323">
        <v>6.75</v>
      </c>
      <c r="C323">
        <v>2.5</v>
      </c>
      <c r="D323">
        <v>0</v>
      </c>
      <c r="E323">
        <v>0</v>
      </c>
      <c r="G323"/>
      <c r="I323"/>
    </row>
    <row r="324" spans="1:9">
      <c r="A324">
        <v>323</v>
      </c>
      <c r="B324">
        <v>7.75</v>
      </c>
      <c r="C324">
        <v>2.5</v>
      </c>
      <c r="D324">
        <v>0</v>
      </c>
      <c r="E324">
        <v>0</v>
      </c>
      <c r="G324"/>
      <c r="I324"/>
    </row>
    <row r="325" spans="1:9">
      <c r="A325">
        <v>324</v>
      </c>
      <c r="B325">
        <v>4.75</v>
      </c>
      <c r="C325">
        <v>3.5</v>
      </c>
      <c r="D325">
        <v>0</v>
      </c>
      <c r="E325">
        <v>0</v>
      </c>
      <c r="G325"/>
      <c r="I325"/>
    </row>
    <row r="326" spans="1:9">
      <c r="A326">
        <v>325</v>
      </c>
      <c r="B326">
        <v>4.75</v>
      </c>
      <c r="C326">
        <v>2.833333333333333</v>
      </c>
      <c r="D326">
        <v>0</v>
      </c>
      <c r="E326">
        <v>0</v>
      </c>
      <c r="G326"/>
      <c r="I326"/>
    </row>
    <row r="327" spans="1:9">
      <c r="A327">
        <v>326</v>
      </c>
      <c r="B327">
        <v>5.25</v>
      </c>
      <c r="C327">
        <v>2.833333333333333</v>
      </c>
      <c r="D327">
        <v>0</v>
      </c>
      <c r="E327">
        <v>0</v>
      </c>
      <c r="G327"/>
      <c r="I327"/>
    </row>
    <row r="328" spans="1:9">
      <c r="A328">
        <v>327</v>
      </c>
      <c r="B328">
        <v>4.25</v>
      </c>
      <c r="C328">
        <v>2.5</v>
      </c>
      <c r="D328">
        <v>0</v>
      </c>
      <c r="E328">
        <v>0</v>
      </c>
      <c r="G328"/>
      <c r="I328"/>
    </row>
    <row r="329" spans="1:9">
      <c r="A329">
        <v>328</v>
      </c>
      <c r="B329">
        <v>5</v>
      </c>
      <c r="C329">
        <v>2.333333333333333</v>
      </c>
      <c r="D329">
        <v>0</v>
      </c>
      <c r="E329">
        <v>0</v>
      </c>
      <c r="G329"/>
      <c r="I329"/>
    </row>
    <row r="330" spans="1:9">
      <c r="C330"/>
      <c r="G330"/>
      <c r="I330"/>
    </row>
    <row r="331" spans="1:9">
      <c r="C331"/>
      <c r="G331"/>
      <c r="I331"/>
    </row>
    <row r="332" spans="1:9">
      <c r="C332"/>
      <c r="G332"/>
      <c r="I332"/>
    </row>
    <row r="333" spans="1:9">
      <c r="C333"/>
      <c r="G333"/>
      <c r="I333"/>
    </row>
    <row r="334" spans="1:9">
      <c r="C334"/>
      <c r="G334"/>
      <c r="I334"/>
    </row>
    <row r="335" spans="1:9">
      <c r="C335"/>
      <c r="G335"/>
      <c r="I335"/>
    </row>
    <row r="336" spans="1:9">
      <c r="C336"/>
      <c r="G336"/>
      <c r="I336"/>
    </row>
    <row r="337" spans="3:9">
      <c r="C337"/>
      <c r="G337"/>
      <c r="I337"/>
    </row>
    <row r="338" spans="3:9">
      <c r="C338"/>
      <c r="G338"/>
      <c r="I338"/>
    </row>
    <row r="339" spans="3:9">
      <c r="C339"/>
      <c r="G339"/>
      <c r="I339"/>
    </row>
    <row r="340" spans="3:9">
      <c r="C340"/>
      <c r="G340"/>
      <c r="I340"/>
    </row>
    <row r="341" spans="3:9">
      <c r="C341"/>
      <c r="G341"/>
      <c r="I341"/>
    </row>
    <row r="342" spans="3:9">
      <c r="C342"/>
      <c r="G342"/>
      <c r="I342"/>
    </row>
    <row r="343" spans="3:9">
      <c r="C343"/>
      <c r="G343"/>
      <c r="I343"/>
    </row>
    <row r="344" spans="3:9">
      <c r="C344"/>
      <c r="G344"/>
      <c r="I344"/>
    </row>
    <row r="345" spans="3:9">
      <c r="C345"/>
      <c r="G345"/>
      <c r="I345"/>
    </row>
    <row r="346" spans="3:9">
      <c r="C346"/>
      <c r="G346"/>
      <c r="I346"/>
    </row>
    <row r="347" spans="3:9">
      <c r="C347"/>
      <c r="G347"/>
      <c r="I347"/>
    </row>
    <row r="348" spans="3:9">
      <c r="C348"/>
      <c r="G348"/>
      <c r="I348"/>
    </row>
    <row r="349" spans="3:9">
      <c r="C349"/>
      <c r="G349"/>
      <c r="I349"/>
    </row>
    <row r="350" spans="3:9">
      <c r="C350"/>
      <c r="G350"/>
      <c r="I350"/>
    </row>
    <row r="351" spans="3:9">
      <c r="C351"/>
      <c r="G351"/>
      <c r="I351"/>
    </row>
    <row r="352" spans="3:9">
      <c r="C352"/>
      <c r="G352"/>
      <c r="I352"/>
    </row>
    <row r="353" spans="3:9">
      <c r="C353"/>
      <c r="G353"/>
      <c r="I353"/>
    </row>
    <row r="354" spans="3:9">
      <c r="C354"/>
      <c r="G354"/>
      <c r="I354"/>
    </row>
    <row r="355" spans="3:9">
      <c r="C355"/>
      <c r="G355"/>
      <c r="I355"/>
    </row>
    <row r="356" spans="3:9">
      <c r="C356"/>
      <c r="G356"/>
      <c r="I356"/>
    </row>
    <row r="357" spans="3:9">
      <c r="C357"/>
      <c r="G357"/>
      <c r="I357"/>
    </row>
    <row r="358" spans="3:9">
      <c r="C358"/>
      <c r="G358"/>
      <c r="I358"/>
    </row>
    <row r="359" spans="3:9">
      <c r="C359"/>
      <c r="G359"/>
      <c r="I359"/>
    </row>
    <row r="360" spans="3:9">
      <c r="C360"/>
      <c r="G360"/>
      <c r="I360"/>
    </row>
    <row r="361" spans="3:9">
      <c r="C361"/>
      <c r="G361"/>
      <c r="I361"/>
    </row>
    <row r="362" spans="3:9">
      <c r="C362"/>
      <c r="G362"/>
      <c r="I362"/>
    </row>
    <row r="363" spans="3:9">
      <c r="C363"/>
      <c r="G363"/>
      <c r="I363"/>
    </row>
    <row r="364" spans="3:9">
      <c r="C364"/>
      <c r="G364"/>
      <c r="I364"/>
    </row>
    <row r="365" spans="3:9">
      <c r="C365"/>
      <c r="G365"/>
      <c r="I365"/>
    </row>
    <row r="366" spans="3:9">
      <c r="C366"/>
      <c r="G366"/>
      <c r="I366"/>
    </row>
    <row r="367" spans="3:9">
      <c r="C367"/>
      <c r="G367"/>
      <c r="I367"/>
    </row>
    <row r="368" spans="3:9">
      <c r="C368"/>
      <c r="G368"/>
      <c r="I368"/>
    </row>
    <row r="369" spans="3:9">
      <c r="C369"/>
      <c r="G369"/>
      <c r="I369"/>
    </row>
    <row r="370" spans="3:9">
      <c r="C370"/>
      <c r="G370"/>
      <c r="I370"/>
    </row>
    <row r="371" spans="3:9">
      <c r="C371"/>
      <c r="G371"/>
      <c r="I371"/>
    </row>
    <row r="372" spans="3:9">
      <c r="C372"/>
      <c r="G372"/>
      <c r="I372"/>
    </row>
    <row r="373" spans="3:9">
      <c r="C373"/>
      <c r="G373"/>
      <c r="I373"/>
    </row>
    <row r="374" spans="3:9">
      <c r="C374"/>
      <c r="G374"/>
      <c r="I374"/>
    </row>
    <row r="375" spans="3:9">
      <c r="C375"/>
      <c r="G375"/>
      <c r="I375"/>
    </row>
    <row r="376" spans="3:9">
      <c r="C376"/>
      <c r="G376"/>
      <c r="I376"/>
    </row>
    <row r="377" spans="3:9">
      <c r="C377"/>
      <c r="G377"/>
      <c r="I377"/>
    </row>
    <row r="378" spans="3:9">
      <c r="C378"/>
      <c r="G378"/>
      <c r="I378"/>
    </row>
    <row r="379" spans="3:9">
      <c r="C379"/>
      <c r="G379"/>
      <c r="I379"/>
    </row>
    <row r="380" spans="3:9">
      <c r="C380"/>
      <c r="G380"/>
      <c r="I380"/>
    </row>
    <row r="381" spans="3:9">
      <c r="C381"/>
      <c r="G381"/>
      <c r="I381"/>
    </row>
    <row r="382" spans="3:9">
      <c r="C382"/>
      <c r="G382"/>
      <c r="I382"/>
    </row>
    <row r="383" spans="3:9">
      <c r="C383"/>
      <c r="G383"/>
      <c r="I383"/>
    </row>
    <row r="384" spans="3:9">
      <c r="C384"/>
      <c r="G384"/>
      <c r="I384"/>
    </row>
    <row r="385" spans="3:9">
      <c r="C385"/>
      <c r="G385"/>
      <c r="I385"/>
    </row>
    <row r="386" spans="3:9">
      <c r="C386"/>
      <c r="G386"/>
      <c r="I386"/>
    </row>
    <row r="387" spans="3:9">
      <c r="C387"/>
      <c r="G387"/>
      <c r="I387"/>
    </row>
    <row r="388" spans="3:9">
      <c r="C388"/>
      <c r="G388"/>
      <c r="I388"/>
    </row>
    <row r="389" spans="3:9">
      <c r="C389"/>
      <c r="G389"/>
      <c r="I389"/>
    </row>
    <row r="390" spans="3:9">
      <c r="C390"/>
      <c r="G390"/>
      <c r="I390"/>
    </row>
    <row r="391" spans="3:9">
      <c r="C391"/>
      <c r="G391"/>
      <c r="I391"/>
    </row>
    <row r="392" spans="3:9">
      <c r="C392"/>
      <c r="G392"/>
      <c r="I392"/>
    </row>
    <row r="393" spans="3:9">
      <c r="C393"/>
      <c r="G393"/>
      <c r="I393"/>
    </row>
    <row r="394" spans="3:9">
      <c r="C394"/>
      <c r="G394"/>
      <c r="I394"/>
    </row>
    <row r="395" spans="3:9">
      <c r="C395"/>
      <c r="G395"/>
      <c r="I395"/>
    </row>
    <row r="396" spans="3:9">
      <c r="C396"/>
      <c r="G396"/>
      <c r="I396"/>
    </row>
    <row r="397" spans="3:9">
      <c r="C397"/>
      <c r="G397"/>
      <c r="I397"/>
    </row>
    <row r="398" spans="3:9">
      <c r="C398"/>
      <c r="G398"/>
      <c r="I398"/>
    </row>
    <row r="399" spans="3:9">
      <c r="C399"/>
      <c r="G399"/>
      <c r="I399"/>
    </row>
    <row r="400" spans="3:9">
      <c r="C400"/>
      <c r="G400"/>
      <c r="I400"/>
    </row>
    <row r="401" spans="3:9">
      <c r="C401"/>
      <c r="G401"/>
      <c r="I401"/>
    </row>
    <row r="402" spans="3:9">
      <c r="C402"/>
      <c r="G402"/>
      <c r="I402"/>
    </row>
    <row r="403" spans="3:9">
      <c r="C403"/>
      <c r="G403"/>
      <c r="I403"/>
    </row>
    <row r="404" spans="3:9">
      <c r="C404"/>
      <c r="G404"/>
      <c r="I404"/>
    </row>
    <row r="405" spans="3:9">
      <c r="C405"/>
      <c r="G405"/>
      <c r="I405"/>
    </row>
    <row r="406" spans="3:9">
      <c r="C406"/>
      <c r="G406"/>
      <c r="I406"/>
    </row>
    <row r="407" spans="3:9">
      <c r="C407"/>
      <c r="G407"/>
      <c r="I407"/>
    </row>
    <row r="408" spans="3:9">
      <c r="C408"/>
      <c r="G408"/>
      <c r="I408"/>
    </row>
    <row r="409" spans="3:9">
      <c r="C409"/>
      <c r="G409"/>
      <c r="I409"/>
    </row>
    <row r="410" spans="3:9">
      <c r="C410"/>
      <c r="G410"/>
      <c r="I410"/>
    </row>
    <row r="411" spans="3:9">
      <c r="C411"/>
      <c r="G411"/>
      <c r="I411"/>
    </row>
    <row r="412" spans="3:9">
      <c r="C412"/>
      <c r="G412"/>
      <c r="I412"/>
    </row>
    <row r="413" spans="3:9">
      <c r="C413"/>
      <c r="G413"/>
      <c r="I413"/>
    </row>
    <row r="414" spans="3:9">
      <c r="C414"/>
      <c r="G414"/>
      <c r="I414"/>
    </row>
    <row r="415" spans="3:9">
      <c r="C415"/>
      <c r="G415"/>
      <c r="I415"/>
    </row>
    <row r="416" spans="3:9">
      <c r="C416"/>
      <c r="G416"/>
      <c r="I416"/>
    </row>
    <row r="417" spans="3:9">
      <c r="C417"/>
      <c r="G417"/>
      <c r="I417"/>
    </row>
    <row r="418" spans="3:9">
      <c r="C418"/>
      <c r="G418"/>
      <c r="I418"/>
    </row>
    <row r="419" spans="3:9">
      <c r="C419"/>
      <c r="G419"/>
      <c r="I419"/>
    </row>
    <row r="420" spans="3:9">
      <c r="C420"/>
      <c r="G420"/>
      <c r="I420"/>
    </row>
    <row r="421" spans="3:9">
      <c r="C421"/>
      <c r="G421"/>
      <c r="I421"/>
    </row>
    <row r="422" spans="3:9">
      <c r="C422"/>
      <c r="G422"/>
      <c r="I422"/>
    </row>
    <row r="423" spans="3:9">
      <c r="C423"/>
      <c r="G423"/>
      <c r="I423"/>
    </row>
    <row r="424" spans="3:9">
      <c r="C424"/>
      <c r="G424"/>
      <c r="I424"/>
    </row>
    <row r="425" spans="3:9">
      <c r="C425"/>
      <c r="G425"/>
      <c r="I425"/>
    </row>
    <row r="426" spans="3:9">
      <c r="C426"/>
      <c r="G426"/>
      <c r="I426"/>
    </row>
    <row r="427" spans="3:9">
      <c r="C427"/>
      <c r="G427"/>
      <c r="I427"/>
    </row>
    <row r="428" spans="3:9">
      <c r="C428"/>
      <c r="G428"/>
      <c r="I428"/>
    </row>
    <row r="429" spans="3:9">
      <c r="C429"/>
      <c r="G429"/>
      <c r="I429"/>
    </row>
    <row r="430" spans="3:9">
      <c r="C430"/>
      <c r="G430"/>
      <c r="I430"/>
    </row>
    <row r="431" spans="3:9">
      <c r="C431"/>
      <c r="G431"/>
      <c r="I431"/>
    </row>
    <row r="432" spans="3:9">
      <c r="C432"/>
      <c r="G432"/>
      <c r="I432"/>
    </row>
    <row r="433" spans="3:9">
      <c r="C433"/>
      <c r="G433"/>
      <c r="I433"/>
    </row>
    <row r="434" spans="3:9">
      <c r="C434"/>
      <c r="G434"/>
      <c r="I434"/>
    </row>
    <row r="435" spans="3:9">
      <c r="C435"/>
      <c r="G435"/>
      <c r="I435"/>
    </row>
    <row r="436" spans="3:9">
      <c r="C436"/>
      <c r="G436"/>
      <c r="I436"/>
    </row>
    <row r="437" spans="3:9">
      <c r="C437"/>
      <c r="G437"/>
      <c r="I437"/>
    </row>
    <row r="438" spans="3:9">
      <c r="C438"/>
      <c r="G438"/>
      <c r="I438"/>
    </row>
    <row r="439" spans="3:9">
      <c r="C439"/>
      <c r="G439"/>
      <c r="I439"/>
    </row>
    <row r="440" spans="3:9">
      <c r="C440"/>
      <c r="G440"/>
      <c r="I440"/>
    </row>
    <row r="441" spans="3:9">
      <c r="C441"/>
      <c r="G441"/>
      <c r="I441"/>
    </row>
    <row r="442" spans="3:9">
      <c r="C442"/>
      <c r="G442"/>
      <c r="I442"/>
    </row>
    <row r="443" spans="3:9">
      <c r="C443"/>
      <c r="G443"/>
      <c r="I443"/>
    </row>
    <row r="444" spans="3:9">
      <c r="C444"/>
      <c r="G444"/>
      <c r="I444"/>
    </row>
    <row r="445" spans="3:9">
      <c r="C445"/>
      <c r="G445"/>
      <c r="I445"/>
    </row>
    <row r="446" spans="3:9">
      <c r="C446"/>
      <c r="G446"/>
      <c r="I446"/>
    </row>
    <row r="447" spans="3:9">
      <c r="C447"/>
      <c r="G447"/>
      <c r="I447"/>
    </row>
    <row r="448" spans="3:9">
      <c r="C448"/>
      <c r="G448"/>
      <c r="I448"/>
    </row>
    <row r="449" spans="3:9">
      <c r="C449"/>
      <c r="G449"/>
      <c r="I449"/>
    </row>
    <row r="450" spans="3:9">
      <c r="C450"/>
      <c r="G450"/>
      <c r="I450"/>
    </row>
    <row r="451" spans="3:9">
      <c r="C451"/>
      <c r="G451"/>
      <c r="I451"/>
    </row>
    <row r="452" spans="3:9">
      <c r="C452"/>
      <c r="G452"/>
      <c r="I452"/>
    </row>
    <row r="453" spans="3:9">
      <c r="C453"/>
      <c r="G453"/>
      <c r="I453"/>
    </row>
    <row r="454" spans="3:9">
      <c r="C454"/>
      <c r="G454"/>
      <c r="I454"/>
    </row>
    <row r="455" spans="3:9">
      <c r="C455"/>
      <c r="G455"/>
      <c r="I455"/>
    </row>
    <row r="456" spans="3:9">
      <c r="C456"/>
      <c r="G456"/>
      <c r="I456"/>
    </row>
    <row r="457" spans="3:9">
      <c r="C457"/>
      <c r="G457"/>
      <c r="I457"/>
    </row>
    <row r="458" spans="3:9">
      <c r="C458"/>
      <c r="G458"/>
      <c r="I458"/>
    </row>
    <row r="459" spans="3:9">
      <c r="C459"/>
      <c r="G459"/>
      <c r="I459"/>
    </row>
    <row r="460" spans="3:9">
      <c r="C460"/>
      <c r="G460"/>
      <c r="I460"/>
    </row>
    <row r="461" spans="3:9">
      <c r="C461"/>
      <c r="G461"/>
      <c r="I461"/>
    </row>
    <row r="462" spans="3:9">
      <c r="C462"/>
      <c r="G462"/>
      <c r="I462"/>
    </row>
    <row r="463" spans="3:9">
      <c r="C463"/>
      <c r="G463"/>
      <c r="I463"/>
    </row>
    <row r="464" spans="3:9">
      <c r="C464"/>
      <c r="G464"/>
      <c r="I464"/>
    </row>
    <row r="465" spans="3:9">
      <c r="C465"/>
      <c r="G465"/>
      <c r="I465"/>
    </row>
    <row r="466" spans="3:9">
      <c r="C466"/>
      <c r="G466"/>
      <c r="I466"/>
    </row>
    <row r="467" spans="3:9">
      <c r="C467"/>
      <c r="G467"/>
      <c r="I467"/>
    </row>
    <row r="468" spans="3:9">
      <c r="C468"/>
      <c r="G468"/>
      <c r="I468"/>
    </row>
    <row r="469" spans="3:9">
      <c r="C469"/>
      <c r="G469"/>
      <c r="I469"/>
    </row>
    <row r="470" spans="3:9">
      <c r="C470"/>
      <c r="G470"/>
      <c r="I470"/>
    </row>
    <row r="471" spans="3:9">
      <c r="C471"/>
      <c r="G471"/>
      <c r="I471"/>
    </row>
    <row r="472" spans="3:9">
      <c r="C472"/>
      <c r="G472"/>
      <c r="I472"/>
    </row>
    <row r="473" spans="3:9">
      <c r="C473"/>
      <c r="G473"/>
      <c r="I473"/>
    </row>
    <row r="474" spans="3:9">
      <c r="C474"/>
      <c r="G474"/>
      <c r="I474"/>
    </row>
    <row r="475" spans="3:9">
      <c r="C475"/>
      <c r="G475"/>
      <c r="I475"/>
    </row>
    <row r="476" spans="3:9">
      <c r="C476"/>
      <c r="G476"/>
      <c r="I476"/>
    </row>
    <row r="477" spans="3:9">
      <c r="C477"/>
      <c r="G477"/>
      <c r="I477"/>
    </row>
    <row r="478" spans="3:9">
      <c r="C478"/>
      <c r="G478"/>
      <c r="I478"/>
    </row>
    <row r="479" spans="3:9">
      <c r="C479"/>
      <c r="G479"/>
      <c r="I479"/>
    </row>
    <row r="480" spans="3:9">
      <c r="C480"/>
      <c r="G480"/>
      <c r="I480"/>
    </row>
    <row r="481" spans="3:9">
      <c r="C481"/>
      <c r="G481"/>
      <c r="I481"/>
    </row>
    <row r="482" spans="3:9">
      <c r="C482"/>
      <c r="G482"/>
      <c r="I482"/>
    </row>
    <row r="483" spans="3:9">
      <c r="C483"/>
      <c r="G483"/>
      <c r="I483"/>
    </row>
    <row r="484" spans="3:9">
      <c r="C484"/>
      <c r="G484"/>
      <c r="I484"/>
    </row>
    <row r="485" spans="3:9">
      <c r="C485"/>
      <c r="G485"/>
      <c r="I485"/>
    </row>
    <row r="486" spans="3:9">
      <c r="C486"/>
      <c r="G486"/>
      <c r="I486"/>
    </row>
    <row r="487" spans="3:9">
      <c r="C487"/>
      <c r="G487"/>
      <c r="I487"/>
    </row>
    <row r="488" spans="3:9">
      <c r="C488"/>
      <c r="G488"/>
      <c r="I488"/>
    </row>
    <row r="489" spans="3:9">
      <c r="C489"/>
      <c r="G489"/>
      <c r="I489"/>
    </row>
    <row r="490" spans="3:9">
      <c r="C490"/>
      <c r="G490"/>
      <c r="I490"/>
    </row>
    <row r="491" spans="3:9">
      <c r="C491"/>
      <c r="G491"/>
      <c r="I491"/>
    </row>
    <row r="492" spans="3:9">
      <c r="C492"/>
      <c r="G492"/>
      <c r="I492"/>
    </row>
    <row r="493" spans="3:9">
      <c r="C493"/>
      <c r="G493"/>
      <c r="I493"/>
    </row>
    <row r="494" spans="3:9">
      <c r="C494"/>
      <c r="G494"/>
      <c r="I494"/>
    </row>
    <row r="495" spans="3:9">
      <c r="C495"/>
      <c r="G495"/>
      <c r="I495"/>
    </row>
    <row r="496" spans="3:9">
      <c r="C496"/>
      <c r="G496"/>
      <c r="I496"/>
    </row>
    <row r="497" spans="3:9">
      <c r="C497"/>
      <c r="G497"/>
      <c r="I497"/>
    </row>
    <row r="498" spans="3:9">
      <c r="C498"/>
      <c r="G498"/>
      <c r="I498"/>
    </row>
    <row r="499" spans="3:9">
      <c r="C499"/>
      <c r="G499"/>
      <c r="I499"/>
    </row>
    <row r="500" spans="3:9">
      <c r="C500"/>
      <c r="G500"/>
      <c r="I500"/>
    </row>
    <row r="501" spans="3:9">
      <c r="C501"/>
      <c r="G501"/>
      <c r="I501"/>
    </row>
    <row r="502" spans="3:9">
      <c r="C502"/>
      <c r="G502"/>
      <c r="I502"/>
    </row>
    <row r="503" spans="3:9">
      <c r="C503"/>
      <c r="G503"/>
      <c r="I503"/>
    </row>
    <row r="504" spans="3:9">
      <c r="C504"/>
      <c r="G504"/>
      <c r="I504"/>
    </row>
    <row r="505" spans="3:9">
      <c r="C505"/>
      <c r="G505"/>
      <c r="I505"/>
    </row>
    <row r="506" spans="3:9">
      <c r="C506"/>
      <c r="G506"/>
      <c r="I506"/>
    </row>
    <row r="507" spans="3:9">
      <c r="C507"/>
      <c r="G507"/>
      <c r="I507"/>
    </row>
    <row r="508" spans="3:9">
      <c r="C508"/>
      <c r="G508"/>
      <c r="I508"/>
    </row>
    <row r="509" spans="3:9">
      <c r="C509"/>
      <c r="G509"/>
      <c r="I509"/>
    </row>
    <row r="510" spans="3:9">
      <c r="C510"/>
      <c r="G510"/>
      <c r="I510"/>
    </row>
    <row r="511" spans="3:9">
      <c r="C511"/>
      <c r="G511"/>
      <c r="I511"/>
    </row>
    <row r="512" spans="3:9">
      <c r="C512"/>
      <c r="G512"/>
      <c r="I512"/>
    </row>
    <row r="513" spans="3:9">
      <c r="C513"/>
      <c r="G513"/>
      <c r="I513"/>
    </row>
    <row r="514" spans="3:9">
      <c r="C514"/>
      <c r="G514"/>
      <c r="I514"/>
    </row>
    <row r="515" spans="3:9">
      <c r="C515"/>
      <c r="G515"/>
      <c r="I515"/>
    </row>
    <row r="516" spans="3:9">
      <c r="C516"/>
      <c r="G516"/>
      <c r="I516"/>
    </row>
    <row r="517" spans="3:9">
      <c r="C517"/>
      <c r="G517"/>
      <c r="I517"/>
    </row>
    <row r="518" spans="3:9">
      <c r="C518"/>
      <c r="G518"/>
      <c r="I518"/>
    </row>
    <row r="519" spans="3:9">
      <c r="C519"/>
      <c r="G519"/>
      <c r="I519"/>
    </row>
    <row r="520" spans="3:9">
      <c r="C520"/>
      <c r="G520"/>
      <c r="I520"/>
    </row>
    <row r="521" spans="3:9">
      <c r="C521"/>
      <c r="G521"/>
      <c r="I521"/>
    </row>
    <row r="522" spans="3:9">
      <c r="C522"/>
      <c r="G522"/>
      <c r="I522"/>
    </row>
    <row r="523" spans="3:9">
      <c r="C523"/>
      <c r="G523"/>
      <c r="I523"/>
    </row>
    <row r="524" spans="3:9">
      <c r="C524"/>
      <c r="G524"/>
      <c r="I524"/>
    </row>
    <row r="525" spans="3:9">
      <c r="C525"/>
      <c r="G525"/>
      <c r="I525"/>
    </row>
    <row r="526" spans="3:9">
      <c r="C526"/>
      <c r="G526"/>
      <c r="I526"/>
    </row>
    <row r="527" spans="3:9">
      <c r="C527"/>
      <c r="G527"/>
      <c r="I527"/>
    </row>
    <row r="528" spans="3:9">
      <c r="C528"/>
      <c r="G528"/>
      <c r="I528"/>
    </row>
    <row r="529" spans="3:9">
      <c r="C529"/>
      <c r="G529"/>
      <c r="I529"/>
    </row>
    <row r="530" spans="3:9">
      <c r="C530"/>
      <c r="G530"/>
      <c r="I530"/>
    </row>
    <row r="531" spans="3:9">
      <c r="C531"/>
      <c r="G531"/>
      <c r="I531"/>
    </row>
    <row r="532" spans="3:9">
      <c r="C532"/>
      <c r="G532"/>
      <c r="I532"/>
    </row>
    <row r="533" spans="3:9">
      <c r="C533"/>
      <c r="G533"/>
      <c r="I533"/>
    </row>
    <row r="534" spans="3:9">
      <c r="C534"/>
      <c r="G534"/>
      <c r="I534"/>
    </row>
    <row r="535" spans="3:9">
      <c r="C535"/>
      <c r="G535"/>
      <c r="I535"/>
    </row>
    <row r="536" spans="3:9">
      <c r="C536"/>
      <c r="G536"/>
      <c r="I536"/>
    </row>
    <row r="537" spans="3:9">
      <c r="C537"/>
      <c r="G537"/>
      <c r="I537"/>
    </row>
    <row r="538" spans="3:9">
      <c r="C538"/>
      <c r="G538"/>
      <c r="I538"/>
    </row>
    <row r="539" spans="3:9">
      <c r="C539"/>
      <c r="G539"/>
      <c r="I539"/>
    </row>
    <row r="540" spans="3:9">
      <c r="C540"/>
      <c r="G540"/>
      <c r="I540"/>
    </row>
    <row r="541" spans="3:9">
      <c r="C541"/>
      <c r="G541"/>
      <c r="I541"/>
    </row>
    <row r="542" spans="3:9">
      <c r="C542"/>
      <c r="G542"/>
      <c r="I542"/>
    </row>
    <row r="543" spans="3:9">
      <c r="C543"/>
      <c r="G543"/>
      <c r="I543"/>
    </row>
    <row r="544" spans="3:9">
      <c r="C544"/>
      <c r="G544"/>
      <c r="I544"/>
    </row>
    <row r="545" spans="3:9">
      <c r="C545"/>
      <c r="G545"/>
      <c r="I545"/>
    </row>
    <row r="546" spans="3:9">
      <c r="C546"/>
      <c r="G546"/>
      <c r="I546"/>
    </row>
    <row r="547" spans="3:9">
      <c r="C547"/>
      <c r="G547"/>
      <c r="I547"/>
    </row>
    <row r="548" spans="3:9">
      <c r="C548"/>
      <c r="G548"/>
      <c r="I548"/>
    </row>
    <row r="549" spans="3:9">
      <c r="C549"/>
      <c r="G549"/>
      <c r="I549"/>
    </row>
    <row r="550" spans="3:9">
      <c r="C550"/>
      <c r="G550"/>
      <c r="I550"/>
    </row>
    <row r="551" spans="3:9">
      <c r="C551"/>
      <c r="G551"/>
      <c r="I551"/>
    </row>
    <row r="552" spans="3:9">
      <c r="C552"/>
      <c r="G552"/>
      <c r="I552"/>
    </row>
    <row r="553" spans="3:9">
      <c r="C553"/>
      <c r="G553"/>
      <c r="I553"/>
    </row>
    <row r="554" spans="3:9">
      <c r="C554"/>
      <c r="G554"/>
      <c r="I554"/>
    </row>
    <row r="555" spans="3:9">
      <c r="C555"/>
      <c r="G555"/>
      <c r="I555"/>
    </row>
    <row r="556" spans="3:9">
      <c r="C556"/>
      <c r="G556"/>
      <c r="I556"/>
    </row>
    <row r="557" spans="3:9">
      <c r="C557"/>
      <c r="G557"/>
      <c r="I557"/>
    </row>
    <row r="558" spans="3:9">
      <c r="C558"/>
      <c r="G558"/>
      <c r="I558"/>
    </row>
    <row r="559" spans="3:9">
      <c r="C559"/>
      <c r="G559"/>
      <c r="I559"/>
    </row>
    <row r="560" spans="3:9">
      <c r="C560"/>
      <c r="G560"/>
      <c r="I560"/>
    </row>
    <row r="561" spans="3:9">
      <c r="C561"/>
      <c r="G561"/>
      <c r="I561"/>
    </row>
    <row r="562" spans="3:9">
      <c r="C562"/>
      <c r="G562"/>
      <c r="I562"/>
    </row>
    <row r="563" spans="3:9">
      <c r="C563"/>
      <c r="G563"/>
      <c r="I563"/>
    </row>
    <row r="564" spans="3:9">
      <c r="C564"/>
      <c r="G564"/>
      <c r="I564"/>
    </row>
    <row r="565" spans="3:9">
      <c r="C565"/>
      <c r="G565"/>
      <c r="I565"/>
    </row>
    <row r="566" spans="3:9">
      <c r="C566"/>
      <c r="G566"/>
      <c r="I566"/>
    </row>
    <row r="567" spans="3:9">
      <c r="C567"/>
      <c r="G567"/>
      <c r="I567"/>
    </row>
    <row r="568" spans="3:9">
      <c r="C568"/>
      <c r="G568"/>
      <c r="I568"/>
    </row>
    <row r="569" spans="3:9">
      <c r="C569"/>
      <c r="G569"/>
      <c r="I569"/>
    </row>
    <row r="570" spans="3:9">
      <c r="C570"/>
      <c r="G570"/>
      <c r="I570"/>
    </row>
    <row r="571" spans="3:9">
      <c r="C571"/>
      <c r="G571"/>
      <c r="I571"/>
    </row>
    <row r="572" spans="3:9">
      <c r="C572"/>
      <c r="G572"/>
      <c r="I572"/>
    </row>
    <row r="573" spans="3:9">
      <c r="C573"/>
      <c r="G573"/>
      <c r="I573"/>
    </row>
    <row r="574" spans="3:9">
      <c r="C574"/>
      <c r="G574"/>
      <c r="I574"/>
    </row>
    <row r="575" spans="3:9">
      <c r="C575"/>
      <c r="G575"/>
      <c r="I575"/>
    </row>
    <row r="576" spans="3:9">
      <c r="C576"/>
      <c r="G576"/>
      <c r="I576"/>
    </row>
    <row r="577" spans="3:9">
      <c r="C577"/>
      <c r="G577"/>
      <c r="I577"/>
    </row>
    <row r="578" spans="3:9">
      <c r="C578"/>
      <c r="G578"/>
      <c r="I578"/>
    </row>
    <row r="579" spans="3:9">
      <c r="C579"/>
      <c r="G579"/>
      <c r="I579"/>
    </row>
    <row r="580" spans="3:9">
      <c r="C580"/>
      <c r="G580"/>
      <c r="I580"/>
    </row>
    <row r="581" spans="3:9">
      <c r="C581"/>
      <c r="G581"/>
      <c r="I581"/>
    </row>
    <row r="582" spans="3:9">
      <c r="C582"/>
      <c r="G582"/>
      <c r="I582"/>
    </row>
    <row r="583" spans="3:9">
      <c r="C583"/>
      <c r="G583"/>
      <c r="I583"/>
    </row>
    <row r="584" spans="3:9">
      <c r="C584"/>
      <c r="G584"/>
      <c r="I584"/>
    </row>
    <row r="585" spans="3:9">
      <c r="C585"/>
      <c r="G585"/>
      <c r="I585"/>
    </row>
    <row r="586" spans="3:9">
      <c r="C586"/>
      <c r="G586"/>
      <c r="I586"/>
    </row>
    <row r="587" spans="3:9">
      <c r="C587"/>
      <c r="G587"/>
      <c r="I587"/>
    </row>
    <row r="588" spans="3:9">
      <c r="C588"/>
      <c r="G588"/>
      <c r="I588"/>
    </row>
    <row r="589" spans="3:9">
      <c r="C589"/>
      <c r="G589"/>
      <c r="I589"/>
    </row>
    <row r="590" spans="3:9">
      <c r="C590"/>
      <c r="G590"/>
      <c r="I590"/>
    </row>
    <row r="591" spans="3:9">
      <c r="C591"/>
      <c r="G591"/>
      <c r="I591"/>
    </row>
    <row r="592" spans="3:9">
      <c r="C592"/>
      <c r="G592"/>
      <c r="I592"/>
    </row>
    <row r="593" spans="3:9">
      <c r="C593"/>
      <c r="G593"/>
      <c r="I593"/>
    </row>
    <row r="594" spans="3:9">
      <c r="C594"/>
      <c r="G594"/>
      <c r="I594"/>
    </row>
    <row r="595" spans="3:9">
      <c r="C595"/>
      <c r="G595"/>
      <c r="I595"/>
    </row>
    <row r="596" spans="3:9">
      <c r="C596"/>
      <c r="G596"/>
      <c r="I596"/>
    </row>
    <row r="597" spans="3:9">
      <c r="C597"/>
      <c r="G597"/>
      <c r="I597"/>
    </row>
    <row r="598" spans="3:9">
      <c r="C598"/>
      <c r="G598"/>
      <c r="I598"/>
    </row>
    <row r="599" spans="3:9">
      <c r="C599"/>
      <c r="G599"/>
      <c r="I599"/>
    </row>
    <row r="600" spans="3:9">
      <c r="C600"/>
      <c r="G600"/>
      <c r="I600"/>
    </row>
    <row r="601" spans="3:9">
      <c r="C601"/>
      <c r="G601"/>
      <c r="I601"/>
    </row>
    <row r="602" spans="3:9">
      <c r="C602"/>
      <c r="G602"/>
      <c r="I602"/>
    </row>
    <row r="603" spans="3:9">
      <c r="C603"/>
      <c r="G603"/>
      <c r="I603"/>
    </row>
    <row r="604" spans="3:9">
      <c r="C604"/>
      <c r="G604"/>
      <c r="I604"/>
    </row>
    <row r="605" spans="3:9">
      <c r="C605"/>
      <c r="G605"/>
      <c r="I605"/>
    </row>
    <row r="606" spans="3:9">
      <c r="C606"/>
      <c r="G606"/>
      <c r="I606"/>
    </row>
    <row r="607" spans="3:9">
      <c r="C607"/>
      <c r="G607"/>
      <c r="I607"/>
    </row>
    <row r="608" spans="3:9">
      <c r="C608"/>
      <c r="G608"/>
      <c r="I608"/>
    </row>
    <row r="609" spans="3:9">
      <c r="C609"/>
      <c r="G609"/>
      <c r="I609"/>
    </row>
    <row r="610" spans="3:9">
      <c r="C610"/>
      <c r="G610"/>
      <c r="I610"/>
    </row>
    <row r="611" spans="3:9">
      <c r="C611"/>
      <c r="G611"/>
      <c r="I611"/>
    </row>
    <row r="612" spans="3:9">
      <c r="C612"/>
      <c r="G612"/>
      <c r="I612"/>
    </row>
    <row r="613" spans="3:9">
      <c r="C613"/>
      <c r="G613"/>
      <c r="I613"/>
    </row>
    <row r="614" spans="3:9">
      <c r="C614"/>
      <c r="G614"/>
      <c r="I614"/>
    </row>
    <row r="615" spans="3:9">
      <c r="C615"/>
      <c r="G615"/>
      <c r="I615"/>
    </row>
    <row r="616" spans="3:9">
      <c r="C616"/>
      <c r="G616"/>
      <c r="I616"/>
    </row>
    <row r="617" spans="3:9">
      <c r="C617"/>
      <c r="G617"/>
      <c r="I617"/>
    </row>
    <row r="618" spans="3:9">
      <c r="C618"/>
      <c r="G618"/>
      <c r="I618"/>
    </row>
    <row r="619" spans="3:9">
      <c r="C619"/>
      <c r="G619"/>
      <c r="I619"/>
    </row>
    <row r="620" spans="3:9">
      <c r="C620"/>
      <c r="G620"/>
      <c r="I620"/>
    </row>
    <row r="621" spans="3:9">
      <c r="C621"/>
      <c r="G621"/>
      <c r="I621"/>
    </row>
    <row r="622" spans="3:9">
      <c r="C622"/>
      <c r="G622"/>
      <c r="I622"/>
    </row>
    <row r="623" spans="3:9">
      <c r="C623"/>
      <c r="G623"/>
      <c r="I623"/>
    </row>
    <row r="624" spans="3:9">
      <c r="C624"/>
      <c r="G624"/>
      <c r="I624"/>
    </row>
    <row r="625" spans="3:9">
      <c r="C625"/>
      <c r="G625"/>
      <c r="I625"/>
    </row>
    <row r="626" spans="3:9">
      <c r="C626"/>
      <c r="G626"/>
      <c r="I626"/>
    </row>
    <row r="627" spans="3:9">
      <c r="C627"/>
      <c r="G627"/>
      <c r="I627"/>
    </row>
    <row r="628" spans="3:9">
      <c r="C628"/>
      <c r="G628"/>
      <c r="I628"/>
    </row>
    <row r="629" spans="3:9">
      <c r="C629"/>
      <c r="G629"/>
      <c r="I629"/>
    </row>
    <row r="630" spans="3:9">
      <c r="C630"/>
      <c r="G630"/>
      <c r="I630"/>
    </row>
    <row r="631" spans="3:9">
      <c r="C631"/>
      <c r="G631"/>
      <c r="I631"/>
    </row>
    <row r="632" spans="3:9">
      <c r="C632"/>
      <c r="G632"/>
      <c r="I632"/>
    </row>
    <row r="633" spans="3:9">
      <c r="C633"/>
      <c r="G633"/>
      <c r="I633"/>
    </row>
    <row r="634" spans="3:9">
      <c r="C634"/>
      <c r="G634"/>
      <c r="I634"/>
    </row>
    <row r="635" spans="3:9">
      <c r="C635"/>
      <c r="G635"/>
      <c r="I635"/>
    </row>
    <row r="636" spans="3:9">
      <c r="C636"/>
      <c r="G636"/>
      <c r="I636"/>
    </row>
    <row r="637" spans="3:9">
      <c r="C637"/>
      <c r="G637"/>
      <c r="I637"/>
    </row>
    <row r="638" spans="3:9">
      <c r="C638"/>
      <c r="G638"/>
      <c r="I638"/>
    </row>
    <row r="639" spans="3:9">
      <c r="C639"/>
      <c r="G639"/>
      <c r="I639"/>
    </row>
    <row r="640" spans="3:9">
      <c r="C640"/>
      <c r="G640"/>
      <c r="I640"/>
    </row>
    <row r="641" spans="3:9">
      <c r="C641"/>
      <c r="G641"/>
      <c r="I641"/>
    </row>
    <row r="642" spans="3:9">
      <c r="C642"/>
      <c r="G642"/>
      <c r="I642"/>
    </row>
    <row r="643" spans="3:9">
      <c r="C643"/>
      <c r="G643"/>
      <c r="I643"/>
    </row>
    <row r="644" spans="3:9">
      <c r="C644"/>
      <c r="G644"/>
      <c r="I644"/>
    </row>
    <row r="645" spans="3:9">
      <c r="C645"/>
      <c r="G645"/>
      <c r="I645"/>
    </row>
    <row r="646" spans="3:9">
      <c r="C646"/>
      <c r="G646"/>
      <c r="I646"/>
    </row>
    <row r="647" spans="3:9">
      <c r="C647"/>
      <c r="G647"/>
      <c r="I647"/>
    </row>
    <row r="648" spans="3:9">
      <c r="C648"/>
      <c r="G648"/>
      <c r="I648"/>
    </row>
    <row r="649" spans="3:9">
      <c r="C649"/>
      <c r="G649"/>
      <c r="I649"/>
    </row>
    <row r="650" spans="3:9">
      <c r="C650"/>
      <c r="G650"/>
      <c r="I650"/>
    </row>
    <row r="651" spans="3:9">
      <c r="C651"/>
      <c r="G651"/>
      <c r="I651"/>
    </row>
    <row r="652" spans="3:9">
      <c r="C652"/>
      <c r="G652"/>
      <c r="I652"/>
    </row>
    <row r="653" spans="3:9">
      <c r="C653"/>
      <c r="G653"/>
      <c r="I653"/>
    </row>
    <row r="654" spans="3:9">
      <c r="C654"/>
      <c r="G654"/>
      <c r="I654"/>
    </row>
    <row r="655" spans="3:9">
      <c r="C655"/>
      <c r="G655"/>
      <c r="I655"/>
    </row>
    <row r="656" spans="3:9">
      <c r="C656"/>
      <c r="G656"/>
      <c r="I656"/>
    </row>
    <row r="657" spans="3:9">
      <c r="C657"/>
      <c r="G657"/>
      <c r="I657"/>
    </row>
    <row r="658" spans="3:9">
      <c r="C658"/>
      <c r="G658"/>
      <c r="I658"/>
    </row>
    <row r="659" spans="3:9">
      <c r="C659"/>
      <c r="G659"/>
      <c r="I659"/>
    </row>
    <row r="660" spans="3:9">
      <c r="C660"/>
      <c r="G660"/>
      <c r="I660"/>
    </row>
    <row r="661" spans="3:9">
      <c r="C661"/>
      <c r="G661"/>
      <c r="I661"/>
    </row>
    <row r="662" spans="3:9">
      <c r="C662"/>
      <c r="G662"/>
      <c r="I662"/>
    </row>
    <row r="663" spans="3:9">
      <c r="C663"/>
      <c r="G663"/>
      <c r="I663"/>
    </row>
    <row r="664" spans="3:9">
      <c r="C664"/>
      <c r="G664"/>
      <c r="I664"/>
    </row>
    <row r="665" spans="3:9">
      <c r="C665"/>
      <c r="G665"/>
      <c r="I665"/>
    </row>
    <row r="666" spans="3:9">
      <c r="C666"/>
      <c r="G666"/>
      <c r="I666"/>
    </row>
    <row r="667" spans="3:9">
      <c r="C667"/>
      <c r="G667"/>
      <c r="I667"/>
    </row>
    <row r="668" spans="3:9">
      <c r="C668"/>
      <c r="G668"/>
      <c r="I668"/>
    </row>
    <row r="669" spans="3:9">
      <c r="C669"/>
      <c r="G669"/>
      <c r="I669"/>
    </row>
    <row r="670" spans="3:9">
      <c r="C670"/>
      <c r="G670"/>
      <c r="I670"/>
    </row>
    <row r="671" spans="3:9">
      <c r="C671"/>
      <c r="G671"/>
      <c r="I671"/>
    </row>
    <row r="672" spans="3:9">
      <c r="C672"/>
      <c r="G672"/>
      <c r="I672"/>
    </row>
    <row r="673" spans="3:9">
      <c r="C673"/>
      <c r="G673"/>
      <c r="I673"/>
    </row>
    <row r="674" spans="3:9">
      <c r="C674"/>
      <c r="G674"/>
      <c r="I674"/>
    </row>
    <row r="675" spans="3:9">
      <c r="C675"/>
      <c r="G675"/>
      <c r="I675"/>
    </row>
    <row r="676" spans="3:9">
      <c r="C676"/>
      <c r="G676"/>
      <c r="I676"/>
    </row>
    <row r="677" spans="3:9">
      <c r="C677"/>
      <c r="G677"/>
      <c r="I677"/>
    </row>
    <row r="678" spans="3:9">
      <c r="C678"/>
      <c r="G678"/>
      <c r="I678"/>
    </row>
    <row r="679" spans="3:9">
      <c r="C679"/>
      <c r="G679"/>
      <c r="I679"/>
    </row>
    <row r="680" spans="3:9">
      <c r="C680"/>
      <c r="G680"/>
      <c r="I680"/>
    </row>
    <row r="681" spans="3:9">
      <c r="C681"/>
      <c r="G681"/>
      <c r="I681"/>
    </row>
    <row r="682" spans="3:9">
      <c r="C682"/>
      <c r="G682"/>
      <c r="I682"/>
    </row>
    <row r="683" spans="3:9">
      <c r="C683"/>
      <c r="G683"/>
      <c r="I683"/>
    </row>
    <row r="684" spans="3:9">
      <c r="C684"/>
      <c r="G684"/>
      <c r="I684"/>
    </row>
    <row r="685" spans="3:9">
      <c r="C685"/>
      <c r="G685"/>
      <c r="I685"/>
    </row>
    <row r="686" spans="3:9">
      <c r="C686"/>
      <c r="G686"/>
      <c r="I686"/>
    </row>
    <row r="687" spans="3:9">
      <c r="C687"/>
      <c r="G687"/>
      <c r="I687"/>
    </row>
    <row r="688" spans="3:9">
      <c r="C688"/>
      <c r="G688"/>
      <c r="I688"/>
    </row>
    <row r="689" spans="3:9">
      <c r="C689"/>
      <c r="G689"/>
      <c r="I689"/>
    </row>
    <row r="690" spans="3:9">
      <c r="C690"/>
      <c r="G690"/>
      <c r="I690"/>
    </row>
    <row r="691" spans="3:9">
      <c r="C691"/>
      <c r="G691"/>
      <c r="I691"/>
    </row>
    <row r="692" spans="3:9">
      <c r="C692"/>
      <c r="G692"/>
      <c r="I692"/>
    </row>
    <row r="693" spans="3:9">
      <c r="C693"/>
      <c r="G693"/>
      <c r="I693"/>
    </row>
    <row r="694" spans="3:9">
      <c r="C694"/>
      <c r="G694"/>
      <c r="I694"/>
    </row>
    <row r="695" spans="3:9">
      <c r="C695"/>
      <c r="G695"/>
      <c r="I695"/>
    </row>
    <row r="696" spans="3:9">
      <c r="C696"/>
      <c r="G696"/>
      <c r="I696"/>
    </row>
    <row r="697" spans="3:9">
      <c r="C697"/>
      <c r="G697"/>
      <c r="I697"/>
    </row>
    <row r="698" spans="3:9">
      <c r="C698"/>
      <c r="G698"/>
      <c r="I698"/>
    </row>
    <row r="699" spans="3:9">
      <c r="C699"/>
      <c r="G699"/>
      <c r="I699"/>
    </row>
    <row r="700" spans="3:9">
      <c r="C700"/>
      <c r="G700"/>
      <c r="I700"/>
    </row>
    <row r="701" spans="3:9">
      <c r="C701"/>
      <c r="G701"/>
      <c r="I701"/>
    </row>
    <row r="702" spans="3:9">
      <c r="C702"/>
      <c r="G702"/>
      <c r="I702"/>
    </row>
    <row r="703" spans="3:9">
      <c r="C703"/>
      <c r="G703"/>
      <c r="I703"/>
    </row>
    <row r="704" spans="3:9">
      <c r="C704"/>
      <c r="G704"/>
      <c r="I704"/>
    </row>
    <row r="705" spans="3:9">
      <c r="C705"/>
      <c r="G705"/>
      <c r="I705"/>
    </row>
    <row r="706" spans="3:9">
      <c r="C706"/>
      <c r="G706"/>
      <c r="I706"/>
    </row>
    <row r="707" spans="3:9">
      <c r="C707"/>
      <c r="G707"/>
      <c r="I707"/>
    </row>
    <row r="708" spans="3:9">
      <c r="C708"/>
      <c r="G708"/>
      <c r="I708"/>
    </row>
    <row r="709" spans="3:9">
      <c r="C709"/>
      <c r="G709"/>
      <c r="I709"/>
    </row>
    <row r="710" spans="3:9">
      <c r="C710"/>
      <c r="G710"/>
      <c r="I710"/>
    </row>
    <row r="711" spans="3:9">
      <c r="C711"/>
      <c r="G711"/>
      <c r="I711"/>
    </row>
    <row r="712" spans="3:9">
      <c r="C712"/>
      <c r="G712"/>
      <c r="I712"/>
    </row>
    <row r="713" spans="3:9">
      <c r="C713"/>
      <c r="G713"/>
      <c r="I713"/>
    </row>
    <row r="714" spans="3:9">
      <c r="C714"/>
      <c r="G714"/>
      <c r="I714"/>
    </row>
    <row r="715" spans="3:9">
      <c r="C715"/>
      <c r="G715"/>
      <c r="I715"/>
    </row>
    <row r="716" spans="3:9">
      <c r="C716"/>
      <c r="G716"/>
      <c r="I716"/>
    </row>
    <row r="717" spans="3:9">
      <c r="C717"/>
      <c r="G717"/>
      <c r="I717"/>
    </row>
    <row r="718" spans="3:9">
      <c r="C718"/>
      <c r="G718"/>
      <c r="I718"/>
    </row>
    <row r="719" spans="3:9">
      <c r="C719"/>
      <c r="G719"/>
      <c r="I719"/>
    </row>
    <row r="720" spans="3:9">
      <c r="C720"/>
      <c r="G720"/>
      <c r="I720"/>
    </row>
    <row r="721" spans="3:9">
      <c r="C721"/>
      <c r="G721"/>
      <c r="I721"/>
    </row>
    <row r="722" spans="3:9">
      <c r="C722"/>
      <c r="G722"/>
      <c r="I722"/>
    </row>
    <row r="723" spans="3:9">
      <c r="C723"/>
      <c r="G723"/>
      <c r="I723"/>
    </row>
    <row r="724" spans="3:9">
      <c r="C724"/>
      <c r="G724"/>
      <c r="I724"/>
    </row>
    <row r="725" spans="3:9">
      <c r="C725"/>
      <c r="G725"/>
      <c r="I725"/>
    </row>
    <row r="726" spans="3:9">
      <c r="C726"/>
      <c r="G726"/>
      <c r="I726"/>
    </row>
    <row r="727" spans="3:9">
      <c r="C727"/>
      <c r="G727"/>
      <c r="I727"/>
    </row>
    <row r="728" spans="3:9">
      <c r="C728"/>
      <c r="G728"/>
      <c r="I728"/>
    </row>
    <row r="729" spans="3:9">
      <c r="C729"/>
      <c r="G729"/>
      <c r="I729"/>
    </row>
    <row r="730" spans="3:9">
      <c r="C730"/>
      <c r="G730"/>
      <c r="I730"/>
    </row>
    <row r="731" spans="3:9">
      <c r="C731"/>
      <c r="G731"/>
      <c r="I731"/>
    </row>
    <row r="732" spans="3:9">
      <c r="C732"/>
      <c r="G732"/>
      <c r="I732"/>
    </row>
    <row r="733" spans="3:9">
      <c r="C733"/>
      <c r="G733"/>
      <c r="I733"/>
    </row>
    <row r="734" spans="3:9">
      <c r="C734"/>
      <c r="G734"/>
      <c r="I734"/>
    </row>
    <row r="735" spans="3:9">
      <c r="C735"/>
      <c r="G735"/>
      <c r="I735"/>
    </row>
    <row r="736" spans="3:9">
      <c r="C736"/>
      <c r="G736"/>
      <c r="I736"/>
    </row>
    <row r="737" spans="3:9">
      <c r="C737"/>
      <c r="G737"/>
      <c r="I737"/>
    </row>
    <row r="738" spans="3:9">
      <c r="C738"/>
      <c r="G738"/>
      <c r="I738"/>
    </row>
    <row r="739" spans="3:9">
      <c r="C739"/>
      <c r="G739"/>
      <c r="I739"/>
    </row>
    <row r="740" spans="3:9">
      <c r="C740"/>
      <c r="G740"/>
      <c r="I740"/>
    </row>
    <row r="741" spans="3:9">
      <c r="C741"/>
      <c r="G741"/>
      <c r="I741"/>
    </row>
    <row r="742" spans="3:9">
      <c r="C742"/>
      <c r="G742"/>
      <c r="I742"/>
    </row>
    <row r="743" spans="3:9">
      <c r="C743"/>
      <c r="G743"/>
      <c r="I743"/>
    </row>
    <row r="744" spans="3:9">
      <c r="C744"/>
      <c r="G744"/>
      <c r="I744"/>
    </row>
    <row r="745" spans="3:9">
      <c r="C745"/>
      <c r="G745"/>
      <c r="I745"/>
    </row>
    <row r="746" spans="3:9">
      <c r="C746"/>
      <c r="G746"/>
      <c r="I746"/>
    </row>
    <row r="747" spans="3:9">
      <c r="C747"/>
      <c r="G747"/>
      <c r="I747"/>
    </row>
    <row r="748" spans="3:9">
      <c r="C748"/>
      <c r="G748"/>
      <c r="I748"/>
    </row>
    <row r="749" spans="3:9">
      <c r="C749"/>
      <c r="G749"/>
      <c r="I749"/>
    </row>
    <row r="750" spans="3:9">
      <c r="C750"/>
      <c r="G750"/>
      <c r="I750"/>
    </row>
    <row r="751" spans="3:9">
      <c r="C751"/>
      <c r="G751"/>
      <c r="I751"/>
    </row>
    <row r="752" spans="3:9">
      <c r="C752"/>
      <c r="G752"/>
      <c r="I752"/>
    </row>
    <row r="753" spans="3:9">
      <c r="C753"/>
      <c r="G753"/>
      <c r="I753"/>
    </row>
    <row r="754" spans="3:9">
      <c r="C754"/>
      <c r="G754"/>
      <c r="I754"/>
    </row>
    <row r="755" spans="3:9">
      <c r="C755"/>
      <c r="G755"/>
      <c r="I755"/>
    </row>
    <row r="756" spans="3:9">
      <c r="C756"/>
      <c r="G756"/>
      <c r="I756"/>
    </row>
    <row r="757" spans="3:9">
      <c r="C757"/>
      <c r="G757"/>
      <c r="I757"/>
    </row>
    <row r="758" spans="3:9">
      <c r="C758"/>
      <c r="G758"/>
      <c r="I758"/>
    </row>
    <row r="759" spans="3:9">
      <c r="C759"/>
      <c r="G759"/>
      <c r="I759"/>
    </row>
    <row r="760" spans="3:9">
      <c r="C760"/>
      <c r="G760"/>
      <c r="I760"/>
    </row>
    <row r="761" spans="3:9">
      <c r="C761"/>
      <c r="G761"/>
      <c r="I761"/>
    </row>
    <row r="762" spans="3:9">
      <c r="C762"/>
      <c r="G762"/>
      <c r="I762"/>
    </row>
    <row r="763" spans="3:9">
      <c r="C763"/>
      <c r="G763"/>
      <c r="I763"/>
    </row>
    <row r="764" spans="3:9">
      <c r="C764"/>
      <c r="G764"/>
      <c r="I764"/>
    </row>
    <row r="765" spans="3:9">
      <c r="C765"/>
      <c r="G765"/>
      <c r="I765"/>
    </row>
    <row r="766" spans="3:9">
      <c r="C766"/>
      <c r="G766"/>
      <c r="I766"/>
    </row>
    <row r="767" spans="3:9">
      <c r="C767"/>
      <c r="G767"/>
      <c r="I767"/>
    </row>
    <row r="768" spans="3:9">
      <c r="C768"/>
      <c r="G768"/>
      <c r="I768"/>
    </row>
    <row r="769" spans="3:9">
      <c r="C769"/>
      <c r="G769"/>
      <c r="I769"/>
    </row>
    <row r="770" spans="3:9">
      <c r="C770"/>
      <c r="G770"/>
      <c r="I770"/>
    </row>
    <row r="771" spans="3:9">
      <c r="C771"/>
      <c r="G771"/>
      <c r="I771"/>
    </row>
    <row r="772" spans="3:9">
      <c r="C772"/>
      <c r="G772"/>
      <c r="I772"/>
    </row>
    <row r="773" spans="3:9">
      <c r="C773"/>
      <c r="G773"/>
      <c r="I773"/>
    </row>
    <row r="774" spans="3:9">
      <c r="C774"/>
      <c r="G774"/>
      <c r="I774"/>
    </row>
    <row r="775" spans="3:9">
      <c r="C775"/>
      <c r="G775"/>
      <c r="I775"/>
    </row>
    <row r="776" spans="3:9">
      <c r="C776"/>
      <c r="G776"/>
      <c r="I776"/>
    </row>
    <row r="777" spans="3:9">
      <c r="C777"/>
      <c r="G777"/>
      <c r="I777"/>
    </row>
    <row r="778" spans="3:9">
      <c r="C778"/>
      <c r="G778"/>
      <c r="I778"/>
    </row>
    <row r="779" spans="3:9">
      <c r="C779"/>
      <c r="G779"/>
      <c r="I779"/>
    </row>
    <row r="780" spans="3:9">
      <c r="C780"/>
      <c r="G780"/>
      <c r="I780"/>
    </row>
    <row r="781" spans="3:9">
      <c r="C781"/>
      <c r="G781"/>
      <c r="I781"/>
    </row>
    <row r="782" spans="3:9">
      <c r="C782"/>
      <c r="G782"/>
      <c r="I782"/>
    </row>
    <row r="783" spans="3:9">
      <c r="C783"/>
      <c r="G783"/>
      <c r="I783"/>
    </row>
    <row r="784" spans="3:9">
      <c r="C784"/>
      <c r="G784"/>
      <c r="I784"/>
    </row>
    <row r="785" spans="3:9">
      <c r="C785"/>
      <c r="G785"/>
      <c r="I785"/>
    </row>
    <row r="786" spans="3:9">
      <c r="C786"/>
      <c r="G786"/>
      <c r="I786"/>
    </row>
    <row r="787" spans="3:9">
      <c r="C787"/>
      <c r="G787"/>
      <c r="I787"/>
    </row>
    <row r="788" spans="3:9">
      <c r="C788"/>
      <c r="G788"/>
      <c r="I788"/>
    </row>
    <row r="789" spans="3:9">
      <c r="C789"/>
      <c r="G789"/>
      <c r="I789"/>
    </row>
    <row r="790" spans="3:9">
      <c r="C790"/>
      <c r="G790"/>
      <c r="I790"/>
    </row>
    <row r="791" spans="3:9">
      <c r="C791"/>
      <c r="G791"/>
      <c r="I791"/>
    </row>
    <row r="792" spans="3:9">
      <c r="C792"/>
      <c r="G792"/>
      <c r="I792"/>
    </row>
    <row r="793" spans="3:9">
      <c r="C793"/>
      <c r="G793"/>
      <c r="I793"/>
    </row>
    <row r="794" spans="3:9">
      <c r="C794"/>
      <c r="G794"/>
      <c r="I794"/>
    </row>
    <row r="795" spans="3:9">
      <c r="C795"/>
      <c r="G795"/>
      <c r="I795"/>
    </row>
    <row r="796" spans="3:9">
      <c r="C796"/>
      <c r="G796"/>
      <c r="I796"/>
    </row>
    <row r="797" spans="3:9">
      <c r="C797"/>
      <c r="G797"/>
      <c r="I797"/>
    </row>
    <row r="798" spans="3:9">
      <c r="C798"/>
      <c r="G798"/>
      <c r="I798"/>
    </row>
    <row r="799" spans="3:9">
      <c r="C799"/>
      <c r="G799"/>
      <c r="I799"/>
    </row>
    <row r="800" spans="3:9">
      <c r="C800"/>
      <c r="G800"/>
      <c r="I800"/>
    </row>
    <row r="801" spans="3:9">
      <c r="C801"/>
      <c r="G801"/>
      <c r="I801"/>
    </row>
    <row r="802" spans="3:9">
      <c r="C802"/>
      <c r="G802"/>
      <c r="I802"/>
    </row>
    <row r="803" spans="3:9">
      <c r="C803"/>
      <c r="G803"/>
      <c r="I803"/>
    </row>
    <row r="804" spans="3:9">
      <c r="C804"/>
      <c r="G804"/>
      <c r="I804"/>
    </row>
    <row r="805" spans="3:9">
      <c r="C805"/>
      <c r="G805"/>
      <c r="I805"/>
    </row>
    <row r="806" spans="3:9">
      <c r="C806"/>
      <c r="G806"/>
      <c r="I806"/>
    </row>
    <row r="807" spans="3:9">
      <c r="C807"/>
      <c r="G807"/>
      <c r="I807"/>
    </row>
    <row r="808" spans="3:9">
      <c r="C808"/>
      <c r="G808"/>
      <c r="I808"/>
    </row>
    <row r="809" spans="3:9">
      <c r="C809"/>
      <c r="G809"/>
      <c r="I809"/>
    </row>
    <row r="810" spans="3:9">
      <c r="C810"/>
      <c r="G810"/>
      <c r="I810"/>
    </row>
    <row r="811" spans="3:9">
      <c r="C811"/>
      <c r="G811"/>
      <c r="I811"/>
    </row>
    <row r="812" spans="3:9">
      <c r="C812"/>
      <c r="G812"/>
      <c r="I812"/>
    </row>
    <row r="813" spans="3:9">
      <c r="C813"/>
      <c r="G813"/>
      <c r="I813"/>
    </row>
    <row r="814" spans="3:9">
      <c r="C814"/>
      <c r="G814"/>
      <c r="I814"/>
    </row>
    <row r="815" spans="3:9">
      <c r="C815"/>
      <c r="G815"/>
      <c r="I815"/>
    </row>
    <row r="816" spans="3:9">
      <c r="C816"/>
      <c r="G816"/>
      <c r="I816"/>
    </row>
    <row r="817" spans="3:9">
      <c r="C817"/>
      <c r="G817"/>
      <c r="I817"/>
    </row>
    <row r="818" spans="3:9">
      <c r="C818"/>
      <c r="G818"/>
      <c r="I818"/>
    </row>
    <row r="819" spans="3:9">
      <c r="C819"/>
      <c r="G819"/>
      <c r="I819"/>
    </row>
    <row r="820" spans="3:9">
      <c r="C820"/>
      <c r="G820"/>
      <c r="I820"/>
    </row>
    <row r="821" spans="3:9">
      <c r="C821"/>
      <c r="G821"/>
      <c r="I821"/>
    </row>
    <row r="822" spans="3:9">
      <c r="C822"/>
      <c r="G822"/>
      <c r="I822"/>
    </row>
    <row r="823" spans="3:9">
      <c r="C823"/>
      <c r="G823"/>
      <c r="I823"/>
    </row>
    <row r="824" spans="3:9">
      <c r="C824"/>
      <c r="G824"/>
      <c r="I824"/>
    </row>
    <row r="825" spans="3:9">
      <c r="C825"/>
      <c r="G825"/>
      <c r="I825"/>
    </row>
    <row r="826" spans="3:9">
      <c r="C826"/>
      <c r="G826"/>
      <c r="I826"/>
    </row>
    <row r="827" spans="3:9">
      <c r="C827"/>
      <c r="G827"/>
      <c r="I827"/>
    </row>
    <row r="828" spans="3:9">
      <c r="C828"/>
      <c r="G828"/>
      <c r="I828"/>
    </row>
    <row r="829" spans="3:9">
      <c r="C829"/>
      <c r="G829"/>
      <c r="I829"/>
    </row>
    <row r="830" spans="3:9">
      <c r="C830"/>
      <c r="G830"/>
      <c r="I830"/>
    </row>
    <row r="831" spans="3:9">
      <c r="C831"/>
      <c r="G831"/>
      <c r="I831"/>
    </row>
    <row r="832" spans="3:9">
      <c r="C832"/>
      <c r="G832"/>
      <c r="I832"/>
    </row>
    <row r="833" spans="3:9">
      <c r="C833"/>
      <c r="G833"/>
      <c r="I833"/>
    </row>
    <row r="834" spans="3:9">
      <c r="C834"/>
      <c r="G834"/>
      <c r="I834"/>
    </row>
    <row r="835" spans="3:9">
      <c r="C835"/>
      <c r="G835"/>
      <c r="I835"/>
    </row>
    <row r="836" spans="3:9">
      <c r="C836"/>
      <c r="G836"/>
      <c r="I836"/>
    </row>
    <row r="837" spans="3:9">
      <c r="C837"/>
      <c r="G837"/>
      <c r="I837"/>
    </row>
    <row r="838" spans="3:9">
      <c r="C838"/>
      <c r="G838"/>
      <c r="I838"/>
    </row>
    <row r="839" spans="3:9">
      <c r="C839"/>
      <c r="G839"/>
      <c r="I839"/>
    </row>
    <row r="840" spans="3:9">
      <c r="C840"/>
      <c r="G840"/>
      <c r="I840"/>
    </row>
    <row r="841" spans="3:9">
      <c r="C841"/>
      <c r="G841"/>
      <c r="I841"/>
    </row>
    <row r="842" spans="3:9">
      <c r="C842"/>
      <c r="G842"/>
      <c r="I842"/>
    </row>
    <row r="843" spans="3:9">
      <c r="C843"/>
      <c r="G843"/>
      <c r="I843"/>
    </row>
    <row r="844" spans="3:9">
      <c r="C844"/>
      <c r="G844"/>
      <c r="I844"/>
    </row>
    <row r="845" spans="3:9">
      <c r="C845"/>
      <c r="G845"/>
      <c r="I845"/>
    </row>
    <row r="846" spans="3:9">
      <c r="C846"/>
      <c r="G846"/>
      <c r="I846"/>
    </row>
    <row r="847" spans="3:9">
      <c r="C847"/>
      <c r="G847"/>
      <c r="I847"/>
    </row>
    <row r="848" spans="3:9">
      <c r="C848"/>
      <c r="G848"/>
      <c r="I848"/>
    </row>
    <row r="849" spans="3:9">
      <c r="C849"/>
      <c r="G849"/>
      <c r="I849"/>
    </row>
    <row r="850" spans="3:9">
      <c r="C850"/>
      <c r="G850"/>
      <c r="I850"/>
    </row>
    <row r="851" spans="3:9">
      <c r="C851"/>
      <c r="G851"/>
      <c r="I851"/>
    </row>
    <row r="852" spans="3:9">
      <c r="C852"/>
      <c r="G852"/>
      <c r="I852"/>
    </row>
    <row r="853" spans="3:9">
      <c r="C853"/>
      <c r="G853"/>
      <c r="I853"/>
    </row>
    <row r="854" spans="3:9">
      <c r="C854"/>
      <c r="G854"/>
      <c r="I854"/>
    </row>
    <row r="855" spans="3:9">
      <c r="C855"/>
      <c r="G855"/>
      <c r="I855"/>
    </row>
    <row r="856" spans="3:9">
      <c r="C856"/>
      <c r="G856"/>
      <c r="I856"/>
    </row>
    <row r="857" spans="3:9">
      <c r="C857"/>
      <c r="G857"/>
      <c r="I857"/>
    </row>
    <row r="858" spans="3:9">
      <c r="C858"/>
      <c r="G858"/>
      <c r="I858"/>
    </row>
    <row r="859" spans="3:9">
      <c r="C859"/>
      <c r="G859"/>
      <c r="I859"/>
    </row>
    <row r="860" spans="3:9">
      <c r="C860"/>
      <c r="G860"/>
      <c r="I860"/>
    </row>
    <row r="861" spans="3:9">
      <c r="C861"/>
      <c r="G861"/>
      <c r="I861"/>
    </row>
    <row r="862" spans="3:9">
      <c r="C862"/>
      <c r="G862"/>
      <c r="I862"/>
    </row>
    <row r="863" spans="3:9">
      <c r="C863"/>
      <c r="G863"/>
      <c r="I863"/>
    </row>
    <row r="864" spans="3:9">
      <c r="C864"/>
      <c r="G864"/>
      <c r="I864"/>
    </row>
    <row r="865" spans="3:9">
      <c r="C865"/>
      <c r="G865"/>
      <c r="I865"/>
    </row>
    <row r="866" spans="3:9">
      <c r="C866"/>
      <c r="G866"/>
      <c r="I866"/>
    </row>
    <row r="867" spans="3:9">
      <c r="C867"/>
      <c r="G867"/>
      <c r="I867"/>
    </row>
    <row r="868" spans="3:9">
      <c r="C868"/>
      <c r="G868"/>
      <c r="I868"/>
    </row>
    <row r="869" spans="3:9">
      <c r="C869"/>
      <c r="G869"/>
      <c r="I869"/>
    </row>
    <row r="870" spans="3:9">
      <c r="C870"/>
      <c r="G870"/>
      <c r="I870"/>
    </row>
    <row r="871" spans="3:9">
      <c r="C871"/>
      <c r="G871"/>
      <c r="I871"/>
    </row>
    <row r="872" spans="3:9">
      <c r="C872"/>
      <c r="G872"/>
      <c r="I872"/>
    </row>
    <row r="873" spans="3:9">
      <c r="C873"/>
      <c r="G873"/>
      <c r="I873"/>
    </row>
    <row r="874" spans="3:9">
      <c r="C874"/>
      <c r="G874"/>
      <c r="I874"/>
    </row>
    <row r="875" spans="3:9">
      <c r="C875"/>
      <c r="G875"/>
      <c r="I875"/>
    </row>
    <row r="876" spans="3:9">
      <c r="C876"/>
      <c r="G876"/>
      <c r="I876"/>
    </row>
    <row r="877" spans="3:9">
      <c r="C877"/>
      <c r="G877"/>
      <c r="I877"/>
    </row>
    <row r="878" spans="3:9">
      <c r="C878"/>
      <c r="G878"/>
      <c r="I878"/>
    </row>
    <row r="879" spans="3:9">
      <c r="C879"/>
      <c r="G879"/>
      <c r="I879"/>
    </row>
    <row r="880" spans="3:9">
      <c r="C880"/>
      <c r="G880"/>
      <c r="I880"/>
    </row>
    <row r="881" spans="3:9">
      <c r="C881"/>
      <c r="G881"/>
      <c r="I881"/>
    </row>
    <row r="882" spans="3:9">
      <c r="C882"/>
      <c r="G882"/>
      <c r="I882"/>
    </row>
    <row r="883" spans="3:9">
      <c r="C883"/>
      <c r="G883"/>
      <c r="I883"/>
    </row>
    <row r="884" spans="3:9">
      <c r="C884"/>
      <c r="G884"/>
      <c r="I884"/>
    </row>
    <row r="885" spans="3:9">
      <c r="C885"/>
      <c r="G885"/>
      <c r="I885"/>
    </row>
    <row r="886" spans="3:9">
      <c r="C886"/>
      <c r="G886"/>
      <c r="I886"/>
    </row>
    <row r="887" spans="3:9">
      <c r="C887"/>
      <c r="G887"/>
      <c r="I887"/>
    </row>
    <row r="888" spans="3:9">
      <c r="C888"/>
      <c r="G888"/>
      <c r="I888"/>
    </row>
    <row r="889" spans="3:9">
      <c r="C889"/>
      <c r="G889"/>
      <c r="I889"/>
    </row>
    <row r="890" spans="3:9">
      <c r="C890"/>
      <c r="G890"/>
      <c r="I890"/>
    </row>
    <row r="891" spans="3:9">
      <c r="C891"/>
      <c r="G891"/>
      <c r="I891"/>
    </row>
    <row r="892" spans="3:9">
      <c r="C892"/>
      <c r="G892"/>
      <c r="I892"/>
    </row>
    <row r="893" spans="3:9">
      <c r="C893"/>
      <c r="G893"/>
      <c r="I893"/>
    </row>
    <row r="894" spans="3:9">
      <c r="C894"/>
      <c r="G894"/>
      <c r="I894"/>
    </row>
    <row r="895" spans="3:9">
      <c r="C895"/>
      <c r="G895"/>
      <c r="I895"/>
    </row>
    <row r="896" spans="3:9">
      <c r="C896"/>
      <c r="G896"/>
      <c r="I896"/>
    </row>
    <row r="897" spans="3:9">
      <c r="C897"/>
      <c r="G897"/>
      <c r="I897"/>
    </row>
    <row r="898" spans="3:9">
      <c r="C898"/>
      <c r="G898"/>
      <c r="I898"/>
    </row>
    <row r="899" spans="3:9">
      <c r="C899"/>
      <c r="G899"/>
      <c r="I899"/>
    </row>
    <row r="900" spans="3:9">
      <c r="C900"/>
      <c r="G900"/>
      <c r="I900"/>
    </row>
    <row r="901" spans="3:9">
      <c r="C901"/>
      <c r="G901"/>
      <c r="I901"/>
    </row>
    <row r="902" spans="3:9">
      <c r="C902"/>
      <c r="G902"/>
      <c r="I902"/>
    </row>
    <row r="903" spans="3:9">
      <c r="C903"/>
      <c r="G903"/>
      <c r="I903"/>
    </row>
    <row r="904" spans="3:9">
      <c r="C904"/>
      <c r="G904"/>
      <c r="I904"/>
    </row>
    <row r="905" spans="3:9">
      <c r="C905"/>
      <c r="G905"/>
      <c r="I905"/>
    </row>
    <row r="906" spans="3:9">
      <c r="C906"/>
      <c r="G906"/>
      <c r="I906"/>
    </row>
    <row r="907" spans="3:9">
      <c r="C907"/>
      <c r="G907"/>
      <c r="I907"/>
    </row>
    <row r="908" spans="3:9">
      <c r="C908"/>
      <c r="G908"/>
      <c r="I908"/>
    </row>
    <row r="909" spans="3:9">
      <c r="C909"/>
      <c r="G909"/>
      <c r="I909"/>
    </row>
    <row r="910" spans="3:9">
      <c r="C910"/>
      <c r="G910"/>
      <c r="I910"/>
    </row>
    <row r="911" spans="3:9">
      <c r="C911"/>
      <c r="G911"/>
      <c r="I911"/>
    </row>
    <row r="912" spans="3:9">
      <c r="C912"/>
      <c r="G912"/>
      <c r="I912"/>
    </row>
    <row r="913" spans="3:9">
      <c r="C913"/>
      <c r="G913"/>
      <c r="I913"/>
    </row>
    <row r="914" spans="3:9">
      <c r="C914"/>
      <c r="G914"/>
      <c r="I914"/>
    </row>
    <row r="915" spans="3:9">
      <c r="C915"/>
      <c r="G915"/>
      <c r="I915"/>
    </row>
    <row r="916" spans="3:9">
      <c r="C916"/>
      <c r="G916"/>
      <c r="I916"/>
    </row>
    <row r="917" spans="3:9">
      <c r="C917"/>
      <c r="G917"/>
      <c r="I917"/>
    </row>
    <row r="918" spans="3:9">
      <c r="C918"/>
      <c r="G918"/>
      <c r="I918"/>
    </row>
    <row r="919" spans="3:9">
      <c r="C919"/>
      <c r="G919"/>
      <c r="I919"/>
    </row>
    <row r="920" spans="3:9">
      <c r="C920"/>
      <c r="G920"/>
      <c r="I920"/>
    </row>
    <row r="921" spans="3:9">
      <c r="C921"/>
      <c r="G921"/>
      <c r="I921"/>
    </row>
    <row r="922" spans="3:9">
      <c r="C922"/>
      <c r="G922"/>
      <c r="I922"/>
    </row>
    <row r="923" spans="3:9">
      <c r="C923"/>
      <c r="G923"/>
      <c r="I923"/>
    </row>
    <row r="924" spans="3:9">
      <c r="C924"/>
      <c r="G924"/>
      <c r="I924"/>
    </row>
    <row r="925" spans="3:9">
      <c r="C925"/>
      <c r="G925"/>
      <c r="I925"/>
    </row>
    <row r="926" spans="3:9">
      <c r="C926"/>
      <c r="G926"/>
      <c r="I926"/>
    </row>
    <row r="927" spans="3:9">
      <c r="C927"/>
      <c r="G927"/>
      <c r="I927"/>
    </row>
    <row r="928" spans="3:9">
      <c r="C928"/>
      <c r="G928"/>
      <c r="I928"/>
    </row>
    <row r="929" spans="3:9">
      <c r="C929"/>
      <c r="G929"/>
      <c r="I929"/>
    </row>
    <row r="930" spans="3:9">
      <c r="C930"/>
      <c r="G930"/>
      <c r="I930"/>
    </row>
    <row r="931" spans="3:9">
      <c r="C931"/>
      <c r="G931"/>
      <c r="I931"/>
    </row>
    <row r="932" spans="3:9">
      <c r="C932"/>
      <c r="G932"/>
      <c r="I932"/>
    </row>
    <row r="933" spans="3:9">
      <c r="C933"/>
      <c r="G933"/>
      <c r="I933"/>
    </row>
    <row r="934" spans="3:9">
      <c r="C934"/>
      <c r="G934"/>
      <c r="I934"/>
    </row>
    <row r="935" spans="3:9">
      <c r="C935"/>
      <c r="G935"/>
      <c r="I935"/>
    </row>
    <row r="936" spans="3:9">
      <c r="C936"/>
      <c r="G936"/>
      <c r="I936"/>
    </row>
    <row r="937" spans="3:9">
      <c r="C937"/>
      <c r="G937"/>
      <c r="I937"/>
    </row>
    <row r="938" spans="3:9">
      <c r="C938"/>
      <c r="G938"/>
      <c r="I938"/>
    </row>
    <row r="939" spans="3:9">
      <c r="C939"/>
      <c r="G939"/>
      <c r="I939"/>
    </row>
    <row r="940" spans="3:9">
      <c r="C940"/>
      <c r="G940"/>
      <c r="I940"/>
    </row>
    <row r="941" spans="3:9">
      <c r="C941"/>
      <c r="G941"/>
      <c r="I941"/>
    </row>
    <row r="942" spans="3:9">
      <c r="C942"/>
      <c r="G942"/>
      <c r="I942"/>
    </row>
    <row r="943" spans="3:9">
      <c r="C943"/>
      <c r="G943"/>
      <c r="I943"/>
    </row>
    <row r="944" spans="3:9">
      <c r="C944"/>
      <c r="G944"/>
      <c r="I944"/>
    </row>
    <row r="945" spans="3:9">
      <c r="C945"/>
      <c r="G945"/>
      <c r="I945"/>
    </row>
    <row r="946" spans="3:9">
      <c r="C946"/>
      <c r="G946"/>
      <c r="I946"/>
    </row>
    <row r="947" spans="3:9">
      <c r="C947"/>
      <c r="G947"/>
      <c r="I947"/>
    </row>
    <row r="948" spans="3:9">
      <c r="C948"/>
      <c r="G948"/>
      <c r="I948"/>
    </row>
    <row r="949" spans="3:9">
      <c r="C949"/>
      <c r="G949"/>
      <c r="I949"/>
    </row>
    <row r="950" spans="3:9">
      <c r="C950"/>
      <c r="G950"/>
      <c r="I950"/>
    </row>
    <row r="951" spans="3:9">
      <c r="C951"/>
      <c r="G951"/>
      <c r="I951"/>
    </row>
    <row r="952" spans="3:9">
      <c r="C952"/>
      <c r="G952"/>
      <c r="I952"/>
    </row>
    <row r="953" spans="3:9">
      <c r="C953"/>
      <c r="G953"/>
      <c r="I953"/>
    </row>
    <row r="954" spans="3:9">
      <c r="C954"/>
      <c r="G954"/>
      <c r="I954"/>
    </row>
    <row r="955" spans="3:9">
      <c r="C955"/>
      <c r="G955"/>
      <c r="I955"/>
    </row>
    <row r="956" spans="3:9">
      <c r="C956"/>
      <c r="G956"/>
      <c r="I956"/>
    </row>
    <row r="957" spans="3:9">
      <c r="C957"/>
      <c r="G957"/>
      <c r="I957"/>
    </row>
    <row r="958" spans="3:9">
      <c r="C958"/>
      <c r="G958"/>
      <c r="I958"/>
    </row>
    <row r="959" spans="3:9">
      <c r="C959"/>
      <c r="G959"/>
      <c r="I959"/>
    </row>
    <row r="960" spans="3:9">
      <c r="C960"/>
      <c r="G960"/>
      <c r="I960"/>
    </row>
    <row r="961" spans="3:9">
      <c r="C961"/>
      <c r="G961"/>
      <c r="I961"/>
    </row>
    <row r="962" spans="3:9">
      <c r="C962"/>
      <c r="G962"/>
      <c r="I962"/>
    </row>
    <row r="963" spans="3:9">
      <c r="C963"/>
      <c r="G963"/>
      <c r="I963"/>
    </row>
    <row r="964" spans="3:9">
      <c r="C964"/>
      <c r="G964"/>
      <c r="I964"/>
    </row>
    <row r="965" spans="3:9">
      <c r="C965"/>
      <c r="G965"/>
      <c r="I965"/>
    </row>
    <row r="966" spans="3:9">
      <c r="C966"/>
      <c r="G966"/>
      <c r="I966"/>
    </row>
    <row r="967" spans="3:9">
      <c r="C967"/>
      <c r="G967"/>
      <c r="I967"/>
    </row>
    <row r="968" spans="3:9">
      <c r="C968"/>
      <c r="G968"/>
      <c r="I968"/>
    </row>
    <row r="969" spans="3:9">
      <c r="C969"/>
      <c r="G969"/>
      <c r="I969"/>
    </row>
    <row r="970" spans="3:9">
      <c r="C970"/>
      <c r="G970"/>
      <c r="I970"/>
    </row>
    <row r="971" spans="3:9">
      <c r="C971"/>
      <c r="G971"/>
      <c r="I971"/>
    </row>
    <row r="972" spans="3:9">
      <c r="C972"/>
      <c r="G972"/>
      <c r="I972"/>
    </row>
    <row r="973" spans="3:9">
      <c r="C973"/>
      <c r="G973"/>
      <c r="I973"/>
    </row>
    <row r="974" spans="3:9">
      <c r="C974"/>
      <c r="G974"/>
      <c r="I974"/>
    </row>
    <row r="975" spans="3:9">
      <c r="C975"/>
      <c r="G975"/>
      <c r="I975"/>
    </row>
    <row r="976" spans="3:9">
      <c r="C976"/>
      <c r="G976"/>
      <c r="I976"/>
    </row>
    <row r="977" spans="3:9">
      <c r="C977"/>
      <c r="G977"/>
      <c r="I977"/>
    </row>
    <row r="978" spans="3:9">
      <c r="C978"/>
      <c r="G978"/>
      <c r="I978"/>
    </row>
    <row r="979" spans="3:9">
      <c r="C979"/>
      <c r="G979"/>
      <c r="I979"/>
    </row>
    <row r="980" spans="3:9">
      <c r="C980"/>
      <c r="G980"/>
      <c r="I980"/>
    </row>
    <row r="981" spans="3:9">
      <c r="C981"/>
      <c r="G981"/>
      <c r="I981"/>
    </row>
    <row r="982" spans="3:9">
      <c r="C982"/>
      <c r="G982"/>
      <c r="I982"/>
    </row>
    <row r="983" spans="3:9">
      <c r="C983"/>
      <c r="G983"/>
      <c r="I983"/>
    </row>
    <row r="984" spans="3:9">
      <c r="C984"/>
      <c r="G984"/>
      <c r="I984"/>
    </row>
    <row r="985" spans="3:9">
      <c r="C985"/>
      <c r="G985"/>
      <c r="I985"/>
    </row>
    <row r="986" spans="3:9">
      <c r="C986"/>
      <c r="G986"/>
      <c r="I986"/>
    </row>
    <row r="987" spans="3:9">
      <c r="C987"/>
      <c r="G987"/>
      <c r="I987"/>
    </row>
    <row r="988" spans="3:9">
      <c r="C988"/>
      <c r="G988"/>
      <c r="I988"/>
    </row>
    <row r="989" spans="3:9">
      <c r="C989"/>
      <c r="G989"/>
      <c r="I989"/>
    </row>
    <row r="990" spans="3:9">
      <c r="C990"/>
      <c r="G990"/>
      <c r="I990"/>
    </row>
    <row r="991" spans="3:9">
      <c r="C991"/>
      <c r="G991"/>
      <c r="I991"/>
    </row>
    <row r="992" spans="3:9">
      <c r="C992"/>
      <c r="G992"/>
      <c r="I992"/>
    </row>
    <row r="993" spans="3:9">
      <c r="C993"/>
      <c r="G993"/>
      <c r="I993"/>
    </row>
    <row r="994" spans="3:9">
      <c r="C994"/>
      <c r="G994"/>
      <c r="I994"/>
    </row>
    <row r="995" spans="3:9">
      <c r="C995"/>
      <c r="G995"/>
      <c r="I995"/>
    </row>
    <row r="996" spans="3:9">
      <c r="C996"/>
      <c r="G996"/>
      <c r="I996"/>
    </row>
    <row r="997" spans="3:9">
      <c r="C997"/>
      <c r="G997"/>
      <c r="I997"/>
    </row>
    <row r="998" spans="3:9">
      <c r="C998"/>
      <c r="G998"/>
      <c r="I998"/>
    </row>
    <row r="999" spans="3:9">
      <c r="C999"/>
      <c r="G999"/>
      <c r="I999"/>
    </row>
    <row r="1000" spans="3:9">
      <c r="C1000"/>
      <c r="G1000"/>
      <c r="I1000"/>
    </row>
    <row r="1001" spans="3:9">
      <c r="C1001"/>
      <c r="G1001"/>
      <c r="I1001"/>
    </row>
    <row r="1002" spans="3:9">
      <c r="C1002"/>
      <c r="G1002"/>
      <c r="I1002"/>
    </row>
    <row r="1003" spans="3:9">
      <c r="C1003"/>
      <c r="G1003"/>
      <c r="I1003"/>
    </row>
    <row r="1004" spans="3:9">
      <c r="C1004"/>
      <c r="G1004"/>
      <c r="I1004"/>
    </row>
    <row r="1005" spans="3:9">
      <c r="C1005"/>
      <c r="G1005"/>
      <c r="I1005"/>
    </row>
    <row r="1006" spans="3:9">
      <c r="C1006"/>
      <c r="G1006"/>
      <c r="I1006"/>
    </row>
    <row r="1007" spans="3:9">
      <c r="C1007"/>
      <c r="G1007"/>
      <c r="I1007"/>
    </row>
    <row r="1008" spans="3: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1161</v>
      </c>
      <c r="B1" s="46" t="s">
        <v>664</v>
      </c>
      <c r="C1" s="46" t="s">
        <v>665</v>
      </c>
      <c r="D1" s="46"/>
      <c r="E1" s="46"/>
      <c r="F1" s="46"/>
      <c r="G1" t="s">
        <v>1162</v>
      </c>
      <c r="H1">
        <v>18</v>
      </c>
      <c r="I1" t="s">
        <v>1163</v>
      </c>
      <c r="J1">
        <v>0</v>
      </c>
      <c r="K1" t="s">
        <v>1164</v>
      </c>
      <c r="L1">
        <v>18</v>
      </c>
      <c r="M1" t="s">
        <v>1165</v>
      </c>
      <c r="N1">
        <v>2</v>
      </c>
    </row>
    <row r="2" spans="1:648">
      <c r="A2" s="47">
        <v>1</v>
      </c>
      <c r="B2" s="50">
        <v>0</v>
      </c>
      <c r="C2" s="51">
        <v>-6</v>
      </c>
      <c r="D2" s="47"/>
      <c r="E2" s="47" t="s">
        <v>1166</v>
      </c>
      <c r="F2" s="47" t="s">
        <v>1167</v>
      </c>
      <c r="G2" t="s">
        <v>170</v>
      </c>
    </row>
    <row r="3" spans="1:648">
      <c r="A3" s="47">
        <v>2</v>
      </c>
      <c r="B3" s="52">
        <v>0</v>
      </c>
      <c r="C3" s="53">
        <v>-2</v>
      </c>
      <c r="D3" s="47">
        <v>8</v>
      </c>
      <c r="E3" s="47">
        <v>6</v>
      </c>
      <c r="F3" s="54">
        <v>2</v>
      </c>
      <c r="G3" s="11">
        <v>1</v>
      </c>
      <c r="H3" s="11">
        <v>2</v>
      </c>
      <c r="I3" s="11">
        <v>3</v>
      </c>
      <c r="J3" s="11">
        <v>4</v>
      </c>
      <c r="K3" s="11">
        <v>5</v>
      </c>
      <c r="L3" s="11">
        <v>6</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4</v>
      </c>
      <c r="C4" s="53">
        <v>-2</v>
      </c>
      <c r="D4" s="47"/>
      <c r="E4" s="47">
        <v>5</v>
      </c>
      <c r="F4" s="54">
        <v>2</v>
      </c>
      <c r="G4" s="11">
        <v>2</v>
      </c>
      <c r="H4" s="11">
        <v>7</v>
      </c>
      <c r="I4" s="11">
        <v>8</v>
      </c>
      <c r="J4" s="11">
        <v>9</v>
      </c>
      <c r="K4" s="11">
        <v>3</v>
      </c>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8</v>
      </c>
      <c r="C5" s="53">
        <v>-2</v>
      </c>
      <c r="D5" s="47"/>
      <c r="E5" s="47">
        <v>4</v>
      </c>
      <c r="F5" s="54">
        <v>2</v>
      </c>
      <c r="G5" s="11">
        <v>3</v>
      </c>
      <c r="H5" s="11">
        <v>9</v>
      </c>
      <c r="I5" s="11">
        <v>10</v>
      </c>
      <c r="J5" s="11">
        <v>4</v>
      </c>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12</v>
      </c>
      <c r="C6" s="53">
        <v>-2</v>
      </c>
      <c r="D6" s="47"/>
      <c r="E6" s="47">
        <v>5</v>
      </c>
      <c r="F6" s="54">
        <v>2</v>
      </c>
      <c r="G6" s="11">
        <v>4</v>
      </c>
      <c r="H6" s="11">
        <v>10</v>
      </c>
      <c r="I6" s="11">
        <v>11</v>
      </c>
      <c r="J6" s="11">
        <v>12</v>
      </c>
      <c r="K6" s="11">
        <v>5</v>
      </c>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12</v>
      </c>
      <c r="C7" s="53">
        <v>-6</v>
      </c>
      <c r="D7" s="47"/>
      <c r="E7" s="47">
        <v>4</v>
      </c>
      <c r="F7" s="54">
        <v>2</v>
      </c>
      <c r="G7" s="11">
        <v>8</v>
      </c>
      <c r="H7" s="11">
        <v>13</v>
      </c>
      <c r="I7" s="11">
        <v>14</v>
      </c>
      <c r="J7" s="11">
        <v>9</v>
      </c>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v>7</v>
      </c>
      <c r="B8" s="52">
        <v>0</v>
      </c>
      <c r="C8" s="53">
        <v>0</v>
      </c>
      <c r="D8" s="47"/>
      <c r="E8" s="47">
        <v>4</v>
      </c>
      <c r="F8" s="54">
        <v>2</v>
      </c>
      <c r="G8" s="11">
        <v>9</v>
      </c>
      <c r="H8" s="11">
        <v>14</v>
      </c>
      <c r="I8" s="11">
        <v>15</v>
      </c>
      <c r="J8" s="11">
        <v>10</v>
      </c>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v>8</v>
      </c>
      <c r="B9" s="52">
        <v>2</v>
      </c>
      <c r="C9" s="53">
        <v>0</v>
      </c>
      <c r="D9" s="47"/>
      <c r="E9" s="47">
        <v>4</v>
      </c>
      <c r="F9" s="54">
        <v>2</v>
      </c>
      <c r="G9" s="11">
        <v>10</v>
      </c>
      <c r="H9" s="11">
        <v>15</v>
      </c>
      <c r="I9" s="11">
        <v>16</v>
      </c>
      <c r="J9" s="11">
        <v>11</v>
      </c>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v>9</v>
      </c>
      <c r="B10" s="52">
        <v>4</v>
      </c>
      <c r="C10" s="53">
        <v>0</v>
      </c>
      <c r="D10" s="47"/>
      <c r="E10" s="47">
        <v>4</v>
      </c>
      <c r="F10" s="54">
        <v>2</v>
      </c>
      <c r="G10" s="11">
        <v>14</v>
      </c>
      <c r="H10" s="11">
        <v>17</v>
      </c>
      <c r="I10" s="11">
        <v>18</v>
      </c>
      <c r="J10" s="11">
        <v>15</v>
      </c>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v>10</v>
      </c>
      <c r="B11" s="52">
        <v>8</v>
      </c>
      <c r="C11" s="53">
        <v>0</v>
      </c>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v>11</v>
      </c>
      <c r="B12" s="52">
        <v>10</v>
      </c>
      <c r="C12" s="53">
        <v>0</v>
      </c>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v>12</v>
      </c>
      <c r="B13" s="55">
        <v>12</v>
      </c>
      <c r="C13" s="56">
        <v>0</v>
      </c>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v>13</v>
      </c>
      <c r="B14" s="55">
        <v>2</v>
      </c>
      <c r="C14" s="56">
        <v>2</v>
      </c>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v>14</v>
      </c>
      <c r="B15" s="55">
        <v>4</v>
      </c>
      <c r="C15" s="56">
        <v>2</v>
      </c>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v>15</v>
      </c>
      <c r="B16" s="52">
        <v>8</v>
      </c>
      <c r="C16" s="53">
        <v>2</v>
      </c>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v>16</v>
      </c>
      <c r="B17" s="52">
        <v>10</v>
      </c>
      <c r="C17" s="53">
        <v>2</v>
      </c>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v>17</v>
      </c>
      <c r="B18" s="52">
        <v>5</v>
      </c>
      <c r="C18" s="53">
        <v>4</v>
      </c>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v>18</v>
      </c>
      <c r="B19" s="52">
        <v>7</v>
      </c>
      <c r="C19" s="53">
        <v>4</v>
      </c>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c r="E23" s="47"/>
      <c r="F23" s="47"/>
    </row>
    <row r="24" spans="1:648">
      <c r="A24" s="47"/>
      <c r="B24" s="52"/>
      <c r="C24" s="53"/>
      <c r="D24" s="47">
        <v>0</v>
      </c>
      <c r="E24" s="47"/>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c r="B44" s="55"/>
      <c r="C44" s="56"/>
      <c r="D44" s="47"/>
      <c r="E44" s="47"/>
      <c r="F44" s="47"/>
    </row>
    <row r="45" spans="1:648">
      <c r="A45" s="47"/>
      <c r="B45" s="55"/>
      <c r="C45" s="56"/>
      <c r="D45" s="47"/>
      <c r="E45" s="47"/>
      <c r="F45" s="47"/>
    </row>
    <row r="46" spans="1:648">
      <c r="A46" s="47"/>
      <c r="B46" s="55"/>
      <c r="C46" s="56"/>
      <c r="D46" s="47"/>
      <c r="E46" s="47"/>
      <c r="F46" s="47"/>
    </row>
    <row r="47" spans="1:648">
      <c r="A47" s="47"/>
      <c r="B47" s="55"/>
      <c r="C47" s="56"/>
      <c r="D47" s="47"/>
      <c r="E47" s="47"/>
      <c r="F47" s="47"/>
    </row>
    <row r="48" spans="1:648">
      <c r="A48" s="47"/>
      <c r="B48" s="55"/>
      <c r="C48" s="56"/>
      <c r="D48" s="47"/>
      <c r="E48" s="47"/>
      <c r="F48" s="47"/>
    </row>
    <row r="49" spans="1:6">
      <c r="A49" s="47"/>
      <c r="B49" s="55"/>
      <c r="C49" s="56"/>
      <c r="D49" s="47"/>
      <c r="E49" s="47"/>
      <c r="F49" s="47"/>
    </row>
    <row r="50" spans="1:6">
      <c r="A50" s="47"/>
      <c r="B50" s="55"/>
      <c r="C50" s="56"/>
      <c r="D50" s="47"/>
      <c r="E50" s="47"/>
      <c r="F50" s="47"/>
    </row>
    <row r="51" spans="1:6">
      <c r="A51" s="47"/>
      <c r="B51" s="55"/>
      <c r="C51" s="56"/>
      <c r="D51" s="47"/>
      <c r="E51" s="47"/>
      <c r="F51" s="47"/>
    </row>
    <row r="52" spans="1:6">
      <c r="A52" s="47"/>
      <c r="B52" s="55"/>
      <c r="C52" s="56"/>
      <c r="D52" s="47"/>
      <c r="E52" s="47"/>
      <c r="F52" s="47"/>
    </row>
    <row r="53" spans="1:6">
      <c r="A53" s="47"/>
      <c r="B53" s="55"/>
      <c r="C53" s="56"/>
      <c r="D53" s="47"/>
      <c r="E53" s="47"/>
      <c r="F53" s="47"/>
    </row>
    <row r="54" spans="1:6">
      <c r="A54" s="47"/>
      <c r="B54" s="55"/>
      <c r="C54" s="56"/>
      <c r="D54" s="47"/>
      <c r="E54" s="47"/>
      <c r="F54" s="47"/>
    </row>
    <row r="55" spans="1:6">
      <c r="A55" s="47"/>
      <c r="B55" s="55"/>
      <c r="C55" s="56"/>
      <c r="D55" s="47"/>
      <c r="E55" s="47"/>
      <c r="F55" s="47"/>
    </row>
    <row r="56" spans="1:6">
      <c r="A56" s="47"/>
      <c r="B56" s="55"/>
      <c r="C56" s="56"/>
      <c r="D56" s="47"/>
      <c r="E56" s="47"/>
      <c r="F56" s="47"/>
    </row>
    <row r="57" spans="1:6">
      <c r="A57" s="47"/>
      <c r="B57" s="55"/>
      <c r="C57" s="56"/>
      <c r="D57" s="47"/>
      <c r="E57" s="47"/>
      <c r="F57" s="47"/>
    </row>
    <row r="58" spans="1:6">
      <c r="A58" s="47"/>
      <c r="B58" s="55"/>
      <c r="C58" s="56"/>
      <c r="D58" s="47"/>
      <c r="E58" s="47"/>
      <c r="F58" s="47"/>
    </row>
    <row r="59" spans="1:6">
      <c r="A59" s="47"/>
      <c r="B59" s="55"/>
      <c r="C59" s="56"/>
      <c r="D59" s="47"/>
      <c r="E59" s="47"/>
      <c r="F59" s="47"/>
    </row>
    <row r="60" spans="1:6">
      <c r="A60" s="47"/>
      <c r="B60" s="55"/>
      <c r="C60" s="56"/>
      <c r="D60" s="47"/>
      <c r="E60" s="47"/>
      <c r="F60" s="47"/>
    </row>
    <row r="61" spans="1:6">
      <c r="A61" s="47"/>
      <c r="B61" s="55"/>
      <c r="C61" s="56"/>
      <c r="D61" s="47"/>
      <c r="E61" s="47"/>
      <c r="F61" s="47"/>
    </row>
    <row r="62" spans="1:6">
      <c r="A62" s="47"/>
      <c r="B62" s="55"/>
      <c r="C62" s="56"/>
      <c r="D62" s="47"/>
      <c r="E62" s="47"/>
      <c r="F62" s="47"/>
    </row>
    <row r="63" spans="1:6">
      <c r="A63" s="47"/>
      <c r="B63" s="55"/>
      <c r="C63" s="56"/>
      <c r="D63" s="47"/>
      <c r="E63" s="47"/>
      <c r="F63" s="47"/>
    </row>
    <row r="64" spans="1:6">
      <c r="A64" s="47"/>
      <c r="B64" s="55"/>
      <c r="C64" s="56"/>
      <c r="D64" s="47"/>
      <c r="E64" s="47"/>
      <c r="F64" s="47"/>
    </row>
    <row r="65" spans="1:6">
      <c r="A65" s="47"/>
      <c r="B65" s="55"/>
      <c r="C65" s="56"/>
      <c r="D65" s="47"/>
      <c r="E65" s="47"/>
      <c r="F65" s="47"/>
    </row>
    <row r="66" spans="1:6">
      <c r="A66" s="47"/>
      <c r="B66" s="55"/>
      <c r="C66" s="56"/>
      <c r="D66" s="47"/>
      <c r="E66" s="47"/>
      <c r="F66" s="47"/>
    </row>
    <row r="67" spans="1:6">
      <c r="A67" s="47"/>
      <c r="B67" s="55"/>
      <c r="C67" s="56"/>
      <c r="D67" s="47"/>
      <c r="E67" s="47"/>
      <c r="F67" s="47"/>
    </row>
    <row r="68" spans="1:6">
      <c r="A68" s="47"/>
      <c r="B68" s="55"/>
      <c r="C68" s="56"/>
      <c r="D68" s="47"/>
      <c r="E68" s="47"/>
      <c r="F68" s="47"/>
    </row>
    <row r="69" spans="1:6">
      <c r="A69" s="47"/>
      <c r="B69" s="55"/>
      <c r="C69" s="56"/>
      <c r="D69" s="47"/>
      <c r="E69" s="47"/>
      <c r="F69" s="47"/>
    </row>
    <row r="70" spans="1:6">
      <c r="A70" s="47"/>
      <c r="B70" s="55"/>
      <c r="C70" s="56"/>
      <c r="D70" s="47"/>
      <c r="E70" s="47"/>
      <c r="F70" s="47"/>
    </row>
    <row r="71" spans="1:6">
      <c r="A71" s="47"/>
      <c r="B71" s="55"/>
      <c r="C71" s="56"/>
      <c r="D71" s="47"/>
      <c r="E71" s="47"/>
      <c r="F71" s="47"/>
    </row>
    <row r="72" spans="1:6">
      <c r="A72" s="47"/>
      <c r="B72" s="55"/>
      <c r="C72" s="56"/>
      <c r="D72" s="47"/>
      <c r="E72" s="47"/>
      <c r="F72" s="47"/>
    </row>
    <row r="73" spans="1:6">
      <c r="A73" s="47"/>
      <c r="B73" s="55"/>
      <c r="C73" s="56"/>
      <c r="D73" s="47"/>
      <c r="E73" s="47"/>
      <c r="F73" s="47"/>
    </row>
    <row r="74" spans="1:6">
      <c r="A74" s="47"/>
      <c r="B74" s="55"/>
      <c r="C74" s="56"/>
      <c r="D74" s="47"/>
      <c r="E74" s="47"/>
      <c r="F74" s="47"/>
    </row>
    <row r="75" spans="1:6">
      <c r="A75" s="47"/>
      <c r="B75" s="55"/>
      <c r="C75" s="56"/>
      <c r="D75" s="47"/>
      <c r="E75" s="47"/>
      <c r="F75" s="47"/>
    </row>
    <row r="76" spans="1:6">
      <c r="A76" s="47"/>
      <c r="B76" s="55"/>
      <c r="C76" s="56"/>
      <c r="D76" s="47"/>
      <c r="E76" s="47"/>
      <c r="F76" s="47"/>
    </row>
    <row r="77" spans="1:6">
      <c r="A77" s="47"/>
      <c r="B77" s="55"/>
      <c r="C77" s="56"/>
      <c r="D77" s="47"/>
      <c r="E77" s="47"/>
      <c r="F77" s="47"/>
    </row>
    <row r="78" spans="1:6">
      <c r="A78" s="47"/>
      <c r="B78" s="55"/>
      <c r="C78" s="56"/>
      <c r="D78" s="47"/>
      <c r="E78" s="47"/>
      <c r="F78" s="47"/>
    </row>
    <row r="79" spans="1:6">
      <c r="A79" s="47"/>
      <c r="B79" s="55"/>
      <c r="C79" s="56"/>
      <c r="D79" s="47"/>
      <c r="E79" s="47"/>
      <c r="F79" s="47"/>
    </row>
    <row r="80" spans="1:6">
      <c r="A80" s="47"/>
      <c r="B80" s="55"/>
      <c r="C80" s="56"/>
      <c r="D80" s="47"/>
      <c r="E80" s="47"/>
      <c r="F80" s="47"/>
    </row>
    <row r="81" spans="1:6">
      <c r="A81" s="47"/>
      <c r="B81" s="55"/>
      <c r="C81" s="56"/>
      <c r="D81" s="47"/>
      <c r="E81" s="47"/>
      <c r="F81" s="47"/>
    </row>
    <row r="82" spans="1:6">
      <c r="A82" s="47"/>
      <c r="B82" s="55"/>
      <c r="C82" s="56"/>
      <c r="D82" s="47"/>
      <c r="E82" s="47"/>
      <c r="F82" s="47"/>
    </row>
    <row r="83" spans="1:6">
      <c r="A83" s="47"/>
      <c r="B83" s="55"/>
      <c r="C83" s="56"/>
      <c r="D83" s="47"/>
      <c r="E83" s="47"/>
      <c r="F83" s="47"/>
    </row>
    <row r="84" spans="1:6">
      <c r="A84" s="47"/>
      <c r="B84" s="55"/>
      <c r="C84" s="56"/>
      <c r="D84" s="47"/>
      <c r="E84" s="47"/>
      <c r="F84" s="47"/>
    </row>
    <row r="85" spans="1:6">
      <c r="A85" s="47"/>
      <c r="B85" s="55"/>
      <c r="C85" s="56"/>
      <c r="D85" s="47"/>
      <c r="E85" s="47"/>
      <c r="F85" s="47"/>
    </row>
    <row r="86" spans="1:6">
      <c r="A86" s="47"/>
      <c r="B86" s="55"/>
      <c r="C86" s="56"/>
      <c r="D86" s="47"/>
      <c r="E86" s="47"/>
      <c r="F86" s="47"/>
    </row>
    <row r="87" spans="1:6">
      <c r="A87" s="47"/>
      <c r="B87" s="55"/>
      <c r="C87" s="56"/>
      <c r="D87" s="47"/>
      <c r="E87" s="47"/>
      <c r="F87" s="47"/>
    </row>
    <row r="88" spans="1:6">
      <c r="A88" s="47"/>
      <c r="B88" s="55"/>
      <c r="C88" s="56"/>
      <c r="D88" s="47"/>
      <c r="E88" s="47"/>
      <c r="F88" s="47"/>
    </row>
    <row r="89" spans="1:6">
      <c r="A89" s="47"/>
      <c r="B89" s="55"/>
      <c r="C89" s="56"/>
      <c r="D89" s="47"/>
      <c r="E89" s="47"/>
      <c r="F89" s="47"/>
    </row>
    <row r="90" spans="1:6">
      <c r="A90" s="47"/>
      <c r="B90" s="55"/>
      <c r="C90" s="56"/>
      <c r="D90" s="47"/>
      <c r="E90" s="47"/>
      <c r="F90" s="47"/>
    </row>
    <row r="91" spans="1:6">
      <c r="A91" s="47"/>
      <c r="B91" s="55"/>
      <c r="C91" s="56"/>
      <c r="D91" s="47"/>
      <c r="E91" s="47"/>
      <c r="F91" s="47"/>
    </row>
    <row r="92" spans="1:6">
      <c r="A92" s="47"/>
      <c r="B92" s="55"/>
      <c r="C92" s="56"/>
      <c r="D92" s="47"/>
      <c r="E92" s="47"/>
      <c r="F92" s="47"/>
    </row>
    <row r="93" spans="1:6">
      <c r="A93" s="47"/>
      <c r="B93" s="55"/>
      <c r="C93" s="56"/>
      <c r="D93" s="47"/>
      <c r="E93" s="47"/>
      <c r="F93" s="47"/>
    </row>
    <row r="94" spans="1:6">
      <c r="A94" s="47"/>
      <c r="B94" s="55"/>
      <c r="C94" s="56"/>
      <c r="D94" s="47"/>
      <c r="E94" s="47"/>
      <c r="F94" s="47"/>
    </row>
    <row r="95" spans="1:6">
      <c r="A95" s="47"/>
      <c r="B95" s="55"/>
      <c r="C95" s="56"/>
      <c r="D95" s="47"/>
      <c r="E95" s="47"/>
      <c r="F95" s="47"/>
    </row>
    <row r="96" spans="1:6">
      <c r="A96" s="47"/>
      <c r="B96" s="55"/>
      <c r="C96" s="56"/>
      <c r="D96" s="47"/>
      <c r="E96" s="47"/>
      <c r="F96" s="47"/>
    </row>
    <row r="97" spans="1:6">
      <c r="A97" s="47"/>
      <c r="B97" s="55"/>
      <c r="C97" s="56"/>
      <c r="D97" s="47"/>
      <c r="E97" s="47"/>
      <c r="F97" s="47"/>
    </row>
    <row r="98" spans="1:6">
      <c r="A98" s="47"/>
      <c r="B98" s="55"/>
      <c r="C98" s="56"/>
      <c r="D98" s="47"/>
      <c r="E98" s="47"/>
      <c r="F98" s="47"/>
    </row>
    <row r="99" spans="1:6">
      <c r="A99" s="47"/>
      <c r="B99" s="55"/>
      <c r="C99" s="56"/>
      <c r="D99" s="47"/>
      <c r="E99" s="47"/>
      <c r="F99" s="47"/>
    </row>
    <row r="100" spans="1:6">
      <c r="A100" s="47"/>
      <c r="B100" s="55"/>
      <c r="C100" s="56"/>
      <c r="D100" s="47"/>
      <c r="E100" s="47"/>
      <c r="F100" s="47"/>
    </row>
    <row r="101" spans="1:6">
      <c r="A101" s="47"/>
      <c r="B101" s="55"/>
      <c r="C101" s="56"/>
      <c r="D101" s="47"/>
      <c r="E101" s="47"/>
      <c r="F101" s="47"/>
    </row>
    <row r="102" spans="1:6">
      <c r="A102" s="47"/>
      <c r="B102" s="55"/>
      <c r="C102" s="56"/>
      <c r="D102" s="47"/>
      <c r="E102" s="47"/>
      <c r="F102" s="47"/>
    </row>
    <row r="103" spans="1:6">
      <c r="A103" s="47"/>
      <c r="B103" s="55"/>
      <c r="C103" s="56"/>
      <c r="D103" s="47"/>
      <c r="E103" s="47"/>
      <c r="F103" s="47"/>
    </row>
    <row r="104" spans="1:6">
      <c r="A104" s="47"/>
      <c r="B104" s="55"/>
      <c r="C104" s="56"/>
      <c r="D104" s="47"/>
      <c r="E104" s="47"/>
      <c r="F104" s="47"/>
    </row>
    <row r="105" spans="1:6">
      <c r="A105" s="47"/>
      <c r="B105" s="55"/>
      <c r="C105" s="56"/>
      <c r="D105" s="47"/>
      <c r="E105" s="47"/>
      <c r="F105" s="47"/>
    </row>
    <row r="106" spans="1:6">
      <c r="A106" s="47"/>
      <c r="B106" s="55"/>
      <c r="C106" s="56"/>
      <c r="D106" s="47"/>
      <c r="E106" s="47"/>
      <c r="F106" s="47"/>
    </row>
    <row r="107" spans="1:6">
      <c r="A107" s="47"/>
      <c r="B107" s="55"/>
      <c r="C107" s="56"/>
      <c r="D107" s="47"/>
      <c r="E107" s="47"/>
      <c r="F107" s="47"/>
    </row>
    <row r="108" spans="1:6">
      <c r="A108" s="47"/>
      <c r="B108" s="55"/>
      <c r="C108" s="56"/>
      <c r="D108" s="47"/>
      <c r="E108" s="47"/>
      <c r="F108" s="47"/>
    </row>
    <row r="109" spans="1:6">
      <c r="A109" s="47"/>
      <c r="B109" s="55"/>
      <c r="C109" s="56"/>
      <c r="D109" s="47"/>
      <c r="E109" s="47"/>
      <c r="F109" s="47"/>
    </row>
    <row r="110" spans="1:6">
      <c r="A110" s="47"/>
      <c r="B110" s="55"/>
      <c r="C110" s="56"/>
      <c r="D110" s="47"/>
      <c r="E110" s="47"/>
      <c r="F110" s="47"/>
    </row>
    <row r="111" spans="1:6">
      <c r="A111" s="47"/>
      <c r="B111" s="55"/>
      <c r="C111" s="56"/>
      <c r="D111" s="47"/>
      <c r="E111" s="47"/>
      <c r="F111" s="47"/>
    </row>
    <row r="112" spans="1:6">
      <c r="A112" s="47"/>
      <c r="B112" s="55"/>
      <c r="C112" s="56"/>
      <c r="D112" s="47"/>
      <c r="E112" s="47"/>
      <c r="F112" s="47"/>
    </row>
    <row r="113" spans="1:6">
      <c r="A113" s="47"/>
      <c r="B113" s="55"/>
      <c r="C113" s="56"/>
      <c r="D113" s="47"/>
      <c r="E113" s="47"/>
      <c r="F113" s="47"/>
    </row>
    <row r="114" spans="1:6">
      <c r="A114" s="47"/>
      <c r="B114" s="55"/>
      <c r="C114" s="56"/>
      <c r="D114" s="47"/>
      <c r="E114" s="47"/>
      <c r="F114" s="47"/>
    </row>
    <row r="115" spans="1:6">
      <c r="A115" s="47"/>
      <c r="B115" s="55"/>
      <c r="C115" s="56"/>
      <c r="D115" s="47"/>
      <c r="E115" s="47"/>
      <c r="F115" s="47"/>
    </row>
    <row r="116" spans="1:6">
      <c r="A116" s="47"/>
      <c r="B116" s="55"/>
      <c r="C116" s="56"/>
      <c r="D116" s="47"/>
      <c r="E116" s="47"/>
      <c r="F116" s="47"/>
    </row>
    <row r="117" spans="1:6">
      <c r="A117" s="47"/>
      <c r="B117" s="55"/>
      <c r="C117" s="56"/>
      <c r="D117" s="47"/>
      <c r="E117" s="47"/>
      <c r="F117" s="47"/>
    </row>
    <row r="118" spans="1:6">
      <c r="A118" s="47"/>
      <c r="B118" s="55"/>
      <c r="C118" s="56"/>
      <c r="D118" s="47"/>
      <c r="E118" s="47"/>
      <c r="F118" s="47"/>
    </row>
    <row r="119" spans="1:6">
      <c r="A119" s="47"/>
      <c r="B119" s="55"/>
      <c r="C119" s="56"/>
      <c r="D119" s="47"/>
      <c r="E119" s="47"/>
      <c r="F119" s="47"/>
    </row>
    <row r="120" spans="1:6">
      <c r="A120" s="47"/>
      <c r="B120" s="55"/>
      <c r="C120" s="56"/>
      <c r="D120" s="47"/>
      <c r="E120" s="47"/>
      <c r="F120" s="47"/>
    </row>
    <row r="121" spans="1:6">
      <c r="A121" s="47"/>
      <c r="B121" s="55"/>
      <c r="C121" s="56"/>
      <c r="D121" s="47"/>
      <c r="E121" s="47"/>
      <c r="F121" s="47"/>
    </row>
    <row r="122" spans="1:6">
      <c r="A122" s="47"/>
      <c r="B122" s="55"/>
      <c r="C122" s="56"/>
      <c r="D122" s="47"/>
      <c r="E122" s="47"/>
      <c r="F122" s="47"/>
    </row>
    <row r="123" spans="1:6">
      <c r="A123" s="47"/>
      <c r="B123" s="55"/>
      <c r="C123" s="56"/>
      <c r="D123" s="47"/>
      <c r="E123" s="47"/>
      <c r="F123" s="47"/>
    </row>
    <row r="124" spans="1:6">
      <c r="A124" s="47"/>
      <c r="B124" s="55"/>
      <c r="C124" s="56"/>
      <c r="D124" s="47"/>
      <c r="E124" s="47"/>
      <c r="F124" s="47"/>
    </row>
    <row r="125" spans="1:6">
      <c r="A125" s="47"/>
      <c r="B125" s="55"/>
      <c r="C125" s="56"/>
      <c r="D125" s="47"/>
      <c r="E125" s="47"/>
      <c r="F125" s="47"/>
    </row>
    <row r="126" spans="1:6">
      <c r="A126" s="47"/>
      <c r="B126" s="55"/>
      <c r="C126" s="56"/>
      <c r="D126" s="47"/>
      <c r="E126" s="47"/>
      <c r="F126" s="47"/>
    </row>
    <row r="127" spans="1:6">
      <c r="A127" s="47"/>
      <c r="B127" s="55"/>
      <c r="C127" s="56"/>
      <c r="D127" s="47"/>
      <c r="E127" s="47"/>
      <c r="F127" s="47"/>
    </row>
    <row r="128" spans="1:6">
      <c r="A128" s="47"/>
      <c r="B128" s="55"/>
      <c r="C128" s="56"/>
      <c r="D128" s="47"/>
      <c r="E128" s="47"/>
      <c r="F128" s="47"/>
    </row>
    <row r="129" spans="1:6">
      <c r="A129" s="47"/>
      <c r="B129" s="55"/>
      <c r="C129" s="56"/>
      <c r="D129" s="47"/>
      <c r="E129" s="47"/>
      <c r="F129" s="47"/>
    </row>
    <row r="130" spans="1:6">
      <c r="A130" s="47"/>
      <c r="B130" s="55"/>
      <c r="C130" s="56"/>
      <c r="D130" s="47"/>
      <c r="E130" s="47"/>
      <c r="F130" s="47"/>
    </row>
    <row r="131" spans="1:6">
      <c r="A131" s="47"/>
      <c r="B131" s="55"/>
      <c r="C131" s="56"/>
      <c r="D131" s="47"/>
      <c r="E131" s="47"/>
      <c r="F131" s="47"/>
    </row>
    <row r="132" spans="1:6">
      <c r="A132" s="47"/>
      <c r="B132" s="55"/>
      <c r="C132" s="56"/>
      <c r="D132" s="47"/>
      <c r="E132" s="47"/>
      <c r="F132" s="47"/>
    </row>
    <row r="133" spans="1:6">
      <c r="A133" s="47"/>
      <c r="B133" s="55"/>
      <c r="C133" s="56"/>
      <c r="D133" s="47"/>
      <c r="E133" s="47"/>
      <c r="F133" s="47"/>
    </row>
    <row r="134" spans="1:6">
      <c r="A134" s="47"/>
      <c r="B134" s="55"/>
      <c r="C134" s="56"/>
      <c r="D134" s="47"/>
      <c r="E134" s="47"/>
      <c r="F134" s="47"/>
    </row>
    <row r="135" spans="1:6">
      <c r="A135" s="47"/>
      <c r="B135" s="55"/>
      <c r="C135" s="56"/>
      <c r="D135" s="47"/>
      <c r="E135" s="47"/>
      <c r="F135" s="47"/>
    </row>
    <row r="136" spans="1:6">
      <c r="A136" s="47"/>
      <c r="B136" s="55"/>
      <c r="C136" s="56"/>
      <c r="D136" s="47"/>
      <c r="E136" s="47"/>
      <c r="F136" s="47"/>
    </row>
    <row r="137" spans="1:6">
      <c r="A137" s="47"/>
      <c r="B137" s="55"/>
      <c r="C137" s="56"/>
      <c r="D137" s="47"/>
      <c r="E137" s="47"/>
      <c r="F137" s="47"/>
    </row>
    <row r="138" spans="1:6">
      <c r="A138" s="47"/>
      <c r="B138" s="55"/>
      <c r="C138" s="56"/>
      <c r="D138" s="47"/>
      <c r="E138" s="47"/>
      <c r="F138" s="47"/>
    </row>
    <row r="139" spans="1:6">
      <c r="A139" s="47"/>
      <c r="B139" s="55"/>
      <c r="C139" s="56"/>
      <c r="D139" s="47"/>
      <c r="E139" s="47"/>
      <c r="F139" s="47"/>
    </row>
    <row r="140" spans="1:6">
      <c r="A140" s="47"/>
      <c r="B140" s="55"/>
      <c r="C140" s="56"/>
      <c r="D140" s="47"/>
      <c r="E140" s="47"/>
      <c r="F140" s="47"/>
    </row>
    <row r="141" spans="1:6">
      <c r="A141" s="47"/>
      <c r="B141" s="55"/>
      <c r="C141" s="56"/>
      <c r="D141" s="47"/>
      <c r="E141" s="47"/>
      <c r="F141" s="47"/>
    </row>
    <row r="142" spans="1:6">
      <c r="A142" s="47"/>
      <c r="B142" s="55"/>
      <c r="C142" s="56"/>
      <c r="D142" s="47"/>
      <c r="E142" s="47"/>
      <c r="F142" s="47"/>
    </row>
    <row r="143" spans="1:6">
      <c r="A143" s="47"/>
      <c r="B143" s="55"/>
      <c r="C143" s="56"/>
      <c r="D143" s="47"/>
      <c r="E143" s="47"/>
      <c r="F143" s="47"/>
    </row>
    <row r="144" spans="1:6">
      <c r="A144" s="47"/>
      <c r="B144" s="55"/>
      <c r="C144" s="56"/>
      <c r="D144" s="47"/>
      <c r="E144" s="47"/>
      <c r="F144" s="47"/>
    </row>
    <row r="145" spans="1:6">
      <c r="A145" s="47"/>
      <c r="B145" s="55"/>
      <c r="C145" s="56"/>
      <c r="D145" s="47"/>
      <c r="E145" s="47"/>
      <c r="F145" s="47"/>
    </row>
    <row r="146" spans="1:6">
      <c r="A146" s="47"/>
      <c r="B146" s="55"/>
      <c r="C146" s="56"/>
      <c r="D146" s="47"/>
      <c r="E146" s="47"/>
      <c r="F146" s="47"/>
    </row>
    <row r="147" spans="1:6">
      <c r="A147" s="47"/>
      <c r="B147" s="55"/>
      <c r="C147" s="56"/>
      <c r="D147" s="47"/>
      <c r="E147" s="47"/>
      <c r="F147" s="47"/>
    </row>
    <row r="148" spans="1:6">
      <c r="A148" s="47"/>
      <c r="B148" s="55"/>
      <c r="C148" s="56"/>
      <c r="D148" s="47"/>
      <c r="E148" s="47"/>
      <c r="F148" s="47"/>
    </row>
    <row r="149" spans="1:6">
      <c r="A149" s="47"/>
      <c r="B149" s="55"/>
      <c r="C149" s="56"/>
      <c r="D149" s="47"/>
      <c r="E149" s="47"/>
      <c r="F149" s="47"/>
    </row>
    <row r="150" spans="1:6">
      <c r="A150" s="47"/>
      <c r="B150" s="55"/>
      <c r="C150" s="56"/>
      <c r="D150" s="47"/>
      <c r="E150" s="47"/>
      <c r="F150" s="47"/>
    </row>
    <row r="151" spans="1:6">
      <c r="A151" s="47"/>
      <c r="B151" s="55"/>
      <c r="C151" s="56"/>
      <c r="D151" s="47"/>
      <c r="E151" s="47"/>
      <c r="F151" s="47"/>
    </row>
    <row r="152" spans="1:6">
      <c r="A152" s="47"/>
      <c r="B152" s="55"/>
      <c r="C152" s="56"/>
      <c r="D152" s="47"/>
      <c r="E152" s="47"/>
      <c r="F152" s="47"/>
    </row>
    <row r="153" spans="1:6">
      <c r="A153" s="47"/>
      <c r="B153" s="55"/>
      <c r="C153" s="56"/>
      <c r="D153" s="47"/>
      <c r="E153" s="47"/>
      <c r="F153" s="47"/>
    </row>
    <row r="154" spans="1:6">
      <c r="A154" s="47"/>
      <c r="B154" s="55"/>
      <c r="C154" s="56"/>
      <c r="D154" s="47"/>
      <c r="E154" s="47"/>
      <c r="F154" s="47"/>
    </row>
    <row r="155" spans="1:6">
      <c r="A155" s="47"/>
      <c r="B155" s="55"/>
      <c r="C155" s="56"/>
      <c r="D155" s="47"/>
      <c r="E155" s="47"/>
      <c r="F155" s="47"/>
    </row>
    <row r="156" spans="1:6">
      <c r="A156" s="47"/>
      <c r="B156" s="55"/>
      <c r="C156" s="56"/>
      <c r="D156" s="47"/>
      <c r="E156" s="47"/>
      <c r="F156" s="47"/>
    </row>
    <row r="157" spans="1:6">
      <c r="A157" s="47"/>
      <c r="B157" s="55"/>
      <c r="C157" s="56"/>
      <c r="D157" s="47"/>
      <c r="E157" s="47"/>
      <c r="F157" s="47"/>
    </row>
    <row r="158" spans="1:6">
      <c r="A158" s="47"/>
      <c r="B158" s="55"/>
      <c r="C158" s="56"/>
      <c r="D158" s="47"/>
      <c r="E158" s="47"/>
      <c r="F158" s="47"/>
    </row>
    <row r="159" spans="1:6">
      <c r="A159" s="47"/>
      <c r="B159" s="55"/>
      <c r="C159" s="56"/>
      <c r="D159" s="47"/>
      <c r="E159" s="47"/>
      <c r="F159" s="47"/>
    </row>
    <row r="160" spans="1:6">
      <c r="A160" s="47"/>
      <c r="B160" s="55"/>
      <c r="C160" s="56"/>
      <c r="D160" s="47"/>
      <c r="E160" s="47"/>
      <c r="F160" s="47"/>
    </row>
    <row r="161" spans="1:6">
      <c r="A161" s="47"/>
      <c r="B161" s="55"/>
      <c r="C161" s="56"/>
      <c r="D161" s="47"/>
      <c r="E161" s="47"/>
      <c r="F161" s="47"/>
    </row>
    <row r="162" spans="1:6">
      <c r="A162" s="47"/>
      <c r="B162" s="55"/>
      <c r="C162" s="56"/>
      <c r="D162" s="47"/>
      <c r="E162" s="47"/>
      <c r="F162" s="47"/>
    </row>
    <row r="163" spans="1:6">
      <c r="A163" s="47"/>
      <c r="B163" s="55"/>
      <c r="C163" s="56"/>
      <c r="D163" s="47"/>
      <c r="E163" s="47"/>
      <c r="F163" s="47"/>
    </row>
    <row r="164" spans="1:6">
      <c r="A164" s="47"/>
      <c r="B164" s="55"/>
      <c r="C164" s="56"/>
      <c r="D164" s="47"/>
      <c r="E164" s="47"/>
      <c r="F164" s="47"/>
    </row>
    <row r="165" spans="1:6">
      <c r="A165" s="47"/>
      <c r="B165" s="55"/>
      <c r="C165" s="56"/>
      <c r="D165" s="47"/>
      <c r="E165" s="47"/>
      <c r="F165" s="47"/>
    </row>
    <row r="166" spans="1:6">
      <c r="A166" s="47"/>
      <c r="B166" s="55"/>
      <c r="C166" s="56"/>
      <c r="D166" s="47"/>
      <c r="E166" s="47"/>
      <c r="F166" s="47"/>
    </row>
    <row r="167" spans="1:6">
      <c r="A167" s="47"/>
      <c r="B167" s="55"/>
      <c r="C167" s="56"/>
      <c r="D167" s="47"/>
      <c r="E167" s="47"/>
      <c r="F167" s="47"/>
    </row>
    <row r="168" spans="1:6">
      <c r="A168" s="47"/>
      <c r="B168" s="55"/>
      <c r="C168" s="56"/>
      <c r="D168" s="47"/>
      <c r="E168" s="47"/>
      <c r="F168" s="47"/>
    </row>
    <row r="169" spans="1:6">
      <c r="A169" s="47"/>
      <c r="B169" s="55"/>
      <c r="C169" s="56"/>
      <c r="D169" s="47"/>
      <c r="E169" s="47"/>
      <c r="F169" s="47"/>
    </row>
    <row r="170" spans="1:6">
      <c r="A170" s="47"/>
      <c r="B170" s="55"/>
      <c r="C170" s="56"/>
      <c r="D170" s="47"/>
      <c r="E170" s="47"/>
      <c r="F170" s="47"/>
    </row>
    <row r="171" spans="1:6">
      <c r="A171" s="47"/>
      <c r="B171" s="55"/>
      <c r="C171" s="56"/>
      <c r="D171" s="47"/>
      <c r="E171" s="47"/>
      <c r="F171" s="47"/>
    </row>
    <row r="172" spans="1:6">
      <c r="A172" s="47"/>
      <c r="B172" s="55"/>
      <c r="C172" s="56"/>
      <c r="D172" s="47"/>
      <c r="E172" s="47"/>
      <c r="F172" s="47"/>
    </row>
    <row r="173" spans="1:6">
      <c r="A173" s="47"/>
      <c r="B173" s="55"/>
      <c r="C173" s="56"/>
      <c r="D173" s="47"/>
      <c r="E173" s="47"/>
      <c r="F173" s="47"/>
    </row>
    <row r="174" spans="1:6">
      <c r="A174" s="47"/>
      <c r="B174" s="55"/>
      <c r="C174" s="56"/>
      <c r="D174" s="47"/>
      <c r="E174" s="47"/>
      <c r="F174" s="47"/>
    </row>
    <row r="175" spans="1:6">
      <c r="A175" s="47"/>
      <c r="B175" s="55"/>
      <c r="C175" s="56"/>
      <c r="D175" s="47"/>
      <c r="E175" s="47"/>
      <c r="F175" s="47"/>
    </row>
    <row r="176" spans="1:6">
      <c r="A176" s="47"/>
      <c r="B176" s="55"/>
      <c r="C176" s="56"/>
      <c r="D176" s="47"/>
      <c r="E176" s="47"/>
      <c r="F176" s="47"/>
    </row>
    <row r="177" spans="1:6">
      <c r="A177" s="47"/>
      <c r="B177" s="55"/>
      <c r="C177" s="56"/>
      <c r="D177" s="47"/>
      <c r="E177" s="47"/>
      <c r="F177" s="47"/>
    </row>
    <row r="178" spans="1:6">
      <c r="A178" s="47"/>
      <c r="B178" s="55"/>
      <c r="C178" s="56"/>
      <c r="D178" s="47"/>
      <c r="E178" s="47"/>
      <c r="F178" s="47"/>
    </row>
    <row r="179" spans="1:6">
      <c r="A179" s="47"/>
      <c r="B179" s="55"/>
      <c r="C179" s="56"/>
      <c r="D179" s="47"/>
      <c r="E179" s="47"/>
      <c r="F179" s="47"/>
    </row>
    <row r="180" spans="1:6">
      <c r="A180" s="47"/>
      <c r="B180" s="55"/>
      <c r="C180" s="56"/>
      <c r="D180" s="47"/>
      <c r="E180" s="47"/>
      <c r="F180" s="47"/>
    </row>
    <row r="181" spans="1:6">
      <c r="A181" s="47"/>
      <c r="B181" s="55"/>
      <c r="C181" s="56"/>
      <c r="D181" s="47"/>
      <c r="E181" s="47"/>
      <c r="F181" s="47"/>
    </row>
    <row r="182" spans="1:6">
      <c r="A182" s="47"/>
      <c r="B182" s="55"/>
      <c r="C182" s="56"/>
      <c r="D182" s="47"/>
      <c r="E182" s="47"/>
      <c r="F182" s="47"/>
    </row>
    <row r="183" spans="1:6">
      <c r="A183" s="47"/>
      <c r="B183" s="55"/>
      <c r="C183" s="56"/>
      <c r="D183" s="47"/>
      <c r="E183" s="47"/>
      <c r="F183" s="47"/>
    </row>
    <row r="184" spans="1:6">
      <c r="A184" s="47"/>
      <c r="B184" s="55"/>
      <c r="C184" s="56"/>
      <c r="D184" s="47"/>
      <c r="E184" s="47"/>
      <c r="F184" s="47"/>
    </row>
    <row r="185" spans="1:6">
      <c r="A185" s="47"/>
      <c r="B185" s="55"/>
      <c r="C185" s="56"/>
      <c r="D185" s="47"/>
      <c r="E185" s="47"/>
      <c r="F185" s="47"/>
    </row>
    <row r="186" spans="1:6">
      <c r="A186" s="47"/>
      <c r="B186" s="55"/>
      <c r="C186" s="56"/>
      <c r="D186" s="47"/>
      <c r="E186" s="47"/>
      <c r="F186" s="47"/>
    </row>
    <row r="187" spans="1:6">
      <c r="A187" s="47"/>
      <c r="B187" s="55"/>
      <c r="C187" s="56"/>
      <c r="D187" s="47"/>
      <c r="E187" s="47"/>
      <c r="F187" s="47"/>
    </row>
    <row r="188" spans="1:6">
      <c r="A188" s="47"/>
      <c r="B188" s="55"/>
      <c r="C188" s="56"/>
      <c r="D188" s="47"/>
      <c r="E188" s="47"/>
      <c r="F188" s="47"/>
    </row>
    <row r="189" spans="1:6">
      <c r="A189" s="47"/>
      <c r="B189" s="55"/>
      <c r="C189" s="56"/>
      <c r="D189" s="47"/>
      <c r="E189" s="47"/>
      <c r="F189" s="47"/>
    </row>
    <row r="190" spans="1:6">
      <c r="A190" s="47"/>
      <c r="B190" s="55"/>
      <c r="C190" s="56"/>
      <c r="D190" s="47"/>
      <c r="E190" s="47"/>
      <c r="F190" s="47"/>
    </row>
    <row r="191" spans="1:6">
      <c r="A191" s="47"/>
      <c r="B191" s="55"/>
      <c r="C191" s="56"/>
      <c r="D191" s="47"/>
      <c r="E191" s="47"/>
      <c r="F191" s="47"/>
    </row>
    <row r="192" spans="1:6">
      <c r="A192" s="47"/>
      <c r="B192" s="55"/>
      <c r="C192" s="56"/>
      <c r="D192" s="47"/>
      <c r="E192" s="47"/>
      <c r="F192" s="47"/>
    </row>
    <row r="193" spans="1:6">
      <c r="A193" s="47"/>
      <c r="B193" s="55"/>
      <c r="C193" s="56"/>
      <c r="D193" s="47"/>
      <c r="E193" s="47"/>
      <c r="F193" s="47"/>
    </row>
    <row r="194" spans="1:6">
      <c r="A194" s="47"/>
      <c r="B194" s="55"/>
      <c r="C194" s="56"/>
      <c r="D194" s="47"/>
      <c r="E194" s="47"/>
      <c r="F194" s="47"/>
    </row>
    <row r="195" spans="1:6">
      <c r="A195" s="47"/>
      <c r="B195" s="55"/>
      <c r="C195" s="56"/>
      <c r="D195" s="47"/>
      <c r="E195" s="47"/>
      <c r="F195" s="47"/>
    </row>
    <row r="196" spans="1:6">
      <c r="A196" s="47"/>
      <c r="B196" s="55"/>
      <c r="C196" s="56"/>
      <c r="D196" s="47"/>
      <c r="E196" s="47"/>
      <c r="F196" s="47"/>
    </row>
    <row r="197" spans="1:6">
      <c r="A197" s="47"/>
      <c r="B197" s="55"/>
      <c r="C197" s="56"/>
      <c r="D197" s="47"/>
      <c r="E197" s="47"/>
      <c r="F197" s="47"/>
    </row>
    <row r="198" spans="1:6">
      <c r="A198" s="47"/>
      <c r="B198" s="55"/>
      <c r="C198" s="56"/>
      <c r="D198" s="47"/>
      <c r="E198" s="47"/>
      <c r="F198" s="47"/>
    </row>
    <row r="199" spans="1:6">
      <c r="A199" s="47"/>
      <c r="B199" s="55"/>
      <c r="C199" s="56"/>
      <c r="D199" s="47"/>
      <c r="E199" s="47"/>
      <c r="F199" s="47"/>
    </row>
    <row r="200" spans="1:6">
      <c r="A200" s="47"/>
      <c r="B200" s="55"/>
      <c r="C200" s="56"/>
      <c r="D200" s="47"/>
      <c r="E200" s="47"/>
      <c r="F200" s="47"/>
    </row>
    <row r="201" spans="1:6">
      <c r="B201" s="9"/>
      <c r="C201" s="10"/>
    </row>
    <row r="202" spans="1:6">
      <c r="B202" s="9"/>
      <c r="C202" s="10"/>
    </row>
    <row r="203" spans="1:6">
      <c r="B203" s="9"/>
      <c r="C203" s="10"/>
    </row>
    <row r="204" spans="1:6">
      <c r="B204" s="9"/>
      <c r="C204" s="10"/>
    </row>
    <row r="205" spans="1:6">
      <c r="B205" s="9"/>
      <c r="C205" s="10"/>
    </row>
    <row r="206" spans="1:6">
      <c r="B206" s="9"/>
      <c r="C206" s="10"/>
    </row>
    <row r="207" spans="1:6">
      <c r="B207" s="9"/>
      <c r="C207" s="10"/>
    </row>
    <row r="208" spans="1:6">
      <c r="B208" s="9"/>
      <c r="C208" s="10"/>
    </row>
    <row r="209" spans="2:3">
      <c r="B209" s="9"/>
      <c r="C209" s="10"/>
    </row>
    <row r="210" spans="2:3">
      <c r="B210" s="9"/>
      <c r="C210" s="10"/>
    </row>
    <row r="211" spans="2:3">
      <c r="B211" s="9"/>
      <c r="C211" s="10"/>
    </row>
    <row r="212" spans="2:3">
      <c r="B212" s="9"/>
      <c r="C212" s="10"/>
    </row>
    <row r="213" spans="2:3">
      <c r="B213" s="9"/>
      <c r="C213" s="10"/>
    </row>
    <row r="214" spans="2:3">
      <c r="B214" s="9"/>
      <c r="C214" s="10"/>
    </row>
    <row r="215" spans="2:3">
      <c r="B215" s="9"/>
      <c r="C215" s="10"/>
    </row>
    <row r="216" spans="2:3">
      <c r="B216" s="9"/>
      <c r="C216" s="10"/>
    </row>
    <row r="217" spans="2:3">
      <c r="B217" s="9"/>
      <c r="C217" s="10"/>
    </row>
    <row r="218" spans="2:3">
      <c r="B218" s="9"/>
      <c r="C218" s="10"/>
    </row>
    <row r="219" spans="2:3">
      <c r="B219" s="9"/>
      <c r="C219" s="10"/>
    </row>
    <row r="220" spans="2:3">
      <c r="B220" s="9"/>
      <c r="C220" s="10"/>
    </row>
    <row r="221" spans="2:3">
      <c r="B221" s="9"/>
      <c r="C221" s="10"/>
    </row>
    <row r="222" spans="2:3">
      <c r="B222" s="9"/>
      <c r="C222" s="10"/>
    </row>
    <row r="223" spans="2:3">
      <c r="B223" s="9"/>
      <c r="C223" s="10"/>
    </row>
    <row r="224" spans="2:3">
      <c r="B224" s="9"/>
      <c r="C224" s="10"/>
    </row>
    <row r="225" spans="2:3">
      <c r="B225" s="9"/>
      <c r="C225" s="10"/>
    </row>
    <row r="226" spans="2:3">
      <c r="B226" s="9"/>
      <c r="C226" s="10"/>
    </row>
    <row r="227" spans="2:3">
      <c r="B227" s="9"/>
      <c r="C227" s="10"/>
    </row>
    <row r="228" spans="2:3">
      <c r="B228" s="9"/>
      <c r="C228" s="10"/>
    </row>
    <row r="229" spans="2:3">
      <c r="B229" s="9"/>
      <c r="C229" s="10"/>
    </row>
    <row r="230" spans="2:3">
      <c r="B230" s="9"/>
      <c r="C230" s="10"/>
    </row>
    <row r="231" spans="2:3">
      <c r="B231" s="9"/>
      <c r="C231" s="10"/>
    </row>
    <row r="232" spans="2:3">
      <c r="B232" s="9"/>
      <c r="C232" s="10"/>
    </row>
    <row r="233" spans="2:3">
      <c r="B233" s="9"/>
      <c r="C233" s="10"/>
    </row>
    <row r="234" spans="2:3">
      <c r="B234" s="9"/>
      <c r="C234" s="10"/>
    </row>
    <row r="235" spans="2:3">
      <c r="B235" s="9"/>
      <c r="C235" s="10"/>
    </row>
    <row r="236" spans="2:3">
      <c r="B236" s="9"/>
      <c r="C236" s="10"/>
    </row>
    <row r="237" spans="2:3">
      <c r="B237" s="9"/>
      <c r="C237" s="10"/>
    </row>
    <row r="238" spans="2:3">
      <c r="B238" s="9"/>
      <c r="C238" s="10"/>
    </row>
    <row r="239" spans="2:3">
      <c r="B239" s="9"/>
      <c r="C239" s="10"/>
    </row>
    <row r="240" spans="2:3">
      <c r="B240" s="9"/>
      <c r="C240" s="10"/>
    </row>
    <row r="241" spans="2:3">
      <c r="B241" s="9"/>
      <c r="C241" s="10"/>
    </row>
    <row r="242" spans="2:3">
      <c r="B242" s="9"/>
      <c r="C242" s="10"/>
    </row>
    <row r="243" spans="2:3">
      <c r="B243" s="9"/>
      <c r="C243" s="10"/>
    </row>
    <row r="244" spans="2:3">
      <c r="B244" s="9"/>
      <c r="C244" s="10"/>
    </row>
    <row r="245" spans="2:3">
      <c r="B245" s="9"/>
      <c r="C245" s="10"/>
    </row>
    <row r="246" spans="2:3">
      <c r="B246" s="9"/>
      <c r="C246" s="10"/>
    </row>
    <row r="247" spans="2:3">
      <c r="B247" s="9"/>
      <c r="C247" s="10"/>
    </row>
    <row r="248" spans="2:3">
      <c r="B248" s="9"/>
      <c r="C248" s="10"/>
    </row>
    <row r="249" spans="2:3">
      <c r="B249" s="9"/>
      <c r="C249" s="10"/>
    </row>
    <row r="250" spans="2:3">
      <c r="B250" s="9"/>
      <c r="C250" s="10"/>
    </row>
    <row r="251" spans="2:3">
      <c r="B251" s="9"/>
      <c r="C251" s="10"/>
    </row>
    <row r="252" spans="2:3">
      <c r="B252" s="9"/>
      <c r="C252" s="10"/>
    </row>
    <row r="253" spans="2:3">
      <c r="B253" s="9"/>
      <c r="C253" s="10"/>
    </row>
    <row r="254" spans="2:3">
      <c r="B254" s="9"/>
      <c r="C254" s="10"/>
    </row>
    <row r="255" spans="2:3">
      <c r="B255" s="9"/>
      <c r="C255" s="10"/>
    </row>
    <row r="256" spans="2:3">
      <c r="B256" s="9"/>
      <c r="C256" s="10"/>
    </row>
    <row r="257" spans="2:3">
      <c r="B257" s="9"/>
      <c r="C257" s="10"/>
    </row>
    <row r="258" spans="2:3">
      <c r="B258" s="9"/>
      <c r="C258" s="10"/>
    </row>
    <row r="259" spans="2:3">
      <c r="B259" s="9"/>
      <c r="C259" s="10"/>
    </row>
    <row r="260" spans="2:3">
      <c r="B260" s="9"/>
      <c r="C260" s="10"/>
    </row>
    <row r="261" spans="2:3">
      <c r="B261" s="9"/>
      <c r="C261" s="10"/>
    </row>
    <row r="262" spans="2:3">
      <c r="B262" s="9"/>
      <c r="C262" s="10"/>
    </row>
    <row r="263" spans="2:3">
      <c r="B263" s="9"/>
      <c r="C263" s="10"/>
    </row>
    <row r="264" spans="2:3">
      <c r="B264" s="9"/>
      <c r="C264" s="10"/>
    </row>
    <row r="265" spans="2:3">
      <c r="B265" s="9"/>
      <c r="C265" s="10"/>
    </row>
    <row r="266" spans="2:3">
      <c r="B266" s="9"/>
      <c r="C266" s="10"/>
    </row>
    <row r="267" spans="2:3">
      <c r="B267" s="9"/>
      <c r="C267" s="10"/>
    </row>
    <row r="268" spans="2:3">
      <c r="B268" s="9"/>
      <c r="C268" s="10"/>
    </row>
    <row r="269" spans="2:3">
      <c r="B269" s="9"/>
      <c r="C269" s="10"/>
    </row>
    <row r="270" spans="2:3">
      <c r="B270" s="9"/>
      <c r="C270" s="10"/>
    </row>
    <row r="271" spans="2:3">
      <c r="B271" s="9"/>
      <c r="C271" s="10"/>
    </row>
    <row r="272" spans="2:3">
      <c r="B272" s="9"/>
      <c r="C272" s="10"/>
    </row>
    <row r="273" spans="2:3">
      <c r="B273" s="9"/>
      <c r="C273" s="10"/>
    </row>
    <row r="274" spans="2:3">
      <c r="B274" s="9"/>
      <c r="C274" s="10"/>
    </row>
    <row r="275" spans="2:3">
      <c r="B275" s="9"/>
      <c r="C275" s="10"/>
    </row>
    <row r="276" spans="2:3">
      <c r="B276" s="9"/>
      <c r="C276" s="10"/>
    </row>
    <row r="277" spans="2:3">
      <c r="B277" s="9"/>
      <c r="C277" s="10"/>
    </row>
    <row r="278" spans="2:3">
      <c r="B278" s="9"/>
      <c r="C278" s="10"/>
    </row>
    <row r="279" spans="2:3">
      <c r="B279" s="9"/>
      <c r="C279" s="10"/>
    </row>
    <row r="280" spans="2:3">
      <c r="B280" s="9"/>
      <c r="C280" s="10"/>
    </row>
    <row r="281" spans="2:3">
      <c r="B281" s="9"/>
      <c r="C281" s="10"/>
    </row>
    <row r="282" spans="2:3">
      <c r="B282" s="9"/>
      <c r="C282" s="10"/>
    </row>
    <row r="283" spans="2:3">
      <c r="B283" s="9"/>
      <c r="C283" s="10"/>
    </row>
    <row r="284" spans="2:3">
      <c r="B284" s="9"/>
      <c r="C284" s="10"/>
    </row>
    <row r="285" spans="2:3">
      <c r="B285" s="9"/>
      <c r="C285" s="10"/>
    </row>
    <row r="286" spans="2:3">
      <c r="B286" s="9"/>
      <c r="C286" s="10"/>
    </row>
    <row r="287" spans="2:3">
      <c r="B287" s="9"/>
      <c r="C287" s="10"/>
    </row>
    <row r="288" spans="2:3">
      <c r="B288" s="9"/>
      <c r="C288" s="10"/>
    </row>
    <row r="289" spans="2:3">
      <c r="B289" s="9"/>
      <c r="C289" s="10"/>
    </row>
    <row r="290" spans="2:3">
      <c r="B290" s="9"/>
      <c r="C290" s="10"/>
    </row>
    <row r="291" spans="2:3">
      <c r="B291" s="9"/>
      <c r="C291" s="10"/>
    </row>
    <row r="292" spans="2:3">
      <c r="B292" s="9"/>
      <c r="C292" s="10"/>
    </row>
    <row r="293" spans="2:3">
      <c r="B293" s="9"/>
      <c r="C293" s="10"/>
    </row>
    <row r="294" spans="2:3">
      <c r="B294" s="9"/>
      <c r="C294" s="10"/>
    </row>
    <row r="295" spans="2:3">
      <c r="B295" s="9"/>
      <c r="C295" s="10"/>
    </row>
    <row r="296" spans="2:3">
      <c r="B296" s="9"/>
      <c r="C296" s="10"/>
    </row>
    <row r="297" spans="2:3">
      <c r="B297" s="9"/>
      <c r="C297" s="10"/>
    </row>
    <row r="298" spans="2:3">
      <c r="B298" s="9"/>
      <c r="C298" s="10"/>
    </row>
    <row r="299" spans="2:3">
      <c r="B299" s="9"/>
      <c r="C299" s="10"/>
    </row>
    <row r="300" spans="2:3">
      <c r="B300" s="9"/>
      <c r="C300" s="10"/>
    </row>
    <row r="301" spans="2:3">
      <c r="B301" s="9"/>
      <c r="C301" s="10"/>
    </row>
    <row r="302" spans="2:3">
      <c r="B302" s="9"/>
      <c r="C302" s="10"/>
    </row>
    <row r="303" spans="2:3">
      <c r="B303" s="9"/>
      <c r="C303" s="10"/>
    </row>
    <row r="304" spans="2:3">
      <c r="B304" s="9"/>
      <c r="C304" s="10"/>
    </row>
    <row r="305" spans="2:3">
      <c r="B305" s="9"/>
      <c r="C305" s="10"/>
    </row>
    <row r="306" spans="2:3">
      <c r="B306" s="9"/>
      <c r="C306" s="10"/>
    </row>
    <row r="307" spans="2:3">
      <c r="B307" s="9"/>
      <c r="C307" s="10"/>
    </row>
    <row r="308" spans="2:3">
      <c r="B308" s="9"/>
      <c r="C308" s="10"/>
    </row>
    <row r="309" spans="2:3">
      <c r="B309" s="9"/>
      <c r="C309" s="10"/>
    </row>
    <row r="310" spans="2:3">
      <c r="B310" s="9"/>
      <c r="C310" s="10"/>
    </row>
    <row r="311" spans="2:3">
      <c r="B311" s="9"/>
      <c r="C311" s="10"/>
    </row>
    <row r="312" spans="2:3">
      <c r="B312" s="9"/>
      <c r="C312" s="10"/>
    </row>
    <row r="313" spans="2:3">
      <c r="B313" s="9"/>
      <c r="C313" s="10"/>
    </row>
    <row r="314" spans="2:3">
      <c r="B314" s="9"/>
      <c r="C314" s="10"/>
    </row>
    <row r="315" spans="2:3">
      <c r="B315" s="9"/>
      <c r="C315" s="10"/>
    </row>
    <row r="316" spans="2:3">
      <c r="B316" s="9"/>
      <c r="C316" s="10"/>
    </row>
    <row r="317" spans="2:3">
      <c r="B317" s="9"/>
      <c r="C317" s="10"/>
    </row>
    <row r="318" spans="2:3">
      <c r="B318" s="9"/>
      <c r="C318" s="10"/>
    </row>
    <row r="319" spans="2:3">
      <c r="B319" s="9"/>
      <c r="C319" s="10"/>
    </row>
    <row r="320" spans="2:3">
      <c r="B320" s="9"/>
      <c r="C320" s="10"/>
    </row>
    <row r="321" spans="2:3">
      <c r="B321" s="9"/>
      <c r="C321" s="10"/>
    </row>
    <row r="322" spans="2:3">
      <c r="B322" s="9"/>
      <c r="C322" s="10"/>
    </row>
    <row r="323" spans="2:3">
      <c r="B323" s="9"/>
      <c r="C323" s="10"/>
    </row>
    <row r="324" spans="2:3">
      <c r="B324" s="9"/>
      <c r="C324" s="10"/>
    </row>
    <row r="325" spans="2:3">
      <c r="B325" s="9"/>
      <c r="C325" s="10"/>
    </row>
    <row r="326" spans="2:3">
      <c r="B326" s="9"/>
      <c r="C326" s="10"/>
    </row>
    <row r="327" spans="2:3">
      <c r="B327" s="9"/>
      <c r="C327" s="10"/>
    </row>
    <row r="328" spans="2:3">
      <c r="B328" s="9"/>
      <c r="C328" s="10"/>
    </row>
    <row r="329" spans="2:3">
      <c r="B329" s="9"/>
      <c r="C329" s="10"/>
    </row>
    <row r="330" spans="2:3">
      <c r="B330" s="9"/>
      <c r="C330" s="10"/>
    </row>
    <row r="331" spans="2:3">
      <c r="B331" s="9"/>
      <c r="C331" s="10"/>
    </row>
    <row r="332" spans="2:3">
      <c r="B332" s="9"/>
      <c r="C332" s="10"/>
    </row>
    <row r="333" spans="2:3">
      <c r="B333" s="9"/>
      <c r="C333" s="10"/>
    </row>
    <row r="334" spans="2:3">
      <c r="B334" s="9"/>
      <c r="C334" s="10"/>
    </row>
    <row r="335" spans="2:3">
      <c r="B335" s="9"/>
      <c r="C335" s="10"/>
    </row>
    <row r="336" spans="2:3">
      <c r="B336" s="9"/>
      <c r="C336" s="10"/>
    </row>
    <row r="337" spans="2:3">
      <c r="B337" s="9"/>
      <c r="C337" s="10"/>
    </row>
    <row r="338" spans="2:3">
      <c r="B338" s="9"/>
      <c r="C338" s="10"/>
    </row>
    <row r="339" spans="2:3">
      <c r="B339" s="9"/>
      <c r="C339" s="10"/>
    </row>
    <row r="340" spans="2:3">
      <c r="B340" s="9"/>
      <c r="C340" s="10"/>
    </row>
    <row r="341" spans="2:3">
      <c r="B341" s="9"/>
      <c r="C341" s="10"/>
    </row>
    <row r="342" spans="2:3">
      <c r="B342" s="9"/>
      <c r="C342" s="10"/>
    </row>
    <row r="343" spans="2:3">
      <c r="B343" s="9"/>
      <c r="C343" s="10"/>
    </row>
    <row r="344" spans="2:3">
      <c r="B344" s="9"/>
      <c r="C344" s="10"/>
    </row>
    <row r="345" spans="2:3">
      <c r="B345" s="9"/>
      <c r="C345" s="10"/>
    </row>
    <row r="346" spans="2:3">
      <c r="B346" s="9"/>
      <c r="C346" s="10"/>
    </row>
    <row r="347" spans="2:3">
      <c r="B347" s="9"/>
      <c r="C347" s="10"/>
    </row>
    <row r="348" spans="2:3">
      <c r="B348" s="9"/>
      <c r="C348" s="10"/>
    </row>
    <row r="349" spans="2:3">
      <c r="B349" s="9"/>
      <c r="C349" s="10"/>
    </row>
    <row r="350" spans="2:3">
      <c r="B350" s="9"/>
      <c r="C350" s="10"/>
    </row>
    <row r="351" spans="2:3">
      <c r="B351" s="9"/>
      <c r="C351" s="10"/>
    </row>
    <row r="352" spans="2:3">
      <c r="B352" s="9"/>
      <c r="C352" s="10"/>
    </row>
    <row r="353" spans="2:3">
      <c r="B353" s="9"/>
      <c r="C353" s="10"/>
    </row>
    <row r="354" spans="2:3">
      <c r="B354" s="9"/>
      <c r="C354" s="10"/>
    </row>
    <row r="355" spans="2:3">
      <c r="B355" s="9"/>
      <c r="C355" s="10"/>
    </row>
    <row r="356" spans="2:3">
      <c r="B356" s="9"/>
      <c r="C356" s="10"/>
    </row>
    <row r="357" spans="2:3">
      <c r="B357" s="9"/>
      <c r="C357" s="10"/>
    </row>
    <row r="358" spans="2:3">
      <c r="B358" s="9"/>
      <c r="C358" s="10"/>
    </row>
    <row r="359" spans="2:3">
      <c r="B359" s="9"/>
      <c r="C359" s="10"/>
    </row>
    <row r="360" spans="2:3">
      <c r="B360" s="9"/>
      <c r="C360" s="10"/>
    </row>
    <row r="361" spans="2:3">
      <c r="B361" s="9"/>
      <c r="C361" s="10"/>
    </row>
    <row r="362" spans="2:3">
      <c r="B362" s="9"/>
      <c r="C362" s="10"/>
    </row>
    <row r="363" spans="2:3">
      <c r="B363" s="9"/>
      <c r="C363" s="10"/>
    </row>
    <row r="364" spans="2:3">
      <c r="B364" s="9"/>
      <c r="C364" s="10"/>
    </row>
    <row r="365" spans="2:3">
      <c r="B365" s="9"/>
      <c r="C365" s="10"/>
    </row>
    <row r="366" spans="2:3">
      <c r="B366" s="9"/>
      <c r="C366" s="10"/>
    </row>
    <row r="367" spans="2:3">
      <c r="B367" s="9"/>
      <c r="C367" s="10"/>
    </row>
    <row r="368" spans="2:3">
      <c r="B368" s="9"/>
      <c r="C368" s="10"/>
    </row>
    <row r="369" spans="2:3">
      <c r="B369" s="9"/>
      <c r="C369" s="10"/>
    </row>
    <row r="370" spans="2:3">
      <c r="B370" s="9"/>
      <c r="C370" s="10"/>
    </row>
    <row r="371" spans="2:3">
      <c r="B371" s="9"/>
      <c r="C371" s="10"/>
    </row>
    <row r="372" spans="2:3">
      <c r="B372" s="9"/>
      <c r="C372" s="10"/>
    </row>
    <row r="373" spans="2:3">
      <c r="B373" s="9"/>
      <c r="C373" s="10"/>
    </row>
    <row r="374" spans="2:3">
      <c r="B374" s="9"/>
      <c r="C374" s="10"/>
    </row>
    <row r="375" spans="2:3">
      <c r="B375" s="9"/>
      <c r="C375" s="10"/>
    </row>
    <row r="376" spans="2:3">
      <c r="B376" s="9"/>
      <c r="C376" s="10"/>
    </row>
    <row r="377" spans="2:3">
      <c r="B377" s="9"/>
      <c r="C377" s="10"/>
    </row>
    <row r="378" spans="2:3">
      <c r="B378" s="9"/>
      <c r="C378" s="10"/>
    </row>
    <row r="379" spans="2:3">
      <c r="B379" s="9"/>
      <c r="C379" s="10"/>
    </row>
    <row r="380" spans="2:3">
      <c r="B380" s="9"/>
      <c r="C380" s="10"/>
    </row>
    <row r="381" spans="2:3">
      <c r="B381" s="9"/>
      <c r="C381" s="10"/>
    </row>
    <row r="382" spans="2:3">
      <c r="B382" s="9"/>
      <c r="C382" s="10"/>
    </row>
    <row r="383" spans="2:3">
      <c r="B383" s="9"/>
      <c r="C383" s="10"/>
    </row>
    <row r="384" spans="2:3">
      <c r="B384" s="9"/>
      <c r="C384" s="10"/>
    </row>
    <row r="385" spans="2:3">
      <c r="B385" s="9"/>
      <c r="C385" s="10"/>
    </row>
    <row r="386" spans="2:3">
      <c r="B386" s="9"/>
      <c r="C386" s="10"/>
    </row>
    <row r="387" spans="2:3">
      <c r="B387" s="9"/>
      <c r="C387" s="10"/>
    </row>
    <row r="388" spans="2:3">
      <c r="B388" s="9"/>
      <c r="C388" s="10"/>
    </row>
    <row r="389" spans="2:3">
      <c r="B389" s="9"/>
      <c r="C389" s="10"/>
    </row>
    <row r="390" spans="2:3">
      <c r="B390" s="9"/>
      <c r="C390" s="10"/>
    </row>
    <row r="391" spans="2:3">
      <c r="B391" s="9"/>
      <c r="C391" s="10"/>
    </row>
    <row r="392" spans="2:3">
      <c r="B392" s="9"/>
      <c r="C392" s="10"/>
    </row>
    <row r="393" spans="2:3">
      <c r="B393" s="9"/>
      <c r="C393" s="10"/>
    </row>
    <row r="394" spans="2:3">
      <c r="B394" s="9"/>
      <c r="C394" s="10"/>
    </row>
    <row r="395" spans="2:3">
      <c r="B395" s="9"/>
      <c r="C395" s="10"/>
    </row>
    <row r="396" spans="2:3">
      <c r="B396" s="9"/>
      <c r="C396" s="10"/>
    </row>
    <row r="397" spans="2:3">
      <c r="B397" s="9"/>
      <c r="C397" s="10"/>
    </row>
    <row r="398" spans="2:3">
      <c r="B398" s="9"/>
      <c r="C398" s="10"/>
    </row>
    <row r="399" spans="2:3">
      <c r="B399" s="9"/>
      <c r="C399" s="10"/>
    </row>
    <row r="400" spans="2:3">
      <c r="B400" s="9"/>
      <c r="C400" s="10"/>
    </row>
    <row r="401" spans="2:3">
      <c r="B401" s="9"/>
      <c r="C401" s="10"/>
    </row>
    <row r="402" spans="2:3">
      <c r="B402" s="9"/>
      <c r="C402" s="10"/>
    </row>
    <row r="403" spans="2:3">
      <c r="B403" s="9"/>
      <c r="C403" s="10"/>
    </row>
    <row r="404" spans="2:3">
      <c r="B404" s="9"/>
      <c r="C404" s="10"/>
    </row>
    <row r="405" spans="2:3">
      <c r="B405" s="9"/>
      <c r="C405" s="10"/>
    </row>
    <row r="406" spans="2:3">
      <c r="B406" s="9"/>
      <c r="C406" s="10"/>
    </row>
    <row r="407" spans="2:3">
      <c r="B407" s="9"/>
      <c r="C407" s="10"/>
    </row>
    <row r="408" spans="2:3">
      <c r="B408" s="9"/>
      <c r="C408" s="10"/>
    </row>
    <row r="409" spans="2:3">
      <c r="B409" s="9"/>
      <c r="C409" s="10"/>
    </row>
    <row r="410" spans="2:3">
      <c r="B410" s="9"/>
      <c r="C410" s="10"/>
    </row>
    <row r="411" spans="2:3">
      <c r="B411" s="9"/>
      <c r="C411" s="10"/>
    </row>
    <row r="412" spans="2:3">
      <c r="B412" s="9"/>
      <c r="C412" s="10"/>
    </row>
    <row r="413" spans="2:3">
      <c r="B413" s="9"/>
      <c r="C413" s="10"/>
    </row>
    <row r="414" spans="2:3">
      <c r="B414" s="9"/>
      <c r="C414" s="10"/>
    </row>
    <row r="415" spans="2:3">
      <c r="B415" s="9"/>
      <c r="C415" s="10"/>
    </row>
    <row r="416" spans="2:3">
      <c r="B416" s="9"/>
      <c r="C416" s="10"/>
    </row>
    <row r="417" spans="2:3">
      <c r="B417" s="9"/>
      <c r="C417" s="10"/>
    </row>
    <row r="418" spans="2:3">
      <c r="B418" s="9"/>
      <c r="C418" s="10"/>
    </row>
    <row r="419" spans="2:3">
      <c r="B419" s="9"/>
      <c r="C419" s="10"/>
    </row>
    <row r="420" spans="2:3">
      <c r="B420" s="9"/>
      <c r="C420" s="10"/>
    </row>
    <row r="421" spans="2:3">
      <c r="B421" s="9"/>
      <c r="C421" s="10"/>
    </row>
    <row r="422" spans="2:3">
      <c r="B422" s="9"/>
      <c r="C422" s="10"/>
    </row>
    <row r="423" spans="2:3">
      <c r="B423" s="9"/>
      <c r="C423" s="10"/>
    </row>
    <row r="424" spans="2:3">
      <c r="B424" s="9"/>
      <c r="C424" s="10"/>
    </row>
    <row r="425" spans="2:3">
      <c r="B425" s="9"/>
      <c r="C425" s="10"/>
    </row>
    <row r="426" spans="2:3">
      <c r="B426" s="9"/>
      <c r="C426" s="10"/>
    </row>
    <row r="427" spans="2:3">
      <c r="B427" s="9"/>
      <c r="C427" s="10"/>
    </row>
    <row r="428" spans="2:3">
      <c r="B428" s="9"/>
      <c r="C428" s="10"/>
    </row>
    <row r="429" spans="2:3">
      <c r="B429" s="9"/>
      <c r="C429" s="10"/>
    </row>
    <row r="430" spans="2:3">
      <c r="B430" s="9"/>
      <c r="C430" s="10"/>
    </row>
    <row r="431" spans="2:3">
      <c r="B431" s="9"/>
      <c r="C431" s="10"/>
    </row>
    <row r="432" spans="2:3">
      <c r="B432" s="9"/>
      <c r="C432" s="10"/>
    </row>
    <row r="433" spans="2:3">
      <c r="B433" s="9"/>
      <c r="C433" s="10"/>
    </row>
    <row r="434" spans="2:3">
      <c r="B434" s="9"/>
      <c r="C434" s="10"/>
    </row>
    <row r="435" spans="2:3">
      <c r="B435" s="9"/>
      <c r="C435" s="10"/>
    </row>
    <row r="436" spans="2:3">
      <c r="B436" s="9"/>
      <c r="C436" s="10"/>
    </row>
    <row r="437" spans="2:3">
      <c r="B437" s="9"/>
      <c r="C437" s="10"/>
    </row>
    <row r="438" spans="2:3">
      <c r="B438" s="9"/>
      <c r="C438" s="10"/>
    </row>
    <row r="439" spans="2:3">
      <c r="B439" s="9"/>
      <c r="C439" s="10"/>
    </row>
    <row r="440" spans="2:3">
      <c r="B440" s="9"/>
      <c r="C440" s="10"/>
    </row>
    <row r="441" spans="2:3">
      <c r="B441" s="9"/>
      <c r="C441" s="10"/>
    </row>
    <row r="442" spans="2:3">
      <c r="B442" s="9"/>
      <c r="C442" s="10"/>
    </row>
    <row r="443" spans="2:3">
      <c r="B443" s="9"/>
      <c r="C443" s="10"/>
    </row>
    <row r="444" spans="2:3">
      <c r="B444" s="9"/>
      <c r="C444" s="10"/>
    </row>
    <row r="445" spans="2:3">
      <c r="B445" s="9"/>
      <c r="C445" s="10"/>
    </row>
    <row r="446" spans="2:3">
      <c r="B446" s="9"/>
      <c r="C446" s="10"/>
    </row>
    <row r="447" spans="2:3">
      <c r="B447" s="9"/>
      <c r="C447" s="10"/>
    </row>
    <row r="448" spans="2:3">
      <c r="B448" s="9"/>
      <c r="C448" s="10"/>
    </row>
    <row r="449" spans="2:3">
      <c r="B449" s="9"/>
      <c r="C449" s="10"/>
    </row>
    <row r="450" spans="2:3">
      <c r="B450" s="9"/>
      <c r="C450" s="10"/>
    </row>
    <row r="451" spans="2:3">
      <c r="B451" s="9"/>
      <c r="C451" s="10"/>
    </row>
    <row r="452" spans="2:3">
      <c r="B452" s="9"/>
      <c r="C452" s="10"/>
    </row>
    <row r="453" spans="2:3">
      <c r="B453" s="9"/>
      <c r="C453" s="10"/>
    </row>
    <row r="454" spans="2:3">
      <c r="B454" s="9"/>
      <c r="C454" s="10"/>
    </row>
    <row r="455" spans="2:3">
      <c r="B455" s="9"/>
      <c r="C455" s="10"/>
    </row>
    <row r="456" spans="2:3">
      <c r="B456" s="9"/>
      <c r="C456" s="10"/>
    </row>
    <row r="457" spans="2:3">
      <c r="B457" s="9"/>
      <c r="C457" s="10"/>
    </row>
    <row r="458" spans="2:3">
      <c r="B458" s="9"/>
      <c r="C458" s="10"/>
    </row>
    <row r="459" spans="2:3">
      <c r="B459" s="9"/>
      <c r="C459" s="10"/>
    </row>
    <row r="460" spans="2:3">
      <c r="B460" s="9"/>
      <c r="C460" s="10"/>
    </row>
    <row r="461" spans="2:3">
      <c r="B461" s="9"/>
      <c r="C461" s="10"/>
    </row>
    <row r="462" spans="2:3">
      <c r="B462" s="9"/>
      <c r="C462" s="10"/>
    </row>
    <row r="463" spans="2:3">
      <c r="B463" s="9"/>
      <c r="C463" s="10"/>
    </row>
    <row r="464" spans="2:3">
      <c r="B464" s="9"/>
      <c r="C464" s="10"/>
    </row>
    <row r="465" spans="2:3">
      <c r="B465" s="9"/>
      <c r="C465" s="10"/>
    </row>
    <row r="466" spans="2:3">
      <c r="B466" s="9"/>
      <c r="C466" s="10"/>
    </row>
    <row r="467" spans="2:3">
      <c r="B467" s="9"/>
      <c r="C467" s="10"/>
    </row>
    <row r="468" spans="2:3">
      <c r="B468" s="9"/>
      <c r="C468" s="10"/>
    </row>
    <row r="469" spans="2:3">
      <c r="B469" s="9"/>
      <c r="C469" s="10"/>
    </row>
    <row r="470" spans="2:3">
      <c r="B470" s="9"/>
      <c r="C470" s="10"/>
    </row>
    <row r="471" spans="2:3">
      <c r="B471" s="9"/>
      <c r="C471" s="10"/>
    </row>
    <row r="472" spans="2:3">
      <c r="B472" s="9"/>
      <c r="C472" s="10"/>
    </row>
    <row r="473" spans="2:3">
      <c r="B473" s="9"/>
      <c r="C473" s="10"/>
    </row>
    <row r="474" spans="2:3">
      <c r="B474" s="9"/>
      <c r="C474" s="10"/>
    </row>
    <row r="475" spans="2:3">
      <c r="B475" s="9"/>
      <c r="C475" s="10"/>
    </row>
    <row r="476" spans="2:3">
      <c r="B476" s="9"/>
      <c r="C476" s="10"/>
    </row>
    <row r="477" spans="2:3">
      <c r="B477" s="9"/>
      <c r="C477" s="10"/>
    </row>
    <row r="478" spans="2:3">
      <c r="B478" s="9"/>
      <c r="C478" s="10"/>
    </row>
    <row r="479" spans="2:3">
      <c r="B479" s="9"/>
      <c r="C479" s="10"/>
    </row>
    <row r="480" spans="2:3">
      <c r="B480" s="9"/>
      <c r="C480" s="10"/>
    </row>
    <row r="481" spans="2:3">
      <c r="B481" s="9"/>
      <c r="C481" s="10"/>
    </row>
    <row r="482" spans="2:3">
      <c r="B482" s="9"/>
      <c r="C482" s="10"/>
    </row>
    <row r="483" spans="2:3">
      <c r="B483" s="9"/>
      <c r="C483" s="10"/>
    </row>
    <row r="484" spans="2:3">
      <c r="B484" s="9"/>
      <c r="C484" s="10"/>
    </row>
    <row r="485" spans="2:3">
      <c r="B485" s="9"/>
      <c r="C485" s="10"/>
    </row>
    <row r="486" spans="2:3">
      <c r="B486" s="9"/>
      <c r="C486" s="10"/>
    </row>
    <row r="487" spans="2:3">
      <c r="B487" s="9"/>
      <c r="C487" s="10"/>
    </row>
    <row r="488" spans="2:3">
      <c r="B488" s="9"/>
      <c r="C488" s="10"/>
    </row>
    <row r="489" spans="2:3">
      <c r="B489" s="9"/>
      <c r="C489" s="10"/>
    </row>
    <row r="490" spans="2:3">
      <c r="B490" s="9"/>
      <c r="C490" s="10"/>
    </row>
    <row r="491" spans="2:3">
      <c r="B491" s="9"/>
      <c r="C491" s="10"/>
    </row>
    <row r="492" spans="2:3">
      <c r="B492" s="9"/>
      <c r="C492" s="10"/>
    </row>
    <row r="493" spans="2:3">
      <c r="B493" s="9"/>
      <c r="C493" s="10"/>
    </row>
    <row r="494" spans="2:3">
      <c r="B494" s="9"/>
      <c r="C494" s="10"/>
    </row>
    <row r="495" spans="2:3">
      <c r="B495" s="9"/>
      <c r="C495" s="10"/>
    </row>
    <row r="496" spans="2:3">
      <c r="B496" s="9"/>
      <c r="C496" s="10"/>
    </row>
    <row r="497" spans="2:3">
      <c r="B497" s="9"/>
      <c r="C497" s="10"/>
    </row>
    <row r="498" spans="2:3">
      <c r="B498" s="9"/>
      <c r="C498" s="10"/>
    </row>
    <row r="499" spans="2:3">
      <c r="B499" s="9"/>
      <c r="C499" s="10"/>
    </row>
    <row r="500" spans="2:3">
      <c r="B500" s="9"/>
      <c r="C500" s="10"/>
    </row>
    <row r="501" spans="2:3">
      <c r="B501" s="9"/>
      <c r="C501" s="10"/>
    </row>
    <row r="502" spans="2:3">
      <c r="B502" s="9"/>
      <c r="C502" s="10"/>
    </row>
    <row r="503" spans="2:3">
      <c r="B503" s="9"/>
      <c r="C503" s="10"/>
    </row>
    <row r="504" spans="2:3">
      <c r="B504" s="9"/>
      <c r="C504" s="10"/>
    </row>
    <row r="505" spans="2:3">
      <c r="B505" s="9"/>
      <c r="C505" s="10"/>
    </row>
    <row r="506" spans="2:3">
      <c r="B506" s="9"/>
      <c r="C506" s="10"/>
    </row>
    <row r="507" spans="2:3">
      <c r="B507" s="9"/>
      <c r="C507" s="10"/>
    </row>
    <row r="508" spans="2:3">
      <c r="B508" s="9"/>
      <c r="C508" s="10"/>
    </row>
    <row r="509" spans="2:3">
      <c r="B509" s="9"/>
      <c r="C509" s="10"/>
    </row>
    <row r="510" spans="2:3">
      <c r="B510" s="9"/>
      <c r="C510" s="10"/>
    </row>
    <row r="511" spans="2:3">
      <c r="B511" s="9"/>
      <c r="C511" s="10"/>
    </row>
    <row r="512" spans="2:3">
      <c r="B512" s="9"/>
      <c r="C512" s="10"/>
    </row>
    <row r="513" spans="2:3">
      <c r="B513" s="9"/>
      <c r="C513" s="10"/>
    </row>
    <row r="514" spans="2:3">
      <c r="B514" s="9"/>
      <c r="C514" s="10"/>
    </row>
    <row r="515" spans="2:3">
      <c r="B515" s="9"/>
      <c r="C515" s="10"/>
    </row>
    <row r="516" spans="2:3">
      <c r="B516" s="9"/>
      <c r="C516" s="10"/>
    </row>
    <row r="517" spans="2:3">
      <c r="B517" s="9"/>
      <c r="C517" s="10"/>
    </row>
    <row r="518" spans="2:3">
      <c r="B518" s="9"/>
      <c r="C518" s="10"/>
    </row>
    <row r="519" spans="2:3">
      <c r="B519" s="9"/>
      <c r="C519" s="10"/>
    </row>
    <row r="520" spans="2:3">
      <c r="B520" s="9"/>
      <c r="C520" s="10"/>
    </row>
    <row r="521" spans="2:3">
      <c r="B521" s="9"/>
      <c r="C521" s="10"/>
    </row>
    <row r="522" spans="2:3">
      <c r="B522" s="9"/>
      <c r="C522" s="10"/>
    </row>
    <row r="523" spans="2:3">
      <c r="B523" s="9"/>
      <c r="C523" s="10"/>
    </row>
    <row r="524" spans="2:3">
      <c r="B524" s="9"/>
      <c r="C524" s="10"/>
    </row>
    <row r="525" spans="2:3">
      <c r="B525" s="9"/>
      <c r="C525" s="10"/>
    </row>
    <row r="526" spans="2:3">
      <c r="B526" s="9"/>
      <c r="C526" s="10"/>
    </row>
    <row r="527" spans="2:3">
      <c r="B527" s="9"/>
      <c r="C527" s="10"/>
    </row>
    <row r="528" spans="2:3">
      <c r="B528" s="9"/>
      <c r="C528" s="10"/>
    </row>
    <row r="529" spans="2:3">
      <c r="B529" s="9"/>
      <c r="C529" s="10"/>
    </row>
    <row r="530" spans="2:3">
      <c r="B530" s="9"/>
      <c r="C530" s="10"/>
    </row>
    <row r="531" spans="2:3">
      <c r="B531" s="9"/>
      <c r="C531" s="10"/>
    </row>
    <row r="532" spans="2:3">
      <c r="B532" s="9"/>
      <c r="C532" s="10"/>
    </row>
    <row r="533" spans="2:3">
      <c r="B533" s="9"/>
      <c r="C533" s="10"/>
    </row>
    <row r="534" spans="2:3">
      <c r="B534" s="9"/>
      <c r="C534" s="10"/>
    </row>
    <row r="535" spans="2:3">
      <c r="B535" s="9"/>
      <c r="C535" s="10"/>
    </row>
    <row r="536" spans="2:3">
      <c r="B536" s="9"/>
      <c r="C536" s="10"/>
    </row>
    <row r="537" spans="2:3">
      <c r="B537" s="9"/>
      <c r="C537" s="10"/>
    </row>
    <row r="538" spans="2:3">
      <c r="B538" s="9"/>
      <c r="C538" s="10"/>
    </row>
    <row r="539" spans="2:3">
      <c r="B539" s="9"/>
      <c r="C539" s="10"/>
    </row>
    <row r="540" spans="2:3">
      <c r="B540" s="9"/>
      <c r="C540" s="10"/>
    </row>
    <row r="541" spans="2:3">
      <c r="B541" s="9"/>
      <c r="C541" s="10"/>
    </row>
    <row r="542" spans="2:3">
      <c r="B542" s="9"/>
      <c r="C542" s="10"/>
    </row>
    <row r="543" spans="2:3">
      <c r="B543" s="9"/>
      <c r="C543" s="10"/>
    </row>
    <row r="544" spans="2:3">
      <c r="B544" s="9"/>
      <c r="C544" s="10"/>
    </row>
    <row r="545" spans="2:3">
      <c r="B545" s="9"/>
      <c r="C545" s="10"/>
    </row>
    <row r="546" spans="2:3">
      <c r="B546" s="9"/>
      <c r="C546" s="10"/>
    </row>
    <row r="547" spans="2:3">
      <c r="B547" s="9"/>
      <c r="C547" s="10"/>
    </row>
    <row r="548" spans="2:3">
      <c r="B548" s="9"/>
      <c r="C548" s="10"/>
    </row>
    <row r="549" spans="2:3">
      <c r="B549" s="9"/>
      <c r="C549" s="10"/>
    </row>
    <row r="550" spans="2:3">
      <c r="B550" s="9"/>
      <c r="C550" s="10"/>
    </row>
    <row r="551" spans="2:3">
      <c r="B551" s="9"/>
      <c r="C551" s="10"/>
    </row>
    <row r="552" spans="2:3">
      <c r="B552" s="9"/>
      <c r="C552" s="10"/>
    </row>
    <row r="553" spans="2:3">
      <c r="B553" s="9"/>
      <c r="C553" s="10"/>
    </row>
    <row r="554" spans="2:3">
      <c r="B554" s="9"/>
      <c r="C554" s="10"/>
    </row>
    <row r="555" spans="2:3">
      <c r="B555" s="9"/>
      <c r="C555" s="10"/>
    </row>
    <row r="556" spans="2:3">
      <c r="B556" s="9"/>
      <c r="C556" s="10"/>
    </row>
    <row r="557" spans="2:3">
      <c r="B557" s="9"/>
      <c r="C557" s="10"/>
    </row>
    <row r="558" spans="2:3">
      <c r="B558" s="9"/>
      <c r="C558" s="10"/>
    </row>
    <row r="559" spans="2:3">
      <c r="B559" s="9"/>
      <c r="C559" s="10"/>
    </row>
    <row r="560" spans="2:3">
      <c r="B560" s="9"/>
      <c r="C560" s="10"/>
    </row>
    <row r="561" spans="2:3">
      <c r="B561" s="9"/>
      <c r="C561" s="10"/>
    </row>
    <row r="562" spans="2:3">
      <c r="B562" s="9"/>
      <c r="C562" s="10"/>
    </row>
    <row r="563" spans="2:3">
      <c r="B563" s="9"/>
      <c r="C563" s="10"/>
    </row>
    <row r="564" spans="2:3">
      <c r="B564" s="9"/>
      <c r="C564" s="10"/>
    </row>
    <row r="565" spans="2:3">
      <c r="B565" s="9"/>
      <c r="C565" s="10"/>
    </row>
    <row r="566" spans="2:3">
      <c r="B566" s="9"/>
      <c r="C566" s="10"/>
    </row>
    <row r="567" spans="2:3">
      <c r="B567" s="9"/>
      <c r="C567" s="10"/>
    </row>
    <row r="568" spans="2:3">
      <c r="B568" s="9"/>
      <c r="C568" s="10"/>
    </row>
    <row r="569" spans="2:3">
      <c r="B569" s="9"/>
      <c r="C569" s="10"/>
    </row>
    <row r="570" spans="2:3">
      <c r="B570" s="9"/>
      <c r="C570" s="10"/>
    </row>
    <row r="571" spans="2:3">
      <c r="B571" s="9"/>
      <c r="C571" s="10"/>
    </row>
    <row r="572" spans="2:3">
      <c r="B572" s="9"/>
      <c r="C572" s="10"/>
    </row>
    <row r="573" spans="2:3">
      <c r="B573" s="9"/>
      <c r="C573" s="10"/>
    </row>
    <row r="574" spans="2:3">
      <c r="B574" s="9"/>
      <c r="C574" s="10"/>
    </row>
    <row r="575" spans="2:3">
      <c r="B575" s="9"/>
      <c r="C575" s="10"/>
    </row>
    <row r="576" spans="2:3">
      <c r="B576" s="9"/>
      <c r="C576" s="10"/>
    </row>
    <row r="577" spans="2:3">
      <c r="B577" s="9"/>
      <c r="C577" s="10"/>
    </row>
    <row r="578" spans="2:3">
      <c r="B578" s="9"/>
      <c r="C578" s="10"/>
    </row>
    <row r="579" spans="2:3">
      <c r="B579" s="9"/>
      <c r="C579" s="10"/>
    </row>
    <row r="580" spans="2:3">
      <c r="B580" s="9"/>
      <c r="C580" s="10"/>
    </row>
    <row r="581" spans="2:3">
      <c r="B581" s="9"/>
      <c r="C581" s="10"/>
    </row>
    <row r="582" spans="2:3">
      <c r="B582" s="9"/>
      <c r="C582" s="10"/>
    </row>
    <row r="583" spans="2:3">
      <c r="B583" s="9"/>
      <c r="C583" s="10"/>
    </row>
    <row r="584" spans="2:3">
      <c r="B584" s="9"/>
      <c r="C584" s="10"/>
    </row>
    <row r="585" spans="2:3">
      <c r="B585" s="9"/>
      <c r="C585" s="10"/>
    </row>
    <row r="586" spans="2:3">
      <c r="B586" s="9"/>
      <c r="C586" s="10"/>
    </row>
    <row r="587" spans="2:3">
      <c r="B587" s="9"/>
      <c r="C587" s="10"/>
    </row>
    <row r="588" spans="2:3">
      <c r="B588" s="9"/>
      <c r="C588" s="10"/>
    </row>
    <row r="589" spans="2:3">
      <c r="B589" s="9"/>
      <c r="C589" s="10"/>
    </row>
    <row r="590" spans="2:3">
      <c r="B590" s="9"/>
      <c r="C590" s="10"/>
    </row>
    <row r="591" spans="2:3">
      <c r="B591" s="9"/>
      <c r="C591" s="10"/>
    </row>
    <row r="592" spans="2:3">
      <c r="B592" s="9"/>
      <c r="C592" s="10"/>
    </row>
    <row r="593" spans="2:3">
      <c r="B593" s="9"/>
      <c r="C593" s="10"/>
    </row>
    <row r="594" spans="2:3">
      <c r="B594" s="9"/>
      <c r="C594" s="10"/>
    </row>
    <row r="595" spans="2:3">
      <c r="B595" s="9"/>
      <c r="C595" s="10"/>
    </row>
    <row r="596" spans="2:3">
      <c r="B596" s="9"/>
      <c r="C596" s="10"/>
    </row>
    <row r="597" spans="2:3">
      <c r="B597" s="9"/>
      <c r="C597" s="10"/>
    </row>
    <row r="598" spans="2:3">
      <c r="B598" s="9"/>
      <c r="C598" s="10"/>
    </row>
    <row r="599" spans="2:3">
      <c r="B599" s="9"/>
      <c r="C599" s="10"/>
    </row>
    <row r="600" spans="2:3">
      <c r="B600" s="9"/>
      <c r="C600" s="10"/>
    </row>
    <row r="601" spans="2:3">
      <c r="B601" s="9"/>
      <c r="C601" s="10"/>
    </row>
    <row r="602" spans="2:3">
      <c r="B602" s="9"/>
      <c r="C602" s="10"/>
    </row>
    <row r="603" spans="2:3">
      <c r="B603" s="9"/>
      <c r="C603" s="10"/>
    </row>
    <row r="604" spans="2:3">
      <c r="B604" s="9"/>
      <c r="C604" s="10"/>
    </row>
    <row r="605" spans="2:3">
      <c r="B605" s="9"/>
      <c r="C605" s="10"/>
    </row>
    <row r="606" spans="2:3">
      <c r="B606" s="9"/>
      <c r="C606" s="10"/>
    </row>
    <row r="607" spans="2:3">
      <c r="B607" s="9"/>
      <c r="C607" s="10"/>
    </row>
    <row r="608" spans="2:3">
      <c r="B608" s="9"/>
      <c r="C608" s="10"/>
    </row>
    <row r="609" spans="2:3">
      <c r="B609" s="9"/>
      <c r="C609" s="10"/>
    </row>
    <row r="610" spans="2:3">
      <c r="B610" s="9"/>
      <c r="C610" s="10"/>
    </row>
    <row r="611" spans="2:3">
      <c r="B611" s="9"/>
      <c r="C611" s="10"/>
    </row>
    <row r="612" spans="2:3">
      <c r="B612" s="9"/>
      <c r="C612" s="10"/>
    </row>
    <row r="613" spans="2:3">
      <c r="B613" s="9"/>
      <c r="C613" s="10"/>
    </row>
    <row r="614" spans="2:3">
      <c r="B614" s="9"/>
      <c r="C614" s="10"/>
    </row>
    <row r="615" spans="2:3">
      <c r="B615" s="9"/>
      <c r="C615" s="10"/>
    </row>
    <row r="616" spans="2:3">
      <c r="B616" s="9"/>
      <c r="C616" s="10"/>
    </row>
    <row r="617" spans="2:3">
      <c r="B617" s="9"/>
      <c r="C617" s="10"/>
    </row>
    <row r="618" spans="2:3">
      <c r="B618" s="9"/>
      <c r="C618" s="10"/>
    </row>
    <row r="619" spans="2:3">
      <c r="B619" s="9"/>
      <c r="C619" s="10"/>
    </row>
    <row r="620" spans="2:3">
      <c r="B620" s="9"/>
      <c r="C620" s="10"/>
    </row>
    <row r="621" spans="2:3">
      <c r="B621" s="9"/>
      <c r="C621" s="10"/>
    </row>
    <row r="622" spans="2:3">
      <c r="B622" s="9"/>
      <c r="C622" s="10"/>
    </row>
    <row r="623" spans="2:3">
      <c r="B623" s="9"/>
      <c r="C623" s="10"/>
    </row>
    <row r="624" spans="2:3">
      <c r="B624" s="9"/>
      <c r="C624" s="10"/>
    </row>
    <row r="625" spans="2:3">
      <c r="B625" s="9"/>
      <c r="C625" s="10"/>
    </row>
    <row r="626" spans="2:3">
      <c r="B626" s="9"/>
      <c r="C626" s="10"/>
    </row>
    <row r="627" spans="2:3">
      <c r="B627" s="9"/>
      <c r="C627" s="10"/>
    </row>
    <row r="628" spans="2:3">
      <c r="B628" s="9"/>
      <c r="C628" s="10"/>
    </row>
    <row r="629" spans="2:3">
      <c r="B629" s="9"/>
      <c r="C629" s="10"/>
    </row>
    <row r="630" spans="2:3">
      <c r="B630" s="9"/>
      <c r="C630" s="10"/>
    </row>
    <row r="631" spans="2:3">
      <c r="B631" s="9"/>
      <c r="C631" s="10"/>
    </row>
    <row r="632" spans="2:3">
      <c r="B632" s="9"/>
      <c r="C632" s="10"/>
    </row>
    <row r="633" spans="2:3">
      <c r="B633" s="9"/>
      <c r="C633" s="10"/>
    </row>
    <row r="634" spans="2:3">
      <c r="B634" s="9"/>
      <c r="C634" s="10"/>
    </row>
    <row r="635" spans="2:3">
      <c r="B635" s="9"/>
      <c r="C635" s="10"/>
    </row>
    <row r="636" spans="2:3">
      <c r="B636" s="9"/>
      <c r="C636" s="10"/>
    </row>
    <row r="637" spans="2:3">
      <c r="B637" s="9"/>
      <c r="C637" s="10"/>
    </row>
    <row r="638" spans="2:3">
      <c r="B638" s="9"/>
      <c r="C638" s="10"/>
    </row>
    <row r="639" spans="2:3">
      <c r="B639" s="9"/>
      <c r="C639" s="10"/>
    </row>
    <row r="640" spans="2:3">
      <c r="B640" s="9"/>
      <c r="C640" s="10"/>
    </row>
    <row r="641" spans="2:3">
      <c r="B641" s="9"/>
      <c r="C641" s="10"/>
    </row>
    <row r="642" spans="2:3">
      <c r="B642" s="9"/>
      <c r="C642" s="10"/>
    </row>
    <row r="643" spans="2:3">
      <c r="B643" s="9"/>
      <c r="C643" s="10"/>
    </row>
    <row r="644" spans="2:3">
      <c r="B644" s="9"/>
      <c r="C644" s="10"/>
    </row>
    <row r="645" spans="2:3">
      <c r="B645" s="9"/>
      <c r="C645" s="10"/>
    </row>
    <row r="646" spans="2:3">
      <c r="B646" s="9"/>
      <c r="C646" s="10"/>
    </row>
    <row r="647" spans="2:3">
      <c r="B647" s="9"/>
      <c r="C647" s="10"/>
    </row>
    <row r="648" spans="2:3">
      <c r="B648" s="9"/>
      <c r="C648" s="10"/>
    </row>
    <row r="649" spans="2:3">
      <c r="B649" s="9"/>
      <c r="C649" s="10"/>
    </row>
    <row r="650" spans="2:3">
      <c r="B650" s="9"/>
      <c r="C650" s="10"/>
    </row>
    <row r="651" spans="2:3">
      <c r="B651" s="9"/>
      <c r="C651" s="10"/>
    </row>
    <row r="652" spans="2:3">
      <c r="B652" s="9"/>
      <c r="C652" s="10"/>
    </row>
    <row r="653" spans="2:3">
      <c r="B653" s="9"/>
      <c r="C653" s="10"/>
    </row>
    <row r="654" spans="2:3">
      <c r="B654" s="9"/>
      <c r="C654" s="10"/>
    </row>
    <row r="655" spans="2:3">
      <c r="B655" s="9"/>
      <c r="C655" s="10"/>
    </row>
    <row r="656" spans="2:3">
      <c r="B656" s="9"/>
      <c r="C656" s="10"/>
    </row>
    <row r="657" spans="2:3">
      <c r="B657" s="9"/>
      <c r="C657" s="10"/>
    </row>
    <row r="658" spans="2:3">
      <c r="B658" s="9"/>
      <c r="C658" s="10"/>
    </row>
    <row r="659" spans="2:3">
      <c r="B659" s="9"/>
      <c r="C659" s="10"/>
    </row>
    <row r="660" spans="2:3">
      <c r="B660" s="9"/>
      <c r="C660" s="10"/>
    </row>
    <row r="661" spans="2:3">
      <c r="B661" s="9"/>
      <c r="C661" s="10"/>
    </row>
    <row r="662" spans="2:3">
      <c r="B662" s="9"/>
      <c r="C662" s="10"/>
    </row>
    <row r="663" spans="2:3">
      <c r="B663" s="9"/>
      <c r="C663" s="10"/>
    </row>
    <row r="664" spans="2:3">
      <c r="B664" s="9"/>
      <c r="C664" s="10"/>
    </row>
    <row r="665" spans="2:3">
      <c r="B665" s="9"/>
      <c r="C665" s="10"/>
    </row>
    <row r="666" spans="2:3">
      <c r="B666" s="9"/>
      <c r="C666" s="10"/>
    </row>
    <row r="667" spans="2:3">
      <c r="B667" s="9"/>
      <c r="C667" s="10"/>
    </row>
    <row r="668" spans="2:3">
      <c r="B668" s="9"/>
      <c r="C668" s="10"/>
    </row>
    <row r="669" spans="2:3">
      <c r="B669" s="9"/>
      <c r="C669" s="10"/>
    </row>
    <row r="670" spans="2:3">
      <c r="B670" s="9"/>
      <c r="C670" s="10"/>
    </row>
    <row r="671" spans="2:3">
      <c r="B671" s="9"/>
      <c r="C671" s="10"/>
    </row>
    <row r="672" spans="2:3">
      <c r="B672" s="9"/>
      <c r="C672" s="10"/>
    </row>
    <row r="673" spans="2:3">
      <c r="B673" s="9"/>
      <c r="C673" s="10"/>
    </row>
    <row r="674" spans="2:3">
      <c r="B674" s="9"/>
      <c r="C674" s="10"/>
    </row>
    <row r="675" spans="2:3">
      <c r="B675" s="9"/>
      <c r="C675" s="10"/>
    </row>
    <row r="676" spans="2:3">
      <c r="B676" s="9"/>
      <c r="C676" s="10"/>
    </row>
    <row r="677" spans="2:3">
      <c r="B677" s="9"/>
      <c r="C677" s="10"/>
    </row>
    <row r="678" spans="2:3">
      <c r="B678" s="9"/>
      <c r="C678" s="10"/>
    </row>
    <row r="679" spans="2:3">
      <c r="B679" s="9"/>
      <c r="C679" s="10"/>
    </row>
    <row r="680" spans="2:3">
      <c r="B680" s="9"/>
      <c r="C680" s="10"/>
    </row>
    <row r="681" spans="2:3">
      <c r="B681" s="9"/>
      <c r="C681" s="10"/>
    </row>
    <row r="682" spans="2:3">
      <c r="B682" s="9"/>
      <c r="C682" s="10"/>
    </row>
    <row r="683" spans="2:3">
      <c r="B683" s="9"/>
      <c r="C683" s="10"/>
    </row>
    <row r="684" spans="2:3">
      <c r="B684" s="9"/>
      <c r="C684" s="10"/>
    </row>
    <row r="685" spans="2:3">
      <c r="B685" s="9"/>
      <c r="C685" s="10"/>
    </row>
    <row r="686" spans="2:3">
      <c r="B686" s="9"/>
      <c r="C686" s="10"/>
    </row>
    <row r="687" spans="2:3">
      <c r="B687" s="9"/>
      <c r="C687" s="10"/>
    </row>
    <row r="688" spans="2:3">
      <c r="B688" s="9"/>
      <c r="C688" s="10"/>
    </row>
    <row r="689" spans="2:3">
      <c r="B689" s="9"/>
      <c r="C689" s="10"/>
    </row>
    <row r="690" spans="2:3">
      <c r="B690" s="9"/>
      <c r="C690" s="10"/>
    </row>
    <row r="691" spans="2:3">
      <c r="B691" s="9"/>
      <c r="C691" s="10"/>
    </row>
    <row r="692" spans="2:3">
      <c r="B692" s="9"/>
      <c r="C692" s="10"/>
    </row>
    <row r="693" spans="2:3">
      <c r="B693" s="9"/>
      <c r="C693" s="10"/>
    </row>
    <row r="694" spans="2:3">
      <c r="B694" s="9"/>
      <c r="C694" s="10"/>
    </row>
    <row r="695" spans="2:3">
      <c r="B695" s="9"/>
      <c r="C695" s="10"/>
    </row>
    <row r="696" spans="2:3">
      <c r="B696" s="9"/>
      <c r="C696" s="10"/>
    </row>
    <row r="697" spans="2:3">
      <c r="B697" s="9"/>
      <c r="C697" s="10"/>
    </row>
    <row r="698" spans="2:3">
      <c r="B698" s="9"/>
      <c r="C698" s="10"/>
    </row>
    <row r="699" spans="2:3">
      <c r="B699" s="9"/>
      <c r="C699" s="10"/>
    </row>
    <row r="700" spans="2:3">
      <c r="B700" s="9"/>
      <c r="C700" s="10"/>
    </row>
    <row r="701" spans="2:3">
      <c r="B701" s="9"/>
      <c r="C701" s="10"/>
    </row>
    <row r="702" spans="2:3">
      <c r="B702" s="9"/>
      <c r="C702" s="10"/>
    </row>
    <row r="703" spans="2:3">
      <c r="B703" s="9"/>
      <c r="C703" s="10"/>
    </row>
    <row r="704" spans="2:3">
      <c r="B704" s="9"/>
      <c r="C704" s="10"/>
    </row>
    <row r="705" spans="2:3">
      <c r="B705" s="9"/>
      <c r="C705" s="10"/>
    </row>
    <row r="706" spans="2:3">
      <c r="B706" s="9"/>
      <c r="C706" s="10"/>
    </row>
    <row r="707" spans="2:3">
      <c r="B707" s="9"/>
      <c r="C707" s="10"/>
    </row>
    <row r="708" spans="2:3">
      <c r="B708" s="9"/>
      <c r="C708" s="10"/>
    </row>
    <row r="709" spans="2:3">
      <c r="B709" s="9"/>
      <c r="C709" s="10"/>
    </row>
    <row r="710" spans="2:3">
      <c r="B710" s="9"/>
      <c r="C710" s="10"/>
    </row>
    <row r="711" spans="2:3">
      <c r="B711" s="9"/>
      <c r="C711" s="10"/>
    </row>
    <row r="712" spans="2:3">
      <c r="B712" s="9"/>
      <c r="C712" s="10"/>
    </row>
    <row r="713" spans="2:3">
      <c r="B713" s="9"/>
      <c r="C713" s="10"/>
    </row>
    <row r="714" spans="2:3">
      <c r="B714" s="9"/>
      <c r="C714" s="10"/>
    </row>
    <row r="715" spans="2:3">
      <c r="B715" s="9"/>
      <c r="C715" s="10"/>
    </row>
    <row r="716" spans="2:3">
      <c r="B716" s="9"/>
      <c r="C716" s="10"/>
    </row>
    <row r="717" spans="2:3">
      <c r="B717" s="9"/>
      <c r="C717" s="10"/>
    </row>
    <row r="718" spans="2:3">
      <c r="B718" s="9"/>
      <c r="C718" s="10"/>
    </row>
    <row r="719" spans="2:3">
      <c r="B719" s="9"/>
      <c r="C719" s="10"/>
    </row>
    <row r="720" spans="2:3">
      <c r="B720" s="9"/>
      <c r="C720" s="10"/>
    </row>
    <row r="721" spans="2:3">
      <c r="B721" s="9"/>
      <c r="C721" s="10"/>
    </row>
    <row r="722" spans="2:3">
      <c r="B722" s="9"/>
      <c r="C722" s="10"/>
    </row>
    <row r="723" spans="2:3">
      <c r="B723" s="9"/>
      <c r="C723" s="10"/>
    </row>
    <row r="724" spans="2:3">
      <c r="B724" s="9"/>
      <c r="C724" s="10"/>
    </row>
    <row r="725" spans="2:3">
      <c r="B725" s="9"/>
      <c r="C725" s="10"/>
    </row>
    <row r="726" spans="2:3">
      <c r="B726" s="9"/>
      <c r="C726" s="10"/>
    </row>
    <row r="727" spans="2:3">
      <c r="B727" s="9"/>
      <c r="C727" s="10"/>
    </row>
    <row r="728" spans="2:3">
      <c r="B728" s="9"/>
      <c r="C728" s="10"/>
    </row>
    <row r="729" spans="2:3">
      <c r="B729" s="9"/>
      <c r="C729" s="10"/>
    </row>
    <row r="730" spans="2:3">
      <c r="B730" s="9"/>
      <c r="C730" s="10"/>
    </row>
    <row r="731" spans="2:3">
      <c r="B731" s="9"/>
      <c r="C731" s="10"/>
    </row>
    <row r="732" spans="2:3">
      <c r="B732" s="9"/>
      <c r="C732" s="10"/>
    </row>
    <row r="733" spans="2:3">
      <c r="B733" s="9"/>
      <c r="C733" s="10"/>
    </row>
    <row r="734" spans="2:3">
      <c r="B734" s="9"/>
      <c r="C734" s="10"/>
    </row>
    <row r="735" spans="2:3">
      <c r="B735" s="9"/>
      <c r="C735" s="10"/>
    </row>
    <row r="736" spans="2:3">
      <c r="B736" s="9"/>
      <c r="C736" s="10"/>
    </row>
    <row r="737" spans="2:3">
      <c r="B737" s="9"/>
      <c r="C737" s="10"/>
    </row>
    <row r="738" spans="2:3">
      <c r="B738" s="9"/>
      <c r="C738" s="10"/>
    </row>
    <row r="739" spans="2:3">
      <c r="B739" s="9"/>
      <c r="C739" s="10"/>
    </row>
    <row r="740" spans="2:3">
      <c r="B740" s="9"/>
      <c r="C740" s="10"/>
    </row>
    <row r="741" spans="2:3">
      <c r="B741" s="9"/>
      <c r="C741" s="10"/>
    </row>
    <row r="742" spans="2:3">
      <c r="B742" s="9"/>
      <c r="C742" s="10"/>
    </row>
    <row r="743" spans="2:3">
      <c r="B743" s="9"/>
      <c r="C743" s="10"/>
    </row>
    <row r="744" spans="2:3">
      <c r="B744" s="9"/>
      <c r="C744" s="10"/>
    </row>
    <row r="745" spans="2:3">
      <c r="B745" s="9"/>
      <c r="C745" s="10"/>
    </row>
    <row r="746" spans="2:3">
      <c r="B746" s="9"/>
      <c r="C746" s="10"/>
    </row>
    <row r="747" spans="2:3">
      <c r="B747" s="9"/>
      <c r="C747" s="10"/>
    </row>
    <row r="748" spans="2:3">
      <c r="B748" s="9"/>
      <c r="C748" s="10"/>
    </row>
    <row r="749" spans="2:3">
      <c r="B749" s="9"/>
      <c r="C749" s="10"/>
    </row>
    <row r="750" spans="2:3">
      <c r="B750" s="9"/>
      <c r="C750" s="10"/>
    </row>
    <row r="751" spans="2:3">
      <c r="B751" s="9"/>
      <c r="C751" s="10"/>
    </row>
    <row r="752" spans="2:3">
      <c r="B752" s="9"/>
      <c r="C752" s="10"/>
    </row>
    <row r="753" spans="2:3">
      <c r="B753" s="9"/>
      <c r="C753" s="10"/>
    </row>
    <row r="754" spans="2:3">
      <c r="B754" s="9"/>
      <c r="C754" s="10"/>
    </row>
    <row r="755" spans="2:3">
      <c r="B755" s="9"/>
      <c r="C755" s="10"/>
    </row>
    <row r="756" spans="2:3">
      <c r="B756" s="9"/>
      <c r="C756" s="10"/>
    </row>
    <row r="757" spans="2:3">
      <c r="B757" s="9"/>
      <c r="C757" s="10"/>
    </row>
    <row r="758" spans="2:3">
      <c r="B758" s="9"/>
      <c r="C758" s="10"/>
    </row>
    <row r="759" spans="2:3">
      <c r="B759" s="9"/>
      <c r="C759" s="10"/>
    </row>
    <row r="760" spans="2:3">
      <c r="B760" s="9"/>
      <c r="C760" s="10"/>
    </row>
    <row r="761" spans="2:3">
      <c r="B761" s="9"/>
      <c r="C761" s="10"/>
    </row>
    <row r="762" spans="2:3">
      <c r="B762" s="9"/>
      <c r="C762" s="10"/>
    </row>
    <row r="763" spans="2:3">
      <c r="B763" s="9"/>
      <c r="C763" s="10"/>
    </row>
    <row r="764" spans="2:3">
      <c r="B764" s="9"/>
      <c r="C764" s="10"/>
    </row>
    <row r="765" spans="2:3">
      <c r="B765" s="9"/>
      <c r="C765" s="10"/>
    </row>
    <row r="766" spans="2:3">
      <c r="B766" s="9"/>
      <c r="C766" s="10"/>
    </row>
    <row r="767" spans="2:3">
      <c r="B767" s="9"/>
      <c r="C767" s="10"/>
    </row>
    <row r="768" spans="2:3">
      <c r="B768" s="9"/>
      <c r="C768" s="10"/>
    </row>
    <row r="769" spans="2:3">
      <c r="B769" s="9"/>
      <c r="C769" s="10"/>
    </row>
    <row r="770" spans="2:3">
      <c r="B770" s="9"/>
      <c r="C770" s="10"/>
    </row>
    <row r="771" spans="2:3">
      <c r="B771" s="9"/>
      <c r="C771" s="10"/>
    </row>
    <row r="772" spans="2:3">
      <c r="B772" s="9"/>
      <c r="C772" s="10"/>
    </row>
    <row r="773" spans="2:3">
      <c r="B773" s="9"/>
      <c r="C773" s="10"/>
    </row>
    <row r="774" spans="2:3">
      <c r="B774" s="9"/>
      <c r="C774" s="10"/>
    </row>
    <row r="775" spans="2:3">
      <c r="B775" s="9"/>
      <c r="C775" s="10"/>
    </row>
    <row r="776" spans="2:3">
      <c r="B776" s="9"/>
      <c r="C776" s="10"/>
    </row>
    <row r="777" spans="2:3">
      <c r="B777" s="9"/>
      <c r="C777" s="10"/>
    </row>
    <row r="778" spans="2:3">
      <c r="B778" s="9"/>
      <c r="C778" s="10"/>
    </row>
    <row r="779" spans="2:3">
      <c r="B779" s="9"/>
      <c r="C779" s="10"/>
    </row>
    <row r="780" spans="2:3">
      <c r="B780" s="9"/>
      <c r="C780" s="10"/>
    </row>
    <row r="781" spans="2:3">
      <c r="B781" s="9"/>
      <c r="C781" s="10"/>
    </row>
    <row r="782" spans="2:3">
      <c r="B782" s="9"/>
      <c r="C782" s="10"/>
    </row>
    <row r="783" spans="2:3">
      <c r="B783" s="9"/>
      <c r="C783" s="10"/>
    </row>
    <row r="784" spans="2:3">
      <c r="B784" s="9"/>
      <c r="C784" s="10"/>
    </row>
    <row r="785" spans="2:3">
      <c r="B785" s="9"/>
      <c r="C785" s="10"/>
    </row>
    <row r="786" spans="2:3">
      <c r="B786" s="9"/>
      <c r="C786" s="10"/>
    </row>
    <row r="787" spans="2:3">
      <c r="B787" s="9"/>
      <c r="C787" s="10"/>
    </row>
    <row r="788" spans="2:3">
      <c r="B788" s="9"/>
      <c r="C788" s="10"/>
    </row>
    <row r="789" spans="2:3">
      <c r="B789" s="9"/>
      <c r="C789" s="10"/>
    </row>
    <row r="790" spans="2:3">
      <c r="B790" s="9"/>
      <c r="C790" s="10"/>
    </row>
    <row r="791" spans="2:3">
      <c r="B791" s="9"/>
      <c r="C791" s="10"/>
    </row>
    <row r="792" spans="2:3">
      <c r="B792" s="9"/>
      <c r="C792" s="10"/>
    </row>
    <row r="793" spans="2:3">
      <c r="B793" s="9"/>
      <c r="C793" s="10"/>
    </row>
    <row r="794" spans="2:3">
      <c r="B794" s="9"/>
      <c r="C794" s="10"/>
    </row>
    <row r="795" spans="2:3">
      <c r="B795" s="9"/>
      <c r="C795" s="10"/>
    </row>
    <row r="796" spans="2:3">
      <c r="B796" s="9"/>
      <c r="C796" s="10"/>
    </row>
    <row r="797" spans="2:3">
      <c r="B797" s="9"/>
      <c r="C797" s="10"/>
    </row>
    <row r="798" spans="2:3">
      <c r="B798" s="9"/>
      <c r="C798" s="10"/>
    </row>
    <row r="799" spans="2:3">
      <c r="B799" s="9"/>
      <c r="C799" s="10"/>
    </row>
    <row r="800" spans="2:3">
      <c r="B800" s="9"/>
      <c r="C800" s="10"/>
    </row>
    <row r="801" spans="2:3">
      <c r="B801" s="9"/>
      <c r="C801" s="10"/>
    </row>
    <row r="802" spans="2:3">
      <c r="B802" s="9"/>
      <c r="C802" s="10"/>
    </row>
    <row r="803" spans="2:3">
      <c r="B803" s="9"/>
      <c r="C803" s="10"/>
    </row>
    <row r="804" spans="2:3">
      <c r="B804" s="9"/>
      <c r="C804" s="10"/>
    </row>
    <row r="805" spans="2:3">
      <c r="B805" s="9"/>
      <c r="C805" s="10"/>
    </row>
    <row r="806" spans="2:3">
      <c r="B806" s="9"/>
      <c r="C806" s="10"/>
    </row>
    <row r="807" spans="2:3">
      <c r="B807" s="9"/>
      <c r="C807" s="10"/>
    </row>
    <row r="808" spans="2:3">
      <c r="B808" s="9"/>
      <c r="C808" s="10"/>
    </row>
    <row r="809" spans="2:3">
      <c r="B809" s="9"/>
      <c r="C809" s="10"/>
    </row>
    <row r="810" spans="2:3">
      <c r="B810" s="9"/>
      <c r="C810" s="10"/>
    </row>
    <row r="811" spans="2:3">
      <c r="B811" s="9"/>
      <c r="C811" s="10"/>
    </row>
    <row r="812" spans="2:3">
      <c r="B812" s="9"/>
      <c r="C812" s="10"/>
    </row>
    <row r="813" spans="2:3">
      <c r="B813" s="9"/>
      <c r="C813" s="10"/>
    </row>
    <row r="814" spans="2:3">
      <c r="B814" s="9"/>
      <c r="C814" s="10"/>
    </row>
    <row r="815" spans="2:3">
      <c r="B815" s="9"/>
      <c r="C815" s="10"/>
    </row>
    <row r="816" spans="2:3">
      <c r="B816" s="9"/>
      <c r="C816" s="10"/>
    </row>
    <row r="817" spans="2:3">
      <c r="B817" s="9"/>
      <c r="C817" s="10"/>
    </row>
    <row r="818" spans="2:3">
      <c r="B818" s="9"/>
      <c r="C818" s="10"/>
    </row>
    <row r="819" spans="2:3">
      <c r="B819" s="9"/>
      <c r="C819" s="10"/>
    </row>
    <row r="820" spans="2:3">
      <c r="B820" s="9"/>
      <c r="C820" s="10"/>
    </row>
    <row r="821" spans="2:3">
      <c r="B821" s="9"/>
      <c r="C821" s="10"/>
    </row>
    <row r="822" spans="2:3">
      <c r="B822" s="9"/>
      <c r="C822" s="10"/>
    </row>
    <row r="823" spans="2:3">
      <c r="B823" s="9"/>
      <c r="C823" s="10"/>
    </row>
    <row r="824" spans="2:3">
      <c r="B824" s="9"/>
      <c r="C824" s="10"/>
    </row>
    <row r="825" spans="2:3">
      <c r="B825" s="9"/>
      <c r="C825" s="10"/>
    </row>
    <row r="826" spans="2:3">
      <c r="B826" s="9"/>
      <c r="C826" s="10"/>
    </row>
    <row r="827" spans="2:3">
      <c r="B827" s="9"/>
      <c r="C827" s="10"/>
    </row>
    <row r="828" spans="2:3">
      <c r="B828" s="9"/>
      <c r="C828" s="10"/>
    </row>
    <row r="829" spans="2:3">
      <c r="B829" s="9"/>
      <c r="C829" s="10"/>
    </row>
    <row r="830" spans="2:3">
      <c r="B830" s="9"/>
      <c r="C830" s="10"/>
    </row>
    <row r="831" spans="2:3">
      <c r="B831" s="9"/>
      <c r="C831" s="10"/>
    </row>
    <row r="832" spans="2:3">
      <c r="B832" s="9"/>
      <c r="C832" s="10"/>
    </row>
    <row r="833" spans="2:3">
      <c r="B833" s="9"/>
      <c r="C833" s="10"/>
    </row>
    <row r="834" spans="2:3">
      <c r="B834" s="9"/>
      <c r="C834" s="10"/>
    </row>
    <row r="835" spans="2:3">
      <c r="B835" s="9"/>
      <c r="C835" s="10"/>
    </row>
    <row r="836" spans="2:3">
      <c r="B836" s="9"/>
      <c r="C836" s="10"/>
    </row>
    <row r="837" spans="2:3">
      <c r="B837" s="9"/>
      <c r="C837" s="10"/>
    </row>
    <row r="838" spans="2:3">
      <c r="B838" s="9"/>
      <c r="C838" s="10"/>
    </row>
    <row r="839" spans="2:3">
      <c r="B839" s="9"/>
      <c r="C839" s="10"/>
    </row>
    <row r="840" spans="2:3">
      <c r="B840" s="9"/>
      <c r="C840" s="10"/>
    </row>
    <row r="841" spans="2:3">
      <c r="B841" s="9"/>
      <c r="C841" s="10"/>
    </row>
    <row r="842" spans="2:3">
      <c r="B842" s="9"/>
      <c r="C842" s="10"/>
    </row>
    <row r="843" spans="2:3">
      <c r="B843" s="9"/>
      <c r="C843" s="10"/>
    </row>
    <row r="844" spans="2:3">
      <c r="B844" s="9"/>
      <c r="C844" s="10"/>
    </row>
    <row r="845" spans="2:3">
      <c r="B845" s="9"/>
      <c r="C845" s="10"/>
    </row>
    <row r="846" spans="2:3">
      <c r="B846" s="9"/>
      <c r="C846" s="10"/>
    </row>
    <row r="847" spans="2:3">
      <c r="B847" s="9"/>
      <c r="C847" s="10"/>
    </row>
    <row r="848" spans="2:3">
      <c r="B848" s="9"/>
      <c r="C848" s="10"/>
    </row>
    <row r="849" spans="2:3">
      <c r="B849" s="9"/>
      <c r="C849" s="10"/>
    </row>
    <row r="850" spans="2:3">
      <c r="B850" s="9"/>
      <c r="C850" s="10"/>
    </row>
    <row r="851" spans="2:3">
      <c r="B851" s="9"/>
      <c r="C851" s="10"/>
    </row>
    <row r="852" spans="2:3">
      <c r="B852" s="9"/>
      <c r="C852" s="10"/>
    </row>
    <row r="853" spans="2:3">
      <c r="B853" s="9"/>
      <c r="C853" s="10"/>
    </row>
    <row r="854" spans="2:3">
      <c r="B854" s="9"/>
      <c r="C854" s="10"/>
    </row>
    <row r="855" spans="2:3">
      <c r="B855" s="9"/>
      <c r="C855" s="10"/>
    </row>
    <row r="856" spans="2:3">
      <c r="B856" s="9"/>
      <c r="C856" s="10"/>
    </row>
    <row r="857" spans="2:3">
      <c r="B857" s="9"/>
      <c r="C857" s="10"/>
    </row>
    <row r="858" spans="2:3">
      <c r="B858" s="9"/>
      <c r="C858" s="10"/>
    </row>
    <row r="859" spans="2:3">
      <c r="B859" s="9"/>
      <c r="C859" s="10"/>
    </row>
    <row r="860" spans="2:3">
      <c r="B860" s="9"/>
      <c r="C860" s="10"/>
    </row>
    <row r="861" spans="2:3">
      <c r="B861" s="9"/>
      <c r="C861" s="10"/>
    </row>
    <row r="862" spans="2:3">
      <c r="B862" s="9"/>
      <c r="C862" s="10"/>
    </row>
    <row r="863" spans="2:3">
      <c r="B863" s="9"/>
      <c r="C863" s="10"/>
    </row>
    <row r="864" spans="2:3">
      <c r="B864" s="9"/>
      <c r="C864" s="10"/>
    </row>
    <row r="865" spans="2:3">
      <c r="B865" s="9"/>
      <c r="C865" s="10"/>
    </row>
    <row r="866" spans="2:3">
      <c r="B866" s="9"/>
      <c r="C866" s="10"/>
    </row>
    <row r="867" spans="2:3">
      <c r="B867" s="9"/>
      <c r="C867" s="10"/>
    </row>
    <row r="868" spans="2:3">
      <c r="B868" s="9"/>
      <c r="C868" s="10"/>
    </row>
    <row r="869" spans="2:3">
      <c r="B869" s="9"/>
      <c r="C869" s="10"/>
    </row>
    <row r="870" spans="2:3">
      <c r="B870" s="9"/>
      <c r="C870" s="10"/>
    </row>
    <row r="871" spans="2:3">
      <c r="B871" s="9"/>
      <c r="C871" s="10"/>
    </row>
    <row r="872" spans="2:3">
      <c r="B872" s="9"/>
      <c r="C872" s="10"/>
    </row>
    <row r="873" spans="2:3">
      <c r="B873" s="9"/>
      <c r="C873" s="10"/>
    </row>
    <row r="874" spans="2:3">
      <c r="B874" s="9"/>
      <c r="C874" s="10"/>
    </row>
    <row r="875" spans="2:3">
      <c r="B875" s="9"/>
      <c r="C875" s="10"/>
    </row>
    <row r="876" spans="2:3">
      <c r="B876" s="9"/>
      <c r="C876" s="10"/>
    </row>
    <row r="877" spans="2:3">
      <c r="B877" s="9"/>
      <c r="C877" s="10"/>
    </row>
    <row r="878" spans="2:3">
      <c r="B878" s="9"/>
      <c r="C878" s="10"/>
    </row>
    <row r="879" spans="2:3">
      <c r="B879" s="9"/>
      <c r="C879" s="10"/>
    </row>
    <row r="880" spans="2:3">
      <c r="B880" s="9"/>
      <c r="C880" s="10"/>
    </row>
    <row r="881" spans="2:3">
      <c r="B881" s="9"/>
      <c r="C881" s="10"/>
    </row>
    <row r="882" spans="2:3">
      <c r="B882" s="9"/>
      <c r="C882" s="10"/>
    </row>
    <row r="883" spans="2:3">
      <c r="B883" s="9"/>
      <c r="C883" s="10"/>
    </row>
    <row r="884" spans="2:3">
      <c r="B884" s="9"/>
      <c r="C884" s="10"/>
    </row>
    <row r="885" spans="2:3">
      <c r="B885" s="9"/>
      <c r="C885" s="10"/>
    </row>
    <row r="886" spans="2:3">
      <c r="B886" s="9"/>
      <c r="C886" s="10"/>
    </row>
    <row r="887" spans="2:3">
      <c r="B887" s="9"/>
      <c r="C887" s="10"/>
    </row>
    <row r="888" spans="2:3">
      <c r="B888" s="9"/>
      <c r="C888" s="10"/>
    </row>
    <row r="889" spans="2:3">
      <c r="B889" s="9"/>
      <c r="C889" s="10"/>
    </row>
    <row r="890" spans="2:3">
      <c r="B890" s="9"/>
      <c r="C890" s="10"/>
    </row>
    <row r="891" spans="2:3">
      <c r="B891" s="9"/>
      <c r="C891" s="10"/>
    </row>
    <row r="892" spans="2:3">
      <c r="B892" s="9"/>
      <c r="C892" s="10"/>
    </row>
    <row r="893" spans="2:3">
      <c r="B893" s="9"/>
      <c r="C893" s="10"/>
    </row>
    <row r="894" spans="2:3">
      <c r="B894" s="9"/>
      <c r="C894" s="10"/>
    </row>
    <row r="895" spans="2:3">
      <c r="B895" s="9"/>
      <c r="C895" s="10"/>
    </row>
    <row r="896" spans="2:3">
      <c r="B896" s="9"/>
      <c r="C896" s="10"/>
    </row>
    <row r="897" spans="2:3">
      <c r="B897" s="9"/>
      <c r="C897" s="10"/>
    </row>
    <row r="898" spans="2:3">
      <c r="B898" s="9"/>
      <c r="C898" s="10"/>
    </row>
    <row r="899" spans="2:3">
      <c r="B899" s="9"/>
      <c r="C899" s="10"/>
    </row>
    <row r="900" spans="2:3">
      <c r="B900" s="9"/>
      <c r="C900" s="10"/>
    </row>
    <row r="901" spans="2:3">
      <c r="B901" s="9"/>
      <c r="C901" s="10"/>
    </row>
    <row r="902" spans="2:3">
      <c r="B902" s="9"/>
      <c r="C902" s="10"/>
    </row>
    <row r="903" spans="2:3">
      <c r="B903" s="9"/>
      <c r="C903" s="10"/>
    </row>
    <row r="904" spans="2:3">
      <c r="B904" s="9"/>
      <c r="C904" s="10"/>
    </row>
    <row r="905" spans="2:3">
      <c r="B905" s="9"/>
      <c r="C905" s="10"/>
    </row>
    <row r="906" spans="2:3">
      <c r="B906" s="9"/>
      <c r="C906" s="10"/>
    </row>
    <row r="907" spans="2:3">
      <c r="B907" s="9"/>
      <c r="C907" s="10"/>
    </row>
    <row r="908" spans="2:3">
      <c r="B908" s="9"/>
      <c r="C908" s="10"/>
    </row>
    <row r="909" spans="2:3">
      <c r="B909" s="9"/>
      <c r="C909" s="10"/>
    </row>
    <row r="910" spans="2:3">
      <c r="B910" s="9"/>
      <c r="C910" s="10"/>
    </row>
    <row r="911" spans="2:3">
      <c r="B911" s="9"/>
      <c r="C911" s="10"/>
    </row>
    <row r="912" spans="2:3">
      <c r="B912" s="9"/>
      <c r="C912" s="10"/>
    </row>
    <row r="913" spans="2:3">
      <c r="B913" s="9"/>
      <c r="C913" s="10"/>
    </row>
    <row r="914" spans="2:3">
      <c r="B914" s="9"/>
      <c r="C914" s="10"/>
    </row>
    <row r="915" spans="2:3">
      <c r="B915" s="9"/>
      <c r="C915" s="10"/>
    </row>
    <row r="916" spans="2:3">
      <c r="B916" s="9"/>
      <c r="C916" s="10"/>
    </row>
    <row r="917" spans="2:3">
      <c r="B917" s="9"/>
      <c r="C917" s="10"/>
    </row>
    <row r="918" spans="2:3">
      <c r="B918" s="9"/>
      <c r="C918" s="10"/>
    </row>
    <row r="919" spans="2:3">
      <c r="B919" s="9"/>
      <c r="C919" s="10"/>
    </row>
    <row r="920" spans="2:3">
      <c r="B920" s="9"/>
      <c r="C920" s="10"/>
    </row>
    <row r="921" spans="2:3">
      <c r="B921" s="9"/>
      <c r="C921" s="10"/>
    </row>
    <row r="922" spans="2:3">
      <c r="B922" s="9"/>
      <c r="C922" s="10"/>
    </row>
    <row r="923" spans="2:3">
      <c r="B923" s="9"/>
      <c r="C923" s="10"/>
    </row>
    <row r="924" spans="2:3">
      <c r="B924" s="9"/>
      <c r="C924" s="10"/>
    </row>
    <row r="925" spans="2:3">
      <c r="B925" s="9"/>
      <c r="C925" s="10"/>
    </row>
    <row r="926" spans="2:3">
      <c r="B926" s="9"/>
      <c r="C926" s="10"/>
    </row>
    <row r="927" spans="2:3">
      <c r="B927" s="9"/>
      <c r="C927" s="10"/>
    </row>
    <row r="928" spans="2:3">
      <c r="B928" s="9"/>
      <c r="C928" s="10"/>
    </row>
    <row r="929" spans="2:3">
      <c r="B929" s="9"/>
      <c r="C929" s="10"/>
    </row>
    <row r="930" spans="2:3">
      <c r="B930" s="9"/>
      <c r="C930" s="10"/>
    </row>
    <row r="931" spans="2:3">
      <c r="B931" s="9"/>
      <c r="C931" s="10"/>
    </row>
    <row r="932" spans="2:3">
      <c r="B932" s="9"/>
      <c r="C932" s="10"/>
    </row>
    <row r="933" spans="2:3">
      <c r="B933" s="9"/>
      <c r="C933" s="10"/>
    </row>
    <row r="934" spans="2:3">
      <c r="B934" s="9"/>
      <c r="C934" s="10"/>
    </row>
    <row r="935" spans="2:3">
      <c r="B935" s="9"/>
      <c r="C935" s="10"/>
    </row>
    <row r="936" spans="2:3">
      <c r="B936" s="9"/>
      <c r="C936" s="10"/>
    </row>
    <row r="937" spans="2:3">
      <c r="B937" s="9"/>
      <c r="C937" s="10"/>
    </row>
    <row r="938" spans="2:3">
      <c r="B938" s="9"/>
      <c r="C938" s="10"/>
    </row>
    <row r="939" spans="2:3">
      <c r="B939" s="9"/>
      <c r="C939" s="10"/>
    </row>
    <row r="940" spans="2:3">
      <c r="B940" s="9"/>
      <c r="C940" s="10"/>
    </row>
    <row r="941" spans="2:3">
      <c r="B941" s="9"/>
      <c r="C941" s="10"/>
    </row>
    <row r="942" spans="2:3">
      <c r="B942" s="9"/>
      <c r="C942" s="10"/>
    </row>
    <row r="943" spans="2:3">
      <c r="B943" s="9"/>
      <c r="C943" s="10"/>
    </row>
    <row r="944" spans="2:3">
      <c r="B944" s="9"/>
      <c r="C944" s="10"/>
    </row>
    <row r="945" spans="2:3">
      <c r="B945" s="9"/>
      <c r="C945" s="10"/>
    </row>
    <row r="946" spans="2:3">
      <c r="B946" s="9"/>
      <c r="C946" s="10"/>
    </row>
    <row r="947" spans="2:3">
      <c r="B947" s="9"/>
      <c r="C947" s="10"/>
    </row>
    <row r="948" spans="2:3">
      <c r="B948" s="9"/>
      <c r="C948" s="10"/>
    </row>
    <row r="949" spans="2:3">
      <c r="B949" s="9"/>
      <c r="C949" s="10"/>
    </row>
    <row r="950" spans="2:3">
      <c r="B950" s="9"/>
      <c r="C950" s="10"/>
    </row>
    <row r="951" spans="2:3">
      <c r="B951" s="9"/>
      <c r="C951" s="10"/>
    </row>
    <row r="952" spans="2:3">
      <c r="B952" s="9"/>
      <c r="C952" s="10"/>
    </row>
    <row r="953" spans="2:3">
      <c r="B953" s="9"/>
      <c r="C953" s="10"/>
    </row>
    <row r="954" spans="2:3">
      <c r="B954" s="9"/>
      <c r="C954" s="10"/>
    </row>
    <row r="955" spans="2:3">
      <c r="B955" s="9"/>
      <c r="C955" s="10"/>
    </row>
    <row r="956" spans="2:3">
      <c r="B956" s="9"/>
      <c r="C956" s="10"/>
    </row>
    <row r="957" spans="2:3">
      <c r="B957" s="9"/>
      <c r="C957" s="10"/>
    </row>
    <row r="958" spans="2:3">
      <c r="B958" s="9"/>
      <c r="C958" s="10"/>
    </row>
    <row r="959" spans="2:3">
      <c r="B959" s="9"/>
      <c r="C959" s="10"/>
    </row>
    <row r="960" spans="2:3">
      <c r="B960" s="9"/>
      <c r="C960" s="10"/>
    </row>
    <row r="961" spans="2:3">
      <c r="B961" s="9"/>
      <c r="C961" s="10"/>
    </row>
    <row r="962" spans="2:3">
      <c r="B962" s="9"/>
      <c r="C962" s="10"/>
    </row>
    <row r="963" spans="2:3">
      <c r="B963" s="9"/>
      <c r="C963" s="10"/>
    </row>
    <row r="964" spans="2:3">
      <c r="B964" s="9"/>
      <c r="C964" s="10"/>
    </row>
    <row r="965" spans="2:3">
      <c r="B965" s="9"/>
      <c r="C965" s="10"/>
    </row>
    <row r="966" spans="2:3">
      <c r="B966" s="9"/>
      <c r="C966" s="10"/>
    </row>
    <row r="967" spans="2:3">
      <c r="B967" s="9"/>
      <c r="C967" s="10"/>
    </row>
    <row r="968" spans="2:3">
      <c r="B968" s="9"/>
      <c r="C968" s="10"/>
    </row>
    <row r="969" spans="2:3">
      <c r="B969" s="9"/>
      <c r="C969" s="10"/>
    </row>
    <row r="970" spans="2:3">
      <c r="B970" s="9"/>
      <c r="C970" s="10"/>
    </row>
    <row r="971" spans="2:3">
      <c r="B971" s="9"/>
      <c r="C971" s="10"/>
    </row>
    <row r="972" spans="2:3">
      <c r="B972" s="9"/>
      <c r="C972" s="10"/>
    </row>
    <row r="973" spans="2:3">
      <c r="B973" s="9"/>
      <c r="C973" s="10"/>
    </row>
    <row r="974" spans="2:3">
      <c r="B974" s="9"/>
      <c r="C974" s="10"/>
    </row>
    <row r="975" spans="2:3">
      <c r="B975" s="9"/>
      <c r="C975" s="10"/>
    </row>
    <row r="976" spans="2:3">
      <c r="B976" s="9"/>
      <c r="C976" s="10"/>
    </row>
    <row r="977" spans="2:3">
      <c r="B977" s="9"/>
      <c r="C977" s="10"/>
    </row>
    <row r="978" spans="2:3">
      <c r="B978" s="9"/>
      <c r="C978" s="10"/>
    </row>
    <row r="979" spans="2:3">
      <c r="B979" s="9"/>
      <c r="C979" s="10"/>
    </row>
    <row r="980" spans="2:3">
      <c r="B980" s="9"/>
      <c r="C980" s="10"/>
    </row>
    <row r="981" spans="2:3">
      <c r="B981" s="9"/>
      <c r="C981" s="10"/>
    </row>
    <row r="982" spans="2:3">
      <c r="B982" s="9"/>
      <c r="C982" s="10"/>
    </row>
    <row r="983" spans="2:3">
      <c r="B983" s="9"/>
      <c r="C983" s="10"/>
    </row>
    <row r="984" spans="2:3">
      <c r="B984" s="9"/>
      <c r="C984" s="10"/>
    </row>
    <row r="985" spans="2:3">
      <c r="B985" s="9"/>
      <c r="C985" s="10"/>
    </row>
    <row r="986" spans="2:3">
      <c r="B986" s="9"/>
      <c r="C986" s="10"/>
    </row>
    <row r="987" spans="2:3">
      <c r="B987" s="9"/>
      <c r="C987" s="10"/>
    </row>
    <row r="988" spans="2:3">
      <c r="B988" s="9"/>
      <c r="C988" s="10"/>
    </row>
    <row r="989" spans="2:3">
      <c r="B989" s="9"/>
      <c r="C989" s="10"/>
    </row>
    <row r="990" spans="2:3">
      <c r="B990" s="9"/>
      <c r="C990" s="10"/>
    </row>
    <row r="991" spans="2:3">
      <c r="B991" s="9"/>
      <c r="C991" s="10"/>
    </row>
    <row r="992" spans="2:3">
      <c r="B992" s="9"/>
      <c r="C992" s="10"/>
    </row>
    <row r="993" spans="2:3">
      <c r="B993" s="9"/>
      <c r="C993" s="10"/>
    </row>
    <row r="994" spans="2:3">
      <c r="B994" s="9"/>
      <c r="C994" s="10"/>
    </row>
    <row r="995" spans="2:3">
      <c r="B995" s="9"/>
      <c r="C995" s="10"/>
    </row>
    <row r="996" spans="2:3">
      <c r="B996" s="9"/>
      <c r="C996" s="10"/>
    </row>
    <row r="997" spans="2:3">
      <c r="B997" s="9"/>
      <c r="C997" s="10"/>
    </row>
    <row r="998" spans="2:3">
      <c r="B998" s="9"/>
      <c r="C998" s="10"/>
    </row>
    <row r="999" spans="2:3">
      <c r="B999" s="9"/>
      <c r="C999" s="10"/>
    </row>
    <row r="1000" spans="2:3">
      <c r="B1000" s="9"/>
      <c r="C1000" s="10"/>
    </row>
    <row r="1001" spans="2:3">
      <c r="B1001" s="9"/>
      <c r="C1001" s="10"/>
    </row>
    <row r="1002" spans="2:3">
      <c r="B1002" s="9"/>
      <c r="C1002" s="10"/>
    </row>
    <row r="1003" spans="2:3">
      <c r="B1003" s="9"/>
      <c r="C1003" s="10"/>
    </row>
    <row r="1004" spans="2:3">
      <c r="B1004" s="9"/>
      <c r="C1004" s="10"/>
    </row>
    <row r="1005" spans="2:3">
      <c r="B1005" s="9"/>
      <c r="C1005" s="10"/>
    </row>
    <row r="1006" spans="2:3">
      <c r="B1006" s="9"/>
      <c r="C1006" s="10"/>
    </row>
    <row r="1007" spans="2:3">
      <c r="B1007" s="9"/>
      <c r="C1007" s="10"/>
    </row>
    <row r="1008" spans="2:3">
      <c r="B1008" s="9"/>
      <c r="C1008" s="10"/>
    </row>
    <row r="1009" spans="2:3">
      <c r="B1009" s="9"/>
      <c r="C1009" s="10"/>
    </row>
    <row r="1010" spans="2:3">
      <c r="B1010" s="9"/>
      <c r="C1010" s="10"/>
    </row>
    <row r="1011" spans="2:3">
      <c r="B1011" s="9"/>
      <c r="C1011" s="10"/>
    </row>
    <row r="1012" spans="2:3">
      <c r="B1012" s="9"/>
      <c r="C1012" s="10"/>
    </row>
    <row r="1013" spans="2:3">
      <c r="B1013" s="9"/>
      <c r="C1013" s="10"/>
    </row>
    <row r="1014" spans="2:3">
      <c r="B1014" s="9"/>
      <c r="C1014" s="10"/>
    </row>
    <row r="1015" spans="2:3">
      <c r="B1015" s="9"/>
      <c r="C1015" s="10"/>
    </row>
    <row r="1016" spans="2:3">
      <c r="B1016" s="9"/>
      <c r="C1016" s="10"/>
    </row>
    <row r="1017" spans="2:3">
      <c r="B1017" s="9"/>
      <c r="C1017" s="10"/>
    </row>
    <row r="1018" spans="2:3">
      <c r="B1018" s="9"/>
      <c r="C1018" s="10"/>
    </row>
    <row r="1019" spans="2:3">
      <c r="B1019" s="9"/>
      <c r="C1019" s="10"/>
    </row>
    <row r="1020" spans="2:3">
      <c r="B1020" s="9"/>
      <c r="C1020" s="10"/>
    </row>
    <row r="1021" spans="2:3">
      <c r="B1021" s="9"/>
      <c r="C1021" s="10"/>
    </row>
    <row r="1022" spans="2:3">
      <c r="B1022" s="9"/>
      <c r="C1022" s="10"/>
    </row>
    <row r="1023" spans="2:3">
      <c r="B1023" s="9"/>
      <c r="C1023" s="10"/>
    </row>
    <row r="1024" spans="2:3">
      <c r="B1024" s="9"/>
      <c r="C1024" s="10"/>
    </row>
    <row r="1025" spans="2:3">
      <c r="B1025" s="9"/>
      <c r="C1025" s="10"/>
    </row>
    <row r="1026" spans="2:3">
      <c r="B1026" s="9"/>
      <c r="C1026" s="10"/>
    </row>
    <row r="1027" spans="2:3">
      <c r="B1027" s="9"/>
      <c r="C1027" s="10"/>
    </row>
    <row r="1028" spans="2:3">
      <c r="B1028" s="9"/>
      <c r="C1028" s="10"/>
    </row>
    <row r="1029" spans="2:3">
      <c r="B1029" s="9"/>
      <c r="C1029" s="10"/>
    </row>
    <row r="1030" spans="2:3">
      <c r="B1030" s="9"/>
      <c r="C1030" s="10"/>
    </row>
    <row r="1031" spans="2:3">
      <c r="B1031" s="9"/>
      <c r="C1031" s="10"/>
    </row>
    <row r="1032" spans="2:3">
      <c r="B1032" s="9"/>
      <c r="C1032" s="10"/>
    </row>
    <row r="1033" spans="2:3">
      <c r="B1033" s="9"/>
      <c r="C1033" s="10"/>
    </row>
    <row r="1034" spans="2:3">
      <c r="B1034" s="9"/>
      <c r="C1034" s="10"/>
    </row>
    <row r="1035" spans="2:3">
      <c r="B1035" s="9"/>
      <c r="C1035" s="10"/>
    </row>
    <row r="1036" spans="2:3">
      <c r="B1036" s="9"/>
      <c r="C1036" s="10"/>
    </row>
    <row r="1037" spans="2:3">
      <c r="B1037" s="9"/>
      <c r="C1037" s="10"/>
    </row>
    <row r="1038" spans="2:3">
      <c r="B1038" s="9"/>
      <c r="C1038" s="10"/>
    </row>
    <row r="1039" spans="2:3">
      <c r="B1039" s="9"/>
      <c r="C1039" s="10"/>
    </row>
    <row r="1040" spans="2:3">
      <c r="B1040" s="9"/>
      <c r="C1040" s="10"/>
    </row>
    <row r="1041" spans="2:3">
      <c r="B1041" s="9"/>
      <c r="C1041" s="10"/>
    </row>
    <row r="1042" spans="2:3">
      <c r="B1042" s="9"/>
      <c r="C1042" s="10"/>
    </row>
    <row r="1043" spans="2:3">
      <c r="B1043" s="9"/>
      <c r="C1043" s="10"/>
    </row>
    <row r="1044" spans="2:3">
      <c r="B1044" s="9"/>
      <c r="C1044" s="10"/>
    </row>
    <row r="1045" spans="2:3">
      <c r="B1045" s="9"/>
      <c r="C1045" s="10"/>
    </row>
    <row r="1046" spans="2:3">
      <c r="B1046" s="9"/>
      <c r="C1046" s="10"/>
    </row>
    <row r="1047" spans="2:3">
      <c r="B1047" s="9"/>
      <c r="C1047" s="10"/>
    </row>
    <row r="1048" spans="2:3">
      <c r="B1048" s="9"/>
      <c r="C1048" s="10"/>
    </row>
    <row r="1049" spans="2:3">
      <c r="B1049" s="9"/>
      <c r="C1049" s="10"/>
    </row>
    <row r="1050" spans="2:3">
      <c r="B1050" s="9"/>
      <c r="C1050" s="10"/>
    </row>
    <row r="1051" spans="2:3">
      <c r="B1051" s="9"/>
      <c r="C1051" s="10"/>
    </row>
    <row r="1052" spans="2:3">
      <c r="B1052" s="9"/>
      <c r="C1052" s="10"/>
    </row>
    <row r="1053" spans="2:3">
      <c r="B1053" s="9"/>
      <c r="C1053" s="10"/>
    </row>
    <row r="1054" spans="2:3">
      <c r="B1054" s="9"/>
      <c r="C1054" s="10"/>
    </row>
    <row r="1055" spans="2:3">
      <c r="B1055" s="9"/>
      <c r="C1055" s="10"/>
    </row>
    <row r="1056" spans="2:3">
      <c r="B1056" s="9"/>
      <c r="C1056" s="10"/>
    </row>
    <row r="1057" spans="2:3">
      <c r="B1057" s="9"/>
      <c r="C1057" s="10"/>
    </row>
    <row r="1058" spans="2:3">
      <c r="B1058" s="9"/>
      <c r="C1058" s="10"/>
    </row>
    <row r="1059" spans="2:3">
      <c r="B1059" s="9"/>
      <c r="C1059" s="10"/>
    </row>
    <row r="1060" spans="2:3">
      <c r="B1060" s="9"/>
      <c r="C1060" s="10"/>
    </row>
    <row r="1061" spans="2:3">
      <c r="B1061" s="9"/>
      <c r="C1061" s="10"/>
    </row>
    <row r="1062" spans="2:3">
      <c r="B1062" s="9"/>
      <c r="C1062" s="10"/>
    </row>
    <row r="1063" spans="2:3">
      <c r="B1063" s="9"/>
      <c r="C1063" s="10"/>
    </row>
    <row r="1064" spans="2:3">
      <c r="B1064" s="9"/>
      <c r="C1064" s="10"/>
    </row>
    <row r="1065" spans="2:3">
      <c r="B1065" s="9"/>
      <c r="C1065" s="10"/>
    </row>
    <row r="1066" spans="2:3">
      <c r="B1066" s="9"/>
      <c r="C1066" s="10"/>
    </row>
    <row r="1067" spans="2:3">
      <c r="B1067" s="9"/>
      <c r="C1067" s="10"/>
    </row>
    <row r="1068" spans="2:3">
      <c r="B1068" s="9"/>
      <c r="C1068" s="10"/>
    </row>
    <row r="1069" spans="2:3">
      <c r="B1069" s="9"/>
      <c r="C1069" s="10"/>
    </row>
    <row r="1070" spans="2:3">
      <c r="B1070" s="9"/>
      <c r="C1070" s="10"/>
    </row>
    <row r="1071" spans="2:3">
      <c r="B1071" s="9"/>
      <c r="C1071" s="10"/>
    </row>
    <row r="1072" spans="2:3">
      <c r="B1072" s="9"/>
      <c r="C1072" s="10"/>
    </row>
    <row r="1073" spans="2:3">
      <c r="B1073" s="9"/>
      <c r="C1073" s="10"/>
    </row>
    <row r="1074" spans="2:3">
      <c r="B1074" s="9"/>
      <c r="C1074" s="10"/>
    </row>
    <row r="1075" spans="2:3">
      <c r="B1075" s="9"/>
      <c r="C1075" s="10"/>
    </row>
    <row r="1076" spans="2:3">
      <c r="B1076" s="9"/>
      <c r="C1076" s="10"/>
    </row>
    <row r="1077" spans="2:3">
      <c r="B1077" s="9"/>
      <c r="C1077" s="10"/>
    </row>
    <row r="1078" spans="2:3">
      <c r="B1078" s="9"/>
      <c r="C1078" s="10"/>
    </row>
    <row r="1079" spans="2:3">
      <c r="B1079" s="9"/>
      <c r="C1079" s="10"/>
    </row>
    <row r="1080" spans="2:3">
      <c r="B1080" s="9"/>
      <c r="C1080" s="10"/>
    </row>
    <row r="1081" spans="2:3">
      <c r="B1081" s="9"/>
      <c r="C1081" s="10"/>
    </row>
    <row r="1082" spans="2:3">
      <c r="B1082" s="9"/>
      <c r="C1082" s="10"/>
    </row>
    <row r="1083" spans="2:3">
      <c r="B1083" s="9"/>
      <c r="C1083" s="10"/>
    </row>
    <row r="1084" spans="2:3">
      <c r="B1084" s="9"/>
      <c r="C1084" s="10"/>
    </row>
    <row r="1085" spans="2:3">
      <c r="B1085" s="9"/>
      <c r="C1085" s="10"/>
    </row>
    <row r="1086" spans="2:3">
      <c r="B1086" s="9"/>
      <c r="C1086" s="10"/>
    </row>
    <row r="1087" spans="2:3">
      <c r="B1087" s="9"/>
      <c r="C1087" s="10"/>
    </row>
    <row r="1088" spans="2:3">
      <c r="B1088" s="9"/>
      <c r="C1088" s="10"/>
    </row>
    <row r="1089" spans="2:3">
      <c r="B1089" s="9"/>
      <c r="C1089" s="10"/>
    </row>
    <row r="1090" spans="2:3">
      <c r="B1090" s="9"/>
      <c r="C1090" s="10"/>
    </row>
    <row r="1091" spans="2:3">
      <c r="B1091" s="9"/>
      <c r="C1091" s="10"/>
    </row>
    <row r="1092" spans="2:3">
      <c r="B1092" s="9"/>
      <c r="C1092" s="10"/>
    </row>
    <row r="1093" spans="2:3">
      <c r="B1093" s="9"/>
      <c r="C1093" s="10"/>
    </row>
    <row r="1094" spans="2:3">
      <c r="B1094" s="9"/>
      <c r="C1094" s="10"/>
    </row>
    <row r="1095" spans="2:3">
      <c r="B1095" s="9"/>
      <c r="C1095" s="10"/>
    </row>
    <row r="1096" spans="2:3">
      <c r="B1096" s="9"/>
      <c r="C1096" s="10"/>
    </row>
    <row r="1097" spans="2:3">
      <c r="B1097" s="9"/>
      <c r="C1097" s="10"/>
    </row>
    <row r="1098" spans="2:3">
      <c r="B1098" s="9"/>
      <c r="C1098" s="10"/>
    </row>
    <row r="1099" spans="2:3">
      <c r="B1099" s="9"/>
      <c r="C1099" s="10"/>
    </row>
    <row r="1100" spans="2:3">
      <c r="B1100" s="9"/>
      <c r="C1100" s="10"/>
    </row>
    <row r="1101" spans="2:3">
      <c r="B1101" s="9"/>
      <c r="C1101" s="10"/>
    </row>
    <row r="1102" spans="2:3">
      <c r="B1102" s="9"/>
      <c r="C1102" s="10"/>
    </row>
    <row r="1103" spans="2:3">
      <c r="B1103" s="9"/>
      <c r="C1103" s="10"/>
    </row>
    <row r="1104" spans="2:3">
      <c r="B1104" s="9"/>
      <c r="C1104" s="10"/>
    </row>
    <row r="1105" spans="2:3">
      <c r="B1105" s="9"/>
      <c r="C1105" s="10"/>
    </row>
    <row r="1106" spans="2:3">
      <c r="B1106" s="9"/>
      <c r="C1106" s="10"/>
    </row>
    <row r="1107" spans="2:3">
      <c r="B1107" s="9"/>
      <c r="C1107" s="10"/>
    </row>
    <row r="1108" spans="2:3">
      <c r="B1108" s="9"/>
      <c r="C1108" s="10"/>
    </row>
    <row r="1109" spans="2:3">
      <c r="B1109" s="9"/>
      <c r="C1109" s="10"/>
    </row>
    <row r="1110" spans="2:3">
      <c r="B1110" s="9"/>
      <c r="C1110" s="10"/>
    </row>
    <row r="1111" spans="2:3">
      <c r="B1111" s="9"/>
      <c r="C1111" s="10"/>
    </row>
    <row r="1112" spans="2:3">
      <c r="B1112" s="9"/>
      <c r="C1112" s="10"/>
    </row>
    <row r="1113" spans="2:3">
      <c r="B1113" s="9"/>
      <c r="C1113" s="10"/>
    </row>
    <row r="1114" spans="2:3">
      <c r="B1114" s="9"/>
      <c r="C1114" s="10"/>
    </row>
    <row r="1115" spans="2:3">
      <c r="B1115" s="9"/>
      <c r="C1115" s="10"/>
    </row>
    <row r="1116" spans="2:3">
      <c r="B1116" s="9"/>
      <c r="C1116" s="10"/>
    </row>
    <row r="1117" spans="2:3">
      <c r="B1117" s="9"/>
      <c r="C1117" s="10"/>
    </row>
    <row r="1118" spans="2:3">
      <c r="B1118" s="9"/>
      <c r="C1118" s="10"/>
    </row>
    <row r="1119" spans="2:3">
      <c r="B1119" s="9"/>
      <c r="C1119" s="10"/>
    </row>
    <row r="1120" spans="2:3">
      <c r="B1120" s="9"/>
      <c r="C1120" s="10"/>
    </row>
    <row r="1121" spans="2:3">
      <c r="B1121" s="9"/>
      <c r="C1121" s="10"/>
    </row>
    <row r="1122" spans="2:3">
      <c r="B1122" s="9"/>
      <c r="C1122" s="10"/>
    </row>
    <row r="1123" spans="2:3">
      <c r="B1123" s="9"/>
      <c r="C1123" s="10"/>
    </row>
    <row r="1124" spans="2:3">
      <c r="B1124" s="9"/>
      <c r="C1124" s="10"/>
    </row>
    <row r="1125" spans="2:3">
      <c r="B1125" s="9"/>
      <c r="C1125" s="10"/>
    </row>
    <row r="1126" spans="2:3">
      <c r="B1126" s="9"/>
      <c r="C1126" s="10"/>
    </row>
    <row r="1127" spans="2:3">
      <c r="B1127" s="9"/>
      <c r="C1127" s="10"/>
    </row>
    <row r="1128" spans="2:3">
      <c r="B1128" s="9"/>
      <c r="C1128" s="10"/>
    </row>
    <row r="1129" spans="2:3">
      <c r="B1129" s="9"/>
      <c r="C1129" s="10"/>
    </row>
    <row r="1130" spans="2:3">
      <c r="B1130" s="9"/>
      <c r="C1130" s="10"/>
    </row>
    <row r="1131" spans="2:3">
      <c r="B1131" s="9"/>
      <c r="C1131" s="10"/>
    </row>
    <row r="1132" spans="2:3">
      <c r="B1132" s="9"/>
      <c r="C1132" s="10"/>
    </row>
    <row r="1133" spans="2:3">
      <c r="B1133" s="9"/>
      <c r="C1133" s="10"/>
    </row>
    <row r="1134" spans="2:3">
      <c r="B1134" s="9"/>
      <c r="C1134" s="10"/>
    </row>
    <row r="1135" spans="2:3">
      <c r="B1135" s="9"/>
      <c r="C1135" s="10"/>
    </row>
    <row r="1136" spans="2:3">
      <c r="B1136" s="9"/>
      <c r="C1136" s="10"/>
    </row>
    <row r="1137" spans="2:3">
      <c r="B1137" s="9"/>
      <c r="C1137" s="10"/>
    </row>
    <row r="1138" spans="2:3">
      <c r="B1138" s="9"/>
      <c r="C1138" s="10"/>
    </row>
    <row r="1139" spans="2:3">
      <c r="B1139" s="9"/>
      <c r="C1139" s="10"/>
    </row>
    <row r="1140" spans="2:3">
      <c r="B1140" s="9"/>
      <c r="C1140" s="10"/>
    </row>
    <row r="1141" spans="2:3">
      <c r="B1141" s="9"/>
      <c r="C1141" s="10"/>
    </row>
    <row r="1142" spans="2:3">
      <c r="B1142" s="9"/>
      <c r="C1142" s="10"/>
    </row>
    <row r="1143" spans="2:3">
      <c r="B1143" s="9"/>
      <c r="C1143" s="10"/>
    </row>
    <row r="1144" spans="2:3">
      <c r="B1144" s="9"/>
      <c r="C1144" s="10"/>
    </row>
    <row r="1145" spans="2:3">
      <c r="B1145" s="9"/>
      <c r="C1145" s="10"/>
    </row>
    <row r="1146" spans="2:3">
      <c r="B1146" s="9"/>
      <c r="C1146" s="10"/>
    </row>
    <row r="1147" spans="2:3">
      <c r="B1147" s="9"/>
      <c r="C1147" s="10"/>
    </row>
    <row r="1148" spans="2:3">
      <c r="B1148" s="9"/>
      <c r="C1148" s="10"/>
    </row>
    <row r="1149" spans="2:3">
      <c r="B1149" s="9"/>
      <c r="C1149" s="10"/>
    </row>
    <row r="1150" spans="2:3">
      <c r="B1150" s="9"/>
      <c r="C1150" s="10"/>
    </row>
    <row r="1151" spans="2:3">
      <c r="B1151" s="9"/>
      <c r="C1151" s="10"/>
    </row>
    <row r="1152" spans="2:3">
      <c r="B1152" s="9"/>
      <c r="C1152" s="10"/>
    </row>
    <row r="1153" spans="2:3">
      <c r="B1153" s="9"/>
      <c r="C1153" s="10"/>
    </row>
    <row r="1154" spans="2:3">
      <c r="B1154" s="9"/>
      <c r="C1154" s="10"/>
    </row>
    <row r="1155" spans="2:3">
      <c r="B1155" s="9"/>
      <c r="C1155" s="10"/>
    </row>
    <row r="1156" spans="2:3">
      <c r="B1156" s="9"/>
      <c r="C1156" s="10"/>
    </row>
    <row r="1157" spans="2:3">
      <c r="B1157" s="9"/>
      <c r="C1157" s="10"/>
    </row>
    <row r="1158" spans="2:3">
      <c r="B1158" s="9"/>
      <c r="C1158" s="10"/>
    </row>
    <row r="1159" spans="2:3">
      <c r="B1159" s="9"/>
      <c r="C1159" s="10"/>
    </row>
    <row r="1160" spans="2:3">
      <c r="B1160" s="9"/>
      <c r="C1160" s="10"/>
    </row>
    <row r="1161" spans="2:3">
      <c r="B1161" s="9"/>
      <c r="C1161" s="10"/>
    </row>
    <row r="1162" spans="2:3">
      <c r="B1162" s="9"/>
      <c r="C1162" s="10"/>
    </row>
    <row r="1163" spans="2:3">
      <c r="B1163" s="9"/>
      <c r="C1163" s="10"/>
    </row>
    <row r="1164" spans="2:3">
      <c r="B1164" s="9"/>
      <c r="C1164" s="10"/>
    </row>
    <row r="1165" spans="2:3">
      <c r="B1165" s="9"/>
      <c r="C1165" s="10"/>
    </row>
    <row r="1166" spans="2:3">
      <c r="B1166" s="9"/>
      <c r="C1166" s="10"/>
    </row>
    <row r="1167" spans="2:3">
      <c r="B1167" s="9"/>
      <c r="C1167" s="10"/>
    </row>
    <row r="1168" spans="2:3">
      <c r="B1168" s="9"/>
      <c r="C1168" s="10"/>
    </row>
    <row r="1169" spans="2:3">
      <c r="B1169" s="9"/>
      <c r="C1169" s="10"/>
    </row>
    <row r="1170" spans="2:3">
      <c r="B1170" s="9"/>
      <c r="C1170" s="10"/>
    </row>
    <row r="1171" spans="2:3">
      <c r="B1171" s="9"/>
      <c r="C1171" s="10"/>
    </row>
    <row r="1172" spans="2:3">
      <c r="B1172" s="9"/>
      <c r="C1172" s="10"/>
    </row>
    <row r="1173" spans="2:3">
      <c r="B1173" s="9"/>
      <c r="C1173" s="10"/>
    </row>
    <row r="1174" spans="2:3">
      <c r="B1174" s="9"/>
      <c r="C1174" s="10"/>
    </row>
    <row r="1175" spans="2:3">
      <c r="B1175" s="9"/>
      <c r="C1175" s="10"/>
    </row>
    <row r="1176" spans="2:3">
      <c r="B1176" s="9"/>
      <c r="C1176" s="10"/>
    </row>
    <row r="1177" spans="2:3">
      <c r="B1177" s="9"/>
      <c r="C1177" s="10"/>
    </row>
    <row r="1178" spans="2:3">
      <c r="B1178" s="9"/>
      <c r="C1178" s="10"/>
    </row>
    <row r="1179" spans="2:3">
      <c r="B1179" s="9"/>
      <c r="C1179" s="10"/>
    </row>
    <row r="1180" spans="2:3">
      <c r="B1180" s="9"/>
      <c r="C1180" s="10"/>
    </row>
    <row r="1181" spans="2:3">
      <c r="B1181" s="9"/>
      <c r="C1181" s="10"/>
    </row>
    <row r="1182" spans="2:3">
      <c r="B1182" s="9"/>
      <c r="C1182" s="10"/>
    </row>
    <row r="1183" spans="2:3">
      <c r="B1183" s="9"/>
      <c r="C1183" s="10"/>
    </row>
    <row r="1184" spans="2:3">
      <c r="B1184" s="9"/>
      <c r="C1184" s="10"/>
    </row>
    <row r="1185" spans="2:3">
      <c r="B1185" s="9"/>
      <c r="C1185" s="10"/>
    </row>
    <row r="1186" spans="2:3">
      <c r="B1186" s="9"/>
      <c r="C1186" s="10"/>
    </row>
    <row r="1187" spans="2:3">
      <c r="B1187" s="9"/>
      <c r="C1187" s="10"/>
    </row>
    <row r="1188" spans="2:3">
      <c r="B1188" s="9"/>
      <c r="C1188" s="10"/>
    </row>
    <row r="1189" spans="2:3">
      <c r="B1189" s="9"/>
      <c r="C1189" s="10"/>
    </row>
    <row r="1190" spans="2:3">
      <c r="B1190" s="9"/>
      <c r="C1190" s="10"/>
    </row>
    <row r="1191" spans="2:3">
      <c r="B1191" s="9"/>
      <c r="C1191" s="10"/>
    </row>
    <row r="1192" spans="2:3">
      <c r="B1192" s="9"/>
      <c r="C1192" s="10"/>
    </row>
    <row r="1193" spans="2:3">
      <c r="B1193" s="9"/>
      <c r="C1193" s="10"/>
    </row>
    <row r="1194" spans="2:3">
      <c r="B1194" s="9"/>
      <c r="C1194" s="10"/>
    </row>
    <row r="1195" spans="2:3">
      <c r="B1195" s="9"/>
      <c r="C1195" s="10"/>
    </row>
    <row r="1196" spans="2:3">
      <c r="B1196" s="9"/>
      <c r="C1196" s="10"/>
    </row>
    <row r="1197" spans="2:3">
      <c r="B1197" s="9"/>
      <c r="C1197" s="10"/>
    </row>
    <row r="1198" spans="2:3">
      <c r="B1198" s="9"/>
      <c r="C1198" s="10"/>
    </row>
    <row r="1199" spans="2:3">
      <c r="B1199" s="9"/>
      <c r="C1199" s="10"/>
    </row>
    <row r="1200" spans="2:3">
      <c r="B1200" s="9"/>
      <c r="C1200" s="10"/>
    </row>
    <row r="1201" spans="2:3">
      <c r="B1201" s="9"/>
      <c r="C1201" s="10"/>
    </row>
    <row r="1202" spans="2:3">
      <c r="B1202" s="9"/>
      <c r="C1202" s="10"/>
    </row>
    <row r="1203" spans="2:3">
      <c r="B1203" s="9"/>
      <c r="C1203" s="10"/>
    </row>
    <row r="1204" spans="2:3">
      <c r="B1204" s="9"/>
      <c r="C1204" s="10"/>
    </row>
    <row r="1205" spans="2:3">
      <c r="B1205" s="9"/>
      <c r="C1205" s="10"/>
    </row>
    <row r="1206" spans="2:3">
      <c r="B1206" s="9"/>
      <c r="C1206" s="10"/>
    </row>
    <row r="1207" spans="2:3">
      <c r="B1207" s="9"/>
      <c r="C1207" s="10"/>
    </row>
    <row r="1208" spans="2:3">
      <c r="B1208" s="9"/>
      <c r="C1208" s="10"/>
    </row>
    <row r="1209" spans="2:3">
      <c r="B1209" s="9"/>
      <c r="C1209" s="10"/>
    </row>
    <row r="1210" spans="2:3">
      <c r="B1210" s="9"/>
      <c r="C1210" s="10"/>
    </row>
    <row r="1211" spans="2:3">
      <c r="B1211" s="9"/>
      <c r="C1211" s="10"/>
    </row>
    <row r="1212" spans="2:3">
      <c r="B1212" s="9"/>
      <c r="C1212" s="10"/>
    </row>
    <row r="1213" spans="2:3">
      <c r="B1213" s="9"/>
      <c r="C1213" s="10"/>
    </row>
    <row r="1214" spans="2:3">
      <c r="B1214" s="9"/>
      <c r="C1214" s="10"/>
    </row>
    <row r="1215" spans="2:3">
      <c r="B1215" s="9"/>
      <c r="C1215" s="10"/>
    </row>
    <row r="1216" spans="2:3">
      <c r="B1216" s="9"/>
      <c r="C1216" s="10"/>
    </row>
    <row r="1217" spans="2:3">
      <c r="B1217" s="9"/>
      <c r="C1217" s="10"/>
    </row>
    <row r="1218" spans="2:3">
      <c r="B1218" s="9"/>
      <c r="C1218" s="10"/>
    </row>
    <row r="1219" spans="2:3">
      <c r="B1219" s="9"/>
      <c r="C1219" s="10"/>
    </row>
    <row r="1220" spans="2:3">
      <c r="B1220" s="9"/>
      <c r="C1220" s="10"/>
    </row>
    <row r="1221" spans="2:3">
      <c r="B1221" s="9"/>
      <c r="C1221" s="10"/>
    </row>
    <row r="1222" spans="2:3">
      <c r="B1222" s="9"/>
      <c r="C1222" s="10"/>
    </row>
    <row r="1223" spans="2:3">
      <c r="B1223" s="9"/>
      <c r="C1223" s="10"/>
    </row>
    <row r="1224" spans="2:3">
      <c r="B1224" s="9"/>
      <c r="C1224" s="10"/>
    </row>
    <row r="1225" spans="2:3">
      <c r="B1225" s="9"/>
      <c r="C1225" s="10"/>
    </row>
    <row r="1226" spans="2:3">
      <c r="B1226" s="9"/>
      <c r="C1226" s="10"/>
    </row>
    <row r="1227" spans="2:3">
      <c r="B1227" s="9"/>
      <c r="C1227" s="10"/>
    </row>
    <row r="1228" spans="2:3">
      <c r="B1228" s="9"/>
      <c r="C1228" s="10"/>
    </row>
    <row r="1229" spans="2:3">
      <c r="B1229" s="9"/>
      <c r="C1229" s="10"/>
    </row>
    <row r="1230" spans="2:3">
      <c r="B1230" s="9"/>
      <c r="C1230" s="10"/>
    </row>
    <row r="1231" spans="2:3">
      <c r="B1231" s="9"/>
      <c r="C1231" s="10"/>
    </row>
    <row r="1232" spans="2:3">
      <c r="B1232" s="9"/>
      <c r="C1232" s="10"/>
    </row>
    <row r="1233" spans="2:3">
      <c r="B1233" s="9"/>
      <c r="C1233" s="10"/>
    </row>
    <row r="1234" spans="2:3">
      <c r="B1234" s="9"/>
      <c r="C1234" s="10"/>
    </row>
    <row r="1235" spans="2:3">
      <c r="B1235" s="9"/>
      <c r="C1235" s="10"/>
    </row>
    <row r="1236" spans="2:3">
      <c r="B1236" s="9"/>
      <c r="C1236" s="10"/>
    </row>
    <row r="1237" spans="2:3">
      <c r="B1237" s="9"/>
      <c r="C1237" s="10"/>
    </row>
    <row r="1238" spans="2:3">
      <c r="B1238" s="9"/>
      <c r="C1238" s="10"/>
    </row>
    <row r="1239" spans="2:3">
      <c r="B1239" s="9"/>
      <c r="C1239" s="10"/>
    </row>
    <row r="1240" spans="2:3">
      <c r="B1240" s="9"/>
      <c r="C1240" s="10"/>
    </row>
    <row r="1241" spans="2:3">
      <c r="B1241" s="9"/>
      <c r="C1241" s="10"/>
    </row>
    <row r="1242" spans="2:3">
      <c r="B1242" s="9"/>
      <c r="C1242" s="10"/>
    </row>
    <row r="1243" spans="2:3">
      <c r="B1243" s="9"/>
      <c r="C1243" s="10"/>
    </row>
    <row r="1244" spans="2:3">
      <c r="B1244" s="9"/>
      <c r="C1244" s="10"/>
    </row>
    <row r="1245" spans="2:3">
      <c r="B1245" s="9"/>
      <c r="C1245" s="10"/>
    </row>
    <row r="1246" spans="2:3">
      <c r="B1246" s="9"/>
      <c r="C1246" s="10"/>
    </row>
    <row r="1247" spans="2:3">
      <c r="B1247" s="9"/>
      <c r="C1247" s="10"/>
    </row>
    <row r="1248" spans="2:3">
      <c r="B1248" s="9"/>
      <c r="C1248" s="10"/>
    </row>
    <row r="1249" spans="2:3">
      <c r="B1249" s="9"/>
      <c r="C1249" s="10"/>
    </row>
    <row r="1250" spans="2:3">
      <c r="B1250" s="9"/>
      <c r="C1250" s="10"/>
    </row>
    <row r="1251" spans="2:3">
      <c r="B1251" s="9"/>
      <c r="C1251" s="10"/>
    </row>
    <row r="1252" spans="2:3">
      <c r="B1252" s="9"/>
      <c r="C1252" s="10"/>
    </row>
    <row r="1253" spans="2:3">
      <c r="B1253" s="9"/>
      <c r="C1253" s="10"/>
    </row>
    <row r="1254" spans="2:3">
      <c r="B1254" s="9"/>
      <c r="C1254" s="10"/>
    </row>
    <row r="1255" spans="2:3">
      <c r="B1255" s="9"/>
      <c r="C1255" s="10"/>
    </row>
    <row r="1256" spans="2:3">
      <c r="B1256" s="9"/>
      <c r="C1256" s="10"/>
    </row>
    <row r="1257" spans="2:3">
      <c r="B1257" s="9"/>
      <c r="C1257" s="10"/>
    </row>
    <row r="1258" spans="2:3">
      <c r="B1258" s="9"/>
      <c r="C1258" s="10"/>
    </row>
    <row r="1259" spans="2:3">
      <c r="B1259" s="9"/>
      <c r="C1259" s="10"/>
    </row>
    <row r="1260" spans="2:3">
      <c r="B1260" s="9"/>
      <c r="C1260" s="10"/>
    </row>
    <row r="1261" spans="2:3">
      <c r="B1261" s="9"/>
      <c r="C1261" s="10"/>
    </row>
    <row r="1262" spans="2:3">
      <c r="B1262" s="9"/>
      <c r="C1262" s="10"/>
    </row>
    <row r="1263" spans="2:3">
      <c r="B1263" s="9"/>
      <c r="C1263" s="10"/>
    </row>
    <row r="1264" spans="2:3">
      <c r="B1264" s="9"/>
      <c r="C1264" s="10"/>
    </row>
    <row r="1265" spans="2:3">
      <c r="B1265" s="9"/>
      <c r="C1265" s="10"/>
    </row>
    <row r="1266" spans="2:3">
      <c r="B1266" s="9"/>
      <c r="C1266" s="10"/>
    </row>
    <row r="1267" spans="2:3">
      <c r="B1267" s="9"/>
      <c r="C1267" s="10"/>
    </row>
    <row r="1268" spans="2:3">
      <c r="B1268" s="9"/>
      <c r="C1268" s="10"/>
    </row>
    <row r="1269" spans="2:3">
      <c r="B1269" s="9"/>
      <c r="C1269" s="10"/>
    </row>
    <row r="1270" spans="2:3">
      <c r="B1270" s="9"/>
      <c r="C1270" s="10"/>
    </row>
    <row r="1271" spans="2:3">
      <c r="B1271" s="9"/>
      <c r="C1271" s="10"/>
    </row>
    <row r="1272" spans="2:3">
      <c r="B1272" s="9"/>
      <c r="C1272" s="10"/>
    </row>
    <row r="1273" spans="2:3">
      <c r="B1273" s="9"/>
      <c r="C1273" s="10"/>
    </row>
    <row r="1274" spans="2:3">
      <c r="B1274" s="9"/>
      <c r="C1274" s="10"/>
    </row>
    <row r="1275" spans="2:3">
      <c r="B1275" s="9"/>
      <c r="C1275" s="10"/>
    </row>
    <row r="1276" spans="2:3">
      <c r="B1276" s="9"/>
      <c r="C1276" s="10"/>
    </row>
    <row r="1277" spans="2:3">
      <c r="B1277" s="9"/>
      <c r="C1277" s="10"/>
    </row>
    <row r="1278" spans="2:3">
      <c r="B1278" s="9"/>
      <c r="C1278" s="10"/>
    </row>
    <row r="1279" spans="2:3">
      <c r="B1279" s="9"/>
      <c r="C1279" s="10"/>
    </row>
    <row r="1280" spans="2:3">
      <c r="B1280" s="9"/>
      <c r="C1280" s="10"/>
    </row>
    <row r="1281" spans="2:3">
      <c r="B1281" s="9"/>
      <c r="C1281" s="10"/>
    </row>
    <row r="1282" spans="2:3">
      <c r="B1282" s="9"/>
      <c r="C1282" s="10"/>
    </row>
    <row r="1283" spans="2:3">
      <c r="B1283" s="9"/>
      <c r="C1283" s="10"/>
    </row>
    <row r="1284" spans="2:3">
      <c r="B1284" s="9"/>
      <c r="C1284" s="10"/>
    </row>
    <row r="1285" spans="2:3">
      <c r="B1285" s="9"/>
      <c r="C1285" s="10"/>
    </row>
    <row r="1286" spans="2:3">
      <c r="B1286" s="9"/>
      <c r="C1286" s="10"/>
    </row>
    <row r="1287" spans="2:3">
      <c r="B1287" s="9"/>
      <c r="C1287" s="10"/>
    </row>
    <row r="1288" spans="2:3">
      <c r="B1288" s="9"/>
      <c r="C1288" s="10"/>
    </row>
    <row r="1289" spans="2:3">
      <c r="B1289" s="9"/>
      <c r="C1289" s="10"/>
    </row>
    <row r="1290" spans="2:3">
      <c r="B1290" s="9"/>
      <c r="C1290" s="10"/>
    </row>
    <row r="1291" spans="2:3">
      <c r="B1291" s="9"/>
      <c r="C1291" s="10"/>
    </row>
    <row r="1292" spans="2:3">
      <c r="B1292" s="9"/>
      <c r="C1292" s="10"/>
    </row>
    <row r="1293" spans="2:3">
      <c r="B1293" s="9"/>
      <c r="C1293" s="10"/>
    </row>
    <row r="1294" spans="2:3">
      <c r="B1294" s="9"/>
      <c r="C1294" s="10"/>
    </row>
    <row r="1295" spans="2:3">
      <c r="B1295" s="9"/>
      <c r="C1295" s="10"/>
    </row>
    <row r="1296" spans="2:3">
      <c r="B1296" s="9"/>
      <c r="C1296" s="10"/>
    </row>
    <row r="1297" spans="2:3">
      <c r="B1297" s="9"/>
      <c r="C1297" s="10"/>
    </row>
    <row r="1298" spans="2:3">
      <c r="B1298" s="9"/>
      <c r="C1298" s="10"/>
    </row>
    <row r="1299" spans="2:3">
      <c r="B1299" s="9"/>
      <c r="C1299" s="10"/>
    </row>
    <row r="1300" spans="2:3">
      <c r="B1300" s="9"/>
      <c r="C1300" s="10"/>
    </row>
    <row r="1301" spans="2:3">
      <c r="B1301" s="9"/>
      <c r="C1301" s="10"/>
    </row>
    <row r="1302" spans="2:3">
      <c r="B1302" s="9"/>
      <c r="C1302" s="10"/>
    </row>
    <row r="1303" spans="2:3">
      <c r="B1303" s="9"/>
      <c r="C1303" s="10"/>
    </row>
    <row r="1304" spans="2:3">
      <c r="B1304" s="9"/>
      <c r="C1304" s="10"/>
    </row>
    <row r="1305" spans="2:3">
      <c r="B1305" s="9"/>
      <c r="C1305" s="10"/>
    </row>
    <row r="1306" spans="2:3">
      <c r="B1306" s="9"/>
      <c r="C1306" s="10"/>
    </row>
    <row r="1307" spans="2:3">
      <c r="B1307" s="9"/>
      <c r="C1307" s="10"/>
    </row>
    <row r="1308" spans="2:3">
      <c r="B1308" s="9"/>
      <c r="C1308" s="10"/>
    </row>
    <row r="1309" spans="2:3">
      <c r="B1309" s="9"/>
      <c r="C1309" s="10"/>
    </row>
    <row r="1310" spans="2:3">
      <c r="B1310" s="9"/>
      <c r="C1310" s="10"/>
    </row>
    <row r="1311" spans="2:3">
      <c r="B1311" s="9"/>
      <c r="C1311" s="10"/>
    </row>
    <row r="1312" spans="2:3">
      <c r="B1312" s="9"/>
      <c r="C1312" s="10"/>
    </row>
    <row r="1313" spans="2:3">
      <c r="B1313" s="9"/>
      <c r="C1313" s="10"/>
    </row>
    <row r="1314" spans="2:3">
      <c r="B1314" s="9"/>
      <c r="C1314" s="10"/>
    </row>
    <row r="1315" spans="2:3">
      <c r="B1315" s="9"/>
      <c r="C1315" s="10"/>
    </row>
    <row r="1316" spans="2:3">
      <c r="B1316" s="9"/>
      <c r="C1316" s="10"/>
    </row>
    <row r="1317" spans="2:3">
      <c r="B1317" s="9"/>
      <c r="C1317" s="10"/>
    </row>
    <row r="1318" spans="2:3">
      <c r="B1318" s="9"/>
      <c r="C1318" s="10"/>
    </row>
    <row r="1319" spans="2:3">
      <c r="B1319" s="9"/>
      <c r="C1319" s="10"/>
    </row>
    <row r="1320" spans="2:3">
      <c r="B1320" s="9"/>
      <c r="C1320" s="10"/>
    </row>
    <row r="1321" spans="2:3">
      <c r="B1321" s="9"/>
      <c r="C1321" s="10"/>
    </row>
    <row r="1322" spans="2:3">
      <c r="B1322" s="9"/>
      <c r="C1322" s="10"/>
    </row>
    <row r="1323" spans="2:3">
      <c r="B1323" s="9"/>
      <c r="C1323" s="10"/>
    </row>
    <row r="1324" spans="2:3">
      <c r="B1324" s="9"/>
      <c r="C1324" s="10"/>
    </row>
    <row r="1325" spans="2:3">
      <c r="B1325" s="9"/>
      <c r="C1325" s="10"/>
    </row>
    <row r="1326" spans="2:3">
      <c r="B1326" s="9"/>
      <c r="C1326" s="10"/>
    </row>
    <row r="1327" spans="2:3">
      <c r="B1327" s="9"/>
      <c r="C1327" s="10"/>
    </row>
    <row r="1328" spans="2:3">
      <c r="B1328" s="9"/>
      <c r="C1328" s="10"/>
    </row>
    <row r="1329" spans="2:3">
      <c r="B1329" s="9"/>
      <c r="C1329" s="10"/>
    </row>
    <row r="1330" spans="2:3">
      <c r="B1330" s="9"/>
      <c r="C1330" s="10"/>
    </row>
    <row r="1331" spans="2:3">
      <c r="B1331" s="9"/>
      <c r="C1331" s="10"/>
    </row>
    <row r="1332" spans="2:3">
      <c r="B1332" s="9"/>
      <c r="C1332" s="10"/>
    </row>
    <row r="1333" spans="2:3">
      <c r="B1333" s="9"/>
      <c r="C1333" s="10"/>
    </row>
    <row r="1334" spans="2:3">
      <c r="B1334" s="9"/>
      <c r="C1334" s="10"/>
    </row>
    <row r="1335" spans="2:3">
      <c r="B1335" s="9"/>
      <c r="C1335" s="10"/>
    </row>
    <row r="1336" spans="2:3">
      <c r="B1336" s="9"/>
      <c r="C1336" s="10"/>
    </row>
    <row r="1337" spans="2:3">
      <c r="B1337" s="9"/>
      <c r="C1337" s="10"/>
    </row>
    <row r="1338" spans="2:3">
      <c r="B1338" s="9"/>
      <c r="C1338" s="10"/>
    </row>
    <row r="1339" spans="2:3">
      <c r="B1339" s="9"/>
      <c r="C1339" s="10"/>
    </row>
    <row r="1340" spans="2:3">
      <c r="B1340" s="9"/>
      <c r="C1340" s="10"/>
    </row>
    <row r="1341" spans="2:3">
      <c r="B1341" s="9"/>
      <c r="C1341" s="10"/>
    </row>
    <row r="1342" spans="2:3">
      <c r="B1342" s="9"/>
      <c r="C1342" s="10"/>
    </row>
    <row r="1343" spans="2:3">
      <c r="B1343" s="9"/>
      <c r="C1343" s="10"/>
    </row>
    <row r="1344" spans="2:3">
      <c r="B1344" s="9"/>
      <c r="C1344" s="10"/>
    </row>
    <row r="1345" spans="2:3">
      <c r="B1345" s="9"/>
      <c r="C1345" s="10"/>
    </row>
    <row r="1346" spans="2:3">
      <c r="B1346" s="9"/>
      <c r="C1346" s="10"/>
    </row>
    <row r="1347" spans="2:3">
      <c r="B1347" s="9"/>
      <c r="C1347" s="10"/>
    </row>
    <row r="1348" spans="2:3">
      <c r="B1348" s="9"/>
      <c r="C1348" s="10"/>
    </row>
    <row r="1349" spans="2:3">
      <c r="B1349" s="9"/>
      <c r="C1349" s="10"/>
    </row>
    <row r="1350" spans="2:3">
      <c r="B1350" s="9"/>
      <c r="C1350" s="10"/>
    </row>
    <row r="1351" spans="2:3">
      <c r="B1351" s="9"/>
      <c r="C1351" s="10"/>
    </row>
    <row r="1352" spans="2:3">
      <c r="B1352" s="9"/>
      <c r="C1352" s="10"/>
    </row>
    <row r="1353" spans="2:3">
      <c r="B1353" s="9"/>
      <c r="C1353" s="10"/>
    </row>
    <row r="1354" spans="2:3">
      <c r="B1354" s="9"/>
      <c r="C1354" s="10"/>
    </row>
    <row r="1355" spans="2:3">
      <c r="B1355" s="9"/>
      <c r="C1355" s="10"/>
    </row>
    <row r="1356" spans="2:3">
      <c r="B1356" s="9"/>
      <c r="C1356" s="10"/>
    </row>
    <row r="1357" spans="2:3">
      <c r="B1357" s="9"/>
      <c r="C1357" s="10"/>
    </row>
    <row r="1358" spans="2:3">
      <c r="B1358" s="9"/>
      <c r="C1358" s="10"/>
    </row>
    <row r="1359" spans="2:3">
      <c r="B1359" s="9"/>
      <c r="C1359" s="10"/>
    </row>
    <row r="1360" spans="2:3">
      <c r="B1360" s="9"/>
      <c r="C1360" s="10"/>
    </row>
    <row r="1361" spans="2:3">
      <c r="B1361" s="9"/>
      <c r="C1361" s="10"/>
    </row>
    <row r="1362" spans="2:3">
      <c r="B1362" s="9"/>
      <c r="C1362" s="10"/>
    </row>
    <row r="1363" spans="2:3">
      <c r="B1363" s="9"/>
      <c r="C1363" s="10"/>
    </row>
    <row r="1364" spans="2:3">
      <c r="B1364" s="9"/>
      <c r="C1364" s="10"/>
    </row>
    <row r="1365" spans="2:3">
      <c r="B1365" s="9"/>
      <c r="C1365" s="10"/>
    </row>
    <row r="1366" spans="2:3">
      <c r="B1366" s="9"/>
      <c r="C1366" s="10"/>
    </row>
    <row r="1367" spans="2:3">
      <c r="B1367" s="9"/>
      <c r="C1367" s="10"/>
    </row>
    <row r="1368" spans="2:3">
      <c r="B1368" s="9"/>
      <c r="C1368" s="10"/>
    </row>
    <row r="1369" spans="2:3">
      <c r="B1369" s="9"/>
      <c r="C1369" s="10"/>
    </row>
    <row r="1370" spans="2:3">
      <c r="B1370" s="9"/>
      <c r="C1370" s="10"/>
    </row>
    <row r="1371" spans="2:3">
      <c r="B1371" s="9"/>
      <c r="C1371" s="10"/>
    </row>
    <row r="1372" spans="2:3">
      <c r="B1372" s="9"/>
      <c r="C1372" s="10"/>
    </row>
    <row r="1373" spans="2:3">
      <c r="B1373" s="9"/>
      <c r="C1373" s="10"/>
    </row>
    <row r="1374" spans="2:3">
      <c r="B1374" s="9"/>
      <c r="C1374" s="10"/>
    </row>
    <row r="1375" spans="2:3">
      <c r="B1375" s="9"/>
      <c r="C1375" s="10"/>
    </row>
    <row r="1376" spans="2:3">
      <c r="B1376" s="9"/>
      <c r="C1376" s="10"/>
    </row>
    <row r="1377" spans="2:3">
      <c r="B1377" s="9"/>
      <c r="C1377" s="10"/>
    </row>
    <row r="1378" spans="2:3">
      <c r="B1378" s="9"/>
      <c r="C1378" s="10"/>
    </row>
    <row r="1379" spans="2:3">
      <c r="B1379" s="9"/>
      <c r="C1379" s="10"/>
    </row>
    <row r="1380" spans="2:3">
      <c r="B1380" s="9"/>
      <c r="C1380" s="10"/>
    </row>
    <row r="1381" spans="2:3">
      <c r="B1381" s="9"/>
      <c r="C1381" s="10"/>
    </row>
    <row r="1382" spans="2:3">
      <c r="B1382" s="9"/>
      <c r="C1382" s="10"/>
    </row>
    <row r="1383" spans="2:3">
      <c r="B1383" s="9"/>
      <c r="C1383" s="10"/>
    </row>
    <row r="1384" spans="2:3">
      <c r="B1384" s="9"/>
      <c r="C1384" s="10"/>
    </row>
    <row r="1385" spans="2:3">
      <c r="B1385" s="9"/>
      <c r="C1385" s="10"/>
    </row>
    <row r="1386" spans="2:3">
      <c r="B1386" s="9"/>
      <c r="C1386" s="10"/>
    </row>
    <row r="1387" spans="2:3">
      <c r="B1387" s="9"/>
      <c r="C1387" s="10"/>
    </row>
    <row r="1388" spans="2:3">
      <c r="B1388" s="9"/>
      <c r="C1388" s="10"/>
    </row>
    <row r="1389" spans="2:3">
      <c r="B1389" s="9"/>
      <c r="C1389" s="10"/>
    </row>
    <row r="1390" spans="2:3">
      <c r="B1390" s="9"/>
      <c r="C1390" s="10"/>
    </row>
    <row r="1391" spans="2:3">
      <c r="B1391" s="9"/>
      <c r="C1391" s="10"/>
    </row>
    <row r="1392" spans="2:3">
      <c r="B1392" s="9"/>
      <c r="C1392" s="10"/>
    </row>
    <row r="1393" spans="2:3">
      <c r="B1393" s="9"/>
      <c r="C1393" s="10"/>
    </row>
    <row r="1394" spans="2:3">
      <c r="B1394" s="9"/>
      <c r="C1394" s="10"/>
    </row>
    <row r="1395" spans="2:3">
      <c r="B1395" s="9"/>
      <c r="C1395" s="10"/>
    </row>
    <row r="1396" spans="2:3">
      <c r="B1396" s="9"/>
      <c r="C1396" s="10"/>
    </row>
    <row r="1397" spans="2:3">
      <c r="B1397" s="9"/>
      <c r="C1397" s="10"/>
    </row>
    <row r="1398" spans="2:3">
      <c r="B1398" s="9"/>
      <c r="C1398" s="10"/>
    </row>
    <row r="1399" spans="2:3">
      <c r="B1399" s="9"/>
      <c r="C1399" s="10"/>
    </row>
    <row r="1400" spans="2:3">
      <c r="B1400" s="9"/>
      <c r="C1400" s="10"/>
    </row>
    <row r="1401" spans="2:3">
      <c r="B1401" s="9"/>
      <c r="C1401" s="10"/>
    </row>
    <row r="1402" spans="2:3">
      <c r="B1402" s="9"/>
      <c r="C1402" s="10"/>
    </row>
    <row r="1403" spans="2:3">
      <c r="B1403" s="9"/>
      <c r="C1403" s="10"/>
    </row>
    <row r="1404" spans="2:3">
      <c r="B1404" s="9"/>
      <c r="C1404" s="10"/>
    </row>
    <row r="1405" spans="2:3">
      <c r="B1405" s="9"/>
      <c r="C1405" s="10"/>
    </row>
    <row r="1406" spans="2:3">
      <c r="B1406" s="9"/>
      <c r="C1406" s="10"/>
    </row>
    <row r="1407" spans="2:3">
      <c r="B1407" s="9"/>
      <c r="C1407" s="10"/>
    </row>
    <row r="1408" spans="2:3">
      <c r="B1408" s="9"/>
      <c r="C1408" s="10"/>
    </row>
    <row r="1409" spans="2:3">
      <c r="B1409" s="9"/>
      <c r="C1409" s="10"/>
    </row>
    <row r="1410" spans="2:3">
      <c r="B1410" s="9"/>
      <c r="C1410" s="10"/>
    </row>
    <row r="1411" spans="2:3">
      <c r="B1411" s="9"/>
      <c r="C1411" s="10"/>
    </row>
    <row r="1412" spans="2:3">
      <c r="B1412" s="9"/>
      <c r="C1412" s="10"/>
    </row>
    <row r="1413" spans="2:3">
      <c r="B1413" s="9"/>
      <c r="C1413" s="10"/>
    </row>
    <row r="1414" spans="2:3">
      <c r="B1414" s="9"/>
      <c r="C1414" s="10"/>
    </row>
    <row r="1415" spans="2:3">
      <c r="B1415" s="9"/>
      <c r="C1415" s="10"/>
    </row>
    <row r="1416" spans="2:3">
      <c r="B1416" s="9"/>
      <c r="C1416" s="10"/>
    </row>
    <row r="1417" spans="2:3">
      <c r="B1417" s="9"/>
      <c r="C1417" s="10"/>
    </row>
    <row r="1418" spans="2:3">
      <c r="B1418" s="9"/>
      <c r="C1418" s="10"/>
    </row>
    <row r="1419" spans="2:3">
      <c r="B1419" s="9"/>
      <c r="C1419" s="10"/>
    </row>
    <row r="1420" spans="2:3">
      <c r="B1420" s="9"/>
      <c r="C1420" s="10"/>
    </row>
    <row r="1421" spans="2:3">
      <c r="B1421" s="9"/>
      <c r="C1421" s="10"/>
    </row>
    <row r="1422" spans="2:3">
      <c r="B1422" s="9"/>
      <c r="C1422" s="10"/>
    </row>
    <row r="1423" spans="2:3">
      <c r="B1423" s="9"/>
      <c r="C1423" s="10"/>
    </row>
    <row r="1424" spans="2:3">
      <c r="B1424" s="9"/>
      <c r="C1424" s="10"/>
    </row>
    <row r="1425" spans="2:3">
      <c r="B1425" s="9"/>
      <c r="C1425" s="10"/>
    </row>
    <row r="1426" spans="2:3">
      <c r="B1426" s="9"/>
      <c r="C1426" s="10"/>
    </row>
    <row r="1427" spans="2:3">
      <c r="B1427" s="9"/>
      <c r="C1427" s="10"/>
    </row>
    <row r="1428" spans="2:3">
      <c r="B1428" s="9"/>
      <c r="C1428" s="10"/>
    </row>
    <row r="1429" spans="2:3">
      <c r="B1429" s="9"/>
      <c r="C1429" s="10"/>
    </row>
    <row r="1430" spans="2:3">
      <c r="B1430" s="9"/>
      <c r="C1430" s="10"/>
    </row>
    <row r="1431" spans="2:3">
      <c r="B1431" s="9"/>
      <c r="C1431" s="10"/>
    </row>
    <row r="1432" spans="2:3">
      <c r="B1432" s="9"/>
      <c r="C1432" s="10"/>
    </row>
    <row r="1433" spans="2:3">
      <c r="B1433" s="9"/>
      <c r="C1433" s="10"/>
    </row>
    <row r="1434" spans="2:3">
      <c r="B1434" s="9"/>
      <c r="C1434" s="10"/>
    </row>
    <row r="1435" spans="2:3">
      <c r="B1435" s="9"/>
      <c r="C1435" s="10"/>
    </row>
    <row r="1436" spans="2:3">
      <c r="B1436" s="9"/>
      <c r="C1436" s="10"/>
    </row>
    <row r="1437" spans="2:3">
      <c r="B1437" s="9"/>
      <c r="C1437" s="10"/>
    </row>
    <row r="1438" spans="2:3">
      <c r="B1438" s="9"/>
      <c r="C1438" s="10"/>
    </row>
    <row r="1439" spans="2:3">
      <c r="B1439" s="9"/>
      <c r="C1439" s="10"/>
    </row>
    <row r="1440" spans="2:3">
      <c r="B1440" s="9"/>
      <c r="C1440" s="10"/>
    </row>
    <row r="1441" spans="2:3">
      <c r="B1441" s="9"/>
      <c r="C1441" s="10"/>
    </row>
    <row r="1442" spans="2:3">
      <c r="B1442" s="9"/>
      <c r="C1442" s="10"/>
    </row>
    <row r="1443" spans="2:3">
      <c r="B1443" s="9"/>
      <c r="C1443" s="10"/>
    </row>
    <row r="1444" spans="2:3">
      <c r="B1444" s="9"/>
      <c r="C1444" s="10"/>
    </row>
    <row r="1445" spans="2:3">
      <c r="B1445" s="9"/>
      <c r="C1445" s="10"/>
    </row>
    <row r="1446" spans="2:3">
      <c r="B1446" s="9"/>
      <c r="C1446" s="10"/>
    </row>
    <row r="1447" spans="2:3">
      <c r="B1447" s="9"/>
      <c r="C1447" s="10"/>
    </row>
    <row r="1448" spans="2:3">
      <c r="B1448" s="9"/>
      <c r="C1448" s="10"/>
    </row>
    <row r="1449" spans="2:3">
      <c r="B1449" s="9"/>
      <c r="C1449" s="10"/>
    </row>
    <row r="1450" spans="2:3">
      <c r="B1450" s="9"/>
      <c r="C1450" s="10"/>
    </row>
    <row r="1451" spans="2:3">
      <c r="B1451" s="9"/>
      <c r="C1451" s="10"/>
    </row>
    <row r="1452" spans="2:3">
      <c r="B1452" s="9"/>
      <c r="C1452" s="10"/>
    </row>
    <row r="1453" spans="2:3">
      <c r="B1453" s="9"/>
      <c r="C1453" s="10"/>
    </row>
    <row r="1454" spans="2:3">
      <c r="B1454" s="9"/>
      <c r="C1454" s="10"/>
    </row>
    <row r="1455" spans="2:3">
      <c r="B1455" s="9"/>
      <c r="C1455" s="10"/>
    </row>
    <row r="1456" spans="2:3">
      <c r="B1456" s="9"/>
      <c r="C1456" s="10"/>
    </row>
    <row r="1457" spans="2:3">
      <c r="B1457" s="9"/>
      <c r="C1457" s="10"/>
    </row>
    <row r="1458" spans="2:3">
      <c r="B1458" s="9"/>
      <c r="C1458" s="10"/>
    </row>
    <row r="1459" spans="2:3">
      <c r="B1459" s="9"/>
      <c r="C1459" s="10"/>
    </row>
    <row r="1460" spans="2:3">
      <c r="B1460" s="9"/>
      <c r="C1460" s="10"/>
    </row>
    <row r="1461" spans="2:3">
      <c r="B1461" s="9"/>
      <c r="C1461" s="10"/>
    </row>
    <row r="1462" spans="2:3">
      <c r="B1462" s="9"/>
      <c r="C1462" s="10"/>
    </row>
    <row r="1463" spans="2:3">
      <c r="B1463" s="9"/>
      <c r="C1463" s="10"/>
    </row>
    <row r="1464" spans="2:3">
      <c r="B1464" s="9"/>
      <c r="C1464" s="10"/>
    </row>
    <row r="1465" spans="2:3">
      <c r="B1465" s="9"/>
      <c r="C1465" s="10"/>
    </row>
    <row r="1466" spans="2:3">
      <c r="B1466" s="9"/>
      <c r="C1466" s="10"/>
    </row>
    <row r="1467" spans="2:3">
      <c r="B1467" s="9"/>
      <c r="C1467" s="10"/>
    </row>
    <row r="1468" spans="2:3">
      <c r="B1468" s="9"/>
      <c r="C1468" s="10"/>
    </row>
    <row r="1469" spans="2:3">
      <c r="B1469" s="9"/>
      <c r="C1469" s="10"/>
    </row>
    <row r="1470" spans="2:3">
      <c r="B1470" s="9"/>
      <c r="C1470" s="10"/>
    </row>
    <row r="1471" spans="2:3">
      <c r="B1471" s="9"/>
      <c r="C1471" s="10"/>
    </row>
    <row r="1472" spans="2:3">
      <c r="B1472" s="9"/>
      <c r="C1472" s="10"/>
    </row>
    <row r="1473" spans="2:3">
      <c r="B1473" s="9"/>
      <c r="C1473" s="10"/>
    </row>
    <row r="1474" spans="2:3">
      <c r="B1474" s="9"/>
      <c r="C1474" s="10"/>
    </row>
    <row r="1475" spans="2:3">
      <c r="B1475" s="9"/>
      <c r="C1475" s="10"/>
    </row>
    <row r="1476" spans="2:3">
      <c r="B1476" s="9"/>
      <c r="C1476" s="10"/>
    </row>
    <row r="1477" spans="2:3">
      <c r="B1477" s="9"/>
      <c r="C1477" s="10"/>
    </row>
    <row r="1478" spans="2:3">
      <c r="B1478" s="9"/>
      <c r="C1478" s="10"/>
    </row>
    <row r="1479" spans="2:3">
      <c r="B1479" s="9"/>
      <c r="C1479" s="10"/>
    </row>
    <row r="1480" spans="2:3">
      <c r="B1480" s="9"/>
      <c r="C1480" s="10"/>
    </row>
    <row r="1481" spans="2:3">
      <c r="B1481" s="9"/>
      <c r="C1481" s="10"/>
    </row>
    <row r="1482" spans="2:3">
      <c r="B1482" s="9"/>
      <c r="C1482" s="10"/>
    </row>
    <row r="1483" spans="2:3">
      <c r="B1483" s="9"/>
      <c r="C1483" s="10"/>
    </row>
    <row r="1484" spans="2:3">
      <c r="B1484" s="9"/>
      <c r="C1484" s="10"/>
    </row>
    <row r="1485" spans="2:3">
      <c r="B1485" s="9"/>
      <c r="C1485" s="10"/>
    </row>
    <row r="1486" spans="2:3">
      <c r="B1486" s="9"/>
      <c r="C1486" s="10"/>
    </row>
    <row r="1487" spans="2:3">
      <c r="B1487" s="9"/>
      <c r="C1487" s="10"/>
    </row>
    <row r="1488" spans="2:3">
      <c r="B1488" s="9"/>
      <c r="C1488" s="10"/>
    </row>
    <row r="1489" spans="2:3">
      <c r="B1489" s="9"/>
      <c r="C1489" s="10"/>
    </row>
    <row r="1490" spans="2:3">
      <c r="B1490" s="9"/>
      <c r="C1490" s="10"/>
    </row>
    <row r="1491" spans="2:3">
      <c r="B1491" s="9"/>
      <c r="C1491" s="10"/>
    </row>
    <row r="1492" spans="2:3">
      <c r="B1492" s="9"/>
      <c r="C1492" s="10"/>
    </row>
    <row r="1493" spans="2:3">
      <c r="B1493" s="9"/>
      <c r="C1493" s="10"/>
    </row>
    <row r="1494" spans="2:3">
      <c r="B1494" s="9"/>
      <c r="C1494" s="10"/>
    </row>
    <row r="1495" spans="2:3">
      <c r="B1495" s="9"/>
      <c r="C1495" s="10"/>
    </row>
    <row r="1496" spans="2:3">
      <c r="B1496" s="9"/>
      <c r="C1496" s="10"/>
    </row>
    <row r="1497" spans="2:3">
      <c r="B1497" s="9"/>
      <c r="C1497" s="10"/>
    </row>
    <row r="1498" spans="2:3">
      <c r="B1498" s="9"/>
      <c r="C1498" s="10"/>
    </row>
    <row r="1499" spans="2:3">
      <c r="B1499" s="9"/>
      <c r="C1499" s="10"/>
    </row>
    <row r="1500" spans="2:3">
      <c r="B1500" s="9"/>
      <c r="C1500" s="10"/>
    </row>
    <row r="1501" spans="2:3">
      <c r="B1501" s="9"/>
      <c r="C1501" s="10"/>
    </row>
    <row r="1502" spans="2:3">
      <c r="B1502" s="9"/>
      <c r="C1502" s="10"/>
    </row>
    <row r="1503" spans="2:3">
      <c r="B1503" s="9"/>
      <c r="C1503" s="10"/>
    </row>
    <row r="1504" spans="2:3">
      <c r="B1504" s="9"/>
      <c r="C1504" s="10"/>
    </row>
    <row r="1505" spans="2:3">
      <c r="B1505" s="9"/>
      <c r="C1505" s="10"/>
    </row>
    <row r="1506" spans="2:3">
      <c r="B1506" s="9"/>
      <c r="C1506" s="10"/>
    </row>
    <row r="1507" spans="2:3">
      <c r="B1507" s="9"/>
      <c r="C1507" s="10"/>
    </row>
    <row r="1508" spans="2:3">
      <c r="B1508" s="9"/>
      <c r="C1508" s="10"/>
    </row>
    <row r="1509" spans="2:3">
      <c r="B1509" s="9"/>
      <c r="C1509" s="10"/>
    </row>
    <row r="1510" spans="2:3">
      <c r="B1510" s="9"/>
      <c r="C1510" s="10"/>
    </row>
    <row r="1511" spans="2:3">
      <c r="B1511" s="9"/>
      <c r="C1511" s="10"/>
    </row>
    <row r="1512" spans="2:3">
      <c r="B1512" s="9"/>
      <c r="C1512" s="10"/>
    </row>
    <row r="1513" spans="2:3">
      <c r="B1513" s="9"/>
      <c r="C1513" s="10"/>
    </row>
    <row r="1514" spans="2:3">
      <c r="B1514" s="9"/>
      <c r="C1514" s="10"/>
    </row>
    <row r="1515" spans="2:3">
      <c r="B1515" s="9"/>
      <c r="C1515" s="10"/>
    </row>
    <row r="1516" spans="2:3">
      <c r="B1516" s="9"/>
      <c r="C1516" s="10"/>
    </row>
    <row r="1517" spans="2:3">
      <c r="B1517" s="9"/>
      <c r="C1517" s="10"/>
    </row>
    <row r="1518" spans="2:3">
      <c r="B1518" s="9"/>
      <c r="C1518" s="10"/>
    </row>
    <row r="1519" spans="2:3">
      <c r="B1519" s="9"/>
      <c r="C1519" s="10"/>
    </row>
    <row r="1520" spans="2:3">
      <c r="B1520" s="9"/>
      <c r="C1520" s="10"/>
    </row>
    <row r="1521" spans="2:3">
      <c r="B1521" s="9"/>
      <c r="C1521" s="10"/>
    </row>
    <row r="1522" spans="2:3">
      <c r="B1522" s="9"/>
      <c r="C1522" s="10"/>
    </row>
    <row r="1523" spans="2:3">
      <c r="B1523" s="9"/>
      <c r="C1523" s="10"/>
    </row>
    <row r="1524" spans="2:3">
      <c r="B1524" s="9"/>
      <c r="C1524" s="10"/>
    </row>
    <row r="1525" spans="2:3">
      <c r="B1525" s="9"/>
      <c r="C1525" s="10"/>
    </row>
    <row r="1526" spans="2:3">
      <c r="B1526" s="9"/>
      <c r="C1526" s="10"/>
    </row>
    <row r="1527" spans="2:3">
      <c r="B1527" s="9"/>
      <c r="C1527" s="10"/>
    </row>
    <row r="1528" spans="2:3">
      <c r="B1528" s="9"/>
      <c r="C1528" s="10"/>
    </row>
    <row r="1529" spans="2:3">
      <c r="B1529" s="9"/>
      <c r="C1529" s="10"/>
    </row>
    <row r="1530" spans="2:3">
      <c r="B1530" s="9"/>
      <c r="C1530" s="10"/>
    </row>
    <row r="1531" spans="2:3">
      <c r="B1531" s="9"/>
      <c r="C1531" s="10"/>
    </row>
    <row r="1532" spans="2:3">
      <c r="B1532" s="9"/>
      <c r="C1532" s="10"/>
    </row>
    <row r="1533" spans="2:3">
      <c r="B1533" s="9"/>
      <c r="C1533" s="10"/>
    </row>
    <row r="1534" spans="2:3">
      <c r="B1534" s="9"/>
      <c r="C1534" s="10"/>
    </row>
    <row r="1535" spans="2:3">
      <c r="B1535" s="9"/>
      <c r="C1535" s="10"/>
    </row>
    <row r="1536" spans="2:3">
      <c r="B1536" s="9"/>
      <c r="C1536" s="10"/>
    </row>
    <row r="1537" spans="2:3">
      <c r="B1537" s="9"/>
      <c r="C1537" s="10"/>
    </row>
    <row r="1538" spans="2:3">
      <c r="B1538" s="9"/>
      <c r="C1538" s="10"/>
    </row>
    <row r="1539" spans="2:3">
      <c r="B1539" s="9"/>
      <c r="C1539" s="10"/>
    </row>
    <row r="1540" spans="2:3">
      <c r="B1540" s="9"/>
      <c r="C1540" s="10"/>
    </row>
    <row r="1541" spans="2:3">
      <c r="B1541" s="9"/>
      <c r="C1541" s="10"/>
    </row>
    <row r="1542" spans="2:3">
      <c r="B1542" s="9"/>
      <c r="C1542" s="10"/>
    </row>
    <row r="1543" spans="2:3">
      <c r="B1543" s="9"/>
      <c r="C1543" s="10"/>
    </row>
    <row r="1544" spans="2:3">
      <c r="B1544" s="9"/>
      <c r="C1544" s="10"/>
    </row>
    <row r="1545" spans="2:3">
      <c r="B1545" s="9"/>
      <c r="C1545" s="10"/>
    </row>
    <row r="1546" spans="2:3">
      <c r="B1546" s="9"/>
      <c r="C1546" s="10"/>
    </row>
    <row r="1547" spans="2:3">
      <c r="B1547" s="9"/>
      <c r="C1547" s="10"/>
    </row>
    <row r="1548" spans="2:3">
      <c r="B1548" s="9"/>
      <c r="C1548" s="10"/>
    </row>
    <row r="1549" spans="2:3">
      <c r="B1549" s="9"/>
      <c r="C1549" s="10"/>
    </row>
    <row r="1550" spans="2:3">
      <c r="B1550" s="9"/>
      <c r="C1550" s="10"/>
    </row>
    <row r="1551" spans="2:3">
      <c r="B1551" s="9"/>
      <c r="C1551" s="10"/>
    </row>
    <row r="1552" spans="2:3">
      <c r="B1552" s="9"/>
      <c r="C1552" s="10"/>
    </row>
    <row r="1553" spans="2:3">
      <c r="B1553" s="9"/>
      <c r="C1553" s="10"/>
    </row>
    <row r="1554" spans="2:3">
      <c r="B1554" s="9"/>
      <c r="C1554" s="10"/>
    </row>
    <row r="1555" spans="2:3">
      <c r="B1555" s="9"/>
      <c r="C1555" s="10"/>
    </row>
    <row r="1556" spans="2:3">
      <c r="B1556" s="9"/>
      <c r="C1556" s="10"/>
    </row>
    <row r="1557" spans="2:3">
      <c r="B1557" s="9"/>
      <c r="C1557" s="10"/>
    </row>
    <row r="1558" spans="2:3">
      <c r="B1558" s="9"/>
      <c r="C1558" s="10"/>
    </row>
    <row r="1559" spans="2:3">
      <c r="B1559" s="9"/>
      <c r="C1559" s="10"/>
    </row>
    <row r="1560" spans="2:3">
      <c r="B1560" s="9"/>
      <c r="C1560" s="10"/>
    </row>
    <row r="1561" spans="2:3">
      <c r="B1561" s="9"/>
      <c r="C1561" s="10"/>
    </row>
    <row r="1562" spans="2:3">
      <c r="B1562" s="9"/>
      <c r="C1562" s="10"/>
    </row>
    <row r="1563" spans="2:3">
      <c r="B1563" s="9"/>
      <c r="C1563" s="10"/>
    </row>
    <row r="1564" spans="2:3">
      <c r="B1564" s="9"/>
      <c r="C1564" s="10"/>
    </row>
    <row r="1565" spans="2:3">
      <c r="B1565" s="9"/>
      <c r="C1565" s="10"/>
    </row>
    <row r="1566" spans="2:3">
      <c r="B1566" s="9"/>
      <c r="C1566" s="10"/>
    </row>
    <row r="1567" spans="2:3">
      <c r="B1567" s="9"/>
      <c r="C1567" s="10"/>
    </row>
    <row r="1568" spans="2:3">
      <c r="B1568" s="9"/>
      <c r="C1568" s="10"/>
    </row>
    <row r="1569" spans="2:3">
      <c r="B1569" s="9"/>
      <c r="C1569" s="10"/>
    </row>
    <row r="1570" spans="2:3">
      <c r="B1570" s="9"/>
      <c r="C1570" s="10"/>
    </row>
    <row r="1571" spans="2:3">
      <c r="B1571" s="9"/>
      <c r="C1571" s="10"/>
    </row>
    <row r="1572" spans="2:3">
      <c r="B1572" s="9"/>
      <c r="C1572" s="10"/>
    </row>
    <row r="1573" spans="2:3">
      <c r="B1573" s="9"/>
      <c r="C1573" s="10"/>
    </row>
    <row r="1574" spans="2:3">
      <c r="B1574" s="9"/>
      <c r="C1574" s="10"/>
    </row>
    <row r="1575" spans="2:3">
      <c r="B1575" s="9"/>
      <c r="C1575" s="10"/>
    </row>
    <row r="1576" spans="2:3">
      <c r="B1576" s="9"/>
      <c r="C1576" s="10"/>
    </row>
    <row r="1577" spans="2:3">
      <c r="B1577" s="9"/>
      <c r="C1577" s="10"/>
    </row>
    <row r="1578" spans="2:3">
      <c r="B1578" s="9"/>
      <c r="C1578" s="10"/>
    </row>
    <row r="1579" spans="2:3">
      <c r="B1579" s="9"/>
      <c r="C1579" s="10"/>
    </row>
    <row r="1580" spans="2:3">
      <c r="B1580" s="9"/>
      <c r="C1580" s="10"/>
    </row>
    <row r="1581" spans="2:3">
      <c r="B1581" s="9"/>
      <c r="C1581" s="10"/>
    </row>
    <row r="1582" spans="2:3">
      <c r="B1582" s="9"/>
      <c r="C1582" s="10"/>
    </row>
    <row r="1583" spans="2:3">
      <c r="B1583" s="9"/>
      <c r="C1583" s="10"/>
    </row>
    <row r="1584" spans="2:3">
      <c r="B1584" s="9"/>
      <c r="C1584" s="10"/>
    </row>
    <row r="1585" spans="2:3">
      <c r="B1585" s="9"/>
      <c r="C1585" s="10"/>
    </row>
    <row r="1586" spans="2:3">
      <c r="B1586" s="9"/>
      <c r="C1586" s="10"/>
    </row>
    <row r="1587" spans="2:3">
      <c r="B1587" s="9"/>
      <c r="C1587" s="10"/>
    </row>
    <row r="1588" spans="2:3">
      <c r="B1588" s="9"/>
      <c r="C1588" s="10"/>
    </row>
    <row r="1589" spans="2:3">
      <c r="B1589" s="9"/>
      <c r="C1589" s="10"/>
    </row>
    <row r="1590" spans="2:3">
      <c r="B1590" s="9"/>
      <c r="C1590" s="10"/>
    </row>
    <row r="1591" spans="2:3">
      <c r="B1591" s="9"/>
      <c r="C1591" s="10"/>
    </row>
    <row r="1592" spans="2:3">
      <c r="B1592" s="9"/>
      <c r="C1592" s="10"/>
    </row>
    <row r="1593" spans="2:3">
      <c r="B1593" s="9"/>
      <c r="C1593" s="10"/>
    </row>
    <row r="1594" spans="2:3">
      <c r="B1594" s="9"/>
      <c r="C1594" s="10"/>
    </row>
    <row r="1595" spans="2:3">
      <c r="B1595" s="9"/>
      <c r="C1595" s="10"/>
    </row>
    <row r="1596" spans="2:3">
      <c r="B1596" s="9"/>
      <c r="C1596" s="10"/>
    </row>
    <row r="1597" spans="2:3">
      <c r="B1597" s="9"/>
      <c r="C1597" s="10"/>
    </row>
    <row r="1598" spans="2:3">
      <c r="B1598" s="9"/>
      <c r="C1598" s="10"/>
    </row>
    <row r="1599" spans="2:3">
      <c r="B1599" s="9"/>
      <c r="C1599" s="10"/>
    </row>
    <row r="1600" spans="2:3">
      <c r="B1600" s="9"/>
      <c r="C1600" s="10"/>
    </row>
    <row r="1601" spans="2:3">
      <c r="B1601" s="9"/>
      <c r="C1601" s="10"/>
    </row>
    <row r="1602" spans="2:3">
      <c r="B1602" s="9"/>
      <c r="C1602" s="10"/>
    </row>
    <row r="1603" spans="2:3">
      <c r="B1603" s="9"/>
      <c r="C1603" s="10"/>
    </row>
    <row r="1604" spans="2:3">
      <c r="B1604" s="9"/>
      <c r="C1604" s="10"/>
    </row>
    <row r="1605" spans="2:3">
      <c r="B1605" s="9"/>
      <c r="C1605" s="10"/>
    </row>
    <row r="1606" spans="2:3">
      <c r="B1606" s="9"/>
      <c r="C1606" s="10"/>
    </row>
    <row r="1607" spans="2:3">
      <c r="B1607" s="9"/>
      <c r="C1607" s="10"/>
    </row>
    <row r="1608" spans="2:3">
      <c r="B1608" s="9"/>
      <c r="C1608" s="10"/>
    </row>
    <row r="1609" spans="2:3">
      <c r="B1609" s="9"/>
      <c r="C1609" s="10"/>
    </row>
    <row r="1610" spans="2:3">
      <c r="B1610" s="9"/>
      <c r="C1610" s="10"/>
    </row>
    <row r="1611" spans="2:3">
      <c r="B1611" s="9"/>
      <c r="C1611" s="10"/>
    </row>
    <row r="1612" spans="2:3">
      <c r="B1612" s="9"/>
      <c r="C1612" s="10"/>
    </row>
    <row r="1613" spans="2:3">
      <c r="B1613" s="9"/>
      <c r="C1613" s="10"/>
    </row>
    <row r="1614" spans="2:3">
      <c r="B1614" s="9"/>
      <c r="C1614" s="10"/>
    </row>
    <row r="1615" spans="2:3">
      <c r="B1615" s="9"/>
      <c r="C1615" s="10"/>
    </row>
    <row r="1616" spans="2:3">
      <c r="B1616" s="9"/>
      <c r="C1616" s="10"/>
    </row>
    <row r="1617" spans="2:3">
      <c r="B1617" s="9"/>
      <c r="C1617" s="10"/>
    </row>
    <row r="1618" spans="2:3">
      <c r="B1618" s="9"/>
      <c r="C1618" s="10"/>
    </row>
    <row r="1619" spans="2:3">
      <c r="B1619" s="9"/>
      <c r="C1619" s="10"/>
    </row>
    <row r="1620" spans="2:3">
      <c r="B1620" s="9"/>
      <c r="C1620" s="10"/>
    </row>
    <row r="1621" spans="2:3">
      <c r="B1621" s="9"/>
      <c r="C1621" s="10"/>
    </row>
    <row r="1622" spans="2:3">
      <c r="B1622" s="9"/>
      <c r="C1622" s="10"/>
    </row>
    <row r="1623" spans="2:3">
      <c r="B1623" s="9"/>
      <c r="C1623" s="10"/>
    </row>
    <row r="1624" spans="2:3">
      <c r="B1624" s="9"/>
      <c r="C1624" s="10"/>
    </row>
    <row r="1625" spans="2:3">
      <c r="B1625" s="9"/>
      <c r="C1625" s="10"/>
    </row>
    <row r="1626" spans="2:3">
      <c r="B1626" s="9"/>
      <c r="C1626" s="10"/>
    </row>
    <row r="1627" spans="2:3">
      <c r="B1627" s="9"/>
      <c r="C1627" s="10"/>
    </row>
    <row r="1628" spans="2:3">
      <c r="B1628" s="9"/>
      <c r="C1628" s="10"/>
    </row>
    <row r="1629" spans="2:3">
      <c r="B1629" s="9"/>
      <c r="C1629" s="10"/>
    </row>
    <row r="1630" spans="2:3">
      <c r="B1630" s="9"/>
      <c r="C1630" s="10"/>
    </row>
    <row r="1631" spans="2:3">
      <c r="B1631" s="9"/>
      <c r="C1631" s="10"/>
    </row>
    <row r="1632" spans="2:3">
      <c r="B1632" s="9"/>
      <c r="C1632" s="10"/>
    </row>
    <row r="1633" spans="2:3">
      <c r="B1633" s="9"/>
      <c r="C1633" s="10"/>
    </row>
    <row r="1634" spans="2:3">
      <c r="B1634" s="9"/>
      <c r="C1634" s="10"/>
    </row>
    <row r="1635" spans="2:3">
      <c r="B1635" s="9"/>
      <c r="C1635" s="10"/>
    </row>
    <row r="1636" spans="2:3">
      <c r="B1636" s="9"/>
      <c r="C1636" s="10"/>
    </row>
    <row r="1637" spans="2:3">
      <c r="B1637" s="9"/>
      <c r="C1637" s="10"/>
    </row>
    <row r="1638" spans="2:3">
      <c r="B1638" s="9"/>
      <c r="C1638" s="10"/>
    </row>
    <row r="1639" spans="2:3">
      <c r="B1639" s="9"/>
      <c r="C1639" s="10"/>
    </row>
    <row r="1640" spans="2:3">
      <c r="B1640" s="9"/>
      <c r="C1640" s="10"/>
    </row>
    <row r="1641" spans="2:3">
      <c r="B1641" s="9"/>
      <c r="C1641" s="10"/>
    </row>
    <row r="1642" spans="2:3">
      <c r="B1642" s="9"/>
      <c r="C1642" s="10"/>
    </row>
    <row r="1643" spans="2:3">
      <c r="B1643" s="9"/>
      <c r="C1643" s="10"/>
    </row>
    <row r="1644" spans="2:3">
      <c r="B1644" s="9"/>
      <c r="C1644" s="10"/>
    </row>
    <row r="1645" spans="2:3">
      <c r="B1645" s="9"/>
      <c r="C1645" s="10"/>
    </row>
    <row r="1646" spans="2:3">
      <c r="B1646" s="9"/>
      <c r="C1646" s="10"/>
    </row>
    <row r="1647" spans="2:3">
      <c r="B1647" s="9"/>
      <c r="C1647" s="10"/>
    </row>
    <row r="1648" spans="2:3">
      <c r="B1648" s="9"/>
      <c r="C1648" s="10"/>
    </row>
    <row r="1649" spans="2:3">
      <c r="B1649" s="9"/>
      <c r="C1649" s="10"/>
    </row>
    <row r="1650" spans="2:3">
      <c r="B1650" s="9"/>
      <c r="C1650" s="10"/>
    </row>
    <row r="1651" spans="2:3">
      <c r="B1651" s="9"/>
      <c r="C1651" s="10"/>
    </row>
    <row r="1652" spans="2:3">
      <c r="B1652" s="9"/>
      <c r="C1652" s="10"/>
    </row>
    <row r="1653" spans="2:3">
      <c r="B1653" s="9"/>
      <c r="C1653" s="10"/>
    </row>
    <row r="1654" spans="2:3">
      <c r="B1654" s="9"/>
      <c r="C1654" s="10"/>
    </row>
    <row r="1655" spans="2:3">
      <c r="B1655" s="9"/>
      <c r="C1655" s="10"/>
    </row>
    <row r="1656" spans="2:3">
      <c r="B1656" s="9"/>
      <c r="C1656" s="10"/>
    </row>
    <row r="1657" spans="2:3">
      <c r="B1657" s="9"/>
      <c r="C1657" s="10"/>
    </row>
    <row r="1658" spans="2:3">
      <c r="B1658" s="9"/>
      <c r="C1658" s="10"/>
    </row>
    <row r="1659" spans="2:3">
      <c r="B1659" s="9"/>
      <c r="C1659" s="10"/>
    </row>
    <row r="1660" spans="2:3">
      <c r="B1660" s="9"/>
      <c r="C1660" s="10"/>
    </row>
    <row r="1661" spans="2:3">
      <c r="B1661" s="9"/>
      <c r="C1661" s="10"/>
    </row>
    <row r="1662" spans="2:3">
      <c r="B1662" s="9"/>
      <c r="C1662" s="10"/>
    </row>
    <row r="1663" spans="2:3">
      <c r="B1663" s="9"/>
      <c r="C1663" s="10"/>
    </row>
    <row r="1664" spans="2:3">
      <c r="B1664" s="9"/>
      <c r="C1664" s="10"/>
    </row>
    <row r="1665" spans="2:3">
      <c r="B1665" s="9"/>
      <c r="C1665" s="10"/>
    </row>
    <row r="1666" spans="2:3">
      <c r="B1666" s="9"/>
      <c r="C1666" s="10"/>
    </row>
    <row r="1667" spans="2:3">
      <c r="B1667" s="9"/>
      <c r="C1667" s="10"/>
    </row>
    <row r="1668" spans="2:3">
      <c r="B1668" s="9"/>
      <c r="C1668" s="10"/>
    </row>
    <row r="1669" spans="2:3">
      <c r="B1669" s="9"/>
      <c r="C1669" s="10"/>
    </row>
    <row r="1670" spans="2:3">
      <c r="B1670" s="9"/>
      <c r="C1670" s="10"/>
    </row>
    <row r="1671" spans="2:3">
      <c r="B1671" s="9"/>
      <c r="C1671" s="10"/>
    </row>
    <row r="1672" spans="2:3">
      <c r="B1672" s="9"/>
      <c r="C1672" s="10"/>
    </row>
    <row r="1673" spans="2:3">
      <c r="B1673" s="9"/>
      <c r="C1673" s="10"/>
    </row>
    <row r="1674" spans="2:3">
      <c r="B1674" s="9"/>
      <c r="C1674" s="10"/>
    </row>
    <row r="1675" spans="2:3">
      <c r="B1675" s="9"/>
      <c r="C1675" s="10"/>
    </row>
    <row r="1676" spans="2:3">
      <c r="B1676" s="9"/>
      <c r="C1676" s="10"/>
    </row>
    <row r="1677" spans="2:3">
      <c r="B1677" s="9"/>
      <c r="C1677" s="10"/>
    </row>
    <row r="1678" spans="2:3">
      <c r="B1678" s="9"/>
      <c r="C1678" s="10"/>
    </row>
    <row r="1679" spans="2:3">
      <c r="B1679" s="9"/>
      <c r="C1679" s="10"/>
    </row>
    <row r="1680" spans="2:3">
      <c r="B1680" s="9"/>
      <c r="C1680" s="10"/>
    </row>
    <row r="1681" spans="2:3">
      <c r="B1681" s="9"/>
      <c r="C1681" s="10"/>
    </row>
    <row r="1682" spans="2:3">
      <c r="B1682" s="9"/>
      <c r="C1682" s="10"/>
    </row>
    <row r="1683" spans="2:3">
      <c r="B1683" s="9"/>
      <c r="C1683" s="10"/>
    </row>
    <row r="1684" spans="2:3">
      <c r="B1684" s="9"/>
      <c r="C1684" s="10"/>
    </row>
    <row r="1685" spans="2:3">
      <c r="B1685" s="9"/>
      <c r="C1685" s="10"/>
    </row>
    <row r="1686" spans="2:3">
      <c r="B1686" s="9"/>
      <c r="C1686" s="10"/>
    </row>
    <row r="1687" spans="2:3">
      <c r="B1687" s="9"/>
      <c r="C1687" s="10"/>
    </row>
    <row r="1688" spans="2:3">
      <c r="B1688" s="9"/>
      <c r="C1688" s="10"/>
    </row>
    <row r="1689" spans="2:3">
      <c r="B1689" s="9"/>
      <c r="C1689" s="10"/>
    </row>
    <row r="1690" spans="2:3">
      <c r="B1690" s="9"/>
      <c r="C1690" s="10"/>
    </row>
    <row r="1691" spans="2:3">
      <c r="B1691" s="9"/>
      <c r="C1691" s="10"/>
    </row>
    <row r="1692" spans="2:3">
      <c r="B1692" s="9"/>
      <c r="C1692" s="10"/>
    </row>
    <row r="1693" spans="2:3">
      <c r="B1693" s="9"/>
      <c r="C1693" s="10"/>
    </row>
    <row r="1694" spans="2:3">
      <c r="B1694" s="9"/>
      <c r="C1694" s="10"/>
    </row>
    <row r="1695" spans="2:3">
      <c r="B1695" s="9"/>
      <c r="C1695" s="10"/>
    </row>
    <row r="1696" spans="2:3">
      <c r="B1696" s="9"/>
      <c r="C1696" s="10"/>
    </row>
    <row r="1697" spans="2:3">
      <c r="B1697" s="9"/>
      <c r="C1697" s="10"/>
    </row>
    <row r="1698" spans="2:3">
      <c r="B1698" s="9"/>
      <c r="C1698" s="10"/>
    </row>
    <row r="1699" spans="2:3">
      <c r="B1699" s="9"/>
      <c r="C1699" s="10"/>
    </row>
    <row r="1700" spans="2:3">
      <c r="B1700" s="9"/>
      <c r="C1700" s="10"/>
    </row>
    <row r="1701" spans="2:3">
      <c r="B1701" s="9"/>
      <c r="C1701" s="10"/>
    </row>
    <row r="1702" spans="2:3">
      <c r="B1702" s="9"/>
      <c r="C1702" s="10"/>
    </row>
    <row r="1703" spans="2:3">
      <c r="B1703" s="9"/>
      <c r="C1703" s="10"/>
    </row>
    <row r="1704" spans="2:3">
      <c r="B1704" s="9"/>
      <c r="C1704" s="10"/>
    </row>
    <row r="1705" spans="2:3">
      <c r="B1705" s="9"/>
      <c r="C1705" s="10"/>
    </row>
    <row r="1706" spans="2:3">
      <c r="B1706" s="9"/>
      <c r="C1706" s="10"/>
    </row>
    <row r="1707" spans="2:3">
      <c r="B1707" s="9"/>
      <c r="C1707" s="10"/>
    </row>
    <row r="1708" spans="2:3">
      <c r="B1708" s="9"/>
      <c r="C1708" s="10"/>
    </row>
    <row r="1709" spans="2:3">
      <c r="B1709" s="9"/>
      <c r="C1709" s="10"/>
    </row>
    <row r="1710" spans="2:3">
      <c r="B1710" s="9"/>
      <c r="C1710" s="10"/>
    </row>
    <row r="1711" spans="2:3">
      <c r="B1711" s="9"/>
      <c r="C1711" s="10"/>
    </row>
    <row r="1712" spans="2:3">
      <c r="B1712" s="9"/>
      <c r="C1712" s="10"/>
    </row>
    <row r="1713" spans="2:3">
      <c r="B1713" s="9"/>
      <c r="C1713" s="10"/>
    </row>
    <row r="1714" spans="2:3">
      <c r="B1714" s="9"/>
      <c r="C1714" s="10"/>
    </row>
    <row r="1715" spans="2:3">
      <c r="B1715" s="9"/>
      <c r="C1715" s="10"/>
    </row>
    <row r="1716" spans="2:3">
      <c r="B1716" s="9"/>
      <c r="C1716" s="10"/>
    </row>
    <row r="1717" spans="2:3">
      <c r="B1717" s="9"/>
      <c r="C1717" s="10"/>
    </row>
    <row r="1718" spans="2:3">
      <c r="B1718" s="9"/>
      <c r="C1718" s="10"/>
    </row>
    <row r="1719" spans="2:3">
      <c r="B1719" s="9"/>
      <c r="C1719" s="10"/>
    </row>
    <row r="1720" spans="2:3">
      <c r="B1720" s="9"/>
      <c r="C1720" s="10"/>
    </row>
    <row r="1721" spans="2:3">
      <c r="B1721" s="9"/>
      <c r="C1721" s="10"/>
    </row>
    <row r="1722" spans="2:3">
      <c r="B1722" s="9"/>
      <c r="C1722" s="10"/>
    </row>
    <row r="1723" spans="2:3">
      <c r="B1723" s="9"/>
      <c r="C1723" s="10"/>
    </row>
    <row r="1724" spans="2:3">
      <c r="B1724" s="9"/>
      <c r="C1724" s="10"/>
    </row>
    <row r="1725" spans="2:3">
      <c r="B1725" s="9"/>
      <c r="C1725" s="10"/>
    </row>
    <row r="1726" spans="2:3">
      <c r="B1726" s="9"/>
      <c r="C1726" s="10"/>
    </row>
    <row r="1727" spans="2:3">
      <c r="B1727" s="9"/>
      <c r="C1727" s="10"/>
    </row>
    <row r="1728" spans="2:3">
      <c r="B1728" s="9"/>
      <c r="C1728" s="10"/>
    </row>
    <row r="1729" spans="2:3">
      <c r="B1729" s="9"/>
      <c r="C1729" s="10"/>
    </row>
    <row r="1730" spans="2:3">
      <c r="B1730" s="9"/>
      <c r="C1730" s="10"/>
    </row>
    <row r="1731" spans="2:3">
      <c r="B1731" s="9"/>
      <c r="C1731" s="10"/>
    </row>
    <row r="1732" spans="2:3">
      <c r="B1732" s="9"/>
      <c r="C1732" s="10"/>
    </row>
    <row r="1733" spans="2:3">
      <c r="B1733" s="9"/>
      <c r="C1733" s="10"/>
    </row>
    <row r="1734" spans="2:3">
      <c r="B1734" s="9"/>
      <c r="C1734" s="10"/>
    </row>
    <row r="1735" spans="2:3">
      <c r="B1735" s="9"/>
      <c r="C1735" s="10"/>
    </row>
    <row r="1736" spans="2:3">
      <c r="B1736" s="9"/>
      <c r="C1736" s="10"/>
    </row>
    <row r="1737" spans="2:3">
      <c r="B1737" s="9"/>
      <c r="C1737" s="10"/>
    </row>
    <row r="1738" spans="2:3">
      <c r="B1738" s="9"/>
      <c r="C1738" s="10"/>
    </row>
    <row r="1739" spans="2:3">
      <c r="B1739" s="9"/>
      <c r="C1739" s="10"/>
    </row>
    <row r="1740" spans="2:3">
      <c r="B1740" s="9"/>
      <c r="C1740" s="10"/>
    </row>
    <row r="1741" spans="2:3">
      <c r="B1741" s="9"/>
      <c r="C1741" s="10"/>
    </row>
    <row r="1742" spans="2:3">
      <c r="B1742" s="9"/>
      <c r="C1742" s="10"/>
    </row>
    <row r="1743" spans="2:3">
      <c r="B1743" s="9"/>
      <c r="C1743" s="10"/>
    </row>
    <row r="1744" spans="2:3">
      <c r="B1744" s="9"/>
      <c r="C1744" s="10"/>
    </row>
    <row r="1745" spans="2:3">
      <c r="B1745" s="9"/>
      <c r="C1745" s="10"/>
    </row>
    <row r="1746" spans="2:3">
      <c r="B1746" s="9"/>
      <c r="C1746" s="10"/>
    </row>
    <row r="1747" spans="2:3">
      <c r="B1747" s="9"/>
      <c r="C1747" s="10"/>
    </row>
    <row r="1748" spans="2:3">
      <c r="B1748" s="9"/>
      <c r="C1748" s="10"/>
    </row>
    <row r="1749" spans="2:3">
      <c r="B1749" s="9"/>
      <c r="C1749" s="10"/>
    </row>
    <row r="1750" spans="2:3">
      <c r="B1750" s="9"/>
      <c r="C1750" s="10"/>
    </row>
    <row r="1751" spans="2:3">
      <c r="B1751" s="9"/>
      <c r="C1751" s="10"/>
    </row>
    <row r="1752" spans="2:3">
      <c r="B1752" s="9"/>
      <c r="C1752" s="10"/>
    </row>
    <row r="1753" spans="2:3">
      <c r="B1753" s="9"/>
      <c r="C1753" s="10"/>
    </row>
    <row r="1754" spans="2:3">
      <c r="B1754" s="9"/>
      <c r="C1754" s="10"/>
    </row>
    <row r="1755" spans="2:3">
      <c r="B1755" s="9"/>
      <c r="C1755" s="10"/>
    </row>
    <row r="1756" spans="2:3">
      <c r="B1756" s="9"/>
      <c r="C1756" s="10"/>
    </row>
    <row r="1757" spans="2:3">
      <c r="B1757" s="9"/>
      <c r="C1757" s="10"/>
    </row>
    <row r="1758" spans="2:3">
      <c r="B1758" s="9"/>
      <c r="C1758" s="10"/>
    </row>
    <row r="1759" spans="2:3">
      <c r="B1759" s="9"/>
      <c r="C1759" s="10"/>
    </row>
    <row r="1760" spans="2:3">
      <c r="B1760" s="9"/>
      <c r="C1760" s="10"/>
    </row>
    <row r="1761" spans="2:3">
      <c r="B1761" s="9"/>
      <c r="C1761" s="10"/>
    </row>
    <row r="1762" spans="2:3">
      <c r="B1762" s="9"/>
      <c r="C1762" s="10"/>
    </row>
    <row r="1763" spans="2:3">
      <c r="B1763" s="9"/>
      <c r="C1763" s="10"/>
    </row>
    <row r="1764" spans="2:3">
      <c r="B1764" s="9"/>
      <c r="C1764" s="10"/>
    </row>
    <row r="1765" spans="2:3">
      <c r="B1765" s="9"/>
      <c r="C1765" s="10"/>
    </row>
    <row r="1766" spans="2:3">
      <c r="B1766" s="9"/>
      <c r="C1766" s="10"/>
    </row>
    <row r="1767" spans="2:3">
      <c r="B1767" s="9"/>
      <c r="C1767" s="10"/>
    </row>
    <row r="1768" spans="2:3">
      <c r="B1768" s="9"/>
      <c r="C1768" s="10"/>
    </row>
    <row r="1769" spans="2:3">
      <c r="B1769" s="9"/>
      <c r="C1769" s="10"/>
    </row>
    <row r="1770" spans="2:3">
      <c r="B1770" s="9"/>
      <c r="C1770" s="10"/>
    </row>
    <row r="1771" spans="2:3">
      <c r="B1771" s="9"/>
      <c r="C1771" s="10"/>
    </row>
    <row r="1772" spans="2:3">
      <c r="B1772" s="9"/>
      <c r="C1772" s="10"/>
    </row>
    <row r="1773" spans="2:3">
      <c r="B1773" s="9"/>
      <c r="C1773" s="10"/>
    </row>
    <row r="1774" spans="2:3">
      <c r="B1774" s="9"/>
      <c r="C1774" s="10"/>
    </row>
    <row r="1775" spans="2:3">
      <c r="B1775" s="9"/>
      <c r="C1775" s="10"/>
    </row>
    <row r="1776" spans="2:3">
      <c r="B1776" s="9"/>
      <c r="C1776" s="10"/>
    </row>
    <row r="1777" spans="2:3">
      <c r="B1777" s="9"/>
      <c r="C1777" s="10"/>
    </row>
    <row r="1778" spans="2:3">
      <c r="B1778" s="9"/>
      <c r="C1778" s="10"/>
    </row>
    <row r="1779" spans="2:3">
      <c r="B1779" s="9"/>
      <c r="C1779" s="10"/>
    </row>
    <row r="1780" spans="2:3">
      <c r="B1780" s="9"/>
      <c r="C1780" s="10"/>
    </row>
    <row r="1781" spans="2:3">
      <c r="B1781" s="9"/>
      <c r="C1781" s="10"/>
    </row>
    <row r="1782" spans="2:3">
      <c r="B1782" s="9"/>
      <c r="C1782" s="10"/>
    </row>
    <row r="1783" spans="2:3">
      <c r="B1783" s="9"/>
      <c r="C1783" s="10"/>
    </row>
    <row r="1784" spans="2:3">
      <c r="B1784" s="9"/>
      <c r="C1784" s="10"/>
    </row>
    <row r="1785" spans="2:3">
      <c r="B1785" s="9"/>
      <c r="C1785" s="10"/>
    </row>
    <row r="1786" spans="2:3">
      <c r="B1786" s="9"/>
      <c r="C1786" s="10"/>
    </row>
    <row r="1787" spans="2:3">
      <c r="B1787" s="9"/>
      <c r="C1787" s="10"/>
    </row>
    <row r="1788" spans="2:3">
      <c r="B1788" s="9"/>
      <c r="C1788" s="10"/>
    </row>
    <row r="1789" spans="2:3">
      <c r="B1789" s="9"/>
      <c r="C1789" s="10"/>
    </row>
    <row r="1790" spans="2:3">
      <c r="B1790" s="9"/>
      <c r="C1790" s="10"/>
    </row>
    <row r="1791" spans="2:3">
      <c r="B1791" s="9"/>
      <c r="C1791" s="10"/>
    </row>
    <row r="1792" spans="2:3">
      <c r="B1792" s="9"/>
      <c r="C1792" s="10"/>
    </row>
    <row r="1793" spans="2:3">
      <c r="B1793" s="9"/>
      <c r="C1793" s="10"/>
    </row>
    <row r="1794" spans="2:3">
      <c r="B1794" s="9"/>
      <c r="C1794" s="10"/>
    </row>
    <row r="1795" spans="2:3">
      <c r="B1795" s="9"/>
      <c r="C1795" s="10"/>
    </row>
    <row r="1796" spans="2:3">
      <c r="B1796" s="9"/>
      <c r="C1796" s="10"/>
    </row>
    <row r="1797" spans="2:3">
      <c r="B1797" s="9"/>
      <c r="C1797" s="10"/>
    </row>
    <row r="1798" spans="2:3">
      <c r="B1798" s="9"/>
      <c r="C1798" s="10"/>
    </row>
    <row r="1799" spans="2:3">
      <c r="B1799" s="9"/>
      <c r="C1799" s="10"/>
    </row>
    <row r="1800" spans="2:3">
      <c r="B1800" s="9"/>
      <c r="C1800" s="10"/>
    </row>
    <row r="1801" spans="2:3">
      <c r="B1801" s="9"/>
      <c r="C1801" s="10"/>
    </row>
    <row r="1802" spans="2:3">
      <c r="B1802" s="9"/>
      <c r="C1802" s="10"/>
    </row>
    <row r="1803" spans="2:3">
      <c r="B1803" s="9"/>
      <c r="C1803" s="10"/>
    </row>
    <row r="1804" spans="2:3">
      <c r="B1804" s="9"/>
      <c r="C1804" s="10"/>
    </row>
    <row r="1805" spans="2:3">
      <c r="B1805" s="9"/>
      <c r="C1805" s="10"/>
    </row>
    <row r="1806" spans="2:3">
      <c r="B1806" s="9"/>
      <c r="C1806" s="10"/>
    </row>
    <row r="1807" spans="2:3">
      <c r="B1807" s="9"/>
      <c r="C1807" s="10"/>
    </row>
    <row r="1808" spans="2:3">
      <c r="B1808" s="9"/>
      <c r="C1808" s="10"/>
    </row>
    <row r="1809" spans="2:3">
      <c r="B1809" s="9"/>
      <c r="C1809" s="10"/>
    </row>
    <row r="1810" spans="2:3">
      <c r="B1810" s="9"/>
      <c r="C1810" s="10"/>
    </row>
    <row r="1811" spans="2:3">
      <c r="B1811" s="9"/>
      <c r="C1811" s="10"/>
    </row>
    <row r="1812" spans="2:3">
      <c r="B1812" s="9"/>
      <c r="C1812" s="10"/>
    </row>
    <row r="1813" spans="2:3">
      <c r="B1813" s="9"/>
      <c r="C1813" s="10"/>
    </row>
    <row r="1814" spans="2:3">
      <c r="B1814" s="9"/>
      <c r="C1814" s="10"/>
    </row>
    <row r="1815" spans="2:3">
      <c r="B1815" s="9"/>
      <c r="C1815" s="10"/>
    </row>
    <row r="1816" spans="2:3">
      <c r="B1816" s="9"/>
      <c r="C1816" s="10"/>
    </row>
    <row r="1817" spans="2:3">
      <c r="B1817" s="9"/>
      <c r="C1817" s="10"/>
    </row>
    <row r="1818" spans="2:3">
      <c r="B1818" s="9"/>
      <c r="C1818" s="10"/>
    </row>
    <row r="1819" spans="2:3">
      <c r="B1819" s="9"/>
      <c r="C1819" s="10"/>
    </row>
    <row r="1820" spans="2:3">
      <c r="B1820" s="9"/>
      <c r="C1820" s="10"/>
    </row>
    <row r="1821" spans="2:3">
      <c r="B1821" s="9"/>
      <c r="C1821" s="10"/>
    </row>
    <row r="1822" spans="2:3">
      <c r="B1822" s="9"/>
      <c r="C1822" s="10"/>
    </row>
    <row r="1823" spans="2:3">
      <c r="B1823" s="9"/>
      <c r="C1823" s="10"/>
    </row>
    <row r="1824" spans="2:3">
      <c r="B1824" s="9"/>
      <c r="C1824" s="10"/>
    </row>
    <row r="1825" spans="2:3">
      <c r="B1825" s="9"/>
      <c r="C1825" s="10"/>
    </row>
    <row r="1826" spans="2:3">
      <c r="B1826" s="9"/>
      <c r="C1826" s="10"/>
    </row>
    <row r="1827" spans="2:3">
      <c r="B1827" s="9"/>
      <c r="C1827" s="10"/>
    </row>
    <row r="1828" spans="2:3">
      <c r="B1828" s="9"/>
      <c r="C1828" s="10"/>
    </row>
    <row r="1829" spans="2:3">
      <c r="B1829" s="9"/>
      <c r="C1829" s="10"/>
    </row>
    <row r="1830" spans="2:3">
      <c r="B1830" s="9"/>
      <c r="C1830" s="10"/>
    </row>
    <row r="1831" spans="2:3">
      <c r="B1831" s="9"/>
      <c r="C1831" s="10"/>
    </row>
    <row r="1832" spans="2:3">
      <c r="B1832" s="9"/>
      <c r="C1832" s="10"/>
    </row>
    <row r="1833" spans="2:3">
      <c r="B1833" s="9"/>
      <c r="C1833" s="10"/>
    </row>
    <row r="1834" spans="2:3">
      <c r="B1834" s="9"/>
      <c r="C1834" s="10"/>
    </row>
    <row r="1835" spans="2:3">
      <c r="B1835" s="9"/>
      <c r="C1835" s="10"/>
    </row>
    <row r="1836" spans="2:3">
      <c r="B1836" s="9"/>
      <c r="C1836" s="10"/>
    </row>
    <row r="1837" spans="2:3">
      <c r="B1837" s="9"/>
      <c r="C1837" s="10"/>
    </row>
    <row r="1838" spans="2:3">
      <c r="B1838" s="9"/>
      <c r="C1838" s="10"/>
    </row>
    <row r="1839" spans="2:3">
      <c r="B1839" s="9"/>
      <c r="C1839" s="10"/>
    </row>
    <row r="1840" spans="2:3">
      <c r="B1840" s="9"/>
      <c r="C1840" s="10"/>
    </row>
    <row r="1841" spans="2:3">
      <c r="B1841" s="9"/>
      <c r="C1841" s="10"/>
    </row>
    <row r="1842" spans="2:3">
      <c r="B1842" s="9"/>
      <c r="C1842" s="10"/>
    </row>
    <row r="1843" spans="2:3">
      <c r="B1843" s="9"/>
      <c r="C1843" s="10"/>
    </row>
    <row r="1844" spans="2:3">
      <c r="B1844" s="9"/>
      <c r="C1844" s="10"/>
    </row>
    <row r="1845" spans="2:3">
      <c r="B1845" s="9"/>
      <c r="C1845" s="10"/>
    </row>
    <row r="1846" spans="2:3">
      <c r="B1846" s="9"/>
      <c r="C1846" s="10"/>
    </row>
    <row r="1847" spans="2:3">
      <c r="B1847" s="9"/>
      <c r="C1847" s="10"/>
    </row>
    <row r="1848" spans="2:3">
      <c r="B1848" s="9"/>
      <c r="C1848" s="10"/>
    </row>
    <row r="1849" spans="2:3">
      <c r="B1849" s="9"/>
      <c r="C1849" s="10"/>
    </row>
    <row r="1850" spans="2:3">
      <c r="B1850" s="9"/>
      <c r="C1850" s="10"/>
    </row>
    <row r="1851" spans="2:3">
      <c r="B1851" s="9"/>
      <c r="C1851" s="10"/>
    </row>
    <row r="1852" spans="2:3">
      <c r="B1852" s="9"/>
      <c r="C1852" s="10"/>
    </row>
    <row r="1853" spans="2:3">
      <c r="B1853" s="9"/>
      <c r="C1853" s="10"/>
    </row>
    <row r="1854" spans="2:3">
      <c r="B1854" s="9"/>
      <c r="C1854" s="10"/>
    </row>
    <row r="1855" spans="2:3">
      <c r="B1855" s="9"/>
      <c r="C1855" s="10"/>
    </row>
    <row r="1856" spans="2:3">
      <c r="B1856" s="9"/>
      <c r="C1856" s="10"/>
    </row>
    <row r="1857" spans="2:3">
      <c r="B1857" s="9"/>
      <c r="C1857" s="10"/>
    </row>
    <row r="1858" spans="2:3">
      <c r="B1858" s="9"/>
      <c r="C1858" s="10"/>
    </row>
    <row r="1859" spans="2:3">
      <c r="B1859" s="9"/>
      <c r="C1859" s="10"/>
    </row>
    <row r="1860" spans="2:3">
      <c r="B1860" s="9"/>
      <c r="C1860" s="10"/>
    </row>
    <row r="1861" spans="2:3">
      <c r="B1861" s="9"/>
      <c r="C1861" s="10"/>
    </row>
    <row r="1862" spans="2:3">
      <c r="B1862" s="9"/>
      <c r="C1862" s="10"/>
    </row>
    <row r="1863" spans="2:3">
      <c r="B1863" s="9"/>
      <c r="C1863" s="10"/>
    </row>
    <row r="1864" spans="2:3">
      <c r="B1864" s="9"/>
      <c r="C1864" s="10"/>
    </row>
    <row r="1865" spans="2:3">
      <c r="B1865" s="9"/>
      <c r="C1865" s="10"/>
    </row>
    <row r="1866" spans="2:3">
      <c r="B1866" s="9"/>
      <c r="C1866" s="10"/>
    </row>
    <row r="1867" spans="2:3">
      <c r="B1867" s="9"/>
      <c r="C1867" s="10"/>
    </row>
    <row r="1868" spans="2:3">
      <c r="B1868" s="9"/>
      <c r="C1868" s="10"/>
    </row>
    <row r="1869" spans="2:3">
      <c r="B1869" s="9"/>
      <c r="C1869" s="10"/>
    </row>
    <row r="1870" spans="2:3">
      <c r="B1870" s="9"/>
      <c r="C1870" s="10"/>
    </row>
    <row r="1871" spans="2:3">
      <c r="B1871" s="9"/>
      <c r="C1871" s="10"/>
    </row>
    <row r="1872" spans="2:3">
      <c r="B1872" s="9"/>
      <c r="C1872" s="10"/>
    </row>
    <row r="1873" spans="2:3">
      <c r="B1873" s="9"/>
      <c r="C1873" s="10"/>
    </row>
    <row r="1874" spans="2:3">
      <c r="B1874" s="9"/>
      <c r="C1874" s="10"/>
    </row>
    <row r="1875" spans="2:3">
      <c r="B1875" s="9"/>
      <c r="C1875" s="10"/>
    </row>
    <row r="1876" spans="2:3">
      <c r="B1876" s="9"/>
      <c r="C1876" s="10"/>
    </row>
    <row r="1877" spans="2:3">
      <c r="B1877" s="9"/>
      <c r="C1877" s="10"/>
    </row>
    <row r="1878" spans="2:3">
      <c r="B1878" s="9"/>
      <c r="C1878" s="10"/>
    </row>
    <row r="1879" spans="2:3">
      <c r="B1879" s="9"/>
      <c r="C1879" s="10"/>
    </row>
    <row r="1880" spans="2:3">
      <c r="B1880" s="9"/>
      <c r="C1880" s="10"/>
    </row>
    <row r="1881" spans="2:3">
      <c r="B1881" s="9"/>
      <c r="C1881" s="10"/>
    </row>
    <row r="1882" spans="2:3">
      <c r="B1882" s="9"/>
      <c r="C1882" s="10"/>
    </row>
    <row r="1883" spans="2:3">
      <c r="B1883" s="9"/>
      <c r="C1883" s="10"/>
    </row>
    <row r="1884" spans="2:3">
      <c r="B1884" s="9"/>
      <c r="C1884" s="10"/>
    </row>
    <row r="1885" spans="2:3">
      <c r="B1885" s="9"/>
      <c r="C1885" s="10"/>
    </row>
    <row r="1886" spans="2:3">
      <c r="B1886" s="9"/>
      <c r="C1886" s="10"/>
    </row>
    <row r="1887" spans="2:3">
      <c r="B1887" s="9"/>
      <c r="C1887" s="10"/>
    </row>
    <row r="1888" spans="2:3">
      <c r="B1888" s="9"/>
      <c r="C1888" s="10"/>
    </row>
    <row r="1889" spans="2:3">
      <c r="B1889" s="9"/>
      <c r="C1889" s="10"/>
    </row>
    <row r="1890" spans="2:3">
      <c r="B1890" s="9"/>
      <c r="C1890" s="10"/>
    </row>
    <row r="1891" spans="2:3">
      <c r="B1891" s="9"/>
      <c r="C1891" s="10"/>
    </row>
    <row r="1892" spans="2:3">
      <c r="B1892" s="9"/>
      <c r="C1892" s="10"/>
    </row>
    <row r="1893" spans="2:3">
      <c r="B1893" s="9"/>
      <c r="C1893" s="10"/>
    </row>
    <row r="1894" spans="2:3">
      <c r="B1894" s="9"/>
      <c r="C1894" s="10"/>
    </row>
    <row r="1895" spans="2:3">
      <c r="B1895" s="9"/>
      <c r="C1895" s="10"/>
    </row>
    <row r="1896" spans="2:3">
      <c r="B1896" s="9"/>
      <c r="C1896" s="10"/>
    </row>
    <row r="1897" spans="2:3">
      <c r="B1897" s="9"/>
      <c r="C1897" s="10"/>
    </row>
    <row r="1898" spans="2:3">
      <c r="B1898" s="9"/>
      <c r="C1898" s="10"/>
    </row>
    <row r="1899" spans="2:3">
      <c r="B1899" s="9"/>
      <c r="C1899" s="10"/>
    </row>
    <row r="1900" spans="2:3">
      <c r="B1900" s="9"/>
      <c r="C1900" s="10"/>
    </row>
    <row r="1901" spans="2:3">
      <c r="B1901" s="9"/>
      <c r="C1901" s="10"/>
    </row>
    <row r="1902" spans="2:3">
      <c r="B1902" s="9"/>
      <c r="C1902" s="10"/>
    </row>
    <row r="1903" spans="2:3">
      <c r="B1903" s="9"/>
      <c r="C1903" s="10"/>
    </row>
    <row r="1904" spans="2:3">
      <c r="B1904" s="9"/>
      <c r="C1904" s="10"/>
    </row>
    <row r="1905" spans="2:3">
      <c r="B1905" s="9"/>
      <c r="C1905" s="10"/>
    </row>
    <row r="1906" spans="2:3">
      <c r="B1906" s="9"/>
      <c r="C1906" s="10"/>
    </row>
    <row r="1907" spans="2:3">
      <c r="B1907" s="9"/>
      <c r="C1907" s="10"/>
    </row>
    <row r="1908" spans="2:3">
      <c r="B1908" s="9"/>
      <c r="C1908" s="10"/>
    </row>
    <row r="1909" spans="2:3">
      <c r="B1909" s="9"/>
      <c r="C1909" s="10"/>
    </row>
    <row r="1910" spans="2:3">
      <c r="B1910" s="9"/>
      <c r="C1910" s="10"/>
    </row>
    <row r="1911" spans="2:3">
      <c r="B1911" s="9"/>
      <c r="C1911" s="10"/>
    </row>
    <row r="1912" spans="2:3">
      <c r="B1912" s="9"/>
      <c r="C1912" s="10"/>
    </row>
    <row r="1913" spans="2:3">
      <c r="B1913" s="9"/>
      <c r="C1913" s="10"/>
    </row>
    <row r="1914" spans="2:3">
      <c r="B1914" s="9"/>
      <c r="C1914" s="10"/>
    </row>
    <row r="1915" spans="2:3">
      <c r="B1915" s="9"/>
      <c r="C1915" s="10"/>
    </row>
    <row r="1916" spans="2:3">
      <c r="B1916" s="9"/>
      <c r="C1916" s="10"/>
    </row>
    <row r="1917" spans="2:3">
      <c r="B1917" s="9"/>
      <c r="C1917" s="10"/>
    </row>
    <row r="1918" spans="2:3">
      <c r="B1918" s="9"/>
      <c r="C1918" s="10"/>
    </row>
    <row r="1919" spans="2:3">
      <c r="B1919" s="9"/>
      <c r="C1919" s="10"/>
    </row>
    <row r="1920" spans="2:3">
      <c r="B1920" s="9"/>
      <c r="C1920" s="10"/>
    </row>
    <row r="1921" spans="2:3">
      <c r="B1921" s="9"/>
      <c r="C1921" s="10"/>
    </row>
    <row r="1922" spans="2:3">
      <c r="B1922" s="9"/>
      <c r="C1922" s="10"/>
    </row>
    <row r="1923" spans="2:3">
      <c r="B1923" s="9"/>
      <c r="C1923" s="10"/>
    </row>
    <row r="1924" spans="2:3">
      <c r="B1924" s="9"/>
      <c r="C1924" s="10"/>
    </row>
    <row r="1925" spans="2:3">
      <c r="B1925" s="9"/>
      <c r="C1925" s="10"/>
    </row>
    <row r="1926" spans="2:3">
      <c r="B1926" s="9"/>
      <c r="C1926" s="10"/>
    </row>
    <row r="1927" spans="2:3">
      <c r="B1927" s="9"/>
      <c r="C1927" s="10"/>
    </row>
    <row r="1928" spans="2:3">
      <c r="B1928" s="9"/>
      <c r="C1928" s="10"/>
    </row>
    <row r="1929" spans="2:3">
      <c r="B1929" s="9"/>
      <c r="C1929" s="10"/>
    </row>
    <row r="1930" spans="2:3">
      <c r="B1930" s="9"/>
      <c r="C1930" s="10"/>
    </row>
    <row r="1931" spans="2:3">
      <c r="B1931" s="9"/>
      <c r="C1931" s="10"/>
    </row>
    <row r="1932" spans="2:3">
      <c r="B1932" s="9"/>
      <c r="C1932" s="10"/>
    </row>
    <row r="1933" spans="2:3">
      <c r="B1933" s="9"/>
      <c r="C1933" s="10"/>
    </row>
    <row r="1934" spans="2:3">
      <c r="B1934" s="9"/>
      <c r="C1934" s="10"/>
    </row>
    <row r="1935" spans="2:3">
      <c r="B1935" s="9"/>
      <c r="C1935" s="10"/>
    </row>
    <row r="1936" spans="2:3">
      <c r="B1936" s="9"/>
      <c r="C1936" s="10"/>
    </row>
    <row r="1937" spans="2:3">
      <c r="B1937" s="9"/>
      <c r="C1937" s="10"/>
    </row>
    <row r="1938" spans="2:3">
      <c r="B1938" s="9"/>
      <c r="C1938" s="10"/>
    </row>
    <row r="1939" spans="2:3">
      <c r="B1939" s="9"/>
      <c r="C1939" s="10"/>
    </row>
    <row r="1940" spans="2:3">
      <c r="B1940" s="9"/>
      <c r="C1940" s="10"/>
    </row>
    <row r="1941" spans="2:3">
      <c r="B1941" s="9"/>
      <c r="C1941" s="10"/>
    </row>
    <row r="1942" spans="2:3">
      <c r="B1942" s="9"/>
      <c r="C1942" s="10"/>
    </row>
    <row r="1943" spans="2:3">
      <c r="B1943" s="9"/>
      <c r="C1943" s="10"/>
    </row>
    <row r="1944" spans="2:3">
      <c r="B1944" s="9"/>
      <c r="C1944" s="10"/>
    </row>
    <row r="1945" spans="2:3">
      <c r="B1945" s="9"/>
      <c r="C1945" s="10"/>
    </row>
    <row r="1946" spans="2:3">
      <c r="B1946" s="9"/>
      <c r="C1946" s="10"/>
    </row>
    <row r="1947" spans="2:3">
      <c r="B1947" s="9"/>
      <c r="C1947" s="10"/>
    </row>
    <row r="1948" spans="2:3">
      <c r="B1948" s="9"/>
      <c r="C1948" s="10"/>
    </row>
    <row r="1949" spans="2:3">
      <c r="B1949" s="9"/>
      <c r="C1949" s="10"/>
    </row>
    <row r="1950" spans="2:3">
      <c r="B1950" s="9"/>
      <c r="C1950" s="10"/>
    </row>
    <row r="1951" spans="2:3">
      <c r="B1951" s="9"/>
      <c r="C1951" s="10"/>
    </row>
    <row r="1952" spans="2:3">
      <c r="B1952" s="9"/>
      <c r="C1952" s="10"/>
    </row>
    <row r="1953" spans="2:3">
      <c r="B1953" s="9"/>
      <c r="C1953" s="10"/>
    </row>
    <row r="1954" spans="2:3">
      <c r="B1954" s="9"/>
      <c r="C1954" s="10"/>
    </row>
    <row r="1955" spans="2:3">
      <c r="B1955" s="9"/>
      <c r="C1955" s="10"/>
    </row>
    <row r="1956" spans="2:3">
      <c r="B1956" s="9"/>
      <c r="C1956" s="10"/>
    </row>
    <row r="1957" spans="2:3">
      <c r="B1957" s="9"/>
      <c r="C1957" s="10"/>
    </row>
    <row r="1958" spans="2:3">
      <c r="B1958" s="9"/>
      <c r="C1958" s="10"/>
    </row>
    <row r="1959" spans="2:3">
      <c r="B1959" s="9"/>
      <c r="C1959" s="10"/>
    </row>
    <row r="1960" spans="2:3">
      <c r="B1960" s="9"/>
      <c r="C1960" s="10"/>
    </row>
    <row r="1961" spans="2:3">
      <c r="B1961" s="9"/>
      <c r="C1961" s="10"/>
    </row>
    <row r="1962" spans="2:3">
      <c r="B1962" s="9"/>
      <c r="C1962" s="10"/>
    </row>
    <row r="1963" spans="2:3">
      <c r="B1963" s="9"/>
      <c r="C1963" s="10"/>
    </row>
    <row r="1964" spans="2:3">
      <c r="B1964" s="9"/>
      <c r="C1964" s="10"/>
    </row>
    <row r="1965" spans="2:3">
      <c r="B1965" s="9"/>
      <c r="C1965" s="10"/>
    </row>
    <row r="1966" spans="2:3">
      <c r="B1966" s="9"/>
      <c r="C1966" s="10"/>
    </row>
    <row r="1967" spans="2:3">
      <c r="B1967" s="9"/>
      <c r="C1967" s="10"/>
    </row>
    <row r="1968" spans="2:3">
      <c r="B1968" s="9"/>
      <c r="C1968" s="10"/>
    </row>
    <row r="1969" spans="2:3">
      <c r="B1969" s="9"/>
      <c r="C1969" s="10"/>
    </row>
    <row r="1970" spans="2:3">
      <c r="B1970" s="9"/>
      <c r="C1970" s="10"/>
    </row>
    <row r="1971" spans="2:3">
      <c r="B1971" s="9"/>
      <c r="C1971" s="10"/>
    </row>
    <row r="1972" spans="2:3">
      <c r="B1972" s="9"/>
      <c r="C1972" s="10"/>
    </row>
    <row r="1973" spans="2:3">
      <c r="B1973" s="9"/>
      <c r="C1973" s="10"/>
    </row>
    <row r="1974" spans="2:3">
      <c r="B1974" s="9"/>
      <c r="C1974" s="10"/>
    </row>
    <row r="1975" spans="2:3">
      <c r="B1975" s="9"/>
      <c r="C1975" s="10"/>
    </row>
    <row r="1976" spans="2:3">
      <c r="B1976" s="9"/>
      <c r="C1976" s="10"/>
    </row>
    <row r="1977" spans="2:3">
      <c r="B1977" s="9"/>
      <c r="C1977" s="10"/>
    </row>
    <row r="1978" spans="2:3">
      <c r="B1978" s="9"/>
      <c r="C1978" s="10"/>
    </row>
    <row r="1979" spans="2:3">
      <c r="B1979" s="9"/>
      <c r="C1979" s="10"/>
    </row>
    <row r="1980" spans="2:3">
      <c r="B1980" s="9"/>
      <c r="C1980" s="10"/>
    </row>
    <row r="1981" spans="2:3">
      <c r="B1981" s="9"/>
      <c r="C1981" s="10"/>
    </row>
    <row r="1982" spans="2:3">
      <c r="B1982" s="9"/>
      <c r="C1982" s="10"/>
    </row>
    <row r="1983" spans="2:3">
      <c r="B1983" s="9"/>
      <c r="C1983" s="10"/>
    </row>
    <row r="1984" spans="2:3">
      <c r="B1984" s="9"/>
      <c r="C1984" s="10"/>
    </row>
    <row r="1985" spans="2:3">
      <c r="B1985" s="9"/>
      <c r="C1985" s="10"/>
    </row>
    <row r="1986" spans="2:3">
      <c r="B1986" s="9"/>
      <c r="C1986" s="10"/>
    </row>
    <row r="1987" spans="2:3">
      <c r="B1987" s="9"/>
      <c r="C1987" s="10"/>
    </row>
    <row r="1988" spans="2:3">
      <c r="B1988" s="9"/>
      <c r="C1988" s="10"/>
    </row>
    <row r="1989" spans="2:3">
      <c r="B1989" s="9"/>
      <c r="C1989" s="10"/>
    </row>
    <row r="1990" spans="2:3">
      <c r="B1990" s="9"/>
      <c r="C1990" s="10"/>
    </row>
    <row r="1991" spans="2:3">
      <c r="B1991" s="9"/>
      <c r="C1991" s="10"/>
    </row>
    <row r="1992" spans="2:3">
      <c r="B1992" s="9"/>
      <c r="C1992" s="10"/>
    </row>
    <row r="1993" spans="2:3">
      <c r="B1993" s="9"/>
      <c r="C1993" s="10"/>
    </row>
    <row r="1994" spans="2:3">
      <c r="B1994" s="9"/>
      <c r="C1994" s="10"/>
    </row>
    <row r="1995" spans="2:3">
      <c r="B1995" s="9"/>
      <c r="C1995" s="10"/>
    </row>
    <row r="1996" spans="2:3">
      <c r="B1996" s="9"/>
      <c r="C1996" s="10"/>
    </row>
    <row r="1997" spans="2:3">
      <c r="B1997" s="9"/>
      <c r="C1997" s="10"/>
    </row>
    <row r="1998" spans="2:3">
      <c r="B1998" s="9"/>
      <c r="C1998" s="10"/>
    </row>
    <row r="1999" spans="2:3">
      <c r="B1999" s="9"/>
      <c r="C1999" s="10"/>
    </row>
    <row r="2000" spans="2:3">
      <c r="B2000" s="9"/>
      <c r="C2000" s="10"/>
    </row>
    <row r="2001" spans="2:3">
      <c r="B2001" s="9"/>
      <c r="C2001" s="10"/>
    </row>
    <row r="2002" spans="2:3">
      <c r="B2002" s="9"/>
      <c r="C2002" s="10"/>
    </row>
  </sheetData>
  <phoneticPr fontId="1"/>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486</v>
      </c>
    </row>
    <row r="2" spans="1:4">
      <c r="A2" t="s">
        <v>487</v>
      </c>
      <c r="B2" t="s">
        <v>5</v>
      </c>
      <c r="C2" s="20" t="s">
        <v>488</v>
      </c>
      <c r="D2" t="s">
        <v>472</v>
      </c>
    </row>
    <row r="3" spans="1:4">
      <c r="A3" t="s">
        <v>489</v>
      </c>
      <c r="B3" t="s">
        <v>490</v>
      </c>
      <c r="C3" s="20" t="s">
        <v>491</v>
      </c>
      <c r="D3" t="s">
        <v>492</v>
      </c>
    </row>
    <row r="4" spans="1:4">
      <c r="A4" t="s">
        <v>489</v>
      </c>
      <c r="B4" t="s">
        <v>493</v>
      </c>
      <c r="C4" s="20" t="s">
        <v>494</v>
      </c>
      <c r="D4" t="s">
        <v>495</v>
      </c>
    </row>
    <row r="5" spans="1:4">
      <c r="A5" t="s">
        <v>489</v>
      </c>
      <c r="B5" t="s">
        <v>183</v>
      </c>
      <c r="C5" s="20" t="s">
        <v>496</v>
      </c>
      <c r="D5" t="s">
        <v>497</v>
      </c>
    </row>
    <row r="6" spans="1:4">
      <c r="A6" t="s">
        <v>489</v>
      </c>
      <c r="B6" t="s">
        <v>498</v>
      </c>
      <c r="C6" s="20" t="s">
        <v>499</v>
      </c>
      <c r="D6" t="s">
        <v>500</v>
      </c>
    </row>
    <row r="7" spans="1:4">
      <c r="A7" t="s">
        <v>489</v>
      </c>
      <c r="B7" t="s">
        <v>501</v>
      </c>
      <c r="C7" s="20" t="s">
        <v>502</v>
      </c>
      <c r="D7" t="s">
        <v>503</v>
      </c>
    </row>
    <row r="8" spans="1:4">
      <c r="A8" t="s">
        <v>489</v>
      </c>
      <c r="B8" t="s">
        <v>504</v>
      </c>
      <c r="C8" s="20" t="s">
        <v>15</v>
      </c>
      <c r="D8" t="s">
        <v>505</v>
      </c>
    </row>
    <row r="9" spans="1:4">
      <c r="A9" t="s">
        <v>489</v>
      </c>
      <c r="B9" t="s">
        <v>506</v>
      </c>
      <c r="C9" s="20" t="s">
        <v>507</v>
      </c>
      <c r="D9" t="s">
        <v>508</v>
      </c>
    </row>
    <row r="10" spans="1:4">
      <c r="A10" t="s">
        <v>183</v>
      </c>
      <c r="B10" t="s">
        <v>3</v>
      </c>
      <c r="C10" s="20" t="s">
        <v>400</v>
      </c>
      <c r="D10" t="s">
        <v>509</v>
      </c>
    </row>
    <row r="11" spans="1:4">
      <c r="A11" t="s">
        <v>183</v>
      </c>
      <c r="B11" t="s">
        <v>473</v>
      </c>
      <c r="C11" s="20" t="s">
        <v>1</v>
      </c>
      <c r="D11" t="s">
        <v>510</v>
      </c>
    </row>
    <row r="12" spans="1:4">
      <c r="A12" t="s">
        <v>183</v>
      </c>
      <c r="B12" t="s">
        <v>474</v>
      </c>
      <c r="C12" s="20" t="s">
        <v>1</v>
      </c>
      <c r="D12" t="s">
        <v>475</v>
      </c>
    </row>
    <row r="13" spans="1:4">
      <c r="A13" t="s">
        <v>183</v>
      </c>
      <c r="B13" t="s">
        <v>476</v>
      </c>
      <c r="C13" s="20" t="s">
        <v>1</v>
      </c>
      <c r="D13" t="s">
        <v>511</v>
      </c>
    </row>
    <row r="14" spans="1:4">
      <c r="A14" t="s">
        <v>183</v>
      </c>
      <c r="B14" t="s">
        <v>477</v>
      </c>
      <c r="C14" s="20" t="s">
        <v>1</v>
      </c>
      <c r="D14" t="s">
        <v>512</v>
      </c>
    </row>
    <row r="15" spans="1:4">
      <c r="A15" t="s">
        <v>183</v>
      </c>
      <c r="B15" t="s">
        <v>69</v>
      </c>
      <c r="C15" s="20" t="s">
        <v>513</v>
      </c>
      <c r="D15" t="s">
        <v>1087</v>
      </c>
    </row>
    <row r="16" spans="1:4">
      <c r="A16" t="s">
        <v>183</v>
      </c>
      <c r="B16" t="s">
        <v>478</v>
      </c>
      <c r="C16" s="20" t="s">
        <v>400</v>
      </c>
      <c r="D16" t="s">
        <v>514</v>
      </c>
    </row>
    <row r="17" spans="1:4">
      <c r="A17" t="s">
        <v>183</v>
      </c>
      <c r="B17" t="s">
        <v>479</v>
      </c>
      <c r="C17" s="20" t="s">
        <v>400</v>
      </c>
      <c r="D17" t="s">
        <v>515</v>
      </c>
    </row>
    <row r="18" spans="1:4">
      <c r="A18" t="s">
        <v>183</v>
      </c>
      <c r="B18" t="s">
        <v>480</v>
      </c>
      <c r="C18" s="20" t="s">
        <v>516</v>
      </c>
      <c r="D18" t="s">
        <v>517</v>
      </c>
    </row>
    <row r="19" spans="1:4">
      <c r="A19" t="s">
        <v>183</v>
      </c>
      <c r="B19" t="s">
        <v>471</v>
      </c>
      <c r="C19" s="20" t="s">
        <v>566</v>
      </c>
      <c r="D19" t="s">
        <v>518</v>
      </c>
    </row>
    <row r="20" spans="1:4">
      <c r="A20" t="s">
        <v>490</v>
      </c>
      <c r="B20" t="s">
        <v>519</v>
      </c>
      <c r="C20" s="20" t="s">
        <v>50</v>
      </c>
      <c r="D20" t="s">
        <v>520</v>
      </c>
    </row>
    <row r="21" spans="1:4">
      <c r="A21" t="s">
        <v>490</v>
      </c>
      <c r="B21" t="s">
        <v>54</v>
      </c>
      <c r="C21" s="20" t="s">
        <v>461</v>
      </c>
      <c r="D21" t="s">
        <v>521</v>
      </c>
    </row>
    <row r="22" spans="1:4">
      <c r="A22" t="s">
        <v>490</v>
      </c>
      <c r="B22" t="s">
        <v>58</v>
      </c>
      <c r="C22" s="20" t="s">
        <v>436</v>
      </c>
      <c r="D22" t="s">
        <v>864</v>
      </c>
    </row>
    <row r="23" spans="1:4">
      <c r="A23" t="s">
        <v>490</v>
      </c>
      <c r="B23" t="s">
        <v>63</v>
      </c>
      <c r="C23" s="20" t="s">
        <v>64</v>
      </c>
      <c r="D23" t="s">
        <v>522</v>
      </c>
    </row>
    <row r="24" spans="1:4">
      <c r="A24" t="s">
        <v>490</v>
      </c>
      <c r="B24" t="s">
        <v>66</v>
      </c>
      <c r="C24" s="20" t="s">
        <v>462</v>
      </c>
      <c r="D24" t="s">
        <v>873</v>
      </c>
    </row>
    <row r="25" spans="1:4">
      <c r="A25" t="s">
        <v>490</v>
      </c>
      <c r="B25" t="s">
        <v>75</v>
      </c>
      <c r="C25" s="20" t="s">
        <v>463</v>
      </c>
      <c r="D25" t="s">
        <v>523</v>
      </c>
    </row>
    <row r="26" spans="1:4">
      <c r="A26" t="s">
        <v>490</v>
      </c>
      <c r="B26" t="s">
        <v>524</v>
      </c>
      <c r="C26" s="20" t="s">
        <v>437</v>
      </c>
      <c r="D26" t="s">
        <v>525</v>
      </c>
    </row>
    <row r="27" spans="1:4">
      <c r="A27" t="s">
        <v>490</v>
      </c>
      <c r="B27" t="s">
        <v>81</v>
      </c>
      <c r="C27" s="20" t="s">
        <v>464</v>
      </c>
      <c r="D27" t="s">
        <v>526</v>
      </c>
    </row>
    <row r="28" spans="1:4">
      <c r="A28" t="s">
        <v>490</v>
      </c>
      <c r="B28" t="s">
        <v>83</v>
      </c>
      <c r="C28" s="20" t="s">
        <v>465</v>
      </c>
      <c r="D28" t="s">
        <v>527</v>
      </c>
    </row>
    <row r="29" spans="1:4">
      <c r="A29" t="s">
        <v>490</v>
      </c>
      <c r="B29" t="s">
        <v>86</v>
      </c>
      <c r="C29" s="20" t="s">
        <v>466</v>
      </c>
      <c r="D29" t="s">
        <v>528</v>
      </c>
    </row>
    <row r="30" spans="1:4">
      <c r="A30" t="s">
        <v>490</v>
      </c>
      <c r="B30" t="s">
        <v>91</v>
      </c>
      <c r="C30" s="20" t="s">
        <v>467</v>
      </c>
      <c r="D30" t="s">
        <v>529</v>
      </c>
    </row>
    <row r="31" spans="1:4">
      <c r="A31" t="s">
        <v>490</v>
      </c>
      <c r="B31" t="s">
        <v>93</v>
      </c>
      <c r="C31" s="20" t="s">
        <v>468</v>
      </c>
      <c r="D31" t="s">
        <v>530</v>
      </c>
    </row>
    <row r="32" spans="1:4">
      <c r="A32" t="s">
        <v>490</v>
      </c>
      <c r="B32" t="s">
        <v>112</v>
      </c>
      <c r="C32" s="20" t="s">
        <v>113</v>
      </c>
      <c r="D32" t="s">
        <v>531</v>
      </c>
    </row>
    <row r="33" spans="1:4">
      <c r="A33" t="s">
        <v>490</v>
      </c>
      <c r="B33" t="s">
        <v>115</v>
      </c>
      <c r="C33" s="20" t="s">
        <v>116</v>
      </c>
      <c r="D33" t="s">
        <v>532</v>
      </c>
    </row>
    <row r="34" spans="1:4">
      <c r="A34" t="s">
        <v>490</v>
      </c>
      <c r="B34" t="s">
        <v>118</v>
      </c>
      <c r="C34" s="20" t="s">
        <v>469</v>
      </c>
      <c r="D34" t="s">
        <v>533</v>
      </c>
    </row>
    <row r="35" spans="1:4">
      <c r="A35" t="s">
        <v>490</v>
      </c>
      <c r="B35" t="s">
        <v>149</v>
      </c>
      <c r="C35" s="20" t="s">
        <v>572</v>
      </c>
      <c r="D35" t="s">
        <v>573</v>
      </c>
    </row>
    <row r="36" spans="1:4">
      <c r="A36" t="s">
        <v>534</v>
      </c>
      <c r="B36" t="s">
        <v>162</v>
      </c>
      <c r="C36" s="20" t="s">
        <v>566</v>
      </c>
      <c r="D36" t="s">
        <v>535</v>
      </c>
    </row>
    <row r="37" spans="1:4">
      <c r="A37" t="s">
        <v>534</v>
      </c>
      <c r="B37" t="s">
        <v>163</v>
      </c>
      <c r="C37" s="20" t="s">
        <v>536</v>
      </c>
      <c r="D37" t="s">
        <v>537</v>
      </c>
    </row>
    <row r="38" spans="1:4">
      <c r="A38" t="s">
        <v>534</v>
      </c>
      <c r="B38" t="s">
        <v>0</v>
      </c>
      <c r="C38" s="20" t="s">
        <v>538</v>
      </c>
      <c r="D38" t="s">
        <v>539</v>
      </c>
    </row>
    <row r="39" spans="1:4">
      <c r="A39" t="s">
        <v>534</v>
      </c>
      <c r="B39" t="s">
        <v>540</v>
      </c>
      <c r="C39" s="20" t="s">
        <v>567</v>
      </c>
      <c r="D39" t="s">
        <v>541</v>
      </c>
    </row>
    <row r="40" spans="1:4">
      <c r="A40" t="s">
        <v>534</v>
      </c>
      <c r="B40" t="s">
        <v>865</v>
      </c>
      <c r="C40" s="20" t="s">
        <v>866</v>
      </c>
      <c r="D40" t="s">
        <v>867</v>
      </c>
    </row>
    <row r="41" spans="1:4">
      <c r="A41" t="s">
        <v>498</v>
      </c>
      <c r="B41" t="s">
        <v>481</v>
      </c>
      <c r="C41" s="20" t="s">
        <v>1085</v>
      </c>
      <c r="D41" t="s">
        <v>1086</v>
      </c>
    </row>
    <row r="42" spans="1:4">
      <c r="A42" t="s">
        <v>498</v>
      </c>
      <c r="B42" t="s">
        <v>482</v>
      </c>
      <c r="C42" s="20" t="s">
        <v>542</v>
      </c>
      <c r="D42" t="s">
        <v>543</v>
      </c>
    </row>
    <row r="43" spans="1:4">
      <c r="A43" t="s">
        <v>498</v>
      </c>
      <c r="B43" t="s">
        <v>0</v>
      </c>
      <c r="C43" s="20" t="s">
        <v>544</v>
      </c>
      <c r="D43" t="s">
        <v>1078</v>
      </c>
    </row>
    <row r="44" spans="1:4">
      <c r="A44" t="s">
        <v>501</v>
      </c>
      <c r="B44" t="s">
        <v>483</v>
      </c>
      <c r="C44" s="20" t="s">
        <v>470</v>
      </c>
      <c r="D44" t="s">
        <v>545</v>
      </c>
    </row>
    <row r="45" spans="1:4">
      <c r="A45" t="s">
        <v>501</v>
      </c>
      <c r="B45" t="s">
        <v>484</v>
      </c>
      <c r="C45" s="20" t="s">
        <v>470</v>
      </c>
      <c r="D45" t="s">
        <v>546</v>
      </c>
    </row>
    <row r="46" spans="1:4">
      <c r="A46" t="s">
        <v>501</v>
      </c>
      <c r="B46" t="s">
        <v>485</v>
      </c>
      <c r="C46" s="20" t="s">
        <v>547</v>
      </c>
      <c r="D46" t="s">
        <v>548</v>
      </c>
    </row>
    <row r="47" spans="1:4">
      <c r="A47" t="s">
        <v>549</v>
      </c>
      <c r="B47" t="s">
        <v>550</v>
      </c>
      <c r="C47" s="20" t="s">
        <v>567</v>
      </c>
      <c r="D47" t="s">
        <v>551</v>
      </c>
    </row>
    <row r="48" spans="1:4">
      <c r="A48" t="s">
        <v>552</v>
      </c>
      <c r="B48" t="s">
        <v>553</v>
      </c>
      <c r="C48" s="20" t="s">
        <v>554</v>
      </c>
      <c r="D48" t="s">
        <v>555</v>
      </c>
    </row>
    <row r="49" spans="1:4">
      <c r="A49" t="s">
        <v>552</v>
      </c>
      <c r="B49" t="s">
        <v>556</v>
      </c>
      <c r="C49" s="20" t="s">
        <v>557</v>
      </c>
      <c r="D49" t="s">
        <v>558</v>
      </c>
    </row>
    <row r="50" spans="1:4">
      <c r="A50" t="s">
        <v>552</v>
      </c>
      <c r="B50" t="s">
        <v>559</v>
      </c>
      <c r="C50" s="20" t="s">
        <v>560</v>
      </c>
      <c r="D50" t="s">
        <v>561</v>
      </c>
    </row>
    <row r="51" spans="1:4">
      <c r="A51" t="s">
        <v>552</v>
      </c>
      <c r="B51" t="s">
        <v>562</v>
      </c>
      <c r="C51" s="20" t="s">
        <v>563</v>
      </c>
      <c r="D51" t="s">
        <v>564</v>
      </c>
    </row>
    <row r="52" spans="1:4">
      <c r="A52" t="s">
        <v>506</v>
      </c>
      <c r="B52" t="s">
        <v>568</v>
      </c>
      <c r="C52" s="20" t="s">
        <v>569</v>
      </c>
      <c r="D52" t="s">
        <v>570</v>
      </c>
    </row>
  </sheetData>
  <phoneticPr fontId="1"/>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4" t="s">
        <v>441</v>
      </c>
      <c r="B1" s="92"/>
      <c r="C1" s="92"/>
      <c r="D1" s="92"/>
      <c r="E1" s="93"/>
      <c r="F1" s="20" t="s">
        <v>399</v>
      </c>
      <c r="G1" s="20" t="s">
        <v>903</v>
      </c>
      <c r="H1" s="13"/>
      <c r="I1" s="13"/>
      <c r="J1" s="13"/>
      <c r="K1" s="13"/>
    </row>
    <row r="2" spans="1:11" ht="18.75" customHeight="1">
      <c r="A2" s="91" t="s">
        <v>442</v>
      </c>
      <c r="B2" s="92"/>
      <c r="C2" s="92"/>
      <c r="D2" s="92"/>
      <c r="E2" s="93"/>
    </row>
    <row r="3" spans="1:11" ht="18.75" customHeight="1"/>
    <row r="4" spans="1:11" ht="18.75" customHeight="1">
      <c r="A4" s="14" t="s">
        <v>4</v>
      </c>
      <c r="B4" s="14" t="s">
        <v>5</v>
      </c>
      <c r="C4" s="14" t="s">
        <v>6</v>
      </c>
      <c r="D4" s="14" t="s">
        <v>7</v>
      </c>
      <c r="E4" s="14" t="s">
        <v>8</v>
      </c>
      <c r="F4" s="35" t="s">
        <v>460</v>
      </c>
      <c r="G4" s="95" t="s">
        <v>9</v>
      </c>
      <c r="H4" s="96"/>
      <c r="I4" s="96"/>
      <c r="J4" s="96"/>
      <c r="K4" s="96"/>
    </row>
    <row r="5" spans="1:11" ht="18.75" customHeight="1">
      <c r="A5" s="18" t="s">
        <v>10</v>
      </c>
      <c r="B5" s="18"/>
      <c r="C5" s="18"/>
      <c r="D5" s="18"/>
      <c r="E5" s="18"/>
    </row>
    <row r="6" spans="1:11" ht="18.75" customHeight="1">
      <c r="A6" s="18" t="s">
        <v>11</v>
      </c>
      <c r="B6" s="17" t="s">
        <v>12</v>
      </c>
      <c r="C6" s="102">
        <f>IF(メッシュ設定!C17="","",メッシュ設定!C17)</f>
        <v>0</v>
      </c>
      <c r="D6" s="19" t="s">
        <v>13</v>
      </c>
      <c r="E6" s="17" t="s">
        <v>14</v>
      </c>
    </row>
    <row r="7" spans="1:11" ht="18.75" customHeight="1">
      <c r="A7" s="18" t="s">
        <v>15</v>
      </c>
      <c r="B7" s="17" t="s">
        <v>16</v>
      </c>
      <c r="C7" s="102">
        <f>IF(メッシュ設定!C18="","",メッシュ設定!C18)</f>
        <v>0</v>
      </c>
      <c r="D7" s="19" t="s">
        <v>17</v>
      </c>
      <c r="E7" s="17" t="s">
        <v>18</v>
      </c>
    </row>
    <row r="8" spans="1:11" ht="18.75" customHeight="1">
      <c r="A8" s="18" t="s">
        <v>15</v>
      </c>
      <c r="B8" s="17" t="s">
        <v>19</v>
      </c>
      <c r="C8" s="102">
        <f>IF(メッシュ設定!C19="","",メッシュ設定!C19)</f>
        <v>0</v>
      </c>
      <c r="D8" s="19" t="s">
        <v>20</v>
      </c>
      <c r="E8" s="17" t="s">
        <v>21</v>
      </c>
    </row>
    <row r="9" spans="1:11" ht="18.75" customHeight="1">
      <c r="A9" s="18" t="s">
        <v>15</v>
      </c>
      <c r="B9" s="17" t="s">
        <v>22</v>
      </c>
      <c r="C9" s="102">
        <f>IF(メッシュ設定!C20="","",メッシュ設定!C20)</f>
        <v>4</v>
      </c>
      <c r="D9" s="19" t="s">
        <v>23</v>
      </c>
      <c r="E9" s="17" t="s">
        <v>24</v>
      </c>
    </row>
    <row r="10" spans="1:11" ht="18.75" customHeight="1">
      <c r="A10" s="18" t="s">
        <v>15</v>
      </c>
      <c r="B10" s="17" t="s">
        <v>25</v>
      </c>
      <c r="C10" s="102">
        <f>IF(メッシュ設定!C21="","",メッシュ設定!C21)</f>
        <v>3</v>
      </c>
      <c r="D10" s="19" t="s">
        <v>26</v>
      </c>
      <c r="E10" s="17" t="s">
        <v>27</v>
      </c>
    </row>
    <row r="11" spans="1:11" ht="18.75" customHeight="1">
      <c r="A11" s="18" t="s">
        <v>15</v>
      </c>
      <c r="B11" s="17" t="s">
        <v>28</v>
      </c>
      <c r="C11" s="102">
        <f>IF(メッシュ設定!C22="","",メッシュ設定!C22)</f>
        <v>4</v>
      </c>
      <c r="D11" s="19" t="s">
        <v>29</v>
      </c>
      <c r="E11" s="17" t="s">
        <v>30</v>
      </c>
    </row>
    <row r="12" spans="1:11" ht="18.75" customHeight="1">
      <c r="A12" s="18" t="s">
        <v>15</v>
      </c>
      <c r="B12" s="17" t="s">
        <v>31</v>
      </c>
      <c r="C12" s="102">
        <f>IF(メッシュ設定!C23="","",メッシュ設定!C23)</f>
        <v>3</v>
      </c>
      <c r="D12" s="19" t="s">
        <v>32</v>
      </c>
      <c r="E12" s="17" t="s">
        <v>33</v>
      </c>
    </row>
    <row r="13" spans="1:11" ht="18.75" customHeight="1">
      <c r="A13" s="18" t="s">
        <v>15</v>
      </c>
      <c r="B13" s="17" t="s">
        <v>34</v>
      </c>
      <c r="C13" s="102">
        <f>IF(メッシュ設定!C24="","",メッシュ設定!C24)</f>
        <v>0</v>
      </c>
      <c r="D13" s="19" t="s">
        <v>35</v>
      </c>
      <c r="E13" s="17" t="s">
        <v>36</v>
      </c>
    </row>
    <row r="14" spans="1:11" ht="18.75" customHeight="1">
      <c r="A14" s="18" t="s">
        <v>15</v>
      </c>
      <c r="B14" s="17" t="s">
        <v>37</v>
      </c>
      <c r="C14" s="102">
        <f>IF(メッシュ設定!C25="","",メッシュ設定!C25)</f>
        <v>25</v>
      </c>
      <c r="D14" s="19" t="s">
        <v>38</v>
      </c>
      <c r="E14" s="17" t="s">
        <v>39</v>
      </c>
    </row>
    <row r="15" spans="1:11" ht="18.75" customHeight="1">
      <c r="A15" s="18" t="s">
        <v>15</v>
      </c>
      <c r="B15" s="17" t="s">
        <v>40</v>
      </c>
      <c r="C15" s="102">
        <f>IF(メッシュ設定!C26="","",メッシュ設定!C26)</f>
        <v>25</v>
      </c>
      <c r="D15" s="19" t="s">
        <v>41</v>
      </c>
      <c r="E15" s="17" t="s">
        <v>42</v>
      </c>
    </row>
    <row r="16" spans="1:11" ht="18.75" customHeight="1">
      <c r="A16" s="18" t="s">
        <v>15</v>
      </c>
      <c r="B16" s="17" t="s">
        <v>1</v>
      </c>
      <c r="C16" s="102">
        <f>IF(メッシュ設定!C9="","",メッシュ設定!C9)</f>
        <v>1</v>
      </c>
      <c r="D16" s="19" t="s">
        <v>43</v>
      </c>
      <c r="E16" s="17" t="s">
        <v>44</v>
      </c>
    </row>
    <row r="17" spans="1:6" ht="18.75" customHeight="1">
      <c r="A17" s="18" t="s">
        <v>15</v>
      </c>
      <c r="B17" s="17" t="s">
        <v>45</v>
      </c>
      <c r="C17" s="103" t="str">
        <f>IF(メッシュ設定!C10="","",メッシュ設定!C10)</f>
        <v>PINNED</v>
      </c>
      <c r="D17" s="19" t="s">
        <v>443</v>
      </c>
      <c r="E17" s="17" t="s">
        <v>46</v>
      </c>
      <c r="F17" t="s">
        <v>50</v>
      </c>
    </row>
    <row r="18" spans="1:6" ht="18.75" customHeight="1">
      <c r="A18" s="18" t="s">
        <v>15</v>
      </c>
      <c r="B18" s="17" t="s">
        <v>47</v>
      </c>
      <c r="C18" s="103" t="str">
        <f>IF(メッシュ設定!C11="","",メッシュ設定!C11)</f>
        <v>ROLLER</v>
      </c>
      <c r="D18" s="19" t="s">
        <v>444</v>
      </c>
      <c r="E18" s="17" t="s">
        <v>48</v>
      </c>
      <c r="F18" t="s">
        <v>50</v>
      </c>
    </row>
    <row r="19" spans="1:6" ht="18.75" customHeight="1">
      <c r="A19" s="18" t="s">
        <v>15</v>
      </c>
      <c r="B19" s="17" t="s">
        <v>49</v>
      </c>
      <c r="C19" s="103" t="str">
        <f>IF(メッシュ設定!C12="","",メッシュ設定!C12)</f>
        <v>ROLLER</v>
      </c>
      <c r="D19" s="19" t="s">
        <v>445</v>
      </c>
      <c r="E19" s="17" t="s">
        <v>51</v>
      </c>
      <c r="F19" t="s">
        <v>50</v>
      </c>
    </row>
    <row r="20" spans="1:6" ht="18.75" customHeight="1">
      <c r="A20" s="18" t="s">
        <v>15</v>
      </c>
      <c r="B20" s="17" t="s">
        <v>52</v>
      </c>
      <c r="C20" s="103" t="str">
        <f>IF(メッシュ設定!C13="","",メッシュ設定!C13)</f>
        <v>NONE</v>
      </c>
      <c r="D20" s="19" t="s">
        <v>446</v>
      </c>
      <c r="E20" s="17" t="s">
        <v>53</v>
      </c>
      <c r="F20" t="s">
        <v>50</v>
      </c>
    </row>
    <row r="21" spans="1:6" ht="18.75" customHeight="1">
      <c r="A21" s="18" t="s">
        <v>15</v>
      </c>
      <c r="B21" s="17" t="s">
        <v>54</v>
      </c>
      <c r="C21" s="103" t="str">
        <f>IF(メッシュ設定!C14="","",メッシュ設定!C14)</f>
        <v>AUTO</v>
      </c>
      <c r="D21" s="19" t="s">
        <v>447</v>
      </c>
      <c r="E21" s="17" t="s">
        <v>55</v>
      </c>
      <c r="F21" t="s">
        <v>461</v>
      </c>
    </row>
    <row r="22" spans="1:6" ht="18.75" customHeight="1"/>
    <row r="23" spans="1:6" ht="18.75" customHeight="1">
      <c r="A23" s="18" t="s">
        <v>56</v>
      </c>
      <c r="B23" s="18"/>
      <c r="C23" s="18"/>
      <c r="D23" s="18"/>
      <c r="E23" s="18"/>
    </row>
    <row r="24" spans="1:6" ht="18.75" customHeight="1">
      <c r="A24" s="18" t="s">
        <v>57</v>
      </c>
      <c r="B24" s="17" t="s">
        <v>58</v>
      </c>
      <c r="C24" s="102" t="str">
        <f>IF(解析設定!C9="","",解析設定!C9)</f>
        <v>TOTAL</v>
      </c>
      <c r="D24" s="19" t="s">
        <v>448</v>
      </c>
      <c r="E24" s="17" t="s">
        <v>59</v>
      </c>
      <c r="F24" t="s">
        <v>436</v>
      </c>
    </row>
    <row r="25" spans="1:6" ht="18.75" customHeight="1">
      <c r="A25" s="18" t="s">
        <v>57</v>
      </c>
      <c r="B25" s="17" t="s">
        <v>60</v>
      </c>
      <c r="C25" s="103">
        <f>IF(解析設定!C11="","",解析設定!C11)</f>
        <v>0.05</v>
      </c>
      <c r="D25" s="19" t="s">
        <v>61</v>
      </c>
      <c r="E25" s="17" t="s">
        <v>62</v>
      </c>
    </row>
    <row r="26" spans="1:6" ht="18.75" customHeight="1">
      <c r="A26" s="18" t="s">
        <v>57</v>
      </c>
      <c r="B26" s="17" t="s">
        <v>63</v>
      </c>
      <c r="C26" s="102" t="str">
        <f>IF(解析設定!C12="","",解析設定!C12)</f>
        <v>AUTO</v>
      </c>
      <c r="D26" s="19" t="s">
        <v>449</v>
      </c>
      <c r="E26" s="17" t="s">
        <v>65</v>
      </c>
      <c r="F26" t="s">
        <v>64</v>
      </c>
    </row>
    <row r="27" spans="1:6" ht="18.75" customHeight="1">
      <c r="A27" s="18" t="s">
        <v>57</v>
      </c>
      <c r="B27" s="17" t="s">
        <v>66</v>
      </c>
      <c r="C27" s="103" t="str">
        <f>IF(解析設定!C10="","",解析設定!C10)</f>
        <v>INCONSISTENT</v>
      </c>
      <c r="D27" s="19" t="s">
        <v>868</v>
      </c>
      <c r="E27" s="17" t="s">
        <v>67</v>
      </c>
      <c r="F27" t="s">
        <v>462</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4">
        <f>IF(解析設定!C15="","",解析設定!C15)</f>
        <v>3</v>
      </c>
      <c r="D30" t="s">
        <v>71</v>
      </c>
      <c r="E30" t="s">
        <v>72</v>
      </c>
    </row>
    <row r="31" spans="1:6" ht="18.75" customHeight="1">
      <c r="A31" s="18" t="s">
        <v>69</v>
      </c>
      <c r="B31" s="18" t="s">
        <v>73</v>
      </c>
      <c r="C31" s="105">
        <f>IF(解析設定!C16="","",解析設定!C16)</f>
        <v>0.02</v>
      </c>
      <c r="D31" s="18" t="s">
        <v>696</v>
      </c>
      <c r="E31" s="18" t="s">
        <v>74</v>
      </c>
    </row>
    <row r="32" spans="1:6" ht="18.75" customHeight="1">
      <c r="A32" s="18" t="s">
        <v>69</v>
      </c>
      <c r="B32" s="17" t="s">
        <v>75</v>
      </c>
      <c r="C32" s="102" t="str">
        <f>IF(解析設定!C17="","",解析設定!C17)</f>
        <v>KEEP</v>
      </c>
      <c r="D32" s="19" t="s">
        <v>450</v>
      </c>
      <c r="E32" s="17" t="s">
        <v>76</v>
      </c>
      <c r="F32" t="s">
        <v>463</v>
      </c>
    </row>
    <row r="33" spans="1:6" ht="18.75" customHeight="1">
      <c r="A33" s="18" t="s">
        <v>69</v>
      </c>
      <c r="B33" s="17" t="s">
        <v>77</v>
      </c>
      <c r="C33" s="102" t="str">
        <f>IF(解析設定!C18="","",解析設定!C18)</f>
        <v>REAPPLY</v>
      </c>
      <c r="D33" s="19" t="s">
        <v>451</v>
      </c>
      <c r="E33" s="17" t="s">
        <v>78</v>
      </c>
      <c r="F33" t="s">
        <v>437</v>
      </c>
    </row>
    <row r="34" spans="1:6" ht="18.75" customHeight="1">
      <c r="A34" s="18"/>
      <c r="B34" s="17"/>
      <c r="C34" s="22"/>
      <c r="D34" s="19"/>
      <c r="E34" s="17"/>
    </row>
    <row r="35" spans="1:6" ht="18.75" customHeight="1">
      <c r="A35" s="18" t="s">
        <v>709</v>
      </c>
      <c r="B35" s="17"/>
      <c r="C35" s="22"/>
      <c r="D35" s="19"/>
      <c r="E35" s="17"/>
    </row>
    <row r="36" spans="1:6" ht="18.75" customHeight="1">
      <c r="A36" s="18" t="s">
        <v>710</v>
      </c>
      <c r="B36" s="17" t="s">
        <v>711</v>
      </c>
      <c r="C36" s="102">
        <f>IF(高速化設定!C21="","",高速化設定!C21)</f>
        <v>1</v>
      </c>
      <c r="D36" s="19" t="s">
        <v>712</v>
      </c>
      <c r="E36" s="17" t="s">
        <v>713</v>
      </c>
      <c r="F36" t="s">
        <v>740</v>
      </c>
    </row>
    <row r="37" spans="1:6" ht="18.75" customHeight="1">
      <c r="A37" s="18" t="s">
        <v>710</v>
      </c>
      <c r="B37" s="17" t="s">
        <v>714</v>
      </c>
      <c r="C37" s="103">
        <f>IF(高速化設定!C22="","",高速化設定!C22)</f>
        <v>1</v>
      </c>
      <c r="D37" s="19" t="s">
        <v>869</v>
      </c>
      <c r="E37" s="17" t="s">
        <v>715</v>
      </c>
      <c r="F37" t="s">
        <v>740</v>
      </c>
    </row>
    <row r="38" spans="1:6" ht="18.75" customHeight="1">
      <c r="A38" s="18" t="s">
        <v>710</v>
      </c>
      <c r="B38" s="17" t="s">
        <v>716</v>
      </c>
      <c r="C38" s="103">
        <f>IF(高速化設定!C23="","",高速化設定!C23)</f>
        <v>0</v>
      </c>
      <c r="D38" s="19" t="s">
        <v>870</v>
      </c>
      <c r="E38" s="17" t="s">
        <v>717</v>
      </c>
      <c r="F38" t="s">
        <v>740</v>
      </c>
    </row>
    <row r="39" spans="1:6" ht="18.75" customHeight="1">
      <c r="A39" t="s">
        <v>710</v>
      </c>
      <c r="B39" t="s">
        <v>718</v>
      </c>
      <c r="C39" s="104">
        <f>IF(高速化設定!C24="","",高速化設定!C24)</f>
        <v>0</v>
      </c>
      <c r="D39" t="s">
        <v>719</v>
      </c>
      <c r="E39" t="s">
        <v>720</v>
      </c>
      <c r="F39" t="s">
        <v>740</v>
      </c>
    </row>
    <row r="40" spans="1:6" ht="18.75" customHeight="1">
      <c r="A40" s="18" t="s">
        <v>710</v>
      </c>
      <c r="B40" s="18" t="s">
        <v>721</v>
      </c>
      <c r="C40" s="105">
        <f>IF(高速化設定!C25="","",高速化設定!C25)</f>
        <v>1</v>
      </c>
      <c r="D40" s="18" t="s">
        <v>722</v>
      </c>
      <c r="E40" s="18" t="s">
        <v>723</v>
      </c>
      <c r="F40" t="s">
        <v>740</v>
      </c>
    </row>
    <row r="41" spans="1:6" ht="18.75" customHeight="1">
      <c r="A41" s="18" t="s">
        <v>710</v>
      </c>
      <c r="B41" s="17" t="s">
        <v>724</v>
      </c>
      <c r="C41" s="102">
        <f>IF(高速化設定!C26="","",高速化設定!C26)</f>
        <v>0</v>
      </c>
      <c r="D41" s="19" t="s">
        <v>871</v>
      </c>
      <c r="E41" s="17" t="s">
        <v>725</v>
      </c>
      <c r="F41" t="s">
        <v>740</v>
      </c>
    </row>
    <row r="42" spans="1:6" ht="18.75" customHeight="1">
      <c r="A42" s="18" t="s">
        <v>710</v>
      </c>
      <c r="B42" s="17" t="s">
        <v>726</v>
      </c>
      <c r="C42" s="102">
        <f>IF(高速化設定!C29="","",高速化設定!C29)</f>
        <v>0</v>
      </c>
      <c r="D42" s="19" t="s">
        <v>727</v>
      </c>
      <c r="E42" s="17" t="s">
        <v>728</v>
      </c>
      <c r="F42" t="s">
        <v>740</v>
      </c>
    </row>
    <row r="43" spans="1:6" ht="18.75" customHeight="1">
      <c r="A43" s="18" t="s">
        <v>710</v>
      </c>
      <c r="B43" s="17" t="s">
        <v>729</v>
      </c>
      <c r="C43" s="102">
        <f>IF(高速化設定!C30="","",高速化設定!C30)</f>
        <v>1</v>
      </c>
      <c r="D43" s="19" t="s">
        <v>730</v>
      </c>
      <c r="E43" s="17" t="s">
        <v>731</v>
      </c>
      <c r="F43" t="s">
        <v>741</v>
      </c>
    </row>
    <row r="44" spans="1:6" ht="18.75" customHeight="1">
      <c r="A44" s="18" t="s">
        <v>710</v>
      </c>
      <c r="B44" s="17" t="s">
        <v>732</v>
      </c>
      <c r="C44" s="102">
        <f>IF(高速化設定!C31="","",高速化設定!C31)</f>
        <v>1.5</v>
      </c>
      <c r="D44" s="19" t="s">
        <v>733</v>
      </c>
      <c r="E44" s="17" t="s">
        <v>734</v>
      </c>
      <c r="F44" t="s">
        <v>742</v>
      </c>
    </row>
    <row r="45" spans="1:6" ht="18.75" customHeight="1">
      <c r="A45" s="18" t="s">
        <v>710</v>
      </c>
      <c r="B45" s="17" t="s">
        <v>735</v>
      </c>
      <c r="C45" s="102">
        <f>IF(高速化設定!C32="","",高速化設定!C32)</f>
        <v>0.05</v>
      </c>
      <c r="D45" s="19" t="s">
        <v>736</v>
      </c>
      <c r="E45" s="17" t="s">
        <v>737</v>
      </c>
      <c r="F45" t="s">
        <v>743</v>
      </c>
    </row>
    <row r="46" spans="1:6" ht="18.75" customHeight="1">
      <c r="A46" s="18" t="s">
        <v>710</v>
      </c>
      <c r="B46" s="17" t="s">
        <v>738</v>
      </c>
      <c r="C46" s="102">
        <f>IF(解析設定!C19="","",解析設定!C19)</f>
        <v>0</v>
      </c>
      <c r="D46" s="19" t="s">
        <v>739</v>
      </c>
      <c r="E46" s="17" t="s">
        <v>704</v>
      </c>
      <c r="F46" t="s">
        <v>744</v>
      </c>
    </row>
    <row r="47" spans="1:6" ht="18.75" customHeight="1">
      <c r="A47" s="18" t="s">
        <v>710</v>
      </c>
      <c r="B47" s="17" t="s">
        <v>745</v>
      </c>
      <c r="C47" s="102">
        <f>IF(高速化設定!C20="","",高速化設定!C20)</f>
        <v>1</v>
      </c>
      <c r="D47" s="19" t="s">
        <v>746</v>
      </c>
      <c r="E47" s="17" t="s">
        <v>747</v>
      </c>
      <c r="F47" t="s">
        <v>740</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6" t="str">
        <f>IF(出力・表示!C9="","",出力・表示!C9)</f>
        <v>ALL</v>
      </c>
      <c r="D50" t="s">
        <v>452</v>
      </c>
      <c r="E50" t="s">
        <v>82</v>
      </c>
      <c r="F50" t="s">
        <v>464</v>
      </c>
    </row>
    <row r="51" spans="1:6" ht="18.75" customHeight="1">
      <c r="A51" s="18" t="s">
        <v>80</v>
      </c>
      <c r="B51" s="18" t="s">
        <v>83</v>
      </c>
      <c r="C51" s="105" t="str">
        <f>IF(出力・表示!C10="","",出力・表示!C10)</f>
        <v>SKIP</v>
      </c>
      <c r="D51" s="18" t="s">
        <v>453</v>
      </c>
      <c r="E51" s="18" t="s">
        <v>84</v>
      </c>
      <c r="F51" t="s">
        <v>465</v>
      </c>
    </row>
    <row r="52" spans="1:6" ht="18.75" customHeight="1">
      <c r="A52" s="18" t="s">
        <v>85</v>
      </c>
      <c r="B52" s="17" t="s">
        <v>86</v>
      </c>
      <c r="C52" s="103" t="str">
        <f>IF(出力・表示!C11="","",出力・表示!C11)</f>
        <v>STAGE</v>
      </c>
      <c r="D52" s="19" t="s">
        <v>454</v>
      </c>
      <c r="E52" s="17" t="s">
        <v>87</v>
      </c>
      <c r="F52" t="s">
        <v>466</v>
      </c>
    </row>
    <row r="53" spans="1:6" ht="18.75" customHeight="1">
      <c r="A53" s="18" t="s">
        <v>85</v>
      </c>
      <c r="B53" s="17" t="s">
        <v>697</v>
      </c>
      <c r="C53" s="103" t="str">
        <f>IF(詳細設定!C9="","",詳細設定!C9)</f>
        <v>BAND_LU</v>
      </c>
      <c r="D53" s="19" t="s">
        <v>872</v>
      </c>
      <c r="E53" s="17" t="s">
        <v>699</v>
      </c>
      <c r="F53" t="s">
        <v>701</v>
      </c>
    </row>
    <row r="54" spans="1:6" ht="18.75" customHeight="1">
      <c r="A54" s="18" t="s">
        <v>85</v>
      </c>
      <c r="B54" s="17" t="s">
        <v>705</v>
      </c>
      <c r="C54" s="103" t="str">
        <f>IF(詳細設定!C10="","",詳細設定!C10)</f>
        <v>NEW</v>
      </c>
      <c r="D54" s="19" t="s">
        <v>706</v>
      </c>
      <c r="E54" s="17" t="s">
        <v>707</v>
      </c>
      <c r="F54" t="s">
        <v>708</v>
      </c>
    </row>
    <row r="55" spans="1:6" ht="18.75" customHeight="1">
      <c r="A55" s="18" t="s">
        <v>85</v>
      </c>
      <c r="B55" s="17" t="s">
        <v>694</v>
      </c>
      <c r="C55" s="102" t="str">
        <f>IF(詳細設定!C11="","",詳細設定!C11)</f>
        <v>SHADOW</v>
      </c>
      <c r="D55" s="19" t="s">
        <v>700</v>
      </c>
      <c r="E55" s="17" t="s">
        <v>695</v>
      </c>
    </row>
    <row r="56" spans="1:6" ht="18.75" customHeight="1">
      <c r="A56" s="18" t="s">
        <v>85</v>
      </c>
      <c r="B56" s="17" t="s">
        <v>88</v>
      </c>
      <c r="C56" s="102">
        <f>IF(出力・表示!C12="","",出力・表示!C12)</f>
        <v>5</v>
      </c>
      <c r="D56" s="19" t="s">
        <v>89</v>
      </c>
      <c r="E56" s="17" t="s">
        <v>90</v>
      </c>
    </row>
    <row r="57" spans="1:6" ht="18.75" customHeight="1">
      <c r="A57" s="18" t="s">
        <v>85</v>
      </c>
      <c r="B57" s="17" t="s">
        <v>91</v>
      </c>
      <c r="C57" s="102" t="str">
        <f>IF(出力・表示!C13="","",出力・表示!C13)</f>
        <v>STAGE</v>
      </c>
      <c r="D57" s="19" t="s">
        <v>455</v>
      </c>
      <c r="E57" s="17" t="s">
        <v>92</v>
      </c>
      <c r="F57" t="s">
        <v>467</v>
      </c>
    </row>
    <row r="58" spans="1:6" ht="18.75" customHeight="1">
      <c r="A58" s="18" t="s">
        <v>85</v>
      </c>
      <c r="B58" s="17" t="s">
        <v>93</v>
      </c>
      <c r="C58" s="102" t="str">
        <f>IF(出力・表示!C14="","",出力・表示!C14)</f>
        <v/>
      </c>
      <c r="D58" s="19" t="s">
        <v>456</v>
      </c>
      <c r="E58" s="17" t="s">
        <v>94</v>
      </c>
      <c r="F58" t="s">
        <v>468</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2">
        <f>IF(出力・表示!C23="","",出力・表示!C23)</f>
        <v>1000</v>
      </c>
      <c r="D61" s="19" t="s">
        <v>98</v>
      </c>
      <c r="E61" s="17" t="s">
        <v>99</v>
      </c>
    </row>
    <row r="62" spans="1:6" ht="18.75" customHeight="1">
      <c r="A62" s="18" t="s">
        <v>96</v>
      </c>
      <c r="B62" s="17" t="s">
        <v>100</v>
      </c>
      <c r="C62" s="102">
        <f>IF(出力・表示!C24="","",出力・表示!C24)</f>
        <v>1000</v>
      </c>
      <c r="D62" s="19" t="s">
        <v>101</v>
      </c>
      <c r="E62" s="17" t="s">
        <v>102</v>
      </c>
    </row>
    <row r="63" spans="1:6" ht="18.75" customHeight="1">
      <c r="A63" s="18" t="s">
        <v>96</v>
      </c>
      <c r="B63" s="17" t="s">
        <v>103</v>
      </c>
      <c r="C63" s="102">
        <f>IF(出力・表示!C22="","",出力・表示!C22)</f>
        <v>35</v>
      </c>
      <c r="D63" s="19" t="s">
        <v>104</v>
      </c>
      <c r="E63" s="17" t="s">
        <v>105</v>
      </c>
      <c r="F63" s="20"/>
    </row>
    <row r="64" spans="1:6" ht="18.75" customHeight="1">
      <c r="A64" s="18" t="s">
        <v>96</v>
      </c>
      <c r="B64" s="17" t="s">
        <v>106</v>
      </c>
      <c r="C64" s="102">
        <f>IF(出力・表示!C17="","",出力・表示!C17)</f>
        <v>1</v>
      </c>
      <c r="D64" s="19" t="s">
        <v>107</v>
      </c>
      <c r="E64" s="17" t="s">
        <v>108</v>
      </c>
      <c r="F64" s="20"/>
    </row>
    <row r="65" spans="1:6" ht="18.75" customHeight="1">
      <c r="A65" s="18" t="s">
        <v>96</v>
      </c>
      <c r="B65" s="17" t="s">
        <v>109</v>
      </c>
      <c r="C65" s="102">
        <f>IF(ISNUMBER(出力・表示!C18),出力・表示!C18,IFERROR(MATCH(出力・表示!C18,FEMViewerSelectionLabels,0),0))</f>
        <v>2</v>
      </c>
      <c r="D65" s="19" t="s">
        <v>110</v>
      </c>
      <c r="E65" s="17" t="s">
        <v>111</v>
      </c>
      <c r="F65" s="20"/>
    </row>
    <row r="66" spans="1:6" ht="18.75" customHeight="1">
      <c r="A66" s="18" t="s">
        <v>96</v>
      </c>
      <c r="B66" s="17" t="s">
        <v>112</v>
      </c>
      <c r="C66" s="102" t="str">
        <f>IF(出力・表示!C19="","",出力・表示!C19)</f>
        <v>SYMMETRIC</v>
      </c>
      <c r="D66" s="19" t="s">
        <v>457</v>
      </c>
      <c r="E66" s="17" t="s">
        <v>114</v>
      </c>
      <c r="F66" s="20" t="s">
        <v>113</v>
      </c>
    </row>
    <row r="67" spans="1:6" ht="18.75" customHeight="1">
      <c r="A67" s="18" t="s">
        <v>96</v>
      </c>
      <c r="B67" s="17" t="s">
        <v>115</v>
      </c>
      <c r="C67" s="102" t="str">
        <f>IF(出力・表示!C21="","",出力・表示!C21)</f>
        <v>SIMPLE</v>
      </c>
      <c r="D67" s="19" t="s">
        <v>458</v>
      </c>
      <c r="E67" s="17" t="s">
        <v>117</v>
      </c>
      <c r="F67" t="s">
        <v>116</v>
      </c>
    </row>
    <row r="68" spans="1:6" ht="18.75" customHeight="1">
      <c r="A68" t="s">
        <v>96</v>
      </c>
      <c r="B68" t="s">
        <v>118</v>
      </c>
      <c r="C68" s="104" t="str">
        <f>IF(出力・表示!C20="","",出力・表示!C20)</f>
        <v>SMOOTHED</v>
      </c>
      <c r="D68" t="s">
        <v>459</v>
      </c>
      <c r="E68" t="s">
        <v>119</v>
      </c>
      <c r="F68" t="s">
        <v>469</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2">
        <f>IF(詳細設定!C14="","",詳細設定!C14)</f>
        <v>9.9999999999999995E-7</v>
      </c>
      <c r="D71" s="19" t="s">
        <v>123</v>
      </c>
      <c r="E71" s="17" t="s">
        <v>124</v>
      </c>
    </row>
    <row r="72" spans="1:6" ht="18.75" customHeight="1">
      <c r="A72" s="18" t="s">
        <v>121</v>
      </c>
      <c r="B72" s="17" t="s">
        <v>125</v>
      </c>
      <c r="C72" s="109">
        <f>IF(詳細設定!C15="","",詳細設定!C15)</f>
        <v>9.9999999999999995E-7</v>
      </c>
      <c r="D72" s="19" t="s">
        <v>123</v>
      </c>
      <c r="E72" s="17" t="s">
        <v>126</v>
      </c>
    </row>
    <row r="73" spans="1:6" ht="18.75" customHeight="1">
      <c r="A73" s="18" t="s">
        <v>121</v>
      </c>
      <c r="B73" s="17" t="s">
        <v>127</v>
      </c>
      <c r="C73" s="109">
        <f>IF(詳細設定!C16="","",詳細設定!C16)</f>
        <v>45</v>
      </c>
      <c r="D73" s="19" t="s">
        <v>128</v>
      </c>
      <c r="E73" s="17" t="s">
        <v>129</v>
      </c>
    </row>
    <row r="74" spans="1:6" ht="18.75" customHeight="1">
      <c r="A74" s="17" t="s">
        <v>121</v>
      </c>
      <c r="B74" s="17" t="s">
        <v>130</v>
      </c>
      <c r="C74" s="110">
        <f>IF(詳細設定!C17="","",詳細設定!C17)</f>
        <v>135</v>
      </c>
      <c r="D74" s="17" t="s">
        <v>128</v>
      </c>
      <c r="E74" s="17" t="s">
        <v>131</v>
      </c>
    </row>
    <row r="75" spans="1:6" ht="18.75" customHeight="1">
      <c r="A75" s="18" t="s">
        <v>121</v>
      </c>
      <c r="B75" s="17" t="s">
        <v>132</v>
      </c>
      <c r="C75" s="109">
        <f>IF(詳細設定!C18="","",詳細設定!C18)</f>
        <v>5</v>
      </c>
      <c r="D75" s="19" t="s">
        <v>133</v>
      </c>
      <c r="E75" s="17" t="s">
        <v>134</v>
      </c>
    </row>
    <row r="76" spans="1:6" ht="18.75" customHeight="1">
      <c r="A76" s="18" t="s">
        <v>135</v>
      </c>
      <c r="B76" s="17" t="s">
        <v>136</v>
      </c>
      <c r="C76" s="102">
        <f>IF(詳細設定!C21="","",詳細設定!C21)</f>
        <v>5</v>
      </c>
      <c r="D76" s="19" t="s">
        <v>137</v>
      </c>
      <c r="E76" s="17" t="s">
        <v>138</v>
      </c>
    </row>
    <row r="77" spans="1:6" ht="18.75" customHeight="1">
      <c r="A77" s="18" t="s">
        <v>135</v>
      </c>
      <c r="B77" s="17" t="s">
        <v>139</v>
      </c>
      <c r="C77" s="102">
        <f>IF(詳細設定!C22="","",詳細設定!C22)</f>
        <v>0.5</v>
      </c>
      <c r="D77" s="19" t="s">
        <v>61</v>
      </c>
      <c r="E77" s="17" t="s">
        <v>140</v>
      </c>
    </row>
    <row r="78" spans="1:6" ht="18.75" customHeight="1">
      <c r="A78" s="23" t="s">
        <v>135</v>
      </c>
      <c r="B78" s="23" t="s">
        <v>141</v>
      </c>
      <c r="C78" s="106">
        <f>IF(詳細設定!C23="","",詳細設定!C23)</f>
        <v>1E-4</v>
      </c>
      <c r="D78" s="23" t="s">
        <v>142</v>
      </c>
      <c r="E78" s="23" t="s">
        <v>143</v>
      </c>
    </row>
    <row r="79" spans="1:6" ht="18.75" customHeight="1">
      <c r="A79" t="s">
        <v>135</v>
      </c>
      <c r="B79" s="23" t="s">
        <v>144</v>
      </c>
      <c r="C79" s="106">
        <f>IF(詳細設定!C24="","",詳細設定!C24)</f>
        <v>2000</v>
      </c>
      <c r="D79" s="23" t="s">
        <v>145</v>
      </c>
      <c r="E79" s="23" t="s">
        <v>146</v>
      </c>
      <c r="F79" s="20"/>
    </row>
    <row r="80" spans="1:6" ht="18.75" customHeight="1">
      <c r="A80" t="s">
        <v>135</v>
      </c>
      <c r="B80" t="s">
        <v>147</v>
      </c>
      <c r="C80" s="104">
        <f>IF(詳細設定!C25="","",詳細設定!C25)</f>
        <v>1</v>
      </c>
      <c r="D80" s="23" t="s">
        <v>571</v>
      </c>
      <c r="E80" t="s">
        <v>148</v>
      </c>
      <c r="F80" s="20" t="s">
        <v>565</v>
      </c>
    </row>
    <row r="81" spans="1:6" ht="18.75" customHeight="1">
      <c r="A81" t="s">
        <v>135</v>
      </c>
      <c r="B81" t="s">
        <v>149</v>
      </c>
      <c r="C81" s="104">
        <f>IF(メッシュ設定!C29="","",メッシュ設定!C29)</f>
        <v>2</v>
      </c>
      <c r="D81" s="23" t="s">
        <v>575</v>
      </c>
      <c r="E81" t="s">
        <v>150</v>
      </c>
      <c r="F81" t="s">
        <v>572</v>
      </c>
    </row>
    <row r="82" spans="1:6" ht="18.75" customHeight="1">
      <c r="A82" t="s">
        <v>135</v>
      </c>
      <c r="B82" t="s">
        <v>151</v>
      </c>
      <c r="C82" s="104">
        <f>IF(詳細設定!C26="","",詳細設定!C26)</f>
        <v>0.55000000000000004</v>
      </c>
      <c r="D82" t="s">
        <v>152</v>
      </c>
      <c r="E82" t="s">
        <v>153</v>
      </c>
    </row>
    <row r="83" spans="1:6" ht="18.75" customHeight="1">
      <c r="A83" t="s">
        <v>135</v>
      </c>
      <c r="B83" t="s">
        <v>154</v>
      </c>
      <c r="C83" s="104">
        <f>IF(詳細設定!C27="","",詳細設定!C27)</f>
        <v>1.8</v>
      </c>
      <c r="D83" s="23" t="s">
        <v>152</v>
      </c>
      <c r="E83" t="s">
        <v>155</v>
      </c>
    </row>
    <row r="84" spans="1:6" ht="18.75" customHeight="1">
      <c r="A84" s="23" t="s">
        <v>156</v>
      </c>
      <c r="B84" s="23" t="s">
        <v>157</v>
      </c>
      <c r="C84" s="106">
        <f>IF(詳細設定!C28="","",詳細設定!C28)</f>
        <v>2</v>
      </c>
      <c r="D84" s="23" t="s">
        <v>158</v>
      </c>
      <c r="E84" s="23" t="s">
        <v>159</v>
      </c>
    </row>
    <row r="85" spans="1:6" ht="18.75" customHeight="1">
      <c r="A85" t="s">
        <v>156</v>
      </c>
      <c r="B85" s="23" t="s">
        <v>160</v>
      </c>
      <c r="C85" s="106">
        <f>IF(詳細設定!C29="","",詳細設定!C29)</f>
        <v>0.15</v>
      </c>
      <c r="D85" s="23" t="s">
        <v>61</v>
      </c>
      <c r="E85" s="23" t="s">
        <v>161</v>
      </c>
    </row>
    <row r="86" spans="1:6" ht="18.75" customHeight="1">
      <c r="A86"/>
      <c r="B86"/>
      <c r="C86"/>
      <c r="D86"/>
      <c r="E86"/>
    </row>
    <row r="87" spans="1:6" ht="18.75" customHeight="1">
      <c r="A87" t="s">
        <v>748</v>
      </c>
      <c r="B87"/>
      <c r="C87"/>
      <c r="D87"/>
      <c r="E87"/>
    </row>
    <row r="88" spans="1:6" ht="18.75" customHeight="1">
      <c r="A88" t="s">
        <v>710</v>
      </c>
      <c r="B88" t="s">
        <v>749</v>
      </c>
      <c r="C88" s="108">
        <f>IF(高速化設定!C27="","",高速化設定!C27)</f>
        <v>0</v>
      </c>
      <c r="D88" t="s">
        <v>904</v>
      </c>
      <c r="E88" t="s">
        <v>750</v>
      </c>
      <c r="F88" t="s">
        <v>740</v>
      </c>
    </row>
    <row r="89" spans="1:6" ht="18.75" customHeight="1">
      <c r="A89" t="s">
        <v>710</v>
      </c>
      <c r="B89" t="s">
        <v>751</v>
      </c>
      <c r="C89" s="108">
        <f>IF(高速化設定!C28="","",高速化設定!C28)</f>
        <v>0</v>
      </c>
      <c r="D89" t="s">
        <v>752</v>
      </c>
      <c r="E89" t="s">
        <v>753</v>
      </c>
      <c r="F89" t="s">
        <v>740</v>
      </c>
    </row>
    <row r="90" spans="1:6" ht="18.75" customHeight="1">
      <c r="A90" t="s">
        <v>905</v>
      </c>
      <c r="B90"/>
      <c r="C90"/>
      <c r="D90"/>
      <c r="E90"/>
    </row>
    <row r="91" spans="1:6" ht="18.75" customHeight="1">
      <c r="A91" s="23" t="s">
        <v>906</v>
      </c>
      <c r="B91" s="23" t="s">
        <v>907</v>
      </c>
      <c r="C91" s="106" t="str">
        <f>IF(高速化設定!C9="","",高速化設定!C9)</f>
        <v>AUTO</v>
      </c>
      <c r="D91" s="23" t="s">
        <v>908</v>
      </c>
      <c r="E91" s="23" t="s">
        <v>893</v>
      </c>
    </row>
    <row r="92" spans="1:6" ht="18.75" customHeight="1">
      <c r="A92" s="23" t="s">
        <v>906</v>
      </c>
      <c r="B92" s="23" t="s">
        <v>909</v>
      </c>
      <c r="C92" s="107" t="str">
        <f>IF(高速化設定!C10="","",高速化設定!C10)</f>
        <v>AUTO</v>
      </c>
      <c r="D92" s="23" t="s">
        <v>910</v>
      </c>
      <c r="E92" s="23" t="s">
        <v>895</v>
      </c>
    </row>
    <row r="93" spans="1:6" ht="18.75" customHeight="1">
      <c r="A93" s="23" t="s">
        <v>906</v>
      </c>
      <c r="B93" s="23" t="s">
        <v>911</v>
      </c>
      <c r="C93" s="107">
        <f>IF(高速化設定!C11="","",高速化設定!C11)</f>
        <v>1</v>
      </c>
      <c r="D93" s="23" t="s">
        <v>912</v>
      </c>
      <c r="E93" s="23" t="s">
        <v>896</v>
      </c>
    </row>
    <row r="94" spans="1:6" ht="18.75" customHeight="1">
      <c r="A94" s="23" t="s">
        <v>906</v>
      </c>
      <c r="B94" s="23" t="s">
        <v>913</v>
      </c>
      <c r="C94" s="106">
        <f>IF(高速化設定!C12="","",高速化設定!C12)</f>
        <v>1</v>
      </c>
      <c r="D94" s="23" t="s">
        <v>914</v>
      </c>
      <c r="E94" s="23" t="s">
        <v>900</v>
      </c>
    </row>
    <row r="95" spans="1:6" ht="18.75" customHeight="1">
      <c r="A95" s="23" t="s">
        <v>906</v>
      </c>
      <c r="B95" s="23" t="s">
        <v>915</v>
      </c>
      <c r="C95" s="106">
        <f>IF(高速化設定!C13="","",高速化設定!C13)</f>
        <v>1</v>
      </c>
      <c r="D95" s="23" t="s">
        <v>916</v>
      </c>
      <c r="E95" s="23" t="s">
        <v>897</v>
      </c>
    </row>
    <row r="96" spans="1:6" ht="18.75" customHeight="1">
      <c r="A96" s="23" t="s">
        <v>906</v>
      </c>
      <c r="B96" s="23" t="s">
        <v>917</v>
      </c>
      <c r="C96" s="106">
        <f>IF(高速化設定!C14="","",高速化設定!C14)</f>
        <v>1</v>
      </c>
      <c r="D96" s="23" t="s">
        <v>918</v>
      </c>
      <c r="E96" s="23" t="s">
        <v>901</v>
      </c>
    </row>
    <row r="97" spans="1:5" ht="18.75" customHeight="1">
      <c r="A97" s="23" t="s">
        <v>906</v>
      </c>
      <c r="B97" s="23" t="s">
        <v>919</v>
      </c>
      <c r="C97" s="106">
        <f>IF(高速化設定!C15="","",高速化設定!C15)</f>
        <v>1</v>
      </c>
      <c r="D97" s="23" t="s">
        <v>920</v>
      </c>
      <c r="E97" s="23" t="s">
        <v>902</v>
      </c>
    </row>
    <row r="98" spans="1:5" ht="18.75" customHeight="1">
      <c r="A98" s="23" t="s">
        <v>906</v>
      </c>
      <c r="B98" s="23" t="s">
        <v>921</v>
      </c>
      <c r="C98" s="106">
        <f>IF(高速化設定!C16="","",高速化設定!C16)</f>
        <v>1</v>
      </c>
      <c r="D98" s="23" t="s">
        <v>922</v>
      </c>
      <c r="E98" s="23" t="s">
        <v>898</v>
      </c>
    </row>
    <row r="99" spans="1:5" ht="18.75" customHeight="1">
      <c r="A99" s="23" t="s">
        <v>906</v>
      </c>
      <c r="B99" s="23" t="s">
        <v>923</v>
      </c>
      <c r="C99" s="106">
        <f>IF(高速化設定!C17="","",高速化設定!C17)</f>
        <v>1</v>
      </c>
      <c r="D99" s="23" t="s">
        <v>924</v>
      </c>
      <c r="E99" s="23" t="s">
        <v>899</v>
      </c>
    </row>
    <row r="100" spans="1:5" ht="18.75" customHeight="1"/>
    <row r="101" spans="1:5" ht="18.75" customHeight="1">
      <c r="A101" s="23" t="s">
        <v>438</v>
      </c>
    </row>
    <row r="102" spans="1:5" ht="18.75" customHeight="1">
      <c r="A102" s="23" t="s">
        <v>439</v>
      </c>
      <c r="B102" s="23" t="s">
        <v>434</v>
      </c>
      <c r="C102" s="106" t="str">
        <f>IF(詳細設定!C32="","",詳細設定!C32)</f>
        <v>既存接続</v>
      </c>
      <c r="D102" s="23" t="s">
        <v>440</v>
      </c>
      <c r="E102" s="23" t="s">
        <v>434</v>
      </c>
    </row>
    <row r="103" spans="1:5" ht="18.75" customHeight="1">
      <c r="A103" s="23" t="s">
        <v>439</v>
      </c>
      <c r="B103" s="23" t="s">
        <v>435</v>
      </c>
      <c r="C103" s="107" t="str">
        <f>IF(詳細設定!C33="","",詳細設定!C33)</f>
        <v>選択：既存接続 / 要素 95 → 95 / 節点 328 → 328_x000D_
最適化前：95要素、合格95 / 警告0 / 不合格0、角度 53.130～123.690°_x000D_
角度最適化：95要素、合格95 / 警告0 / 不合格0、角度 53.130～123.690°_x000D_
地形追従：対象外（複数材料の領域境界を保持するため）_x000D_
採用優先：両方合格なら地形格子 (MESH_GEN_COMPARE=2)_x000D_
合格45～135° / 警告30～150°内 / その他は不合格。採用後は再解析が必要です。</v>
      </c>
      <c r="D103" s="23" t="s">
        <v>440</v>
      </c>
      <c r="E103" s="23" t="s">
        <v>435</v>
      </c>
    </row>
    <row r="104" spans="1:5" ht="18.75" customHeight="1">
      <c r="A104" s="23" t="s">
        <v>439</v>
      </c>
      <c r="B104" s="23" t="s">
        <v>702</v>
      </c>
      <c r="C104" s="106">
        <f>IF(詳細設定!C34="","",詳細設定!C34)</f>
        <v>0</v>
      </c>
      <c r="D104" s="23" t="s">
        <v>440</v>
      </c>
      <c r="E104" s="23" t="s">
        <v>702</v>
      </c>
    </row>
    <row r="105" spans="1:5" ht="18.75" customHeight="1">
      <c r="A105" s="23" t="s">
        <v>439</v>
      </c>
      <c r="B105" s="23" t="s">
        <v>703</v>
      </c>
      <c r="C105" s="106">
        <f>IF(詳細設定!C35="","",詳細設定!C35)</f>
        <v>20</v>
      </c>
      <c r="D105" s="23" t="s">
        <v>440</v>
      </c>
      <c r="E105" s="23" t="s">
        <v>703</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4661DAFF-7B36-415E-AD0A-970AA5AC0F3C}">
      <formula1>"NONE,ROLLER,PINNED"</formula1>
    </dataValidation>
    <dataValidation type="list" allowBlank="1" showInputMessage="1" showErrorMessage="1" errorTitle="入力値" error="リストの値を選んでください。" sqref="C18" xr:uid="{5B85884E-2202-4BBA-AE92-E4315D246EA3}">
      <formula1>"NONE,ROLLER,PINNED"</formula1>
    </dataValidation>
    <dataValidation type="list" allowBlank="1" showInputMessage="1" showErrorMessage="1" errorTitle="入力値" error="リストの値を選んでください。" sqref="C19" xr:uid="{2927C92A-C34C-495A-9FCF-DA9ABD0E54A7}">
      <formula1>"NONE,ROLLER,PINNED"</formula1>
    </dataValidation>
    <dataValidation type="list" allowBlank="1" showInputMessage="1" showErrorMessage="1" errorTitle="入力値" error="リストの値を選んでください。" sqref="C20" xr:uid="{3E3ACB02-25E7-4AF4-B982-1577BA129ED7}">
      <formula1>"NONE,ROLLER,PINNED"</formula1>
    </dataValidation>
    <dataValidation type="list" allowBlank="1" showInputMessage="1" showErrorMessage="1" errorTitle="入力値" error="リストの値を選んでください。" sqref="C21" xr:uid="{A23B5C8D-BC37-4F83-8E1E-1183E9676FC2}">
      <formula1>"AUTO,NONE"</formula1>
    </dataValidation>
    <dataValidation type="list" allowBlank="1" showInputMessage="1" showErrorMessage="1" errorTitle="入力値" error="リストの値を選んでください。" sqref="C24" xr:uid="{62FC1CE5-D66E-412D-AAF7-18E7CB009F79}">
      <formula1>"TOTAL"</formula1>
    </dataValidation>
    <dataValidation type="list" allowBlank="1" showInputMessage="1" showErrorMessage="1" errorTitle="入力値" error="リストの値を選んでください。" sqref="C26" xr:uid="{200E9329-AF62-4FFD-98AD-8507AF66A754}">
      <formula1>"AUTO,ON,OFF"</formula1>
    </dataValidation>
    <dataValidation type="list" allowBlank="1" showInputMessage="1" showErrorMessage="1" errorTitle="入力値" error="リストの値を選んでください。" sqref="C27" xr:uid="{7DA74FE5-FF27-4A0D-9E98-C631D7F3779C}">
      <formula1>"INCONSISTENT,DAVIS"</formula1>
    </dataValidation>
    <dataValidation type="list" allowBlank="1" showInputMessage="1" showErrorMessage="1" errorTitle="入力値" error="リストの値を選んでください。" sqref="C32" xr:uid="{2F91231E-BF70-4D99-A52E-0E79AFF43611}">
      <formula1>"CAP,REDUCE,KEEP"</formula1>
    </dataValidation>
    <dataValidation type="list" allowBlank="1" showInputMessage="1" showErrorMessage="1" errorTitle="入力値" error="リストの値を選んでください。" sqref="C33" xr:uid="{238430E4-D8F2-4280-BFB9-7B51DAFEDF70}">
      <formula1>"REAPPLY"</formula1>
    </dataValidation>
    <dataValidation type="list" allowBlank="1" showInputMessage="1" showErrorMessage="1" errorTitle="入力値" error="リストの値を選んでください。" sqref="C36" xr:uid="{8B1B4487-A258-4A79-B43A-7FD1EAEBE313}">
      <formula1>"0,1"</formula1>
    </dataValidation>
    <dataValidation type="list" allowBlank="1" showInputMessage="1" showErrorMessage="1" errorTitle="入力値" error="リストの値を選んでください。" sqref="C37" xr:uid="{EFC1B416-7356-4570-9C47-DD8A51C45620}">
      <formula1>"0,1"</formula1>
    </dataValidation>
    <dataValidation type="list" allowBlank="1" showInputMessage="1" showErrorMessage="1" errorTitle="入力値" error="リストの値を選んでください。" sqref="C38" xr:uid="{882478B9-5C92-4A19-87EE-EA66748E4EEF}">
      <formula1>"0,1"</formula1>
    </dataValidation>
    <dataValidation type="list" allowBlank="1" showInputMessage="1" showErrorMessage="1" errorTitle="入力値" error="リストの値を選んでください。" sqref="C39" xr:uid="{F0F63ABF-1F3E-45F3-8D67-9075CED83B2D}">
      <formula1>"0,1"</formula1>
    </dataValidation>
    <dataValidation type="list" allowBlank="1" showInputMessage="1" showErrorMessage="1" errorTitle="入力値" error="リストの値を選んでください。" sqref="C40" xr:uid="{9CA05435-4C3E-485B-9776-BBE831DD48D6}">
      <formula1>"0,1"</formula1>
    </dataValidation>
    <dataValidation type="list" allowBlank="1" showInputMessage="1" showErrorMessage="1" errorTitle="入力値" error="リストの値を選んでください。" sqref="C41" xr:uid="{616F6F0B-D5E9-4E06-A6AF-C5753A596366}">
      <formula1>"0,1"</formula1>
    </dataValidation>
    <dataValidation type="list" allowBlank="1" showInputMessage="1" showErrorMessage="1" errorTitle="入力値" error="リストの値を選んでください。" sqref="C42" xr:uid="{48E90DF5-D074-4506-BE74-904B0C2B075D}">
      <formula1>"0,1"</formula1>
    </dataValidation>
    <dataValidation type="custom" showInputMessage="1" showErrorMessage="1" errorTitle="入力値" error="F列の範囲内の数値を入力してください。" sqref="C43" xr:uid="{F87A7921-B15E-4024-9776-158EB79D265F}">
      <formula1>AND(ISNUMBER(C43),C43&gt;=0,C43&lt;=1)</formula1>
    </dataValidation>
    <dataValidation type="custom" showInputMessage="1" showErrorMessage="1" errorTitle="入力値" error="F列の範囲内の数値を入力してください。" sqref="C44" xr:uid="{8B2C8ABE-8B97-4B1D-BEFD-E12B1FF8CF7F}">
      <formula1>AND(ISNUMBER(C44),C44&gt;0,C44&lt;=2)</formula1>
    </dataValidation>
    <dataValidation type="custom" showInputMessage="1" showErrorMessage="1" errorTitle="入力値" error="F列の範囲内の数値を入力してください。" sqref="C45" xr:uid="{807ED8CB-7245-40A0-95B3-12C35812B34B}">
      <formula1>AND(ISNUMBER(C45),C45&gt;0,C45&lt;=0.1)</formula1>
    </dataValidation>
    <dataValidation type="custom" showInputMessage="1" showErrorMessage="1" errorTitle="入力値" error="F列の範囲内の数値を入力してください。" sqref="C46" xr:uid="{E94D5D43-C35C-4B89-83F8-9D342CCCCFFB}">
      <formula1>AND(ISNUMBER(C46),C46&gt;=0)</formula1>
    </dataValidation>
    <dataValidation type="list" allowBlank="1" showInputMessage="1" showErrorMessage="1" errorTitle="入力値" error="リストの値を選んでください。" sqref="C47" xr:uid="{31899F45-3B9E-46E8-813F-57921FABE06B}">
      <formula1>"0,1"</formula1>
    </dataValidation>
    <dataValidation type="list" allowBlank="1" showInputMessage="1" showErrorMessage="1" errorTitle="入力値" error="リストの値を選んでください。" sqref="C50" xr:uid="{3BA8FD58-1D5D-45B5-A32C-7ABBC40590DF}">
      <formula1>"FINAL,ALL"</formula1>
    </dataValidation>
    <dataValidation type="list" allowBlank="1" showInputMessage="1" showErrorMessage="1" errorTitle="入力値" error="リストの値を選んでください。" sqref="C51" xr:uid="{BA8B5BC0-7AA3-4A2B-8BE3-6924E22AF612}">
      <formula1>"SKIP,INCLUDE"</formula1>
    </dataValidation>
    <dataValidation type="list" allowBlank="1" showInputMessage="1" showErrorMessage="1" errorTitle="入力値" error="リストの値を選んでください。" sqref="C52" xr:uid="{08F55B25-0125-4CE6-B33F-DB0637F3E8A0}">
      <formula1>"OFF,STAGE,ITER"</formula1>
    </dataValidation>
    <dataValidation type="list" allowBlank="1" showInputMessage="1" showErrorMessage="1" errorTitle="入力値" error="リストの値を選んでください。" sqref="C53" xr:uid="{04C70C1C-3FA0-496E-88A9-EB20BEE97E23}">
      <formula1>"BAND_LU,BAND_LDLT_EXPERIMENTAL"</formula1>
    </dataValidation>
    <dataValidation type="list" allowBlank="1" showInputMessage="1" showErrorMessage="1" errorTitle="入力値" error="リストの値を選んでください。" sqref="C54" xr:uid="{562DE01F-EA2F-4B77-877A-388B2D114FEC}">
      <formula1>"NEW,OLD"</formula1>
    </dataValidation>
    <dataValidation type="list" allowBlank="1" showInputMessage="1" showErrorMessage="1" errorTitle="入力値" error="リストの値を選んでください。" sqref="C57" xr:uid="{F7BAE8A5-3F7D-40D4-992F-701CC4869DA5}">
      <formula1>"OFF,STAGE,ON_FAIL"</formula1>
    </dataValidation>
    <dataValidation type="list" allowBlank="1" showInputMessage="1" showErrorMessage="1" errorTitle="入力値" error="リストの値を選んでください。" sqref="C65" xr:uid="{983CD53E-F848-4012-B894-073CC34A5A8A}">
      <formula1>FEMViewerSelectionIDs</formula1>
    </dataValidation>
    <dataValidation type="list" allowBlank="1" showInputMessage="1" showErrorMessage="1" errorTitle="入力値" error="リストの値を選んでください。" sqref="C66" xr:uid="{7752C8D3-EB8C-43CE-A458-39C0135D53C2}">
      <formula1>"AUTO,SYMMETRIC,USER"</formula1>
    </dataValidation>
    <dataValidation type="list" allowBlank="1" showInputMessage="1" showErrorMessage="1" errorTitle="入力値" error="リストの値を選んでください。" sqref="C67" xr:uid="{C76A4FAA-0079-4DE3-99E2-B8AE3ECC9C58}">
      <formula1>"SIMPLE,DETAIL"</formula1>
    </dataValidation>
    <dataValidation type="list" allowBlank="1" showInputMessage="1" showErrorMessage="1" errorTitle="入力値" error="リストの値を選んでください。" sqref="C68" xr:uid="{63532C7B-130D-414B-B475-146CD7C676B4}">
      <formula1>"SMOOTHED,ELEMENT,RAW_GAUSS"</formula1>
    </dataValidation>
    <dataValidation type="list" allowBlank="1" showInputMessage="1" showErrorMessage="1" errorTitle="入力値" error="リストの値を選んでください。" sqref="C81" xr:uid="{70F8E231-12BE-4153-9A86-52320CF125DC}">
      <formula1>"0,1,2"</formula1>
    </dataValidation>
    <dataValidation type="list" allowBlank="1" showInputMessage="1" showErrorMessage="1" errorTitle="入力値" error="リストの値を選んでください。" sqref="C88" xr:uid="{B8F566CF-3842-4925-B372-F42F04BE5FF9}">
      <formula1>"0,1"</formula1>
    </dataValidation>
    <dataValidation type="list" allowBlank="1" showInputMessage="1" showErrorMessage="1" errorTitle="入力値" error="リストの値を選んでください。" sqref="C89" xr:uid="{B6D89067-5798-4DD5-BF13-C53944341B8D}">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998</v>
      </c>
      <c r="B1" s="24"/>
      <c r="C1" s="24"/>
      <c r="D1" s="24"/>
    </row>
    <row r="2" spans="1:6" ht="21" customHeight="1">
      <c r="A2" s="25" t="s">
        <v>323</v>
      </c>
      <c r="B2" s="25" t="s">
        <v>324</v>
      </c>
      <c r="C2" s="25" t="s">
        <v>325</v>
      </c>
      <c r="D2" s="25" t="s">
        <v>326</v>
      </c>
      <c r="F2" t="s">
        <v>1002</v>
      </c>
    </row>
    <row r="3" spans="1:6" ht="21" customHeight="1">
      <c r="A3" s="26">
        <v>1</v>
      </c>
      <c r="B3" s="27" t="s">
        <v>327</v>
      </c>
      <c r="C3" s="24" t="str">
        <f>結果要素!E$1</f>
        <v>G1 X応力</v>
      </c>
      <c r="D3" s="24" t="s">
        <v>328</v>
      </c>
      <c r="F3" t="s">
        <v>1003</v>
      </c>
    </row>
    <row r="4" spans="1:6" ht="21" customHeight="1">
      <c r="A4" s="26">
        <v>2</v>
      </c>
      <c r="B4" s="27" t="s">
        <v>329</v>
      </c>
      <c r="C4" s="24" t="str">
        <f>結果要素!F$1</f>
        <v>G1 Y応力</v>
      </c>
      <c r="D4" s="24" t="s">
        <v>328</v>
      </c>
      <c r="F4" t="s">
        <v>1004</v>
      </c>
    </row>
    <row r="5" spans="1:6" ht="21" customHeight="1">
      <c r="A5" s="26">
        <v>3</v>
      </c>
      <c r="B5" s="27" t="s">
        <v>330</v>
      </c>
      <c r="C5" s="24" t="str">
        <f>結果要素!G$1</f>
        <v>G1 XY応力</v>
      </c>
      <c r="D5" s="24" t="s">
        <v>328</v>
      </c>
      <c r="F5" t="s">
        <v>1005</v>
      </c>
    </row>
    <row r="6" spans="1:6" ht="21" customHeight="1">
      <c r="A6" s="26">
        <v>4</v>
      </c>
      <c r="B6" s="27" t="s">
        <v>331</v>
      </c>
      <c r="C6" s="24" t="str">
        <f>結果要素!H$1</f>
        <v>G1 最大主応力</v>
      </c>
      <c r="D6" s="24" t="s">
        <v>328</v>
      </c>
      <c r="F6" t="s">
        <v>1006</v>
      </c>
    </row>
    <row r="7" spans="1:6" ht="21" customHeight="1">
      <c r="A7" s="26">
        <v>5</v>
      </c>
      <c r="B7" s="27" t="s">
        <v>332</v>
      </c>
      <c r="C7" s="24" t="str">
        <f>結果要素!I$1</f>
        <v>G1 最小主応力</v>
      </c>
      <c r="D7" s="24" t="s">
        <v>328</v>
      </c>
      <c r="F7" t="s">
        <v>1007</v>
      </c>
    </row>
    <row r="8" spans="1:6" ht="21" customHeight="1">
      <c r="A8" s="26">
        <v>6</v>
      </c>
      <c r="B8" s="27" t="s">
        <v>333</v>
      </c>
      <c r="C8" s="24" t="str">
        <f>結果要素!J$1</f>
        <v>G1 最大せん断応力</v>
      </c>
      <c r="D8" s="24" t="s">
        <v>328</v>
      </c>
      <c r="F8" t="s">
        <v>1008</v>
      </c>
    </row>
    <row r="9" spans="1:6" ht="21" customHeight="1">
      <c r="A9" s="26">
        <v>7</v>
      </c>
      <c r="B9" s="27" t="s">
        <v>334</v>
      </c>
      <c r="C9" s="24" t="str">
        <f>結果要素!K$1</f>
        <v>G1 主応力角</v>
      </c>
      <c r="D9" s="24" t="s">
        <v>128</v>
      </c>
      <c r="F9" t="s">
        <v>1009</v>
      </c>
    </row>
    <row r="10" spans="1:6" ht="21" customHeight="1">
      <c r="A10" s="26">
        <v>8</v>
      </c>
      <c r="B10" s="27" t="s">
        <v>335</v>
      </c>
      <c r="C10" s="24" t="str">
        <f>結果要素!L$1</f>
        <v>G1 相当応力</v>
      </c>
      <c r="D10" s="24" t="s">
        <v>328</v>
      </c>
      <c r="F10" t="s">
        <v>1010</v>
      </c>
    </row>
    <row r="11" spans="1:6" ht="21" customHeight="1">
      <c r="A11" s="26">
        <v>9</v>
      </c>
      <c r="B11" s="27" t="s">
        <v>336</v>
      </c>
      <c r="C11" s="24" t="str">
        <f>結果要素!M$1</f>
        <v>G1 偏差応力</v>
      </c>
      <c r="D11" s="24" t="s">
        <v>328</v>
      </c>
      <c r="F11" t="s">
        <v>1011</v>
      </c>
    </row>
    <row r="12" spans="1:6" ht="21" customHeight="1">
      <c r="A12" s="26">
        <v>10</v>
      </c>
      <c r="B12" s="27" t="s">
        <v>337</v>
      </c>
      <c r="C12" s="24" t="str">
        <f>結果要素!N$1</f>
        <v>G1 降伏関数</v>
      </c>
      <c r="D12" s="24" t="s">
        <v>328</v>
      </c>
      <c r="F12" t="s">
        <v>1012</v>
      </c>
    </row>
    <row r="13" spans="1:6" ht="21" customHeight="1">
      <c r="A13" s="26">
        <v>11</v>
      </c>
      <c r="B13" s="27" t="s">
        <v>338</v>
      </c>
      <c r="C13" s="24" t="str">
        <f>結果要素!O$1</f>
        <v>G1 Xひずみ</v>
      </c>
      <c r="D13" s="24" t="s">
        <v>339</v>
      </c>
      <c r="F13" t="s">
        <v>1013</v>
      </c>
    </row>
    <row r="14" spans="1:6" ht="21" customHeight="1">
      <c r="A14" s="26">
        <v>12</v>
      </c>
      <c r="B14" s="27" t="s">
        <v>340</v>
      </c>
      <c r="C14" s="24" t="str">
        <f>結果要素!P$1</f>
        <v>G1 Yひずみ</v>
      </c>
      <c r="D14" s="24" t="s">
        <v>339</v>
      </c>
      <c r="F14" t="s">
        <v>1014</v>
      </c>
    </row>
    <row r="15" spans="1:6" ht="21" customHeight="1">
      <c r="A15" s="26">
        <v>13</v>
      </c>
      <c r="B15" s="27" t="s">
        <v>341</v>
      </c>
      <c r="C15" s="24" t="str">
        <f>結果要素!Q$1</f>
        <v>G1 XYせん断ひずみ</v>
      </c>
      <c r="D15" s="24" t="s">
        <v>339</v>
      </c>
      <c r="F15" t="s">
        <v>1015</v>
      </c>
    </row>
    <row r="16" spans="1:6" ht="21" customHeight="1">
      <c r="A16" s="26">
        <v>14</v>
      </c>
      <c r="B16" s="27" t="s">
        <v>342</v>
      </c>
      <c r="C16" s="24" t="str">
        <f>結果要素!R$1</f>
        <v>G1 8面せん断ひずみ</v>
      </c>
      <c r="D16" s="24" t="s">
        <v>339</v>
      </c>
      <c r="F16" t="s">
        <v>1016</v>
      </c>
    </row>
    <row r="17" spans="1:6" ht="21" customHeight="1">
      <c r="A17" s="26">
        <v>15</v>
      </c>
      <c r="B17" s="27" t="s">
        <v>343</v>
      </c>
      <c r="C17" s="24" t="str">
        <f>結果要素!S$1</f>
        <v>G1 体積ひずみ</v>
      </c>
      <c r="D17" s="24" t="s">
        <v>339</v>
      </c>
      <c r="F17" t="s">
        <v>1017</v>
      </c>
    </row>
    <row r="18" spans="1:6" ht="21" customHeight="1">
      <c r="A18" s="26">
        <v>16</v>
      </c>
      <c r="B18" s="27" t="s">
        <v>344</v>
      </c>
      <c r="C18" s="24" t="str">
        <f>結果要素!T$1</f>
        <v>G1 最大せん断ひずみ</v>
      </c>
      <c r="D18" s="24" t="s">
        <v>339</v>
      </c>
      <c r="F18" t="s">
        <v>1018</v>
      </c>
    </row>
    <row r="19" spans="1:6" ht="21" customHeight="1">
      <c r="A19" s="26">
        <v>17</v>
      </c>
      <c r="B19" s="27" t="s">
        <v>345</v>
      </c>
      <c r="C19" s="24" t="str">
        <f>結果要素!U$1</f>
        <v>G1 Z応力</v>
      </c>
      <c r="D19" s="24" t="s">
        <v>328</v>
      </c>
      <c r="F19" t="s">
        <v>1019</v>
      </c>
    </row>
    <row r="20" spans="1:6" ht="21" customHeight="1">
      <c r="A20" s="26">
        <v>18</v>
      </c>
      <c r="B20" s="27" t="s">
        <v>346</v>
      </c>
      <c r="C20" s="24" t="str">
        <f>結果要素!V$1</f>
        <v>G2 X応力</v>
      </c>
      <c r="D20" s="24" t="s">
        <v>328</v>
      </c>
      <c r="F20" t="s">
        <v>1020</v>
      </c>
    </row>
    <row r="21" spans="1:6" ht="21" customHeight="1">
      <c r="A21" s="26">
        <v>19</v>
      </c>
      <c r="B21" s="27" t="s">
        <v>347</v>
      </c>
      <c r="C21" s="24" t="str">
        <f>結果要素!W$1</f>
        <v>G2 Y応力</v>
      </c>
      <c r="D21" s="24" t="s">
        <v>328</v>
      </c>
      <c r="F21" t="s">
        <v>1021</v>
      </c>
    </row>
    <row r="22" spans="1:6" ht="21" customHeight="1">
      <c r="A22" s="26">
        <v>20</v>
      </c>
      <c r="B22" s="27" t="s">
        <v>168</v>
      </c>
      <c r="C22" s="24" t="str">
        <f>結果要素!X$1</f>
        <v>G2 XY応力</v>
      </c>
      <c r="D22" s="24" t="s">
        <v>328</v>
      </c>
      <c r="F22" t="s">
        <v>1022</v>
      </c>
    </row>
    <row r="23" spans="1:6" ht="21" customHeight="1">
      <c r="A23" s="26">
        <v>21</v>
      </c>
      <c r="B23" s="27" t="s">
        <v>166</v>
      </c>
      <c r="C23" s="24" t="str">
        <f>結果要素!Y$1</f>
        <v>G2 最大主応力</v>
      </c>
      <c r="D23" s="24" t="s">
        <v>328</v>
      </c>
      <c r="F23" t="s">
        <v>1023</v>
      </c>
    </row>
    <row r="24" spans="1:6" ht="21" customHeight="1">
      <c r="A24" s="26">
        <v>22</v>
      </c>
      <c r="B24" s="27" t="s">
        <v>348</v>
      </c>
      <c r="C24" s="24" t="str">
        <f>結果要素!Z$1</f>
        <v>G2 最小主応力</v>
      </c>
      <c r="D24" s="24" t="s">
        <v>328</v>
      </c>
      <c r="F24" t="s">
        <v>1024</v>
      </c>
    </row>
    <row r="25" spans="1:6" ht="21" customHeight="1">
      <c r="A25" s="26">
        <v>23</v>
      </c>
      <c r="B25" s="27" t="s">
        <v>349</v>
      </c>
      <c r="C25" s="24" t="str">
        <f>結果要素!AA$1</f>
        <v>G2 最大せん断応力</v>
      </c>
      <c r="D25" s="24" t="s">
        <v>328</v>
      </c>
      <c r="F25" t="s">
        <v>1025</v>
      </c>
    </row>
    <row r="26" spans="1:6" ht="21" customHeight="1">
      <c r="A26" s="26">
        <v>24</v>
      </c>
      <c r="B26" s="27" t="s">
        <v>350</v>
      </c>
      <c r="C26" s="24" t="str">
        <f>結果要素!AB$1</f>
        <v>G2 主応力角</v>
      </c>
      <c r="D26" s="24" t="s">
        <v>128</v>
      </c>
      <c r="F26" t="s">
        <v>1026</v>
      </c>
    </row>
    <row r="27" spans="1:6" ht="21" customHeight="1">
      <c r="A27" s="26">
        <v>25</v>
      </c>
      <c r="B27" s="27" t="s">
        <v>351</v>
      </c>
      <c r="C27" s="24" t="str">
        <f>結果要素!AC$1</f>
        <v>G2 相当応力</v>
      </c>
      <c r="D27" s="24" t="s">
        <v>328</v>
      </c>
      <c r="F27" t="s">
        <v>1027</v>
      </c>
    </row>
    <row r="28" spans="1:6" ht="21" customHeight="1">
      <c r="A28" s="26">
        <v>26</v>
      </c>
      <c r="B28" s="27" t="s">
        <v>352</v>
      </c>
      <c r="C28" s="24" t="str">
        <f>結果要素!AD$1</f>
        <v>G2 偏差応力</v>
      </c>
      <c r="D28" s="24" t="s">
        <v>328</v>
      </c>
      <c r="F28" t="s">
        <v>1028</v>
      </c>
    </row>
    <row r="29" spans="1:6" ht="21" customHeight="1">
      <c r="A29" s="26">
        <v>27</v>
      </c>
      <c r="B29" s="27" t="s">
        <v>353</v>
      </c>
      <c r="C29" s="24" t="str">
        <f>結果要素!AE$1</f>
        <v>G2 降伏関数</v>
      </c>
      <c r="D29" s="24" t="s">
        <v>328</v>
      </c>
      <c r="F29" t="s">
        <v>1029</v>
      </c>
    </row>
    <row r="30" spans="1:6" ht="21" customHeight="1">
      <c r="A30" s="26">
        <v>28</v>
      </c>
      <c r="B30" s="27" t="s">
        <v>354</v>
      </c>
      <c r="C30" s="24" t="str">
        <f>結果要素!AF$1</f>
        <v>G2 Xひずみ</v>
      </c>
      <c r="D30" s="24" t="s">
        <v>339</v>
      </c>
      <c r="F30" t="s">
        <v>1030</v>
      </c>
    </row>
    <row r="31" spans="1:6" ht="21" customHeight="1">
      <c r="A31" s="26">
        <v>29</v>
      </c>
      <c r="B31" s="27" t="s">
        <v>355</v>
      </c>
      <c r="C31" s="24" t="str">
        <f>結果要素!AG$1</f>
        <v>G2 Yひずみ</v>
      </c>
      <c r="D31" s="24" t="s">
        <v>339</v>
      </c>
      <c r="F31" t="s">
        <v>1031</v>
      </c>
    </row>
    <row r="32" spans="1:6" ht="21" customHeight="1">
      <c r="A32" s="26">
        <v>30</v>
      </c>
      <c r="B32" s="27" t="s">
        <v>356</v>
      </c>
      <c r="C32" s="24" t="str">
        <f>結果要素!AH$1</f>
        <v>G2 XYせん断ひずみ</v>
      </c>
      <c r="D32" s="24" t="s">
        <v>339</v>
      </c>
      <c r="F32" t="s">
        <v>1032</v>
      </c>
    </row>
    <row r="33" spans="1:6" ht="21" customHeight="1">
      <c r="A33" s="26">
        <v>31</v>
      </c>
      <c r="B33" s="27" t="s">
        <v>357</v>
      </c>
      <c r="C33" s="24" t="str">
        <f>結果要素!AI$1</f>
        <v>G2 8面せん断ひずみ</v>
      </c>
      <c r="D33" s="24" t="s">
        <v>339</v>
      </c>
      <c r="F33" t="s">
        <v>1033</v>
      </c>
    </row>
    <row r="34" spans="1:6" ht="21" customHeight="1">
      <c r="A34" s="26">
        <v>32</v>
      </c>
      <c r="B34" s="27" t="s">
        <v>358</v>
      </c>
      <c r="C34" s="24" t="str">
        <f>結果要素!AJ$1</f>
        <v>G2 体積ひずみ</v>
      </c>
      <c r="D34" s="24" t="s">
        <v>339</v>
      </c>
      <c r="F34" t="s">
        <v>1034</v>
      </c>
    </row>
    <row r="35" spans="1:6" ht="21" customHeight="1">
      <c r="A35" s="26">
        <v>33</v>
      </c>
      <c r="B35" s="27" t="s">
        <v>359</v>
      </c>
      <c r="C35" s="24" t="str">
        <f>結果要素!AK$1</f>
        <v>G2 最大せん断ひずみ</v>
      </c>
      <c r="D35" s="24" t="s">
        <v>339</v>
      </c>
      <c r="F35" t="s">
        <v>1035</v>
      </c>
    </row>
    <row r="36" spans="1:6" ht="21" customHeight="1">
      <c r="A36" s="26">
        <v>34</v>
      </c>
      <c r="B36" s="27" t="s">
        <v>360</v>
      </c>
      <c r="C36" s="24" t="str">
        <f>結果要素!AL$1</f>
        <v>G2 Z応力</v>
      </c>
      <c r="D36" s="24" t="s">
        <v>328</v>
      </c>
      <c r="F36" t="s">
        <v>1036</v>
      </c>
    </row>
    <row r="37" spans="1:6" ht="21" customHeight="1">
      <c r="A37" s="26">
        <v>35</v>
      </c>
      <c r="B37" s="27" t="s">
        <v>361</v>
      </c>
      <c r="C37" s="24" t="str">
        <f>結果要素!AM$1</f>
        <v>G3 X応力</v>
      </c>
      <c r="D37" s="24" t="s">
        <v>328</v>
      </c>
      <c r="F37" t="s">
        <v>1037</v>
      </c>
    </row>
    <row r="38" spans="1:6" ht="21" customHeight="1">
      <c r="A38" s="26">
        <v>36</v>
      </c>
      <c r="B38" s="27" t="s">
        <v>362</v>
      </c>
      <c r="C38" s="24" t="str">
        <f>結果要素!AN$1</f>
        <v>G3 Y応力</v>
      </c>
      <c r="D38" s="24" t="s">
        <v>328</v>
      </c>
      <c r="F38" t="s">
        <v>1038</v>
      </c>
    </row>
    <row r="39" spans="1:6" ht="21" customHeight="1">
      <c r="A39" s="26">
        <v>37</v>
      </c>
      <c r="B39" s="27" t="s">
        <v>363</v>
      </c>
      <c r="C39" s="24" t="str">
        <f>結果要素!AO$1</f>
        <v>G3 XY応力</v>
      </c>
      <c r="D39" s="24" t="s">
        <v>328</v>
      </c>
      <c r="F39" t="s">
        <v>1039</v>
      </c>
    </row>
    <row r="40" spans="1:6" ht="21" customHeight="1">
      <c r="A40" s="26">
        <v>38</v>
      </c>
      <c r="B40" s="27" t="s">
        <v>364</v>
      </c>
      <c r="C40" s="24" t="str">
        <f>結果要素!AP$1</f>
        <v>G3 最大主応力</v>
      </c>
      <c r="D40" s="24" t="s">
        <v>328</v>
      </c>
      <c r="F40" t="s">
        <v>1040</v>
      </c>
    </row>
    <row r="41" spans="1:6" ht="21" customHeight="1">
      <c r="A41" s="26">
        <v>39</v>
      </c>
      <c r="B41" s="27" t="s">
        <v>365</v>
      </c>
      <c r="C41" s="24" t="str">
        <f>結果要素!AQ$1</f>
        <v>G3 最小主応力</v>
      </c>
      <c r="D41" s="24" t="s">
        <v>328</v>
      </c>
      <c r="F41" t="s">
        <v>1041</v>
      </c>
    </row>
    <row r="42" spans="1:6" ht="21" customHeight="1">
      <c r="A42" s="26">
        <v>40</v>
      </c>
      <c r="B42" s="27" t="s">
        <v>366</v>
      </c>
      <c r="C42" s="24" t="str">
        <f>結果要素!AR$1</f>
        <v>G3 最大せん断応力</v>
      </c>
      <c r="D42" s="24" t="s">
        <v>328</v>
      </c>
      <c r="F42" t="s">
        <v>1042</v>
      </c>
    </row>
    <row r="43" spans="1:6" ht="21" customHeight="1">
      <c r="A43" s="26">
        <v>41</v>
      </c>
      <c r="B43" s="27" t="s">
        <v>367</v>
      </c>
      <c r="C43" s="24" t="str">
        <f>結果要素!AS$1</f>
        <v>G3 主応力角</v>
      </c>
      <c r="D43" s="24" t="s">
        <v>128</v>
      </c>
      <c r="F43" t="s">
        <v>1043</v>
      </c>
    </row>
    <row r="44" spans="1:6" ht="21" customHeight="1">
      <c r="A44" s="26">
        <v>42</v>
      </c>
      <c r="B44" s="27" t="s">
        <v>368</v>
      </c>
      <c r="C44" s="24" t="str">
        <f>結果要素!AT$1</f>
        <v>G3 相当応力</v>
      </c>
      <c r="D44" s="24" t="s">
        <v>328</v>
      </c>
      <c r="F44" t="s">
        <v>1044</v>
      </c>
    </row>
    <row r="45" spans="1:6" ht="21" customHeight="1">
      <c r="A45" s="26">
        <v>43</v>
      </c>
      <c r="B45" s="27" t="s">
        <v>369</v>
      </c>
      <c r="C45" s="24" t="str">
        <f>結果要素!AU$1</f>
        <v>G3 偏差応力</v>
      </c>
      <c r="D45" s="24" t="s">
        <v>328</v>
      </c>
      <c r="F45" t="s">
        <v>1045</v>
      </c>
    </row>
    <row r="46" spans="1:6" ht="21" customHeight="1">
      <c r="A46" s="26">
        <v>44</v>
      </c>
      <c r="B46" s="27" t="s">
        <v>370</v>
      </c>
      <c r="C46" s="24" t="str">
        <f>結果要素!AV$1</f>
        <v>G3 降伏関数</v>
      </c>
      <c r="D46" s="24" t="s">
        <v>328</v>
      </c>
      <c r="F46" t="s">
        <v>1046</v>
      </c>
    </row>
    <row r="47" spans="1:6" ht="21" customHeight="1">
      <c r="A47" s="26">
        <v>45</v>
      </c>
      <c r="B47" s="27" t="s">
        <v>371</v>
      </c>
      <c r="C47" s="24" t="str">
        <f>結果要素!AW$1</f>
        <v>G3 Xひずみ</v>
      </c>
      <c r="D47" s="24" t="s">
        <v>339</v>
      </c>
      <c r="F47" t="s">
        <v>1047</v>
      </c>
    </row>
    <row r="48" spans="1:6" ht="21" customHeight="1">
      <c r="A48" s="26">
        <v>46</v>
      </c>
      <c r="B48" s="27" t="s">
        <v>372</v>
      </c>
      <c r="C48" s="24" t="str">
        <f>結果要素!AX$1</f>
        <v>G3 Yひずみ</v>
      </c>
      <c r="D48" s="24" t="s">
        <v>339</v>
      </c>
      <c r="F48" t="s">
        <v>1048</v>
      </c>
    </row>
    <row r="49" spans="1:6" ht="21" customHeight="1">
      <c r="A49" s="26">
        <v>47</v>
      </c>
      <c r="B49" s="27" t="s">
        <v>373</v>
      </c>
      <c r="C49" s="24" t="str">
        <f>結果要素!AY$1</f>
        <v>G3 XYせん断ひずみ</v>
      </c>
      <c r="D49" s="24" t="s">
        <v>339</v>
      </c>
      <c r="F49" t="s">
        <v>1049</v>
      </c>
    </row>
    <row r="50" spans="1:6" ht="21" customHeight="1">
      <c r="A50" s="26">
        <v>48</v>
      </c>
      <c r="B50" s="27" t="s">
        <v>374</v>
      </c>
      <c r="C50" s="24" t="str">
        <f>結果要素!AZ$1</f>
        <v>G3 8面せん断ひずみ</v>
      </c>
      <c r="D50" s="24" t="s">
        <v>339</v>
      </c>
      <c r="F50" t="s">
        <v>1050</v>
      </c>
    </row>
    <row r="51" spans="1:6" ht="21" customHeight="1">
      <c r="A51" s="26">
        <v>49</v>
      </c>
      <c r="B51" s="27" t="s">
        <v>375</v>
      </c>
      <c r="C51" s="24" t="str">
        <f>結果要素!BA$1</f>
        <v>G3 体積ひずみ</v>
      </c>
      <c r="D51" s="24" t="s">
        <v>339</v>
      </c>
      <c r="F51" t="s">
        <v>1051</v>
      </c>
    </row>
    <row r="52" spans="1:6" ht="21" customHeight="1">
      <c r="A52" s="26">
        <v>50</v>
      </c>
      <c r="B52" s="27" t="s">
        <v>376</v>
      </c>
      <c r="C52" s="24" t="str">
        <f>結果要素!BB$1</f>
        <v>G3 最大せん断ひずみ</v>
      </c>
      <c r="D52" s="24" t="s">
        <v>339</v>
      </c>
      <c r="F52" t="s">
        <v>1052</v>
      </c>
    </row>
    <row r="53" spans="1:6" ht="21" customHeight="1">
      <c r="A53" s="26">
        <v>51</v>
      </c>
      <c r="B53" s="27" t="s">
        <v>377</v>
      </c>
      <c r="C53" s="24" t="str">
        <f>結果要素!BC$1</f>
        <v>G3 Z応力</v>
      </c>
      <c r="D53" s="24" t="s">
        <v>328</v>
      </c>
      <c r="F53" t="s">
        <v>1053</v>
      </c>
    </row>
    <row r="54" spans="1:6" ht="21" customHeight="1">
      <c r="A54" s="26">
        <v>52</v>
      </c>
      <c r="B54" s="27" t="s">
        <v>378</v>
      </c>
      <c r="C54" s="24" t="str">
        <f>結果要素!BD$1</f>
        <v>G4 X応力</v>
      </c>
      <c r="D54" s="24" t="s">
        <v>328</v>
      </c>
      <c r="F54" t="s">
        <v>1054</v>
      </c>
    </row>
    <row r="55" spans="1:6" ht="21" customHeight="1">
      <c r="A55" s="26">
        <v>53</v>
      </c>
      <c r="B55" s="27" t="s">
        <v>379</v>
      </c>
      <c r="C55" s="24" t="str">
        <f>結果要素!BE$1</f>
        <v>G4 Y応力</v>
      </c>
      <c r="D55" s="24" t="s">
        <v>328</v>
      </c>
      <c r="F55" t="s">
        <v>1055</v>
      </c>
    </row>
    <row r="56" spans="1:6" ht="21" customHeight="1">
      <c r="A56" s="26">
        <v>54</v>
      </c>
      <c r="B56" s="27" t="s">
        <v>380</v>
      </c>
      <c r="C56" s="24" t="str">
        <f>結果要素!BF$1</f>
        <v>G4 XY応力</v>
      </c>
      <c r="D56" s="24" t="s">
        <v>328</v>
      </c>
      <c r="F56" t="s">
        <v>1056</v>
      </c>
    </row>
    <row r="57" spans="1:6" ht="21" customHeight="1">
      <c r="A57" s="26">
        <v>55</v>
      </c>
      <c r="B57" s="27" t="s">
        <v>381</v>
      </c>
      <c r="C57" s="24" t="str">
        <f>結果要素!BG$1</f>
        <v>G4 最大主応力</v>
      </c>
      <c r="D57" s="24" t="s">
        <v>328</v>
      </c>
      <c r="F57" t="s">
        <v>1057</v>
      </c>
    </row>
    <row r="58" spans="1:6" ht="21" customHeight="1">
      <c r="A58" s="26">
        <v>56</v>
      </c>
      <c r="B58" s="27" t="s">
        <v>382</v>
      </c>
      <c r="C58" s="24" t="str">
        <f>結果要素!BH$1</f>
        <v>G4 最小主応力</v>
      </c>
      <c r="D58" s="24" t="s">
        <v>328</v>
      </c>
      <c r="F58" t="s">
        <v>1058</v>
      </c>
    </row>
    <row r="59" spans="1:6" ht="21" customHeight="1">
      <c r="A59" s="26">
        <v>57</v>
      </c>
      <c r="B59" s="27" t="s">
        <v>383</v>
      </c>
      <c r="C59" s="24" t="str">
        <f>結果要素!BI$1</f>
        <v>G4 最大せん断応力</v>
      </c>
      <c r="D59" s="24" t="s">
        <v>328</v>
      </c>
      <c r="F59" t="s">
        <v>1059</v>
      </c>
    </row>
    <row r="60" spans="1:6" ht="21" customHeight="1">
      <c r="A60" s="26">
        <v>58</v>
      </c>
      <c r="B60" s="27" t="s">
        <v>384</v>
      </c>
      <c r="C60" s="24" t="str">
        <f>結果要素!BJ$1</f>
        <v>G4 主応力角</v>
      </c>
      <c r="D60" s="24" t="s">
        <v>128</v>
      </c>
      <c r="F60" t="s">
        <v>1060</v>
      </c>
    </row>
    <row r="61" spans="1:6" ht="21" customHeight="1">
      <c r="A61" s="26">
        <v>59</v>
      </c>
      <c r="B61" s="27" t="s">
        <v>385</v>
      </c>
      <c r="C61" s="24" t="str">
        <f>結果要素!BK$1</f>
        <v>G4 相当応力</v>
      </c>
      <c r="D61" s="24" t="s">
        <v>328</v>
      </c>
      <c r="F61" t="s">
        <v>1061</v>
      </c>
    </row>
    <row r="62" spans="1:6" ht="21" customHeight="1">
      <c r="A62" s="26">
        <v>60</v>
      </c>
      <c r="B62" s="27" t="s">
        <v>386</v>
      </c>
      <c r="C62" s="24" t="str">
        <f>結果要素!BL$1</f>
        <v>G4 偏差応力</v>
      </c>
      <c r="D62" s="24" t="s">
        <v>328</v>
      </c>
      <c r="F62" t="s">
        <v>1062</v>
      </c>
    </row>
    <row r="63" spans="1:6" ht="21" customHeight="1">
      <c r="A63" s="26">
        <v>61</v>
      </c>
      <c r="B63" s="27" t="s">
        <v>387</v>
      </c>
      <c r="C63" s="24" t="str">
        <f>結果要素!BM$1</f>
        <v>G4 降伏関数</v>
      </c>
      <c r="D63" s="24" t="s">
        <v>328</v>
      </c>
      <c r="F63" t="s">
        <v>1063</v>
      </c>
    </row>
    <row r="64" spans="1:6" ht="21" customHeight="1">
      <c r="A64" s="26">
        <v>62</v>
      </c>
      <c r="B64" s="27" t="s">
        <v>388</v>
      </c>
      <c r="C64" s="24" t="str">
        <f>結果要素!BN$1</f>
        <v>G4 Xひずみ</v>
      </c>
      <c r="D64" s="24" t="s">
        <v>339</v>
      </c>
      <c r="F64" t="s">
        <v>1064</v>
      </c>
    </row>
    <row r="65" spans="1:6" ht="21" customHeight="1">
      <c r="A65" s="26">
        <v>63</v>
      </c>
      <c r="B65" s="27" t="s">
        <v>389</v>
      </c>
      <c r="C65" s="24" t="str">
        <f>結果要素!BO$1</f>
        <v>G4 Yひずみ</v>
      </c>
      <c r="D65" s="24" t="s">
        <v>339</v>
      </c>
      <c r="F65" t="s">
        <v>1065</v>
      </c>
    </row>
    <row r="66" spans="1:6" ht="21" customHeight="1">
      <c r="A66" s="26">
        <v>64</v>
      </c>
      <c r="B66" s="27" t="s">
        <v>390</v>
      </c>
      <c r="C66" s="24" t="str">
        <f>結果要素!BP$1</f>
        <v>G4 XYせん断ひずみ</v>
      </c>
      <c r="D66" s="24" t="s">
        <v>339</v>
      </c>
      <c r="F66" t="s">
        <v>1066</v>
      </c>
    </row>
    <row r="67" spans="1:6" ht="21" customHeight="1">
      <c r="A67" s="26">
        <v>65</v>
      </c>
      <c r="B67" s="27" t="s">
        <v>391</v>
      </c>
      <c r="C67" s="24" t="str">
        <f>結果要素!BQ$1</f>
        <v>G4 8面せん断ひずみ</v>
      </c>
      <c r="D67" s="24" t="s">
        <v>339</v>
      </c>
      <c r="F67" t="s">
        <v>1067</v>
      </c>
    </row>
    <row r="68" spans="1:6" ht="21" customHeight="1">
      <c r="A68" s="26">
        <v>66</v>
      </c>
      <c r="B68" s="27" t="s">
        <v>392</v>
      </c>
      <c r="C68" s="24" t="str">
        <f>結果要素!BR$1</f>
        <v>G4 体積ひずみ</v>
      </c>
      <c r="D68" s="24" t="s">
        <v>339</v>
      </c>
      <c r="F68" t="s">
        <v>1068</v>
      </c>
    </row>
    <row r="69" spans="1:6" ht="21" customHeight="1">
      <c r="A69" s="26">
        <v>67</v>
      </c>
      <c r="B69" s="27" t="s">
        <v>393</v>
      </c>
      <c r="C69" s="24" t="str">
        <f>結果要素!BS$1</f>
        <v>G4 最大せん断ひずみ</v>
      </c>
      <c r="D69" s="24" t="s">
        <v>339</v>
      </c>
      <c r="F69" t="s">
        <v>1069</v>
      </c>
    </row>
    <row r="70" spans="1:6" ht="21" customHeight="1">
      <c r="A70" s="26">
        <v>68</v>
      </c>
      <c r="B70" s="27" t="s">
        <v>394</v>
      </c>
      <c r="C70" s="24" t="str">
        <f>結果要素!BT$1</f>
        <v>G4 Z応力</v>
      </c>
      <c r="D70" s="24" t="s">
        <v>328</v>
      </c>
      <c r="F70" t="s">
        <v>1070</v>
      </c>
    </row>
    <row r="71" spans="1:6">
      <c r="A71" s="23">
        <v>69</v>
      </c>
      <c r="F71" t="s">
        <v>1071</v>
      </c>
    </row>
    <row r="72" spans="1:6">
      <c r="A72" s="23">
        <v>70</v>
      </c>
      <c r="F72" t="s">
        <v>1072</v>
      </c>
    </row>
  </sheetData>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395</v>
      </c>
      <c r="B1" t="s">
        <v>396</v>
      </c>
      <c r="C1" t="s">
        <v>397</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7" t="s">
        <v>398</v>
      </c>
      <c r="B1" s="97"/>
      <c r="C1" s="97"/>
      <c r="D1" s="97"/>
      <c r="E1" s="97"/>
      <c r="F1" s="97"/>
      <c r="G1" s="97"/>
      <c r="H1" s="97"/>
      <c r="I1" s="97"/>
      <c r="J1" s="97"/>
      <c r="K1" s="97"/>
      <c r="L1" s="97"/>
      <c r="M1" s="97"/>
      <c r="N1" s="97"/>
      <c r="O1" s="97"/>
      <c r="P1" s="97"/>
    </row>
    <row r="2" spans="1:16" ht="20.100000000000001" customHeight="1">
      <c r="A2" s="98" t="s">
        <v>574</v>
      </c>
      <c r="B2" s="98"/>
      <c r="C2" s="98"/>
      <c r="D2" s="98"/>
      <c r="E2" s="98"/>
      <c r="F2" s="98"/>
      <c r="G2" s="98"/>
      <c r="H2" s="98"/>
      <c r="I2" s="98"/>
      <c r="J2" s="98"/>
      <c r="K2" s="98"/>
      <c r="L2" s="98"/>
      <c r="M2" s="98"/>
      <c r="N2" s="98"/>
      <c r="O2" s="98"/>
      <c r="P2" s="98"/>
    </row>
    <row r="3" spans="1:16" ht="20.100000000000001" customHeight="1">
      <c r="A3" s="98"/>
      <c r="B3" s="98"/>
      <c r="C3" s="98"/>
      <c r="D3" s="98"/>
      <c r="E3" s="98"/>
      <c r="F3" s="98"/>
      <c r="G3" s="98"/>
      <c r="H3" s="98"/>
      <c r="I3" s="98"/>
      <c r="J3" s="98"/>
      <c r="K3" s="98"/>
      <c r="L3" s="98"/>
      <c r="M3" s="98"/>
      <c r="N3" s="98"/>
      <c r="O3" s="98"/>
      <c r="P3" s="98"/>
    </row>
    <row r="4" spans="1:16" ht="20.100000000000001" customHeight="1">
      <c r="A4" s="98"/>
      <c r="B4" s="98"/>
      <c r="C4" s="98"/>
      <c r="D4" s="98"/>
      <c r="E4" s="98"/>
      <c r="F4" s="98"/>
      <c r="G4" s="98"/>
      <c r="H4" s="98"/>
      <c r="I4" s="98"/>
      <c r="J4" s="98"/>
      <c r="K4" s="98"/>
      <c r="L4" s="98"/>
      <c r="M4" s="98"/>
      <c r="N4" s="98"/>
      <c r="O4" s="98"/>
      <c r="P4" s="98"/>
    </row>
    <row r="5" spans="1:16" ht="20.100000000000001" customHeight="1">
      <c r="A5" s="98"/>
      <c r="B5" s="98"/>
      <c r="C5" s="98"/>
      <c r="D5" s="98"/>
      <c r="E5" s="98"/>
      <c r="F5" s="98"/>
      <c r="G5" s="98"/>
      <c r="H5" s="98"/>
      <c r="I5" s="98"/>
      <c r="J5" s="98"/>
      <c r="K5" s="98"/>
      <c r="L5" s="98"/>
      <c r="M5" s="98"/>
      <c r="N5" s="98"/>
      <c r="O5" s="98"/>
      <c r="P5" s="98"/>
    </row>
    <row r="6" spans="1:16" ht="20.100000000000001" customHeight="1">
      <c r="A6" s="98"/>
      <c r="B6" s="98"/>
      <c r="C6" s="98"/>
      <c r="D6" s="98"/>
      <c r="E6" s="98"/>
      <c r="F6" s="98"/>
      <c r="G6" s="98"/>
      <c r="H6" s="98"/>
      <c r="I6" s="98"/>
      <c r="J6" s="98"/>
      <c r="K6" s="98"/>
      <c r="L6" s="98"/>
      <c r="M6" s="98"/>
      <c r="N6" s="98"/>
      <c r="O6" s="98"/>
      <c r="P6" s="98"/>
    </row>
    <row r="7" spans="1:16" ht="20.100000000000001" customHeight="1">
      <c r="A7" s="98"/>
      <c r="B7" s="98"/>
      <c r="C7" s="98"/>
      <c r="D7" s="98"/>
      <c r="E7" s="98"/>
      <c r="F7" s="98"/>
      <c r="G7" s="98"/>
      <c r="H7" s="98"/>
      <c r="I7" s="98"/>
      <c r="J7" s="98"/>
      <c r="K7" s="98"/>
      <c r="L7" s="98"/>
      <c r="M7" s="98"/>
      <c r="N7" s="98"/>
      <c r="O7" s="98"/>
      <c r="P7" s="98"/>
    </row>
    <row r="8" spans="1:16" ht="20.100000000000001" customHeight="1">
      <c r="A8" s="98"/>
      <c r="B8" s="98"/>
      <c r="C8" s="98"/>
      <c r="D8" s="98"/>
      <c r="E8" s="98"/>
      <c r="F8" s="98"/>
      <c r="G8" s="98"/>
      <c r="H8" s="98"/>
      <c r="I8" s="98"/>
      <c r="J8" s="98"/>
      <c r="K8" s="98"/>
      <c r="L8" s="98"/>
      <c r="M8" s="98"/>
      <c r="N8" s="98"/>
      <c r="O8" s="98"/>
      <c r="P8" s="98"/>
    </row>
    <row r="9" spans="1:16" ht="20.100000000000001" customHeight="1">
      <c r="A9" s="98"/>
      <c r="B9" s="98"/>
      <c r="C9" s="98"/>
      <c r="D9" s="98"/>
      <c r="E9" s="98"/>
      <c r="F9" s="98"/>
      <c r="G9" s="98"/>
      <c r="H9" s="98"/>
      <c r="I9" s="98"/>
      <c r="J9" s="98"/>
      <c r="K9" s="98"/>
      <c r="L9" s="98"/>
      <c r="M9" s="98"/>
      <c r="N9" s="98"/>
      <c r="O9" s="98"/>
      <c r="P9" s="98"/>
    </row>
    <row r="10" spans="1:16" ht="20.100000000000001" customHeight="1">
      <c r="A10" s="98"/>
      <c r="B10" s="98"/>
      <c r="C10" s="98"/>
      <c r="D10" s="98"/>
      <c r="E10" s="98"/>
      <c r="F10" s="98"/>
      <c r="G10" s="98"/>
      <c r="H10" s="98"/>
      <c r="I10" s="98"/>
      <c r="J10" s="98"/>
      <c r="K10" s="98"/>
      <c r="L10" s="98"/>
      <c r="M10" s="98"/>
      <c r="N10" s="98"/>
      <c r="O10" s="98"/>
      <c r="P10" s="98"/>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22</vt:i4>
      </vt:variant>
      <vt:variant>
        <vt:lpstr>名前付き一覧</vt:lpstr>
      </vt:variant>
      <vt:variant>
        <vt:i4>10</vt:i4>
      </vt:variant>
    </vt:vector>
  </HeadingPairs>
  <TitlesOfParts>
    <vt:vector size="32" baseType="lpstr">
      <vt:lpstr>操作パネル</vt:lpstr>
      <vt:lpstr>操作ガイド</vt:lpstr>
      <vt:lpstr>材料データ</vt:lpstr>
      <vt:lpstr>形状入力</vt:lpstr>
      <vt:lpstr>メッシュ設定</vt:lpstr>
      <vt:lpstr>接合</vt:lpstr>
      <vt:lpstr>載荷</vt:lpstr>
      <vt:lpstr>ステージ</vt:lpstr>
      <vt:lpstr>解析設定</vt:lpstr>
      <vt:lpstr>高速化設定</vt:lpstr>
      <vt:lpstr>出力・表示</vt:lpstr>
      <vt:lpstr>詳細設定</vt:lpstr>
      <vt:lpstr>図</vt:lpstr>
      <vt:lpstr>ステージ結果</vt:lpstr>
      <vt:lpstr>接合結果</vt:lpstr>
      <vt:lpstr>診断</vt:lpstr>
      <vt:lpstr>結果要素</vt:lpstr>
      <vt:lpstr>結果節点</vt:lpstr>
      <vt:lpstr>要素データ</vt:lpstr>
      <vt:lpstr>節点データ</vt:lpstr>
      <vt:lpstr>図形定義</vt:lpstr>
      <vt:lpstr>仕様</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2026-10-21T09:35:48Z</dcterms:modified>
</cp:coreProperties>
</file>