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complex_terrain\acceptance9\release\"/>
    </mc:Choice>
  </mc:AlternateContent>
  <xr:revisionPtr revIDLastSave="0" documentId="13_ncr:1_{E978189A-2A78-474A-97CB-5544AA60AA87}" xr6:coauthVersionLast="47" xr6:coauthVersionMax="47" xr10:uidLastSave="{00000000-0000-0000-0000-000000000000}"/>
  <bookViews>
    <workbookView xWindow="1950" yWindow="1950" windowWidth="21990" windowHeight="1440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設定" sheetId="1" state="veryHidden" r:id="rId22"/>
    <sheet name="表示量一覧" sheetId="14" state="veryHidden" r:id="rId23"/>
    <sheet name="メッシュ引継" sheetId="15" state="veryHidden" r:id="rId24"/>
    <sheet name="再メッシュ候補" sheetId="16" state="veryHidden" r:id="rId25"/>
    <sheet name="仕様" sheetId="17" state="hidden" r:id="rId26"/>
    <sheet name="水条件" sheetId="27" r:id="rId27"/>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<sst xmlns="http://schemas.openxmlformats.org/spreadsheetml/2006/main" count="1792" uniqueCount="1215">
  <si>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</si>
  <si>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</si>
  <si>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</si>
  <si>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</si>
  <si>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</si>
  <si>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</si>
  <si>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</si>
  <si>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</si>
  <si>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</si>
  <si>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</si>
  <si>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</si>
  <si>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</si>
  <si>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</si>
  <si>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</si>
  <si>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</si>
  <si>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</si>
  <si>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</si>
  <si>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</si>
  <si>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</si>
  <si>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</si>
  <si>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</si>
  <si>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</si>
  <si>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</si>
  <si>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</si>
  <si>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</si>
  <si>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</si>
  <si>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</si>
  <si>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</si>
  <si>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</si>
  <si>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</si>
  <si>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</si>
  <si>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</si>
  <si>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</si>
  <si>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</si>
  <si>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</si>
  <si>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</si>
  <si>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</si>
  <si>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</si>
  <si>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</si>
  <si>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</si>
  <si>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</si>
  <si>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</si>
  <si>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</si>
  <si>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</si>
  <si>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</si>
  <si>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</si>
  <si>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</si>
  <si>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</si>
  <si>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</si>
  <si>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</si>
  <si>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</si>
  <si>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</si>
  <si>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</si>
  <si>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</si>
  <si>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</si>
  <si>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</si>
  <si>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</si>
  <si>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</si>
  <si>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</si>
  <si>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</si>
  <si>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</si>
  <si>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</si>
  <si>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</si>
  <si>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</si>
  <si>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</si>
  <si>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</si>
  <si>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</si>
  <si>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</si>
  <si>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</si>
  <si>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</si>
  <si>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</si>
  <si>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</si>
  <si>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</si>
  <si>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</si>
  <si>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</si>
  <si>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</si>
  <si>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</si>
  <si>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</si>
  <si>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</si>
  <si>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</si>
  <si>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</si>
  <si>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</si>
  <si>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</si>
  <si>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</si>
  <si>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</si>
  <si>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</si>
  <si>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</si>
  <si>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</si>
  <si>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</si>
  <si>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</si>
  <si>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</si>
  <si>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</si>
  <si>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</si>
  <si>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</si>
  <si>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</si>
  <si>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</si>
  <si>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</si>
  <si>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</si>
  <si>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</si>
  <si>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</si>
  <si>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</si>
  <si>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</si>
  <si>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</si>
  <si>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</si>
  <si>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</si>
  <si>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</si>
  <si>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</si>
  <si>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</si>
  <si>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</si>
  <si>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</si>
  <si>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</si>
  <si>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</si>
  <si>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</si>
  <si>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</si>
  <si>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</si>
  <si>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</si>
  <si>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</si>
  <si>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</si>
  <si>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</si>
  <si>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</si>
  <si>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</si>
  <si>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</si>
  <si>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</si>
  <si>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</si>
  <si>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</si>
  <si>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</si>
  <si>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</si>
  <si>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</si>
  <si>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</si>
  <si>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</si>
  <si>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</si>
  <si>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</si>
  <si>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</si>
  <si>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</si>
  <si>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</si>
  <si>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</si>
  <si>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</si>
  <si>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</si>
  <si>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</si>
  <si>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</si>
  <si>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</si>
  <si>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</si>
  <si>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</si>
  <si>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</si>
  <si>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</si>
  <si>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</si>
  <si>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</si>
  <si>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</si>
  <si>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</si>
  <si>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</si>
  <si>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</si>
  <si>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</si>
  <si>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</si>
  <si>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</si>
  <si>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</si>
  <si>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</si>
  <si>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</si>
  <si>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</si>
  <si>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</si>
  <si>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</si>
  <si>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</si>
  <si>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</si>
  <si>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</si>
  <si>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</si>
  <si>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</si>
  <si>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</si>
  <si>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</si>
  <si>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</si>
  <si>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</si>
  <si>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</si>
  <si>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</si>
  <si>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</si>
  <si>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</si>
  <si>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</si>
  <si>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</si>
  <si>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</si>
  <si>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</si>
  <si>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</si>
  <si>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</si>
  <si>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</si>
  <si>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</si>
  <si>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</si>
  <si>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</si>
  <si>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</si>
  <si>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</si>
  <si>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</si>
  <si>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</si>
  <si>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</si>
  <si>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</si>
  <si>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</si>
  <si>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</si>
  <si>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</si>
  <si>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</si>
  <si>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</si>
  <si>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</si>
  <si>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</si>
  <si>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</si>
  <si>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</si>
  <si>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</si>
  <si>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</si>
  <si>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</si>
  <si>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</si>
  <si>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</si>
  <si>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</si>
  <si>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</si>
  <si>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</si>
  <si>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</si>
  <si>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</si>
  <si>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</si>
  <si>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</si>
  <si>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</si>
  <si>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</si>
  <si>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</si>
  <si>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</si>
  <si>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</si>
  <si>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</si>
  <si>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</si>
  <si>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</si>
  <si>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</si>
  <si>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</si>
  <si>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</si>
  <si>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</si>
  <si>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</si>
  <si>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</si>
  <si>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</si>
  <si>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</si>
  <si>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</si>
  <si>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</si>
  <si>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</si>
  <si>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</si>
  <si>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</si>
  <si>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</si>
  <si>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</si>
  <si>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</si>
  <si>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</si>
  <si>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</si>
  <si>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</si>
  <si>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</si>
  <si>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</si>
  <si>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</si>
  <si>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</si>
  <si>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</si>
  <si>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</si>
  <si>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</si>
  <si>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</si>
  <si>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</si>
  <si>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</si>
  <si>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</si>
  <si>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</si>
  <si>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</si>
  <si>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</si>
  <si>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</si>
  <si>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</si>
  <si>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</si>
  <si>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</si>
  <si>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</si>
  <si>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</si>
  <si>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</si>
  <si>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</si>
  <si>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</si>
  <si>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</si>
  <si>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</si>
  <si>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</si>
  <si>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</si>
  <si>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</si>
  <si>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</si>
  <si>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</si>
  <si>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</si>
  <si>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</si>
  <si>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</si>
  <si>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</si>
  <si>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</si>
  <si>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</si>
  <si>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</si>
  <si>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</si>
  <si>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</si>
  <si>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</si>
  <si>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</si>
  <si>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</si>
  <si>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</si>
  <si>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</si>
  <si>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</si>
  <si>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</si>
  <si>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</si>
  <si>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</si>
  <si>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</si>
  <si>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</si>
  <si>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</si>
  <si>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</si>
  <si>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</si>
  <si>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</si>
  <si>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</si>
  <si>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</si>
  <si>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</si>
  <si>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</si>
  <si>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</si>
  <si>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</si>
  <si>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</si>
  <si>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</si>
  <si>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</si>
  <si>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</si>
  <si>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</si>
  <si>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</si>
  <si>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</si>
  <si>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</si>
  <si>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</si>
  <si>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</si>
  <si>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</si>
  <si>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</si>
  <si>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</si>
  <si>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</si>
  <si>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</si>
  <si>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</si>
  <si>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</si>
  <si>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</si>
  <si>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</si>
  <si>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</si>
  <si>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</si>
  <si>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</si>
  <si>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</si>
  <si>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</si>
  <si>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</si>
  <si>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</si>
  <si>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</si>
  <si>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</si>
  <si>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</si>
  <si>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</si>
  <si>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</si>
  <si>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</si>
  <si>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</si>
  <si>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</si>
  <si>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</si>
  <si>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</si>
  <si>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</si>
  <si>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</si>
  <si>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</si>
  <si>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</si>
  <si>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</si>
  <si>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</si>
  <si>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</si>
  <si>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</si>
  <si>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</si>
  <si>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</si>
  <si>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</si>
  <si>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</si>
  <si>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</si>
  <si>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</si>
  <si>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</si>
  <si>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</si>
  <si>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</si>
  <si>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</si>
  <si>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</si>
  <si>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</si>
  <si>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</si>
  <si>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</si>
  <si>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</si>
  <si>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</si>
  <si>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</si>
  <si>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</si>
  <si>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</si>
  <si>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</si>
  <si>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</si>
  <si>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</si>
  <si>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</si>
  <si>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</si>
  <si>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</si>
  <si>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</si>
  <si>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</si>
  <si>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</si>
  <si>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</si>
  <si>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</si>
  <si>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</si>
  <si>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</si>
  <si>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</si>
  <si>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</si>
  <si>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</si>
  <si>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</si>
  <si>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</si>
  <si>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</si>
  <si>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</si>
  <si>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</si>
  <si>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</si>
  <si>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</si>
  <si>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</si>
  <si>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</si>
  <si>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</si>
  <si>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</si>
  <si>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</si>
  <si>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</si>
  <si>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</si>
  <si>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</si>
  <si>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</si>
  <si>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</si>
  <si>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</si>
  <si>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</si>
  <si>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</si>
  <si>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</si>
  <si>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</si>
  <si>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</si>
  <si>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</si>
  <si>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</si>
  <si>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</si>
  <si>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</si>
  <si>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</si>
  <si>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</si>
  <si>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</si>
  <si>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</si>
  <si>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</si>
  <si>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</si>
  <si>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</si>
  <si>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</si>
  <si>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</si>
  <si>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</si>
  <si>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</si>
  <si>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</si>
  <si>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</si>
  <si>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</si>
  <si>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</si>
  <si>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</si>
  <si>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</si>
  <si>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</si>
  <si>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</si>
  <si>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</si>
  <si>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</si>
  <si>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</si>
  <si>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</si>
  <si>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</si>
  <si>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</si>
  <si>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</si>
  <si>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</si>
  <si>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</si>
  <si>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</si>
  <si>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</si>
  <si>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</si>
  <si>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</si>
  <si>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</si>
  <si>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</si>
  <si>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</si>
  <si>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</si>
  <si>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</si>
  <si>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</si>
  <si>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</si>
  <si>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</si>
  <si>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</si>
  <si>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</si>
  <si>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</si>
  <si>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</si>
  <si>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</si>
  <si>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</si>
  <si>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</si>
  <si>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</si>
  <si>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</si>
  <si>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</si>
  <si>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</si>
  <si>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</si>
  <si>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</si>
  <si>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</si>
  <si>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</si>
  <si>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</si>
  <si>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</si>
  <si>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</si>
  <si>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</si>
  <si>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</si>
  <si>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</si>
  <si>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</si>
  <si>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</si>
  <si>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</si>
  <si>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</si>
  <si>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</si>
  <si>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</si>
  <si>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</si>
  <si>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</si>
  <si>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</si>
  <si>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</si>
  <si>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</si>
  <si>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</si>
  <si>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</si>
  <si>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</si>
  <si>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</si>
  <si>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</si>
  <si>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</si>
  <si>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</si>
  <si>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</si>
  <si>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</si>
  <si>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</si>
  <si>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</si>
  <si>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</si>
  <si>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</si>
  <si>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</si>
  <si>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</si>
  <si>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</si>
  <si>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</si>
  <si>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</si>
  <si>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</si>
  <si>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</si>
  <si>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</si>
  <si>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</si>
  <si>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</si>
  <si>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</si>
  <si>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</si>
  <si>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</si>
  <si>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</si>
  <si>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</si>
  <si>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</si>
  <si>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</si>
  <si>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</si>
  <si>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</si>
  <si>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</si>
  <si>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</si>
  <si>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</si>
  <si>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</si>
  <si>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</si>
  <si>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</si>
  <si>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</si>
  <si>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</si>
  <si>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</si>
  <si>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</si>
  <si>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</si>
  <si>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</si>
  <si>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</si>
  <si>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</si>
  <si>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</si>
  <si>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</si>
  <si>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</si>
  <si>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</si>
  <si>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</si>
  <si>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</si>
  <si>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</si>
  <si>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</si>
  <si>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</si>
  <si>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</si>
  <si>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</si>
  <si>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</si>
  <si>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</si>
  <si>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</si>
  <si>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</si>
  <si>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</si>
  <si>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</si>
  <si>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</si>
  <si>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</si>
  <si>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</si>
  <si>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</si>
  <si>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</si>
  <si>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</si>
  <si>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</si>
  <si>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</si>
  <si>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</si>
  <si>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</si>
  <si>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</si>
  <si>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</si>
  <si>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</si>
  <si>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</si>
  <si>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</si>
  <si>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</si>
  <si>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</si>
  <si>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</si>
  <si>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</si>
  <si>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</si>
  <si>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</si>
  <si>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</si>
  <si>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</si>
  <si>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</si>
  <si>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</si>
  <si>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</si>
  <si>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</si>
  <si>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</si>
  <si>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</si>
  <si>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</si>
  <si>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</si>
  <si>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</si>
  <si>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</si>
  <si>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</si>
  <si>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</si>
  <si>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</si>
  <si>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</si>
  <si>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</si>
  <si>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</si>
  <si>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</si>
  <si>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</si>
  <si>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</si>
  <si>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</si>
  <si>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</si>
  <si>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</si>
  <si>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</si>
  <si>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</si>
  <si>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</si>
  <si>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</si>
  <si>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</si>
  <si>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</si>
  <si>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</si>
  <si>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</si>
  <si>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</si>
  <si>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</si>
  <si>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</si>
  <si>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</si>
  <si>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</si>
  <si>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</si>
  <si>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</si>
  <si>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</si>
  <si>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</si>
  <si>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</si>
  <si>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</si>
  <si>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</si>
  <si>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</si>
  <si>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</si>
  <si>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</si>
  <si>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</si>
  <si>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</si>
  <si>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</si>
  <si>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</si>
  <si>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</si>
  <si>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</si>
  <si>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</si>
  <si>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</si>
  <si>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</si>
  <si>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</si>
  <si>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</si>
  <si>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</si>
  <si>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</si>
  <si>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</si>
  <si>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</si>
  <si>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</si>
  <si>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</si>
  <si>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</si>
  <si>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</si>
  <si>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</si>
  <si>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</si>
  <si>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</si>
  <si>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</si>
  <si>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</si>
  <si>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</si>
  <si>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</si>
  <si>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</si>
  <si>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</si>
  <si>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</si>
  <si>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</si>
  <si>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</si>
  <si>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</si>
  <si>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</si>
  <si>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</si>
  <si>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</si>
  <si>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</si>
  <si>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</si>
  <si>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</si>
  <si>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</si>
  <si>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</si>
  <si>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</si>
  <si>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</si>
  <si>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</si>
  <si>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</si>
  <si>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</si>
  <si>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</si>
  <si>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</si>
  <si>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</si>
  <si>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</si>
  <si>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</si>
  <si>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</si>
  <si>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</si>
  <si>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</si>
  <si>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</si>
  <si>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</si>
  <si>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</si>
  <si>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</si>
  <si>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</si>
  <si>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</si>
  <si>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</si>
  <si>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</si>
  <si>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</si>
  <si>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</si>
  <si>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</si>
  <si>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</si>
  <si>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</si>
  <si>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</si>
  <si>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</si>
  <si>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</si>
  <si>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</si>
  <si>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</si>
  <si>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</si>
  <si>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</si>
  <si>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</si>
  <si>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</si>
  <si>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</si>
  <si>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</si>
  <si>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</si>
  <si>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</si>
  <si>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</si>
  <si>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</si>
  <si>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</si>
  <si>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</si>
  <si>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</si>
  <si>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</si>
  <si>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</si>
  <si>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</si>
  <si>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</si>
  <si>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</si>
  <si>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</si>
  <si>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</si>
  <si>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</si>
  <si>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</si>
  <si>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</si>
  <si>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</si>
  <si>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</si>
  <si>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</si>
  <si>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</si>
  <si>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</si>
  <si>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</si>
  <si>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</si>
  <si>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</si>
  <si>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</si>
  <si>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</si>
  <si>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</si>
  <si>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</si>
  <si>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</si>
  <si>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</si>
  <si>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</si>
  <si>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</si>
  <si>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</si>
  <si>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</si>
  <si>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</si>
  <si>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</si>
  <si>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</si>
  <si>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</si>
  <si>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</si>
  <si>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</si>
  <si>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</si>
  <si>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</si>
  <si>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</si>
  <si>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</si>
  <si>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</si>
  <si>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</si>
  <si>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</si>
  <si>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</si>
  <si>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</si>
  <si>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</si>
  <si>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</si>
  <si>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</si>
  <si>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</si>
  <si>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</si>
  <si>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</si>
  <si>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</si>
  <si>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</si>
  <si>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</si>
  <si>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</si>
  <si>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</si>
  <si>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</si>
  <si>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</si>
  <si>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</si>
  <si>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</si>
  <si>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</si>
  <si>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</si>
  <si>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</si>
  <si>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</si>
  <si>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</si>
  <si>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</si>
  <si>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</si>
  <si>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</si>
  <si>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</si>
  <si>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</si>
  <si>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</si>
  <si>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</si>
  <si>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</si>
  <si>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</si>
  <si>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</si>
  <si>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</si>
  <si>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</si>
  <si>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</si>
  <si>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</si>
  <si>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</si>
  <si>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</si>
  <si>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</si>
  <si>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</si>
  <si>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</si>
  <si>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</si>
  <si>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</si>
  <si>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</si>
  <si>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</si>
  <si>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</si>
  <si>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</si>
  <si>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</si>
  <si>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</si>
  <si>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</si>
  <si>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</si>
  <si>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</si>
  <si>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</si>
  <si>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</si>
  <si>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</si>
  <si>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</si>
  <si>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</si>
  <si>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</si>
  <si>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</si>
  <si>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</si>
  <si>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</si>
  <si>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</si>
  <si>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</si>
  <si>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</si>
  <si>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</si>
  <si>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</si>
  <si>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</si>
  <si>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</si>
  <si>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</si>
  <si>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</si>
  <si>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</si>
  <si>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</si>
  <si>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</si>
  <si>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</si>
  <si>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</si>
  <si>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</si>
  <si>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</si>
  <si>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</si>
  <si>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</si>
  <si>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</si>
  <si>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</si>
  <si>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</si>
  <si>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</si>
  <si>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</si>
  <si>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</si>
  <si>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</si>
  <si>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</si>
  <si>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</si>
  <si>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</si>
  <si>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</si>
  <si>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</si>
  <si>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</si>
  <si>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</si>
  <si>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</si>
  <si>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</si>
  <si>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</si>
  <si>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</si>
  <si>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</si>
  <si>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</si>
  <si>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</si>
  <si>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</si>
  <si>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</si>
  <si>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</si>
  <si>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</si>
  <si>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</si>
  <si>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</si>
  <si>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</si>
  <si>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</si>
  <si>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</si>
  <si>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</si>
  <si>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</si>
  <si>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</si>
  <si>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</si>
  <si>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</si>
  <si>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</si>
  <si>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</si>
  <si>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</si>
  <si>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</si>
  <si>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</si>
  <si>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</si>
  <si>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</si>
  <si>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</si>
  <si>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</si>
  <si>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</si>
  <si>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</si>
  <si>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</si>
  <si>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</si>
  <si>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</si>
  <si>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</si>
  <si>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</si>
  <si>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</si>
  <si>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</si>
  <si>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</si>
  <si>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</si>
  <si>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</si>
  <si>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</si>
  <si>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</si>
  <si>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</si>
  <si>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</si>
  <si>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</si>
  <si>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</si>
  <si>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</si>
  <si>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</si>
  <si>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</si>
  <si>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</si>
  <si>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</si>
  <si>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</si>
  <si>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</si>
  <si>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</si>
  <si>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</si>
  <si>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</si>
  <si>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</si>
  <si>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</si>
  <si>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</si>
  <si>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</si>
  <si>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</si>
  <si>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</si>
  <si>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</si>
  <si>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</si>
  <si>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</si>
  <si>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</si>
  <si>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</si>
  <si>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</si>
  <si>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</si>
  <si>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</si>
  <si>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</si>
  <si>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</si>
  <si>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</si>
  <si>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</si>
  <si>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</si>
  <si>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</si>
  <si>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</si>
  <si>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</si>
  <si>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</si>
  <si>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</si>
  <si>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</si>
  <si>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</si>
  <si>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</si>
  <si>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</si>
  <si>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</si>
  <si>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</si>
  <si>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</si>
  <si>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</si>
  <si>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</si>
  <si>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</si>
  <si>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</si>
  <si>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</si>
  <si>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</si>
  <si>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</si>
  <si>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</si>
  <si>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</si>
  <si>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</si>
  <si>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</si>
  <si>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</si>
  <si>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</si>
  <si>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</si>
  <si>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</si>
  <si>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</si>
  <si>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</si>
  <si>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</si>
  <si>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</si>
  <si>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</si>
  <si>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</si>
  <si>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</si>
  <si>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</si>
  <si>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</si>
  <si>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</si>
  <si>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</si>
  <si>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</si>
  <si>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</si>
  <si>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</si>
  <si>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</si>
  <si>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</si>
  <si>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</si>
  <si>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</si>
  <si>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</si>
  <si>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</si>
  <si>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</si>
  <si>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</si>
  <si>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</si>
  <si>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</si>
  <si>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</si>
  <si>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</si>
  <si>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</si>
  <si>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</si>
  <si>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</si>
  <si>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</si>
  <si>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</si>
  <si>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</si>
  <si>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</si>
  <si>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</si>
  <si>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</si>
  <si>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</si>
  <si>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</si>
  <si>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</si>
  <si>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</si>
  <si>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</si>
  <si>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</si>
  <si>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</si>
  <si>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</si>
  <si>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</si>
  <si>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</si>
  <si>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</si>
  <si>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</si>
  <si>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</si>
  <si>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</si>
  <si>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</si>
  <si>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</si>
  <si>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</si>
  <si>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</si>
  <si>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</si>
  <si>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</si>
  <si>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</si>
  <si>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</si>
  <si>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</si>
  <si>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</si>
  <si>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</si>
  <si>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</si>
  <si>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</si>
  <si>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</si>
  <si>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</si>
  <si>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</si>
  <si>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</si>
  <si>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</si>
  <si>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</si>
  <si>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</si>
  <si>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</si>
  <si>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</si>
  <si>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</si>
  <si>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</si>
  <si>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</si>
  <si>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</si>
  <si>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</si>
  <si>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</si>
  <si>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</si>
  <si>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</si>
  <si>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</si>
  <si>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</si>
  <si>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</si>
  <si>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</si>
  <si>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</si>
  <si>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</si>
  <si>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</si>
  <si>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</si>
  <si>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</si>
  <si>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</si>
  <si>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</si>
  <si>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</si>
  <si>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</si>
  <si>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</si>
  <si>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</si>
  <si>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</si>
  <si>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</si>
  <si>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</si>
  <si>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</si>
  <si>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</si>
  <si>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</si>
  <si>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</si>
  <si>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</si>
  <si>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</si>
  <si>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</si>
  <si>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</si>
  <si>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</si>
  <si>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</si>
  <si>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</si>
  <si>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</si>
  <si>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</si>
  <si>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</si>
  <si>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</si>
  <si>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</si>
  <si>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</si>
  <si>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</si>
  <si>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</si>
  <si>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</si>
  <si>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</si>
  <si>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</si>
  <si>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</si>
  <si>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</si>
  <si>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</si>
  <si>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</si>
  <si>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</si>
  <si>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</si>
  <si>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</si>
  <si>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</si>
  <si>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</si>
  <si>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</si>
  <si>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</si>
  <si>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</si>
  <si>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</si>
  <si>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</si>
  <si>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</si>
  <si>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</si>
  <si>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</si>
  <si>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</si>
  <si>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</si>
  <si>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</si>
  <si>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</si>
  <si>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</si>
  <si>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</si>
  <si>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</si>
  <si>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</si>
  <si>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</si>
  <si>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</si>
  <si>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</si>
  <si>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</si>
  <si>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</si>
  <si>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</si>
  <si>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</si>
  <si>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</si>
  <si>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</si>
  <si>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</si>
  <si>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</si>
  <si>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</si>
  <si>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</si>
  <si>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</si>
  <si>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</si>
  <si>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</si>
  <si>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</si>
  <si>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</si>
  <si>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</si>
  <si>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</si>
  <si>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</si>
  <si>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</si>
  <si>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</si>
  <si>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</si>
  <si>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</si>
  <si>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</si>
  <si>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</si>
  <si>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</si>
  <si>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</si>
  <si>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</si>
  <si>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</si>
  <si>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</si>
  <si>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</si>
  <si>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</si>
  <si>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</si>
  <si>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</si>
  <si>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</si>
  <si>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</si>
  <si>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</si>
  <si>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</si>
  <si>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</si>
  <si>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</si>
  <si>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</si>
  <si>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</si>
  <si>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</si>
  <si>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</si>
  <si>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</si>
  <si>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</si>
  <si>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</si>
  <si>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</si>
  <si>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</si>
  <si>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</si>
  <si>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</si>
  <si>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</si>
  <si>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</si>
  <si>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</si>
  <si>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</si>
  <si>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</si>
  <si>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</si>
  <si>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</si>
  <si>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</si>
  <si>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</si>
  <si>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</si>
  <si>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</si>
  <si>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</si>
  <si>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</si>
  <si>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</si>
  <si>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</si>
  <si>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</si>
  <si>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</si>
  <si>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</si>
  <si>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</si>
  <si>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</si>
  <si>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</si>
  <si>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</si>
  <si>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</si>
  <si>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</si>
  <si>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</si>
  <si>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</si>
  <si>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</si>
  <si>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</si>
  <si>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</si>
  <si>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</si>
  <si>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</si>
  <si>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</si>
  <si>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</si>
  <si>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</si>
  <si>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</si>
  <si>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</si>
  <si>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</si>
  <si>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</si>
  <si>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</si>
  <si>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</si>
  <si>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</si>
  <si>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</si>
  <si>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</si>
  <si>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</si>
  <si>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</si>
  <si>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</si>
  <si>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</si>
  <si>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</si>
  <si>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</si>
  <si>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</si>
  <si>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</si>
  <si>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</si>
  <si>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</si>
  <si>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モード</t>
    <phoneticPr fontId="1"/>
  </si>
  <si>
    <t>水の単位体積重量 γw [kN/m3]</t>
    <phoneticPr fontId="1"/>
  </si>
  <si>
    <t>外水位線ID</t>
    <phoneticPr fontId="1"/>
  </si>
  <si>
    <t>外水圧AUTO</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</si>
  <si>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</si>
  <si>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</si>
  <si>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</si>
  <si>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</si>
  <si>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</si>
  <si>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応力基準(TOTAL/EFFECTIVE)</t>
    <phoneticPr fontId="1"/>
  </si>
  <si>
    <t>透水係数K[m/s]</t>
    <phoneticPr fontId="1"/>
  </si>
  <si>
    <t>辺番号(1..4 CCW)</t>
    <phoneticPr fontId="1"/>
  </si>
  <si>
    <t>種別(HEAD/NOFLOW/EXPOSED/DRY)</t>
    <phoneticPr fontId="1"/>
  </si>
  <si>
    <t>全水頭[m]（任意）</t>
    <phoneticPr fontId="1"/>
  </si>
  <si>
    <t>20261022_WATER_02</t>
    <phoneticPr fontId="1"/>
  </si>
  <si>
    <t>水圧方式</t>
    <phoneticPr fontId="1"/>
  </si>
  <si>
    <t>SOIL=地盤側 / CONTINUOUS=地盤間水頭連続 / PRESCRIBED=指定水位線</t>
    <phoneticPr fontId="1"/>
  </si>
  <si>
    <t>指定水圧のみG列必須。*=現在工程の水位線。水条件NONEでは無視。</t>
    <phoneticPr fontId="1"/>
  </si>
  <si>
    <t>計算版 20261022_WATER_02 / 入出力画面 20261021_UI_05</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</si>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</sst>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0">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5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5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5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5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5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5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5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5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8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8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2" name="GW_UI_INPUT">
          <a:extLst>
            <a:ext uri="{FF2B5EF4-FFF2-40B4-BE49-F238E27FC236}">
              <a16:creationId xmlns:a16="http://schemas.microsoft.com/office/drawing/2014/main" id="{1DA51B36-FD9E-2483-979F-C70A735F6746}"/>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3" name="GW_UI_PREVIEW">
          <a:extLst>
            <a:ext uri="{FF2B5EF4-FFF2-40B4-BE49-F238E27FC236}">
              <a16:creationId xmlns:a16="http://schemas.microsoft.com/office/drawing/2014/main" id="{61EEB3AB-2480-91EE-5F3F-BB8FF9F03BAD}"/>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4" name="GW_UI_RESULTS">
          <a:extLst>
            <a:ext uri="{FF2B5EF4-FFF2-40B4-BE49-F238E27FC236}">
              <a16:creationId xmlns:a16="http://schemas.microsoft.com/office/drawing/2014/main" id="{50EF2243-F7C0-F55F-5AEA-6FE71AB92E7E}"/>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2</xdr:row>
      <xdr:rowOff>0</xdr:rowOff>
    </xdr:from>
    <xdr:to>
      <xdr:col>4</xdr:col>
      <xdr:colOff>168275</xdr:colOff>
      <xdr:row>2</xdr:row>
      <xdr:rowOff>279400</xdr:rowOff>
    </xdr:to>
    <xdr:sp macro="[0]!FEMWaterShowJointInput" textlink="">
      <xdr:nvSpPr>
        <xdr:cNvPr id="10" name="GW_UI_JOINT_INPUT">
          <a:extLst>
            <a:ext uri="{FF2B5EF4-FFF2-40B4-BE49-F238E27FC236}">
              <a16:creationId xmlns:a16="http://schemas.microsoft.com/office/drawing/2014/main" id="{FBBF7377-58D9-3C64-DD84-58BE9B60EB2A}"/>
            </a:ext>
          </a:extLst>
        </xdr:cNvPr>
        <xdr:cNvSpPr/>
      </xdr:nvSpPr>
      <xdr:spPr>
        <a:xfrm>
          <a:off x="51720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3</xdr:col>
      <xdr:colOff>0</xdr:colOff>
      <xdr:row>4</xdr:row>
      <xdr:rowOff>0</xdr:rowOff>
    </xdr:from>
    <xdr:to>
      <xdr:col>4</xdr:col>
      <xdr:colOff>168275</xdr:colOff>
      <xdr:row>4</xdr:row>
      <xdr:rowOff>279400</xdr:rowOff>
    </xdr:to>
    <xdr:sp macro="[0]!FEMWaterShowJointResults" textlink="">
      <xdr:nvSpPr>
        <xdr:cNvPr id="11" name="GW_UI_JOINT_RESULTS">
          <a:extLst>
            <a:ext uri="{FF2B5EF4-FFF2-40B4-BE49-F238E27FC236}">
              <a16:creationId xmlns:a16="http://schemas.microsoft.com/office/drawing/2014/main" id="{E30E1E18-10A7-C4EA-925C-0D55428A23DC}"/>
            </a:ext>
          </a:extLst>
        </xdr:cNvPr>
        <xdr:cNvSpPr/>
      </xdr:nvSpPr>
      <xdr:spPr>
        <a:xfrm>
          <a:off x="51720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8" t="s">
        <v>800</v>
      </c>
      <c r="C2" s="89"/>
      <c r="D2" s="89"/>
      <c r="E2" s="89"/>
      <c r="F2" s="89"/>
      <c r="G2" s="89"/>
      <c r="H2" s="89"/>
      <c r="I2" s="37"/>
    </row>
    <row r="3" spans="1:9" ht="27" customHeight="1">
      <c r="A3" s="37"/>
      <c r="B3" s="39"/>
      <c r="C3" s="39"/>
      <c r="D3" s="39"/>
      <c r="E3" s="39"/>
      <c r="F3" s="39"/>
      <c r="G3" s="39"/>
      <c r="H3" s="39"/>
      <c r="I3" s="37"/>
    </row>
    <row r="4" spans="1:9" ht="35.1" customHeight="1">
      <c r="A4" s="37"/>
      <c r="B4" s="90" t="s">
        <v>801</v>
      </c>
      <c r="C4" s="90"/>
      <c r="D4" s="90"/>
      <c r="E4" s="90"/>
      <c r="F4" s="90"/>
      <c r="G4" s="90"/>
      <c r="H4" s="90"/>
      <c r="I4" s="37"/>
    </row>
    <row r="5" spans="1:9" ht="27" customHeight="1">
      <c r="A5" s="37"/>
      <c r="B5" s="37"/>
      <c r="C5" s="37"/>
      <c r="D5" s="37"/>
      <c r="E5" s="37"/>
      <c r="F5" s="37"/>
      <c r="G5" s="37"/>
      <c r="H5" s="37"/>
      <c r="I5" s="37"/>
    </row>
    <row r="6" spans="1:9" ht="29.1" customHeight="1">
      <c r="A6" s="37"/>
      <c r="B6" s="91" t="s">
        <v>802</v>
      </c>
      <c r="C6" s="91"/>
      <c r="D6" s="91"/>
      <c r="E6" s="37"/>
      <c r="F6" s="91" t="s">
        <v>803</v>
      </c>
      <c r="G6" s="91"/>
      <c r="H6" s="91"/>
      <c r="I6" s="37"/>
    </row>
    <row r="7" spans="1:9" ht="27" customHeight="1">
      <c r="A7" s="37"/>
      <c r="B7" s="37"/>
      <c r="C7" s="37"/>
      <c r="D7" s="37"/>
      <c r="E7" s="37"/>
      <c r="F7" s="37"/>
      <c r="G7" s="37"/>
      <c r="H7" s="37"/>
      <c r="I7" s="37"/>
    </row>
    <row r="8" spans="1:9" ht="30" customHeight="1">
      <c r="A8" s="37"/>
      <c r="B8" s="83" t="s">
        <v>804</v>
      </c>
      <c r="C8" s="84"/>
      <c r="D8" s="84"/>
      <c r="E8" s="37"/>
      <c r="F8" s="83" t="s">
        <v>805</v>
      </c>
      <c r="G8" s="84"/>
      <c r="H8" s="84"/>
      <c r="I8" s="37"/>
    </row>
    <row r="9" spans="1:9" ht="27" customHeight="1">
      <c r="A9" s="37"/>
      <c r="B9" s="37"/>
      <c r="C9" s="37"/>
      <c r="D9" s="37"/>
      <c r="E9" s="37"/>
      <c r="F9" s="37"/>
      <c r="G9" s="37"/>
      <c r="H9" s="37"/>
      <c r="I9" s="37"/>
    </row>
    <row r="10" spans="1:9" ht="30" customHeight="1">
      <c r="A10" s="37"/>
      <c r="B10" s="83" t="s">
        <v>806</v>
      </c>
      <c r="C10" s="84"/>
      <c r="D10" s="84"/>
      <c r="E10" s="37"/>
      <c r="F10" s="83" t="s">
        <v>807</v>
      </c>
      <c r="G10" s="84"/>
      <c r="H10" s="84"/>
      <c r="I10" s="37"/>
    </row>
    <row r="11" spans="1:9" ht="27" customHeight="1">
      <c r="A11" s="37"/>
      <c r="B11" s="37"/>
      <c r="C11" s="37"/>
      <c r="D11" s="37"/>
      <c r="E11" s="37"/>
      <c r="F11" s="37"/>
      <c r="G11" s="37"/>
      <c r="H11" s="37"/>
      <c r="I11" s="37"/>
    </row>
    <row r="12" spans="1:9" ht="30" customHeight="1">
      <c r="A12" s="37"/>
      <c r="B12" s="83" t="s">
        <v>808</v>
      </c>
      <c r="C12" s="84"/>
      <c r="D12" s="84"/>
      <c r="E12" s="37"/>
      <c r="F12" s="83" t="s">
        <v>809</v>
      </c>
      <c r="G12" s="84"/>
      <c r="H12" s="84"/>
      <c r="I12" s="37"/>
    </row>
    <row r="13" spans="1:9" ht="27" customHeight="1">
      <c r="A13" s="37"/>
      <c r="B13" s="37"/>
      <c r="C13" s="37"/>
      <c r="D13" s="37"/>
      <c r="E13" s="37"/>
      <c r="F13" s="37"/>
      <c r="G13" s="37"/>
      <c r="H13" s="37"/>
      <c r="I13" s="37"/>
    </row>
    <row r="14" spans="1:9" ht="27" customHeight="1">
      <c r="A14" s="37"/>
      <c r="B14" s="139" t="s">
        <v>1013</v>
      </c>
      <c r="C14" s="37"/>
      <c r="D14" s="37"/>
      <c r="E14" s="37"/>
      <c r="F14" s="37"/>
      <c r="G14" s="37"/>
      <c r="H14" s="37"/>
      <c r="I14" s="37"/>
    </row>
    <row r="15" spans="1:9" ht="27" customHeight="1">
      <c r="A15" s="37"/>
      <c r="B15" s="37"/>
      <c r="C15" s="37"/>
      <c r="D15" s="37"/>
      <c r="E15" s="37"/>
      <c r="F15" s="37"/>
      <c r="G15" s="37"/>
      <c r="H15" s="37"/>
      <c r="I15" s="37"/>
    </row>
    <row r="16" spans="1:9" ht="29.1" customHeight="1">
      <c r="A16" s="37"/>
      <c r="B16" s="91" t="s">
        <v>810</v>
      </c>
      <c r="C16" s="91"/>
      <c r="D16" s="91"/>
      <c r="E16" s="37"/>
      <c r="F16" s="91" t="s">
        <v>811</v>
      </c>
      <c r="G16" s="91"/>
      <c r="H16" s="91"/>
      <c r="I16" s="37"/>
    </row>
    <row r="17" spans="1:9" ht="27" customHeight="1">
      <c r="A17" s="37"/>
      <c r="B17" s="37"/>
      <c r="C17" s="37"/>
      <c r="D17" s="37"/>
      <c r="E17" s="37"/>
      <c r="F17" s="37"/>
      <c r="G17" s="37"/>
      <c r="H17" s="37"/>
      <c r="I17" s="37"/>
    </row>
    <row r="18" spans="1:9" ht="30" customHeight="1">
      <c r="A18" s="37"/>
      <c r="B18" s="82"/>
      <c r="C18" s="82"/>
      <c r="D18" s="82"/>
      <c r="E18" s="37"/>
      <c r="F18" s="83" t="s">
        <v>812</v>
      </c>
      <c r="G18" s="84"/>
      <c r="H18" s="84"/>
      <c r="I18" s="37"/>
    </row>
    <row r="19" spans="1:9" ht="27" customHeight="1">
      <c r="A19" s="37"/>
      <c r="B19" s="82"/>
      <c r="C19" s="82"/>
      <c r="D19" s="82"/>
      <c r="E19" s="37"/>
      <c r="F19" s="37"/>
      <c r="G19" s="37"/>
      <c r="H19" s="37"/>
      <c r="I19" s="37"/>
    </row>
    <row r="20" spans="1:9" ht="30" customHeight="1">
      <c r="A20" s="37"/>
      <c r="B20" s="83" t="s">
        <v>813</v>
      </c>
      <c r="C20" s="84"/>
      <c r="D20" s="84"/>
      <c r="E20" s="37"/>
      <c r="F20" s="83" t="s">
        <v>814</v>
      </c>
      <c r="G20" s="84"/>
      <c r="H20" s="84"/>
      <c r="I20" s="37"/>
    </row>
    <row r="21" spans="1:9" ht="27" customHeight="1">
      <c r="A21" s="37"/>
      <c r="B21" s="37"/>
      <c r="C21" s="37"/>
      <c r="D21" s="37"/>
      <c r="E21" s="37"/>
      <c r="F21" s="37"/>
      <c r="G21" s="37"/>
      <c r="H21" s="37"/>
      <c r="I21" s="37"/>
    </row>
    <row r="22" spans="1:9" ht="30" customHeight="1">
      <c r="A22" s="37"/>
      <c r="B22" s="83" t="s">
        <v>815</v>
      </c>
      <c r="C22" s="84"/>
      <c r="D22" s="84"/>
      <c r="E22" s="37"/>
      <c r="F22" s="83" t="s">
        <v>816</v>
      </c>
      <c r="G22" s="84"/>
      <c r="H22" s="84"/>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1" t="s">
        <v>817</v>
      </c>
      <c r="C25" s="91"/>
      <c r="D25" s="91"/>
      <c r="E25" s="91"/>
      <c r="F25" s="91"/>
      <c r="G25" s="91"/>
      <c r="H25" s="91"/>
      <c r="I25" s="37"/>
    </row>
    <row r="26" spans="1:9" ht="27" customHeight="1">
      <c r="A26" s="37"/>
      <c r="B26" s="37" t="s">
        <v>574</v>
      </c>
      <c r="C26" s="40">
        <f>COUNT(節点データ!A2:A100000)</f>
        <v>1005</v>
      </c>
      <c r="D26" s="37"/>
      <c r="E26" s="37"/>
      <c r="F26" s="37" t="s">
        <v>818</v>
      </c>
      <c r="G26" s="40">
        <f>COUNT(要素データ!A2:A100000)</f>
        <v>306</v>
      </c>
      <c r="H26" s="37"/>
      <c r="I26" s="37"/>
    </row>
    <row r="27" spans="1:9" ht="27" customHeight="1">
      <c r="A27" s="37"/>
      <c r="B27" s="37" t="s">
        <v>559</v>
      </c>
      <c r="C27" s="40">
        <f>COUNT(材料データ!A2:A10000)</f>
        <v>1</v>
      </c>
      <c r="D27" s="37"/>
      <c r="E27" s="37"/>
      <c r="F27" s="37" t="s">
        <v>819</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81" t="s">
        <v>820</v>
      </c>
      <c r="C29" s="81"/>
      <c r="D29" s="81"/>
      <c r="E29" s="81"/>
      <c r="F29" s="81"/>
      <c r="G29" s="81"/>
      <c r="H29" s="81"/>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7" t="s">
        <v>1196</v>
      </c>
      <c r="C35" s="87"/>
      <c r="D35" s="87"/>
      <c r="E35" s="87"/>
      <c r="F35" s="87"/>
      <c r="G35" s="87"/>
      <c r="H35" s="87"/>
      <c r="I35" s="37"/>
    </row>
    <row r="36" spans="1:9" ht="27" customHeight="1">
      <c r="A36" s="37"/>
      <c r="B36" s="37"/>
      <c r="C36" s="37"/>
      <c r="D36" s="37"/>
      <c r="E36" s="37"/>
      <c r="F36" s="37"/>
      <c r="G36" s="37"/>
      <c r="H36" s="37"/>
      <c r="I36" s="37"/>
    </row>
    <row r="37" spans="1:9">
      <c r="B37" s="85" t="s">
        <v>1048</v>
      </c>
      <c r="C37" s="85"/>
      <c r="D37" s="85"/>
      <c r="E37" s="85"/>
      <c r="F37" s="85"/>
      <c r="G37" s="85"/>
      <c r="H37" s="85"/>
    </row>
    <row r="38" spans="1:9">
      <c r="B38" s="85"/>
      <c r="C38" s="85"/>
      <c r="D38" s="85"/>
      <c r="E38" s="85"/>
      <c r="F38" s="85"/>
      <c r="G38" s="85"/>
      <c r="H38" s="85"/>
    </row>
    <row r="40" spans="1:9">
      <c r="B40" s="86" t="s">
        <v>1049</v>
      </c>
      <c r="C40" s="86"/>
      <c r="D40" s="86"/>
      <c r="E40" s="86"/>
      <c r="F40" s="86"/>
      <c r="G40" s="86"/>
      <c r="H40" s="86"/>
    </row>
    <row r="41" spans="1:9">
      <c r="B41" s="86"/>
      <c r="C41" s="86"/>
      <c r="D41" s="86"/>
      <c r="E41" s="86"/>
      <c r="F41" s="86"/>
      <c r="G41" s="86"/>
      <c r="H41" s="86"/>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8CBB4484-EB1D-4A19-9924-24A1BC0BBE3B}"/>
    <hyperlink ref="B10" location="'メッシュ設定'!A1" display="メッシュ条件・生成" xr:uid="{D18B22F6-F4C1-4EC1-84AD-ACA0DB921648}"/>
    <hyperlink ref="B12" location="'接合'!A1" display="ジョイント（接合する場合）" xr:uid="{5CD9E1D7-D25B-4F21-862F-B6EC4D2628E1}"/>
    <hyperlink ref="F8" location="'ステージ'!A1" display="ステージ：BIRTH / DEATH / SRM" xr:uid="{FF5027F3-6A04-418C-A656-E30A124E9A10}"/>
    <hyperlink ref="F10" location="'載荷'!A1" display="載荷：荷重・変位の位置と値" xr:uid="{07F6310B-B5A1-4F03-90CE-B791CD66427E}"/>
    <hyperlink ref="F12" location="'解析設定'!A1" display="解析・SRMの設定" xr:uid="{1E37C944-EBE7-4FB9-AC03-CC44CA5FE502}"/>
    <hyperlink ref="B20" location="'図'!A1" display="結果図" xr:uid="{A0A60192-AD9D-4D5A-8C96-2BBDA687CD5E}"/>
    <hyperlink ref="B22" location="'ステージ結果'!A1" display="ステージごとの結果" xr:uid="{E1FCE50F-42D9-4ABD-9365-47885DED7270}"/>
    <hyperlink ref="F18" location="'高速化設定'!A1" display="高速化の比較設定" xr:uid="{2E23CD03-409A-479F-B91C-E0762394CBB2}"/>
    <hyperlink ref="F20" location="'出力・表示'!A1" display="出力・再開・図の表示" xr:uid="{88A75BB7-7A6F-469D-85A9-4549F88D69AA}"/>
    <hyperlink ref="F22" location="'詳細設定'!A1" display="メッシュ品質・ソルバーの詳細" xr:uid="{4F8D1CF4-61F1-442E-B993-C3B91750ADC6}"/>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3" t="s">
        <v>1014</v>
      </c>
      <c r="C2" s="94"/>
      <c r="D2" s="94"/>
      <c r="E2" s="94"/>
    </row>
    <row r="4" spans="2:5">
      <c r="B4" s="70" t="s">
        <v>1015</v>
      </c>
    </row>
    <row r="6" spans="2:5" ht="39.950000000000003" customHeight="1">
      <c r="B6" s="72" t="s">
        <v>1016</v>
      </c>
      <c r="C6" s="92" t="s">
        <v>1017</v>
      </c>
      <c r="D6" s="92"/>
      <c r="E6" s="92"/>
    </row>
    <row r="7" spans="2:5" ht="39.950000000000003" customHeight="1">
      <c r="B7" s="73"/>
      <c r="C7" s="92"/>
      <c r="D7" s="92"/>
      <c r="E7" s="92"/>
    </row>
    <row r="8" spans="2:5" ht="39.950000000000003" customHeight="1">
      <c r="B8" s="72" t="s">
        <v>1018</v>
      </c>
      <c r="C8" s="92" t="s">
        <v>1019</v>
      </c>
      <c r="D8" s="92"/>
      <c r="E8" s="92"/>
    </row>
    <row r="9" spans="2:5" ht="39.950000000000003" customHeight="1">
      <c r="B9" s="73"/>
      <c r="C9" s="92"/>
      <c r="D9" s="92"/>
      <c r="E9" s="92"/>
    </row>
    <row r="10" spans="2:5" ht="39.950000000000003" customHeight="1">
      <c r="B10" s="72" t="s">
        <v>1020</v>
      </c>
      <c r="C10" s="92" t="s">
        <v>1021</v>
      </c>
      <c r="D10" s="92"/>
      <c r="E10" s="92"/>
    </row>
    <row r="11" spans="2:5" ht="39.950000000000003" customHeight="1">
      <c r="B11" s="73"/>
      <c r="C11" s="92"/>
      <c r="D11" s="92"/>
      <c r="E11" s="92"/>
    </row>
    <row r="12" spans="2:5" ht="39.950000000000003" customHeight="1">
      <c r="B12" s="72" t="s">
        <v>1022</v>
      </c>
      <c r="C12" s="92" t="s">
        <v>1023</v>
      </c>
      <c r="D12" s="92"/>
      <c r="E12" s="92"/>
    </row>
    <row r="13" spans="2:5" ht="39.950000000000003" customHeight="1">
      <c r="B13" s="73"/>
      <c r="C13" s="92"/>
      <c r="D13" s="92"/>
      <c r="E13" s="92"/>
    </row>
    <row r="14" spans="2:5" ht="39.950000000000003" customHeight="1">
      <c r="B14" s="72" t="s">
        <v>1024</v>
      </c>
      <c r="C14" s="92" t="s">
        <v>1025</v>
      </c>
      <c r="D14" s="92"/>
      <c r="E14" s="92"/>
    </row>
    <row r="15" spans="2:5" ht="39.950000000000003" customHeight="1">
      <c r="B15" s="73"/>
      <c r="C15" s="92"/>
      <c r="D15" s="92"/>
      <c r="E15" s="92"/>
    </row>
    <row r="16" spans="2:5" ht="39.950000000000003" customHeight="1">
      <c r="B16" s="72" t="s">
        <v>1026</v>
      </c>
      <c r="C16" s="92" t="s">
        <v>1027</v>
      </c>
      <c r="D16" s="92"/>
      <c r="E16" s="92"/>
    </row>
    <row r="17" spans="2:5" ht="39.950000000000003" customHeight="1">
      <c r="B17" s="73"/>
      <c r="C17" s="92"/>
      <c r="D17" s="92"/>
      <c r="E17" s="92"/>
    </row>
    <row r="18" spans="2:5" ht="39.950000000000003" customHeight="1">
      <c r="B18" s="72" t="s">
        <v>1028</v>
      </c>
      <c r="C18" s="92" t="s">
        <v>1029</v>
      </c>
      <c r="D18" s="92"/>
      <c r="E18" s="92"/>
    </row>
    <row r="19" spans="2:5" ht="39.950000000000003" customHeight="1">
      <c r="B19" s="73"/>
      <c r="C19" s="92"/>
      <c r="D19" s="92"/>
      <c r="E19" s="92"/>
    </row>
    <row r="20" spans="2:5" ht="39.950000000000003" customHeight="1">
      <c r="B20" s="72" t="s">
        <v>1030</v>
      </c>
      <c r="C20" s="92" t="s">
        <v>1031</v>
      </c>
      <c r="D20" s="92"/>
      <c r="E20" s="92"/>
    </row>
    <row r="21" spans="2:5" ht="39.950000000000003" customHeight="1">
      <c r="B21" s="73"/>
      <c r="C21" s="92"/>
      <c r="D21" s="92"/>
      <c r="E21" s="92"/>
    </row>
    <row r="22" spans="2:5" ht="39.950000000000003" customHeight="1">
      <c r="B22" s="72" t="s">
        <v>1032</v>
      </c>
      <c r="C22" s="92" t="s">
        <v>1050</v>
      </c>
      <c r="D22" s="92"/>
      <c r="E22" s="92"/>
    </row>
    <row r="23" spans="2:5" ht="39.950000000000003" customHeight="1">
      <c r="B23" s="73"/>
      <c r="C23" s="92"/>
      <c r="D23" s="92"/>
      <c r="E23" s="92"/>
    </row>
    <row r="24" spans="2:5" ht="39.950000000000003" customHeight="1">
      <c r="B24" s="72" t="s">
        <v>1033</v>
      </c>
      <c r="C24" s="92" t="s">
        <v>1034</v>
      </c>
      <c r="D24" s="92"/>
      <c r="E24" s="92"/>
    </row>
    <row r="25" spans="2:5" ht="39.950000000000003" customHeight="1">
      <c r="B25" s="73"/>
      <c r="C25" s="92"/>
      <c r="D25" s="92"/>
      <c r="E25" s="92"/>
    </row>
    <row r="26" spans="2:5" ht="39.950000000000003" customHeight="1">
      <c r="B26" s="72" t="s">
        <v>1035</v>
      </c>
      <c r="C26" s="92" t="s">
        <v>1036</v>
      </c>
      <c r="D26" s="92"/>
      <c r="E26" s="92"/>
    </row>
    <row r="27" spans="2:5" ht="39.950000000000003" customHeight="1">
      <c r="B27" s="73"/>
      <c r="C27" s="92"/>
      <c r="D27" s="92"/>
      <c r="E27" s="92"/>
    </row>
    <row r="28" spans="2:5" ht="39.950000000000003" customHeight="1">
      <c r="B28" s="72" t="s">
        <v>1037</v>
      </c>
      <c r="C28" s="92" t="s">
        <v>1038</v>
      </c>
      <c r="D28" s="92"/>
      <c r="E28" s="92"/>
    </row>
    <row r="29" spans="2:5" ht="39.950000000000003" customHeight="1">
      <c r="B29" s="73"/>
      <c r="C29" s="92"/>
      <c r="D29" s="92"/>
      <c r="E29" s="92"/>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383BF433-72EC-4D34-9294-E161BF595C7B}"/>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630</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910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3157D162-EED8-4DF0-B792-970642751E0F}">
      <formula1>"1,0"</formula1>
    </dataValidation>
    <dataValidation type="list" allowBlank="1" showInputMessage="1" showErrorMessage="1" sqref="J2:J2000" xr:uid="{B4560FAD-AAFC-4361-87CC-F70278D71521}">
      <formula1>"ON,OFF"</formula1>
    </dataValidation>
    <dataValidation type="list" allowBlank="1" showInputMessage="1" showErrorMessage="1" sqref="K2:K2000" xr:uid="{5DC4BBE8-4339-452F-8B4D-2283073F90E9}">
      <formula1>"SOIL,STRUCT,JOINT"</formula1>
    </dataValidation>
    <dataValidation type="list" allowBlank="1" showInputMessage="1" showErrorMessage="1" sqref="M2:M2000" xr:uid="{AC3397B2-892A-40EE-8BBC-22A5B1AAD9A6}">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8" t="s">
        <v>821</v>
      </c>
      <c r="C2" s="89"/>
      <c r="D2" s="89"/>
      <c r="E2" s="89"/>
      <c r="F2" s="89"/>
      <c r="G2" s="89"/>
      <c r="H2" s="89"/>
      <c r="I2" s="89"/>
      <c r="J2" s="89"/>
      <c r="K2" s="37"/>
    </row>
    <row r="3" spans="1:11" ht="27" customHeight="1">
      <c r="A3" s="37"/>
      <c r="B3" s="39"/>
      <c r="C3" s="39"/>
      <c r="D3" s="39"/>
      <c r="E3" s="39"/>
      <c r="F3" s="39"/>
      <c r="G3" s="39"/>
      <c r="H3" s="39"/>
      <c r="I3" s="39"/>
      <c r="J3" s="39"/>
      <c r="K3" s="37"/>
    </row>
    <row r="4" spans="1:11" ht="27" customHeight="1">
      <c r="A4" s="37"/>
      <c r="B4" s="60" t="s">
        <v>822</v>
      </c>
      <c r="C4" s="37"/>
      <c r="D4" s="37"/>
      <c r="E4" s="37"/>
      <c r="F4" s="37"/>
      <c r="G4" s="60" t="s">
        <v>823</v>
      </c>
      <c r="H4" s="37"/>
      <c r="I4" s="37"/>
      <c r="J4" s="37"/>
      <c r="K4" s="37"/>
    </row>
    <row r="5" spans="1:11" ht="39" customHeight="1">
      <c r="A5" s="37"/>
      <c r="B5" s="90" t="s">
        <v>824</v>
      </c>
      <c r="C5" s="90"/>
      <c r="D5" s="90"/>
      <c r="E5" s="90"/>
      <c r="F5" s="90"/>
      <c r="G5" s="90"/>
      <c r="H5" s="90"/>
      <c r="I5" s="90"/>
      <c r="J5" s="90"/>
      <c r="K5" s="37"/>
    </row>
    <row r="6" spans="1:11" ht="27" customHeight="1">
      <c r="A6" s="37"/>
      <c r="B6" s="37"/>
      <c r="C6" s="37"/>
      <c r="D6" s="37"/>
      <c r="E6" s="37"/>
      <c r="F6" s="37"/>
      <c r="G6" s="37"/>
      <c r="H6" s="37"/>
      <c r="I6" s="37"/>
      <c r="J6" s="37"/>
      <c r="K6" s="37"/>
    </row>
    <row r="7" spans="1:11" ht="33.950000000000003" customHeight="1">
      <c r="A7" s="37"/>
      <c r="B7" s="41" t="s">
        <v>177</v>
      </c>
      <c r="C7" s="41" t="s">
        <v>825</v>
      </c>
      <c r="D7" s="41" t="s">
        <v>826</v>
      </c>
      <c r="E7" s="37"/>
      <c r="F7" s="37"/>
      <c r="G7" s="41" t="s">
        <v>485</v>
      </c>
      <c r="H7" s="41" t="s">
        <v>827</v>
      </c>
      <c r="I7" s="41" t="s">
        <v>828</v>
      </c>
      <c r="J7" s="41" t="s">
        <v>176</v>
      </c>
      <c r="K7" s="37"/>
    </row>
    <row r="8" spans="1:11" ht="27.95" customHeight="1">
      <c r="A8" s="37"/>
      <c r="B8" s="42">
        <v>1</v>
      </c>
      <c r="C8" s="42">
        <v>0</v>
      </c>
      <c r="D8" s="42">
        <v>0</v>
      </c>
      <c r="E8" s="37"/>
      <c r="F8" s="37"/>
      <c r="G8" s="42">
        <v>1</v>
      </c>
      <c r="H8" s="42" t="s">
        <v>829</v>
      </c>
      <c r="I8" s="43" t="s">
        <v>830</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14ED8393-0EE2-4EA8-89B2-E7F169BE46DD}"/>
    <hyperlink ref="G4" location="'メッシュ設定'!A1" display="メッシュ条件・作成へ" xr:uid="{B186FC93-FF7C-46CA-B85B-B4CAC5F3770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1007</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1008</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1039</v>
      </c>
    </row>
    <row r="8" spans="1:7" ht="27.95" customHeight="1">
      <c r="A8" s="118"/>
      <c r="B8" s="125" t="s">
        <v>833</v>
      </c>
      <c r="C8" s="125"/>
      <c r="D8" s="125"/>
      <c r="E8" s="125"/>
      <c r="F8" s="118"/>
      <c r="G8" s="119"/>
    </row>
    <row r="9" spans="1:7" ht="48" customHeight="1">
      <c r="A9" s="118"/>
      <c r="B9" s="118" t="s">
        <v>834</v>
      </c>
      <c r="C9" s="67">
        <v>1</v>
      </c>
      <c r="D9" s="118"/>
      <c r="E9" s="126" t="s">
        <v>1214</v>
      </c>
      <c r="F9" s="118" t="s">
        <v>44</v>
      </c>
      <c r="G9" s="127" t="s">
        <v>1040</v>
      </c>
    </row>
    <row r="10" spans="1:7" ht="48" customHeight="1">
      <c r="A10" s="118"/>
      <c r="B10" s="118" t="s">
        <v>45</v>
      </c>
      <c r="C10" s="68" t="s">
        <v>873</v>
      </c>
      <c r="D10" s="118"/>
      <c r="E10" s="126" t="s">
        <v>458</v>
      </c>
      <c r="F10" s="118" t="s">
        <v>46</v>
      </c>
      <c r="G10" s="127" t="s">
        <v>1040</v>
      </c>
    </row>
    <row r="11" spans="1:7" ht="48" customHeight="1">
      <c r="A11" s="118"/>
      <c r="B11" s="118" t="s">
        <v>47</v>
      </c>
      <c r="C11" s="68" t="s">
        <v>874</v>
      </c>
      <c r="D11" s="118"/>
      <c r="E11" s="126" t="s">
        <v>459</v>
      </c>
      <c r="F11" s="118" t="s">
        <v>48</v>
      </c>
      <c r="G11" s="127" t="s">
        <v>1040</v>
      </c>
    </row>
    <row r="12" spans="1:7" ht="48" customHeight="1">
      <c r="A12" s="118"/>
      <c r="B12" s="118" t="s">
        <v>49</v>
      </c>
      <c r="C12" s="68" t="s">
        <v>874</v>
      </c>
      <c r="D12" s="118"/>
      <c r="E12" s="126" t="s">
        <v>460</v>
      </c>
      <c r="F12" s="118" t="s">
        <v>51</v>
      </c>
      <c r="G12" s="127" t="s">
        <v>1040</v>
      </c>
    </row>
    <row r="13" spans="1:7" ht="48" customHeight="1">
      <c r="A13" s="118"/>
      <c r="B13" s="118" t="s">
        <v>52</v>
      </c>
      <c r="C13" s="68" t="s">
        <v>875</v>
      </c>
      <c r="D13" s="118"/>
      <c r="E13" s="126" t="s">
        <v>461</v>
      </c>
      <c r="F13" s="118" t="s">
        <v>53</v>
      </c>
      <c r="G13" s="127" t="s">
        <v>1040</v>
      </c>
    </row>
    <row r="14" spans="1:7" ht="48" customHeight="1">
      <c r="A14" s="118"/>
      <c r="B14" s="118" t="s">
        <v>54</v>
      </c>
      <c r="C14" s="68" t="s">
        <v>876</v>
      </c>
      <c r="D14" s="118"/>
      <c r="E14" s="126" t="s">
        <v>462</v>
      </c>
      <c r="F14" s="118" t="s">
        <v>55</v>
      </c>
      <c r="G14" s="127" t="s">
        <v>1040</v>
      </c>
    </row>
    <row r="15" spans="1:7" ht="24.95" customHeight="1">
      <c r="A15" s="118"/>
      <c r="B15" s="118"/>
      <c r="C15" s="118"/>
      <c r="D15" s="118"/>
      <c r="E15" s="118"/>
      <c r="F15" s="118"/>
      <c r="G15" s="119"/>
    </row>
    <row r="16" spans="1:7" ht="27.95" hidden="1" customHeight="1">
      <c r="A16" s="118"/>
      <c r="B16" s="125" t="s">
        <v>835</v>
      </c>
      <c r="C16" s="125"/>
      <c r="D16" s="125"/>
      <c r="E16" s="125"/>
      <c r="F16" s="118"/>
      <c r="G16" s="119"/>
    </row>
    <row r="17" spans="1:7" ht="48" hidden="1" customHeight="1">
      <c r="A17" s="118"/>
      <c r="B17" s="118" t="s">
        <v>12</v>
      </c>
      <c r="C17" s="67">
        <v>0</v>
      </c>
      <c r="D17" s="118"/>
      <c r="E17" s="126" t="s">
        <v>13</v>
      </c>
      <c r="F17" s="118" t="s">
        <v>14</v>
      </c>
      <c r="G17" s="127" t="s">
        <v>1040</v>
      </c>
    </row>
    <row r="18" spans="1:7" ht="48" hidden="1" customHeight="1">
      <c r="A18" s="118"/>
      <c r="B18" s="118" t="s">
        <v>16</v>
      </c>
      <c r="C18" s="67">
        <v>0</v>
      </c>
      <c r="D18" s="118"/>
      <c r="E18" s="126" t="s">
        <v>17</v>
      </c>
      <c r="F18" s="118" t="s">
        <v>18</v>
      </c>
      <c r="G18" s="127" t="s">
        <v>1040</v>
      </c>
    </row>
    <row r="19" spans="1:7" ht="48" hidden="1" customHeight="1">
      <c r="A19" s="118"/>
      <c r="B19" s="118" t="s">
        <v>19</v>
      </c>
      <c r="C19" s="67">
        <v>0</v>
      </c>
      <c r="D19" s="118"/>
      <c r="E19" s="126" t="s">
        <v>20</v>
      </c>
      <c r="F19" s="118" t="s">
        <v>21</v>
      </c>
      <c r="G19" s="127" t="s">
        <v>1040</v>
      </c>
    </row>
    <row r="20" spans="1:7" ht="48" hidden="1" customHeight="1">
      <c r="A20" s="118"/>
      <c r="B20" s="118" t="s">
        <v>22</v>
      </c>
      <c r="C20" s="67">
        <v>4</v>
      </c>
      <c r="D20" s="118"/>
      <c r="E20" s="126" t="s">
        <v>23</v>
      </c>
      <c r="F20" s="118" t="s">
        <v>24</v>
      </c>
      <c r="G20" s="127" t="s">
        <v>1040</v>
      </c>
    </row>
    <row r="21" spans="1:7" ht="48" hidden="1" customHeight="1">
      <c r="A21" s="118"/>
      <c r="B21" s="118" t="s">
        <v>25</v>
      </c>
      <c r="C21" s="67">
        <v>3</v>
      </c>
      <c r="D21" s="118"/>
      <c r="E21" s="126" t="s">
        <v>26</v>
      </c>
      <c r="F21" s="118" t="s">
        <v>27</v>
      </c>
      <c r="G21" s="127" t="s">
        <v>1040</v>
      </c>
    </row>
    <row r="22" spans="1:7" ht="48" hidden="1" customHeight="1">
      <c r="A22" s="118"/>
      <c r="B22" s="118" t="s">
        <v>28</v>
      </c>
      <c r="C22" s="67">
        <v>4</v>
      </c>
      <c r="D22" s="118"/>
      <c r="E22" s="126" t="s">
        <v>29</v>
      </c>
      <c r="F22" s="118" t="s">
        <v>30</v>
      </c>
      <c r="G22" s="127" t="s">
        <v>1040</v>
      </c>
    </row>
    <row r="23" spans="1:7" ht="48" hidden="1" customHeight="1">
      <c r="A23" s="118"/>
      <c r="B23" s="118" t="s">
        <v>31</v>
      </c>
      <c r="C23" s="67">
        <v>3</v>
      </c>
      <c r="D23" s="118"/>
      <c r="E23" s="126" t="s">
        <v>32</v>
      </c>
      <c r="F23" s="118" t="s">
        <v>33</v>
      </c>
      <c r="G23" s="127" t="s">
        <v>1040</v>
      </c>
    </row>
    <row r="24" spans="1:7" ht="48" hidden="1" customHeight="1">
      <c r="A24" s="118"/>
      <c r="B24" s="118" t="s">
        <v>34</v>
      </c>
      <c r="C24" s="67">
        <v>0</v>
      </c>
      <c r="D24" s="118"/>
      <c r="E24" s="126" t="s">
        <v>35</v>
      </c>
      <c r="F24" s="118" t="s">
        <v>36</v>
      </c>
      <c r="G24" s="127" t="s">
        <v>1040</v>
      </c>
    </row>
    <row r="25" spans="1:7" ht="48" hidden="1" customHeight="1">
      <c r="A25" s="118"/>
      <c r="B25" s="118" t="s">
        <v>836</v>
      </c>
      <c r="C25" s="67">
        <v>25</v>
      </c>
      <c r="D25" s="118"/>
      <c r="E25" s="126" t="s">
        <v>38</v>
      </c>
      <c r="F25" s="118" t="s">
        <v>39</v>
      </c>
      <c r="G25" s="127" t="s">
        <v>1040</v>
      </c>
    </row>
    <row r="26" spans="1:7" ht="48" hidden="1" customHeight="1">
      <c r="A26" s="118"/>
      <c r="B26" s="118" t="s">
        <v>837</v>
      </c>
      <c r="C26" s="67">
        <v>25</v>
      </c>
      <c r="D26" s="118"/>
      <c r="E26" s="126" t="s">
        <v>41</v>
      </c>
      <c r="F26" s="118" t="s">
        <v>42</v>
      </c>
      <c r="G26" s="127" t="s">
        <v>1040</v>
      </c>
    </row>
    <row r="27" spans="1:7" ht="24.95" hidden="1" customHeight="1">
      <c r="A27" s="118"/>
      <c r="B27" s="118"/>
      <c r="C27" s="118"/>
      <c r="D27" s="118"/>
      <c r="E27" s="118"/>
      <c r="F27" s="118"/>
      <c r="G27" s="119"/>
    </row>
    <row r="28" spans="1:7" ht="27.95" customHeight="1">
      <c r="A28" s="118"/>
      <c r="B28" s="125" t="s">
        <v>1009</v>
      </c>
      <c r="C28" s="125"/>
      <c r="D28" s="125"/>
      <c r="E28" s="125"/>
      <c r="F28" s="118"/>
      <c r="G28" s="119"/>
    </row>
    <row r="29" spans="1:7" ht="48" customHeight="1">
      <c r="A29" s="118"/>
      <c r="B29" s="118" t="s">
        <v>838</v>
      </c>
      <c r="C29" s="67">
        <v>2</v>
      </c>
      <c r="D29" s="118"/>
      <c r="E29" s="126" t="s">
        <v>1213</v>
      </c>
      <c r="F29" s="118" t="s">
        <v>150</v>
      </c>
      <c r="G29" s="127" t="s">
        <v>1040</v>
      </c>
    </row>
    <row r="30" spans="1:7" ht="24.95" customHeight="1">
      <c r="A30" s="118"/>
      <c r="B30" s="118"/>
      <c r="C30" s="118"/>
      <c r="D30" s="118"/>
      <c r="E30" s="118"/>
      <c r="F30" s="118"/>
      <c r="G30" s="119"/>
    </row>
    <row r="31" spans="1:7" ht="33.950000000000003" customHeight="1">
      <c r="A31" s="118"/>
      <c r="B31" s="128" t="s">
        <v>1010</v>
      </c>
      <c r="C31" s="128"/>
      <c r="D31" s="128"/>
      <c r="E31" s="128"/>
      <c r="F31" s="118"/>
      <c r="G31" s="119"/>
    </row>
    <row r="32" spans="1:7" ht="24.95" customHeight="1">
      <c r="A32" s="118"/>
      <c r="B32" s="118"/>
      <c r="C32" s="118"/>
      <c r="D32" s="118"/>
      <c r="E32" s="118"/>
      <c r="F32" s="118"/>
      <c r="G32" s="119"/>
    </row>
    <row r="33" spans="1:7" ht="24.95" customHeight="1">
      <c r="A33" s="118"/>
      <c r="B33" s="60" t="s">
        <v>839</v>
      </c>
      <c r="C33" s="118"/>
      <c r="D33" s="118"/>
      <c r="E33" s="60" t="s">
        <v>840</v>
      </c>
      <c r="F33" s="118"/>
      <c r="G33" s="119"/>
    </row>
    <row r="34" spans="1:7" ht="24.95" customHeight="1">
      <c r="A34" s="118"/>
      <c r="B34" s="118"/>
      <c r="C34" s="118"/>
      <c r="D34" s="118"/>
      <c r="E34" s="118"/>
      <c r="F34" s="118"/>
      <c r="G34" s="119"/>
    </row>
    <row r="35" spans="1:7" ht="21.95" customHeight="1">
      <c r="A35" s="118"/>
      <c r="B35" s="118"/>
      <c r="C35" s="118"/>
      <c r="D35" s="118"/>
      <c r="E35" s="118"/>
      <c r="F35" s="118"/>
      <c r="G35" s="119"/>
    </row>
    <row r="36" spans="1:7" ht="21.95" customHeight="1">
      <c r="A36" s="118"/>
      <c r="B36" s="118"/>
      <c r="C36" s="118"/>
      <c r="D36" s="118"/>
      <c r="E36" s="118"/>
      <c r="F36" s="118"/>
      <c r="G36" s="119"/>
    </row>
    <row r="37" spans="1:7" ht="24.95" customHeight="1">
      <c r="A37" s="118"/>
      <c r="B37" s="118"/>
      <c r="C37" s="118"/>
      <c r="D37" s="118"/>
      <c r="E37" s="118"/>
      <c r="F37" s="118"/>
      <c r="G37" s="119"/>
    </row>
    <row r="38" spans="1:7" ht="36" customHeight="1">
      <c r="A38" s="118"/>
      <c r="B38" s="128" t="s">
        <v>1011</v>
      </c>
      <c r="C38" s="128"/>
      <c r="D38" s="128"/>
      <c r="E38" s="128"/>
      <c r="F38" s="128"/>
      <c r="G38" s="128"/>
    </row>
    <row r="39" spans="1:7" ht="24.95" customHeight="1">
      <c r="A39" s="118"/>
      <c r="B39" s="118"/>
      <c r="C39" s="118"/>
      <c r="D39" s="118"/>
      <c r="E39" s="118"/>
      <c r="F39" s="118"/>
      <c r="G39" s="119"/>
    </row>
    <row r="40" spans="1:7" ht="21.95" customHeight="1">
      <c r="A40" s="118"/>
      <c r="B40" s="118"/>
      <c r="C40" s="118"/>
      <c r="D40" s="118"/>
      <c r="E40" s="118"/>
      <c r="F40" s="118"/>
      <c r="G40" s="119"/>
    </row>
    <row r="41" spans="1:7" ht="21.95" customHeight="1">
      <c r="A41" s="118"/>
      <c r="B41" s="118"/>
      <c r="C41" s="118"/>
      <c r="D41" s="118"/>
      <c r="E41" s="118"/>
      <c r="F41" s="118"/>
      <c r="G41" s="119"/>
    </row>
    <row r="42" spans="1:7" ht="24.95" customHeight="1">
      <c r="A42" s="118"/>
      <c r="B42" s="118"/>
      <c r="C42" s="118"/>
      <c r="D42" s="118"/>
      <c r="E42" s="118"/>
      <c r="F42" s="118"/>
      <c r="G42" s="119"/>
    </row>
    <row r="43" spans="1:7" ht="36" customHeight="1">
      <c r="A43" s="118"/>
      <c r="B43" s="128" t="s">
        <v>1012</v>
      </c>
      <c r="C43" s="128"/>
      <c r="D43" s="128"/>
      <c r="E43" s="128"/>
      <c r="F43" s="128"/>
      <c r="G43" s="128"/>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053C4AAF-E9BE-4418-BAE5-DA6473CA8C6C}">
      <formula1>AND(ISNUMBER(C9),C9=INT(C9),C9&gt;=1,C9&lt;=2147483647)</formula1>
    </dataValidation>
    <dataValidation type="list" showInputMessage="1" showErrorMessage="1" errorTitle="入力値" error="選択肢から入力してください。" sqref="C10" xr:uid="{8AAD6EE5-880A-4E4F-9F31-647C32EC37E2}">
      <formula1>"NONE,ROLLER,PINNED"</formula1>
    </dataValidation>
    <dataValidation type="list" showInputMessage="1" showErrorMessage="1" errorTitle="入力値" error="選択肢から入力してください。" sqref="C11" xr:uid="{8024D1A4-36B2-47F3-B94E-44E4A5E67DB9}">
      <formula1>"NONE,ROLLER,PINNED"</formula1>
    </dataValidation>
    <dataValidation type="list" showInputMessage="1" showErrorMessage="1" errorTitle="入力値" error="選択肢から入力してください。" sqref="C12" xr:uid="{2068583F-982E-40B8-934C-25300CEAE18E}">
      <formula1>"NONE,ROLLER,PINNED"</formula1>
    </dataValidation>
    <dataValidation type="list" showInputMessage="1" showErrorMessage="1" errorTitle="入力値" error="選択肢から入力してください。" sqref="C13" xr:uid="{D8A3772F-F1DB-4444-9354-DE1B4DA0A0D5}">
      <formula1>"NONE,ROLLER,PINNED"</formula1>
    </dataValidation>
    <dataValidation type="list" showInputMessage="1" showErrorMessage="1" errorTitle="入力値" error="選択肢から入力してください。" sqref="C14" xr:uid="{3BA2D547-6D4D-4FC9-923A-2DA8887EE8B1}">
      <formula1>"AUTO,NONE"</formula1>
    </dataValidation>
    <dataValidation type="custom" showInputMessage="1" showErrorMessage="1" errorTitle="入力値" error="指定された範囲・形式の数値を入力してください。" sqref="C17" xr:uid="{8C9B28E6-AE0F-47D4-9712-5A6461C7F4B5}">
      <formula1>ISNUMBER(C17)</formula1>
    </dataValidation>
    <dataValidation type="custom" showInputMessage="1" showErrorMessage="1" errorTitle="入力値" error="指定された範囲・形式の数値を入力してください。" sqref="C18" xr:uid="{AD9997AE-BA03-4A67-B6DF-9AEBF0C3968A}">
      <formula1>ISNUMBER(C18)</formula1>
    </dataValidation>
    <dataValidation type="custom" showInputMessage="1" showErrorMessage="1" errorTitle="入力値" error="指定された範囲・形式の数値を入力してください。" sqref="C19" xr:uid="{C369FBAC-6DB4-4DB6-B0AF-CC47BEF194DB}">
      <formula1>ISNUMBER(C19)</formula1>
    </dataValidation>
    <dataValidation type="custom" showInputMessage="1" showErrorMessage="1" errorTitle="入力値" error="指定された範囲・形式の数値を入力してください。" sqref="C20" xr:uid="{407EF80A-339E-4619-800E-7ADB2F647E8F}">
      <formula1>ISNUMBER(C20)</formula1>
    </dataValidation>
    <dataValidation type="custom" showInputMessage="1" showErrorMessage="1" errorTitle="入力値" error="指定された範囲・形式の数値を入力してください。" sqref="C21" xr:uid="{25B9F8F4-4382-46B9-83B0-17E7DB9B1F38}">
      <formula1>ISNUMBER(C21)</formula1>
    </dataValidation>
    <dataValidation type="custom" showInputMessage="1" showErrorMessage="1" errorTitle="入力値" error="指定された範囲・形式の数値を入力してください。" sqref="C22" xr:uid="{9D10E45D-C00D-4920-BD00-D40BDFE9BAEC}">
      <formula1>ISNUMBER(C22)</formula1>
    </dataValidation>
    <dataValidation type="custom" showInputMessage="1" showErrorMessage="1" errorTitle="入力値" error="指定された範囲・形式の数値を入力してください。" sqref="C23" xr:uid="{70AECB3F-D82B-4EF9-B203-BAA7CD263C6F}">
      <formula1>ISNUMBER(C23)</formula1>
    </dataValidation>
    <dataValidation type="custom" showInputMessage="1" showErrorMessage="1" errorTitle="入力値" error="指定された範囲・形式の数値を入力してください。" sqref="C24" xr:uid="{1808B0DD-4624-4E08-A8C6-910CABB2AAB7}">
      <formula1>ISNUMBER(C24)</formula1>
    </dataValidation>
    <dataValidation type="custom" showInputMessage="1" showErrorMessage="1" errorTitle="入力値" error="指定された範囲・形式の数値を入力してください。" sqref="C25" xr:uid="{89C6C03F-2CD2-4DA1-9ADE-FDAC6EE711EA}">
      <formula1>AND(ISNUMBER(C25),C25=INT(C25),C25&gt;=1,C25&lt;=2147483647)</formula1>
    </dataValidation>
    <dataValidation type="custom" showInputMessage="1" showErrorMessage="1" errorTitle="入力値" error="指定された範囲・形式の数値を入力してください。" sqref="C26" xr:uid="{7A8B7CC7-291F-492B-BEB7-9EB4EB76759E}">
      <formula1>AND(ISNUMBER(C26),C26=INT(C26),C26&gt;=1,C26&lt;=2147483647)</formula1>
    </dataValidation>
    <dataValidation type="list" showInputMessage="1" showErrorMessage="1" errorTitle="入力値" error="選択肢から入力してください。" sqref="C29" xr:uid="{073A0F88-C21D-4B37-AEB7-8A2B2497C815}">
      <formula1>"0,1,2"</formula1>
    </dataValidation>
  </dataValidations>
  <hyperlinks>
    <hyperlink ref="B4" location="'操作パネル'!B2" display="操作パネルへ" xr:uid="{7292A4AD-6CF2-4D75-8F4F-288281778EEB}"/>
    <hyperlink ref="B33" location="'形状入力'!A1" display="形状の座標・境界を入力" xr:uid="{8EFC930F-B22A-4427-A0D2-78D76346EB7C}"/>
    <hyperlink ref="E33" location="'材料データ'!A1" display="材料データを入力" xr:uid="{98609D58-5CD5-4939-88A1-940A595C550B}"/>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1193</v>
      </c>
      <c r="G1" s="58" t="s">
        <v>1184</v>
      </c>
      <c r="H1" s="58"/>
      <c r="K1" s="36" t="s">
        <v>1159</v>
      </c>
      <c r="L1" s="36" t="s">
        <v>897</v>
      </c>
    </row>
    <row r="2" spans="1:12" ht="51" customHeight="1">
      <c r="A2" s="47"/>
      <c r="B2" s="47"/>
      <c r="C2" s="47"/>
      <c r="D2" s="47"/>
      <c r="E2" s="47"/>
      <c r="F2" s="76"/>
      <c r="G2" s="79"/>
      <c r="H2" s="59"/>
      <c r="K2" s="36" t="s">
        <v>1160</v>
      </c>
      <c r="L2" s="36" t="s">
        <v>1161</v>
      </c>
    </row>
    <row r="3" spans="1:12" ht="51" customHeight="1">
      <c r="A3" s="47"/>
      <c r="B3" s="47"/>
      <c r="C3" s="47"/>
      <c r="D3" s="47"/>
      <c r="E3" s="47"/>
      <c r="F3" s="76"/>
      <c r="G3" s="79"/>
      <c r="H3" s="59"/>
      <c r="K3" s="36" t="s">
        <v>1162</v>
      </c>
      <c r="L3" s="36" t="s">
        <v>1163</v>
      </c>
    </row>
    <row r="4" spans="1:12" ht="51" customHeight="1">
      <c r="A4" s="47"/>
      <c r="B4" s="47"/>
      <c r="C4" s="47"/>
      <c r="D4" s="47"/>
      <c r="E4" s="47"/>
      <c r="F4" s="76"/>
      <c r="G4" s="79"/>
      <c r="H4" s="59"/>
      <c r="K4" s="36" t="s">
        <v>1164</v>
      </c>
      <c r="L4" s="36" t="s">
        <v>1165</v>
      </c>
    </row>
    <row r="5" spans="1:12" ht="51" customHeight="1">
      <c r="A5" s="47"/>
      <c r="B5" s="47"/>
      <c r="C5" s="47"/>
      <c r="D5" s="47"/>
      <c r="E5" s="47"/>
      <c r="F5" s="76"/>
      <c r="G5" s="79"/>
      <c r="H5" s="59"/>
      <c r="K5" s="36" t="s">
        <v>1166</v>
      </c>
      <c r="L5" s="36" t="s">
        <v>1167</v>
      </c>
    </row>
    <row r="6" spans="1:12" ht="51" customHeight="1">
      <c r="A6" s="47"/>
      <c r="B6" s="47"/>
      <c r="C6" s="47"/>
      <c r="D6" s="47"/>
      <c r="E6" s="47"/>
      <c r="F6" s="76"/>
      <c r="G6" s="79"/>
      <c r="H6" s="59"/>
      <c r="K6" s="36" t="s">
        <v>1168</v>
      </c>
      <c r="L6" s="36" t="s">
        <v>1169</v>
      </c>
    </row>
    <row r="7" spans="1:12" ht="51" customHeight="1">
      <c r="A7" s="47"/>
      <c r="B7" s="47"/>
      <c r="C7" s="47"/>
      <c r="D7" s="47"/>
      <c r="E7" s="47"/>
      <c r="F7" s="76"/>
      <c r="G7" s="79"/>
      <c r="H7" s="59"/>
      <c r="K7" s="36" t="s">
        <v>1170</v>
      </c>
      <c r="L7" s="36" t="s">
        <v>1171</v>
      </c>
    </row>
    <row r="8" spans="1:12" ht="51" customHeight="1">
      <c r="A8" s="47"/>
      <c r="B8" s="47"/>
      <c r="C8" s="47"/>
      <c r="D8" s="47"/>
      <c r="E8" s="47"/>
      <c r="F8" s="76"/>
      <c r="G8" s="79"/>
      <c r="H8" s="59"/>
      <c r="K8" s="36" t="s">
        <v>898</v>
      </c>
      <c r="L8" s="36" t="s">
        <v>899</v>
      </c>
    </row>
    <row r="9" spans="1:12" ht="51" customHeight="1">
      <c r="A9" s="47"/>
      <c r="B9" s="47"/>
      <c r="C9" s="47"/>
      <c r="D9" s="47"/>
      <c r="E9" s="47"/>
      <c r="F9" s="76"/>
      <c r="G9" s="80"/>
      <c r="H9" s="36"/>
      <c r="K9" s="36" t="s">
        <v>915</v>
      </c>
      <c r="L9" s="36" t="s">
        <v>916</v>
      </c>
    </row>
    <row r="10" spans="1:12" ht="51" customHeight="1">
      <c r="A10" s="47"/>
      <c r="B10" s="47"/>
      <c r="C10" s="47"/>
      <c r="D10" s="47"/>
      <c r="E10" s="47"/>
      <c r="F10" s="76"/>
      <c r="G10" s="80"/>
      <c r="H10" s="36"/>
      <c r="K10" s="36" t="s">
        <v>917</v>
      </c>
      <c r="L10" s="36" t="s">
        <v>918</v>
      </c>
    </row>
    <row r="11" spans="1:12" ht="27" customHeight="1">
      <c r="A11" s="47"/>
      <c r="B11" s="47"/>
      <c r="C11" s="47"/>
      <c r="D11" s="47"/>
      <c r="E11" s="47"/>
      <c r="F11" s="76"/>
      <c r="G11" s="76"/>
      <c r="K11" s="36"/>
      <c r="L11" s="36"/>
    </row>
    <row r="12" spans="1:12" ht="27" customHeight="1">
      <c r="A12" s="47"/>
      <c r="B12" s="47"/>
      <c r="C12" s="47"/>
      <c r="D12" s="47"/>
      <c r="E12" s="47"/>
      <c r="F12" s="76"/>
      <c r="G12" s="76"/>
      <c r="K12" s="36" t="s">
        <v>1193</v>
      </c>
      <c r="L12" s="36" t="s">
        <v>1194</v>
      </c>
    </row>
    <row r="13" spans="1:12" ht="27" customHeight="1">
      <c r="A13" s="47"/>
      <c r="B13" s="47"/>
      <c r="C13" s="47"/>
      <c r="D13" s="47"/>
      <c r="E13" s="47"/>
      <c r="F13" s="76"/>
      <c r="G13" s="76"/>
      <c r="K13" s="36" t="s">
        <v>1184</v>
      </c>
      <c r="L13" s="36" t="s">
        <v>1195</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7A7A1577-1A99-4EFF-8800-F0FFB6F54977}">
      <formula1>"SOIL,CONTINUOUS,PRESCRIBED"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891</v>
      </c>
      <c r="I1" s="46" t="s">
        <v>892</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1137</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1127</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0C71473-F499-434D-A602-0ACDA74537ED}">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1139</v>
      </c>
      <c r="I1" s="58" t="s">
        <v>894</v>
      </c>
    </row>
    <row r="2" spans="1:9" ht="45.95" customHeight="1">
      <c r="A2" s="47">
        <v>1</v>
      </c>
      <c r="B2" s="47" t="s">
        <v>3</v>
      </c>
      <c r="C2" s="47"/>
      <c r="D2" s="47"/>
      <c r="E2" s="47">
        <v>1</v>
      </c>
      <c r="F2" s="49" t="s">
        <v>893</v>
      </c>
      <c r="H2" s="59" t="s">
        <v>1140</v>
      </c>
      <c r="I2" s="59" t="s">
        <v>1141</v>
      </c>
    </row>
    <row r="3" spans="1:9" ht="45.95" customHeight="1">
      <c r="A3" s="47">
        <v>2</v>
      </c>
      <c r="B3" s="47" t="s">
        <v>69</v>
      </c>
      <c r="C3" s="47"/>
      <c r="D3" s="47">
        <v>1</v>
      </c>
      <c r="E3" s="47">
        <v>1</v>
      </c>
      <c r="F3" s="49" t="s">
        <v>1134</v>
      </c>
      <c r="H3" s="59" t="s">
        <v>1142</v>
      </c>
      <c r="I3" s="59" t="s">
        <v>1143</v>
      </c>
    </row>
    <row r="4" spans="1:9" ht="45.95" customHeight="1">
      <c r="A4" s="47"/>
      <c r="B4" s="47"/>
      <c r="C4" s="47"/>
      <c r="D4" s="47"/>
      <c r="E4" s="47"/>
      <c r="F4" s="49"/>
      <c r="H4" s="59" t="s">
        <v>1144</v>
      </c>
      <c r="I4" s="59" t="s">
        <v>1145</v>
      </c>
    </row>
    <row r="5" spans="1:9" ht="45.95" customHeight="1">
      <c r="A5" s="47"/>
      <c r="B5" s="47"/>
      <c r="C5" s="47"/>
      <c r="D5" s="47"/>
      <c r="E5" s="47"/>
      <c r="F5" s="49"/>
      <c r="H5" s="59" t="s">
        <v>1146</v>
      </c>
      <c r="I5" s="59" t="s">
        <v>1147</v>
      </c>
    </row>
    <row r="6" spans="1:9" ht="45.95" customHeight="1">
      <c r="A6" s="47"/>
      <c r="B6" s="47"/>
      <c r="C6" s="47"/>
      <c r="D6" s="47"/>
      <c r="E6" s="47"/>
      <c r="F6" s="49"/>
      <c r="H6" s="59" t="s">
        <v>1148</v>
      </c>
      <c r="I6" s="59" t="s">
        <v>1149</v>
      </c>
    </row>
    <row r="7" spans="1:9" ht="45.95" customHeight="1">
      <c r="A7" s="47"/>
      <c r="B7" s="47"/>
      <c r="C7" s="47"/>
      <c r="D7" s="47"/>
      <c r="E7" s="47"/>
      <c r="F7" s="49"/>
      <c r="H7" s="59" t="s">
        <v>1150</v>
      </c>
      <c r="I7" s="59" t="s">
        <v>1151</v>
      </c>
    </row>
    <row r="8" spans="1:9" ht="45.95" customHeight="1">
      <c r="A8" s="47"/>
      <c r="B8" s="47"/>
      <c r="C8" s="47"/>
      <c r="D8" s="47"/>
      <c r="E8" s="47"/>
      <c r="F8" s="49"/>
      <c r="H8" s="59" t="s">
        <v>493</v>
      </c>
      <c r="I8" s="59" t="s">
        <v>1152</v>
      </c>
    </row>
    <row r="9" spans="1:9" ht="45.95" customHeight="1">
      <c r="A9" s="47"/>
      <c r="B9" s="47"/>
      <c r="C9" s="47"/>
      <c r="D9" s="47"/>
      <c r="E9" s="47"/>
      <c r="F9" s="49"/>
      <c r="H9" s="59" t="s">
        <v>494</v>
      </c>
      <c r="I9" s="59" t="s">
        <v>1153</v>
      </c>
    </row>
    <row r="10" spans="1:9" ht="45.95" customHeight="1">
      <c r="A10" s="47"/>
      <c r="B10" s="47"/>
      <c r="C10" s="47"/>
      <c r="D10" s="47"/>
      <c r="E10" s="47"/>
      <c r="F10" s="49"/>
      <c r="H10" s="59" t="s">
        <v>495</v>
      </c>
      <c r="I10" s="59" t="s">
        <v>1154</v>
      </c>
    </row>
    <row r="11" spans="1:9" ht="45.95" customHeight="1">
      <c r="A11" s="47"/>
      <c r="B11" s="47"/>
      <c r="C11" s="47"/>
      <c r="D11" s="47"/>
      <c r="E11" s="47"/>
      <c r="F11" s="49"/>
      <c r="H11" s="59" t="s">
        <v>1155</v>
      </c>
      <c r="I11" s="59" t="s">
        <v>1156</v>
      </c>
    </row>
    <row r="12" spans="1:9" ht="45.95" customHeight="1">
      <c r="A12" s="47"/>
      <c r="B12" s="47"/>
      <c r="C12" s="47"/>
      <c r="D12" s="47"/>
      <c r="E12" s="47"/>
      <c r="F12" s="49"/>
      <c r="H12" s="59" t="s">
        <v>895</v>
      </c>
      <c r="I12" s="59" t="s">
        <v>896</v>
      </c>
    </row>
    <row r="13" spans="1:9" ht="45.95" customHeight="1">
      <c r="A13" s="47"/>
      <c r="B13" s="47"/>
      <c r="C13" s="47"/>
      <c r="D13" s="47"/>
      <c r="E13" s="47"/>
      <c r="F13" s="49"/>
      <c r="H13" s="59" t="s">
        <v>1157</v>
      </c>
      <c r="I13" s="59" t="s">
        <v>1158</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6B36883F-6844-458E-ADDF-E51FE6EB2667}">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841</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1005</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1039</v>
      </c>
    </row>
    <row r="8" spans="1:7" ht="27.95" customHeight="1">
      <c r="A8" s="118"/>
      <c r="B8" s="125" t="s">
        <v>842</v>
      </c>
      <c r="C8" s="125"/>
      <c r="D8" s="125"/>
      <c r="E8" s="125"/>
      <c r="F8" s="118"/>
      <c r="G8" s="119"/>
    </row>
    <row r="9" spans="1:7" ht="48" customHeight="1">
      <c r="A9" s="118"/>
      <c r="B9" s="118" t="s">
        <v>58</v>
      </c>
      <c r="C9" s="68" t="s">
        <v>877</v>
      </c>
      <c r="D9" s="118"/>
      <c r="E9" s="126" t="s">
        <v>463</v>
      </c>
      <c r="F9" s="118" t="s">
        <v>59</v>
      </c>
      <c r="G9" s="127" t="s">
        <v>877</v>
      </c>
    </row>
    <row r="10" spans="1:7" ht="48" customHeight="1">
      <c r="A10" s="118"/>
      <c r="B10" s="118" t="s">
        <v>66</v>
      </c>
      <c r="C10" s="68" t="s">
        <v>944</v>
      </c>
      <c r="D10" s="118"/>
      <c r="E10" s="126" t="s">
        <v>1002</v>
      </c>
      <c r="F10" s="118" t="s">
        <v>67</v>
      </c>
      <c r="G10" s="127" t="s">
        <v>944</v>
      </c>
    </row>
    <row r="11" spans="1:7" ht="48" customHeight="1">
      <c r="A11" s="118"/>
      <c r="B11" s="118" t="s">
        <v>60</v>
      </c>
      <c r="C11" s="67">
        <v>0.05</v>
      </c>
      <c r="D11" s="118"/>
      <c r="E11" s="126" t="s">
        <v>61</v>
      </c>
      <c r="F11" s="118" t="s">
        <v>62</v>
      </c>
      <c r="G11" s="127">
        <v>0.05</v>
      </c>
    </row>
    <row r="12" spans="1:7" ht="48" customHeight="1">
      <c r="A12" s="118"/>
      <c r="B12" s="118" t="s">
        <v>843</v>
      </c>
      <c r="C12" s="68" t="s">
        <v>876</v>
      </c>
      <c r="D12" s="118"/>
      <c r="E12" s="126" t="s">
        <v>464</v>
      </c>
      <c r="F12" s="118" t="s">
        <v>65</v>
      </c>
      <c r="G12" s="127" t="s">
        <v>876</v>
      </c>
    </row>
    <row r="13" spans="1:7" ht="24.95" customHeight="1">
      <c r="A13" s="118"/>
      <c r="B13" s="118"/>
      <c r="C13" s="118"/>
      <c r="D13" s="118"/>
      <c r="E13" s="118"/>
      <c r="F13" s="118"/>
      <c r="G13" s="119"/>
    </row>
    <row r="14" spans="1:7" ht="27.95" customHeight="1">
      <c r="A14" s="118"/>
      <c r="B14" s="125" t="s">
        <v>844</v>
      </c>
      <c r="C14" s="125"/>
      <c r="D14" s="125"/>
      <c r="E14" s="125"/>
      <c r="F14" s="118"/>
      <c r="G14" s="119"/>
    </row>
    <row r="15" spans="1:7" ht="48" customHeight="1">
      <c r="A15" s="118"/>
      <c r="B15" s="118" t="s">
        <v>845</v>
      </c>
      <c r="C15" s="67">
        <v>3</v>
      </c>
      <c r="D15" s="118"/>
      <c r="E15" s="126" t="s">
        <v>71</v>
      </c>
      <c r="F15" s="118" t="s">
        <v>72</v>
      </c>
      <c r="G15" s="127" t="s">
        <v>1041</v>
      </c>
    </row>
    <row r="16" spans="1:7" ht="48" customHeight="1">
      <c r="A16" s="118"/>
      <c r="B16" s="118" t="s">
        <v>846</v>
      </c>
      <c r="C16" s="67">
        <v>0.02</v>
      </c>
      <c r="D16" s="118"/>
      <c r="E16" s="126" t="s">
        <v>1003</v>
      </c>
      <c r="F16" s="118" t="s">
        <v>74</v>
      </c>
      <c r="G16" s="127" t="s">
        <v>1042</v>
      </c>
    </row>
    <row r="17" spans="1:7" ht="48" customHeight="1">
      <c r="A17" s="118"/>
      <c r="B17" s="118" t="s">
        <v>75</v>
      </c>
      <c r="C17" s="68" t="s">
        <v>878</v>
      </c>
      <c r="D17" s="118"/>
      <c r="E17" s="126" t="s">
        <v>1004</v>
      </c>
      <c r="F17" s="118" t="s">
        <v>76</v>
      </c>
      <c r="G17" s="127" t="s">
        <v>1041</v>
      </c>
    </row>
    <row r="18" spans="1:7" ht="48" customHeight="1">
      <c r="A18" s="118"/>
      <c r="B18" s="118" t="s">
        <v>77</v>
      </c>
      <c r="C18" s="68" t="s">
        <v>879</v>
      </c>
      <c r="D18" s="118"/>
      <c r="E18" s="126" t="s">
        <v>466</v>
      </c>
      <c r="F18" s="118" t="s">
        <v>78</v>
      </c>
      <c r="G18" s="127" t="s">
        <v>879</v>
      </c>
    </row>
    <row r="19" spans="1:7" ht="48" customHeight="1">
      <c r="A19" s="118"/>
      <c r="B19" s="118" t="s">
        <v>847</v>
      </c>
      <c r="C19" s="67">
        <v>0</v>
      </c>
      <c r="D19" s="118"/>
      <c r="E19" s="126" t="s">
        <v>784</v>
      </c>
      <c r="F19" s="118" t="s">
        <v>749</v>
      </c>
      <c r="G19" s="127">
        <v>0</v>
      </c>
    </row>
    <row r="20" spans="1:7" ht="24.95" customHeight="1">
      <c r="A20" s="118"/>
      <c r="B20" s="118"/>
      <c r="C20" s="118"/>
      <c r="D20" s="118"/>
      <c r="E20" s="118"/>
      <c r="F20" s="118"/>
      <c r="G20" s="119"/>
    </row>
    <row r="21" spans="1:7" ht="24.95" customHeight="1">
      <c r="A21" s="118"/>
      <c r="B21" s="118"/>
      <c r="C21" s="118"/>
      <c r="D21" s="118"/>
      <c r="E21" s="118"/>
      <c r="F21" s="118"/>
      <c r="G21" s="119"/>
    </row>
    <row r="22" spans="1:7" ht="24.95" customHeight="1">
      <c r="A22" s="77" t="s">
        <v>1176</v>
      </c>
      <c r="B22" s="118"/>
      <c r="C22" s="118"/>
      <c r="D22" s="118"/>
      <c r="E22" s="118"/>
      <c r="F22" s="118"/>
      <c r="G22" s="119"/>
    </row>
    <row r="23" spans="1:7" ht="24.95" customHeight="1">
      <c r="A23" s="118"/>
      <c r="B23" s="118"/>
      <c r="C23" s="118"/>
      <c r="D23" s="118"/>
      <c r="E23" s="118"/>
      <c r="F23" s="118"/>
      <c r="G23" s="119"/>
    </row>
    <row r="24" spans="1:7" ht="24.95" customHeight="1">
      <c r="A24" s="118"/>
      <c r="B24" s="118"/>
      <c r="C24" s="118"/>
      <c r="D24" s="118"/>
      <c r="E24" s="118"/>
      <c r="F24" s="118"/>
      <c r="G24" s="119"/>
    </row>
    <row r="25" spans="1:7" ht="24.95" customHeight="1">
      <c r="A25" s="118"/>
      <c r="B25" s="118"/>
      <c r="C25" s="118"/>
      <c r="D25" s="118"/>
      <c r="E25" s="118"/>
      <c r="F25" s="118"/>
      <c r="G25" s="119"/>
    </row>
    <row r="26" spans="1:7" ht="24.95" customHeight="1">
      <c r="A26" s="118"/>
      <c r="B26" s="118"/>
      <c r="C26" s="118"/>
      <c r="D26" s="118"/>
      <c r="E26" s="118"/>
      <c r="F26" s="118"/>
      <c r="G26" s="119"/>
    </row>
    <row r="27" spans="1:7" ht="24.95" customHeight="1">
      <c r="A27" s="118"/>
      <c r="B27" s="118"/>
      <c r="C27" s="118"/>
      <c r="D27" s="118"/>
      <c r="E27" s="118"/>
      <c r="F27" s="118"/>
      <c r="G27" s="119"/>
    </row>
    <row r="28" spans="1:7" ht="24.95" customHeight="1">
      <c r="A28" s="118"/>
      <c r="B28" s="118"/>
      <c r="C28" s="118"/>
      <c r="D28" s="118"/>
      <c r="E28" s="118"/>
      <c r="F28" s="118"/>
      <c r="G28" s="119"/>
    </row>
    <row r="29" spans="1:7" ht="24.95" customHeight="1">
      <c r="A29" s="118"/>
      <c r="B29" s="118"/>
      <c r="C29" s="118"/>
      <c r="D29" s="118"/>
      <c r="E29" s="118"/>
      <c r="F29" s="118"/>
      <c r="G29" s="119"/>
    </row>
    <row r="30" spans="1:7" ht="24.95" customHeight="1">
      <c r="A30" s="118"/>
      <c r="B30" s="118"/>
      <c r="C30" s="118"/>
      <c r="D30" s="118"/>
      <c r="E30" s="118"/>
      <c r="F30" s="118"/>
      <c r="G30" s="119"/>
    </row>
    <row r="31" spans="1:7" ht="24.95" customHeight="1">
      <c r="A31" s="118"/>
      <c r="B31" s="118"/>
      <c r="C31" s="118"/>
      <c r="D31" s="118"/>
      <c r="E31" s="118"/>
      <c r="F31" s="118"/>
      <c r="G31" s="119"/>
    </row>
    <row r="32" spans="1:7" ht="24.95" customHeight="1">
      <c r="A32" s="118"/>
      <c r="B32" s="118"/>
      <c r="C32" s="118"/>
      <c r="D32" s="118"/>
      <c r="E32" s="118"/>
      <c r="F32" s="118"/>
      <c r="G32" s="119"/>
    </row>
    <row r="33" spans="1:7" ht="24.95" customHeight="1">
      <c r="A33" s="118"/>
      <c r="B33" s="118"/>
      <c r="C33" s="118"/>
      <c r="D33" s="118"/>
      <c r="E33" s="118"/>
      <c r="F33" s="118"/>
      <c r="G33" s="119"/>
    </row>
    <row r="34" spans="1:7" ht="24.95" customHeight="1">
      <c r="A34" s="118"/>
      <c r="B34" s="118"/>
      <c r="C34" s="118"/>
      <c r="D34" s="118"/>
      <c r="E34" s="118"/>
      <c r="F34" s="118"/>
      <c r="G34" s="119"/>
    </row>
    <row r="35" spans="1:7" ht="24.95" customHeight="1">
      <c r="A35" s="118"/>
      <c r="B35" s="118"/>
      <c r="C35" s="118"/>
      <c r="D35" s="118"/>
      <c r="E35" s="118"/>
      <c r="F35" s="118"/>
      <c r="G35" s="119"/>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1">
    <mergeCell ref="B5:E5"/>
  </mergeCells>
  <phoneticPr fontId="1"/>
  <dataValidations count="9">
    <dataValidation type="list" showInputMessage="1" showErrorMessage="1" errorTitle="入力値" error="選択肢から入力してください。" sqref="C9" xr:uid="{4F5E2E70-B4A0-43C6-A66D-D28A55BBB164}">
      <formula1>"TOTAL"</formula1>
    </dataValidation>
    <dataValidation type="list" showInputMessage="1" showErrorMessage="1" errorTitle="入力値" error="選択肢から入力してください。" sqref="C10" xr:uid="{F7190384-EC7E-4B4C-A2AE-EF2FA6DE8A8B}">
      <formula1>"INCONSISTENT,DAVIS"</formula1>
    </dataValidation>
    <dataValidation type="custom" showInputMessage="1" showErrorMessage="1" errorTitle="入力値" error="指定された範囲・形式の数値を入力してください。" sqref="C11" xr:uid="{9AB6C20B-CBC7-4A0B-BBF0-2AD443AF6A86}">
      <formula1>AND(ISNUMBER(C11),C11&gt;=0,C11&lt;=1)</formula1>
    </dataValidation>
    <dataValidation type="list" showInputMessage="1" showErrorMessage="1" errorTitle="入力値" error="選択肢から入力してください。" sqref="C12" xr:uid="{9C975621-066C-4676-A418-E020A647C6A1}">
      <formula1>"AUTO,ON,OFF"</formula1>
    </dataValidation>
    <dataValidation type="custom" showInputMessage="1" showErrorMessage="1" errorTitle="入力値" error="指定された範囲・形式の数値を入力してください。" sqref="C15" xr:uid="{D6E943E2-1BDD-4E7F-A3BE-A209242137D7}">
      <formula1>AND(ISNUMBER(C15),C15&gt;0)</formula1>
    </dataValidation>
    <dataValidation type="custom" showInputMessage="1" showErrorMessage="1" errorTitle="入力値" error="指定された範囲・形式の数値を入力してください。" sqref="C16" xr:uid="{C1F1BB2E-60F9-4948-AE6C-C59B8814C0A2}">
      <formula1>AND(ISNUMBER(C16),C16&gt;0)</formula1>
    </dataValidation>
    <dataValidation type="list" showInputMessage="1" showErrorMessage="1" errorTitle="入力値" error="選択肢から入力してください。" sqref="C17" xr:uid="{7EE761C1-A5AE-475B-B7B4-3456A3AA8A5D}">
      <formula1>"CAP,REDUCE,KEEP"</formula1>
    </dataValidation>
    <dataValidation type="list" showInputMessage="1" showErrorMessage="1" errorTitle="入力値" error="選択肢から入力してください。" sqref="C18" xr:uid="{DD9881D3-4C40-47F8-B183-8A0218E0C473}">
      <formula1>"REAPPLY"</formula1>
    </dataValidation>
    <dataValidation type="custom" showInputMessage="1" showErrorMessage="1" errorTitle="入力値" error="指定された範囲・形式の数値を入力してください。" sqref="C19" xr:uid="{5B6DA8F9-E4FF-42DF-BE3A-C9078DEEE728}">
      <formula1>AND(ISNUMBER(C19),C19&gt;=0)</formula1>
    </dataValidation>
  </dataValidations>
  <hyperlinks>
    <hyperlink ref="A22" location="'水条件'!A3" display="水条件" xr:uid="{18AFC46B-2FD5-44F9-AFCB-F3E01DF33F70}"/>
    <hyperlink ref="B4" location="'操作パネル'!B2" display="操作パネルへ" xr:uid="{B743756B-897A-4EDE-9A7E-B01C1BD98B48}"/>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848</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1006</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1039</v>
      </c>
    </row>
    <row r="8" spans="1:7" ht="27.95" customHeight="1">
      <c r="A8" s="118"/>
      <c r="B8" s="129" t="s">
        <v>976</v>
      </c>
      <c r="C8" s="129"/>
      <c r="D8" s="129"/>
      <c r="E8" s="129"/>
      <c r="F8" s="130"/>
      <c r="G8" s="131"/>
    </row>
    <row r="9" spans="1:7" ht="48" customHeight="1">
      <c r="A9" s="118"/>
      <c r="B9" s="130" t="s">
        <v>958</v>
      </c>
      <c r="C9" s="106" t="s">
        <v>946</v>
      </c>
      <c r="D9" s="130"/>
      <c r="E9" s="132" t="s">
        <v>977</v>
      </c>
      <c r="F9" s="130" t="s">
        <v>945</v>
      </c>
      <c r="G9" s="127" t="s">
        <v>946</v>
      </c>
    </row>
    <row r="10" spans="1:7" ht="48" customHeight="1">
      <c r="A10" s="118"/>
      <c r="B10" s="130" t="s">
        <v>978</v>
      </c>
      <c r="C10" s="107" t="s">
        <v>946</v>
      </c>
      <c r="D10" s="130"/>
      <c r="E10" s="132" t="s">
        <v>979</v>
      </c>
      <c r="F10" s="130" t="s">
        <v>947</v>
      </c>
      <c r="G10" s="127" t="s">
        <v>946</v>
      </c>
    </row>
    <row r="11" spans="1:7" ht="48" customHeight="1">
      <c r="A11" s="118"/>
      <c r="B11" s="130" t="s">
        <v>962</v>
      </c>
      <c r="C11" s="107">
        <v>1</v>
      </c>
      <c r="D11" s="130"/>
      <c r="E11" s="132" t="s">
        <v>980</v>
      </c>
      <c r="F11" s="130" t="s">
        <v>948</v>
      </c>
      <c r="G11" s="127">
        <v>1</v>
      </c>
    </row>
    <row r="12" spans="1:7" ht="48" customHeight="1">
      <c r="A12" s="118"/>
      <c r="B12" s="130" t="s">
        <v>964</v>
      </c>
      <c r="C12" s="106">
        <v>1</v>
      </c>
      <c r="D12" s="130"/>
      <c r="E12" s="132" t="s">
        <v>981</v>
      </c>
      <c r="F12" s="130" t="s">
        <v>952</v>
      </c>
      <c r="G12" s="127">
        <v>1</v>
      </c>
    </row>
    <row r="13" spans="1:7" ht="48" customHeight="1">
      <c r="A13" s="118"/>
      <c r="B13" s="130" t="s">
        <v>966</v>
      </c>
      <c r="C13" s="106">
        <v>1</v>
      </c>
      <c r="D13" s="130"/>
      <c r="E13" s="132" t="s">
        <v>982</v>
      </c>
      <c r="F13" s="130" t="s">
        <v>949</v>
      </c>
      <c r="G13" s="127">
        <v>1</v>
      </c>
    </row>
    <row r="14" spans="1:7" ht="48" customHeight="1">
      <c r="A14" s="118"/>
      <c r="B14" s="130" t="s">
        <v>968</v>
      </c>
      <c r="C14" s="106">
        <v>1</v>
      </c>
      <c r="D14" s="130"/>
      <c r="E14" s="132" t="s">
        <v>983</v>
      </c>
      <c r="F14" s="130" t="s">
        <v>953</v>
      </c>
      <c r="G14" s="127">
        <v>1</v>
      </c>
    </row>
    <row r="15" spans="1:7" ht="48" customHeight="1">
      <c r="A15" s="118"/>
      <c r="B15" s="130" t="s">
        <v>970</v>
      </c>
      <c r="C15" s="106">
        <v>1</v>
      </c>
      <c r="D15" s="130"/>
      <c r="E15" s="132" t="s">
        <v>984</v>
      </c>
      <c r="F15" s="130" t="s">
        <v>954</v>
      </c>
      <c r="G15" s="127">
        <v>1</v>
      </c>
    </row>
    <row r="16" spans="1:7" ht="48" customHeight="1">
      <c r="A16" s="118"/>
      <c r="B16" s="130" t="s">
        <v>972</v>
      </c>
      <c r="C16" s="106">
        <v>1</v>
      </c>
      <c r="D16" s="130"/>
      <c r="E16" s="132" t="s">
        <v>985</v>
      </c>
      <c r="F16" s="130" t="s">
        <v>950</v>
      </c>
      <c r="G16" s="127">
        <v>1</v>
      </c>
    </row>
    <row r="17" spans="1:7" ht="48" customHeight="1">
      <c r="A17" s="118"/>
      <c r="B17" s="130" t="s">
        <v>974</v>
      </c>
      <c r="C17" s="106">
        <v>1</v>
      </c>
      <c r="D17" s="130"/>
      <c r="E17" s="132" t="s">
        <v>986</v>
      </c>
      <c r="F17" s="130" t="s">
        <v>951</v>
      </c>
      <c r="G17" s="127">
        <v>1</v>
      </c>
    </row>
    <row r="18" spans="1:7" ht="24.95" customHeight="1">
      <c r="A18" s="118"/>
      <c r="B18" s="130"/>
      <c r="C18" s="130"/>
      <c r="D18" s="130"/>
      <c r="E18" s="130"/>
      <c r="F18" s="130"/>
      <c r="G18" s="131"/>
    </row>
    <row r="19" spans="1:7" ht="27.95" customHeight="1">
      <c r="A19" s="118"/>
      <c r="B19" s="129" t="s">
        <v>987</v>
      </c>
      <c r="C19" s="133"/>
      <c r="D19" s="133"/>
      <c r="E19" s="133"/>
      <c r="F19" s="130"/>
      <c r="G19" s="131"/>
    </row>
    <row r="20" spans="1:7" ht="48" customHeight="1">
      <c r="A20" s="118"/>
      <c r="B20" s="130" t="s">
        <v>849</v>
      </c>
      <c r="C20" s="106">
        <v>1</v>
      </c>
      <c r="D20" s="130"/>
      <c r="E20" s="132" t="s">
        <v>988</v>
      </c>
      <c r="F20" s="130" t="s">
        <v>793</v>
      </c>
      <c r="G20" s="127">
        <v>1</v>
      </c>
    </row>
    <row r="21" spans="1:7" ht="48" customHeight="1">
      <c r="A21" s="118"/>
      <c r="B21" s="130" t="s">
        <v>850</v>
      </c>
      <c r="C21" s="106">
        <v>1</v>
      </c>
      <c r="D21" s="130"/>
      <c r="E21" s="132" t="s">
        <v>989</v>
      </c>
      <c r="F21" s="130" t="s">
        <v>758</v>
      </c>
      <c r="G21" s="127">
        <v>1</v>
      </c>
    </row>
    <row r="22" spans="1:7" ht="48" customHeight="1">
      <c r="A22" s="118"/>
      <c r="B22" s="130" t="s">
        <v>851</v>
      </c>
      <c r="C22" s="107">
        <v>1</v>
      </c>
      <c r="D22" s="130"/>
      <c r="E22" s="132" t="s">
        <v>990</v>
      </c>
      <c r="F22" s="130" t="s">
        <v>760</v>
      </c>
      <c r="G22" s="127">
        <v>1</v>
      </c>
    </row>
    <row r="23" spans="1:7" ht="48" customHeight="1">
      <c r="A23" s="118"/>
      <c r="B23" s="130" t="s">
        <v>852</v>
      </c>
      <c r="C23" s="107">
        <v>0</v>
      </c>
      <c r="D23" s="130"/>
      <c r="E23" s="132" t="s">
        <v>991</v>
      </c>
      <c r="F23" s="130" t="s">
        <v>762</v>
      </c>
      <c r="G23" s="127">
        <v>0</v>
      </c>
    </row>
    <row r="24" spans="1:7" ht="48" customHeight="1">
      <c r="A24" s="118"/>
      <c r="B24" s="130" t="s">
        <v>853</v>
      </c>
      <c r="C24" s="108">
        <v>0</v>
      </c>
      <c r="D24" s="130"/>
      <c r="E24" s="132" t="s">
        <v>992</v>
      </c>
      <c r="F24" s="130" t="s">
        <v>765</v>
      </c>
      <c r="G24" s="127">
        <v>0</v>
      </c>
    </row>
    <row r="25" spans="1:7" ht="48" customHeight="1">
      <c r="A25" s="118"/>
      <c r="B25" s="130" t="s">
        <v>854</v>
      </c>
      <c r="C25" s="106">
        <v>1</v>
      </c>
      <c r="D25" s="130"/>
      <c r="E25" s="132" t="s">
        <v>993</v>
      </c>
      <c r="F25" s="130" t="s">
        <v>768</v>
      </c>
      <c r="G25" s="127">
        <v>1</v>
      </c>
    </row>
    <row r="26" spans="1:7" ht="48" customHeight="1">
      <c r="A26" s="118"/>
      <c r="B26" s="130" t="s">
        <v>855</v>
      </c>
      <c r="C26" s="106">
        <v>0</v>
      </c>
      <c r="D26" s="130"/>
      <c r="E26" s="132" t="s">
        <v>994</v>
      </c>
      <c r="F26" s="130" t="s">
        <v>770</v>
      </c>
      <c r="G26" s="127">
        <v>0</v>
      </c>
    </row>
    <row r="27" spans="1:7" ht="48" customHeight="1">
      <c r="A27" s="118"/>
      <c r="B27" s="130" t="s">
        <v>856</v>
      </c>
      <c r="C27" s="106">
        <v>0</v>
      </c>
      <c r="D27" s="130"/>
      <c r="E27" s="132" t="s">
        <v>995</v>
      </c>
      <c r="F27" s="130" t="s">
        <v>796</v>
      </c>
      <c r="G27" s="127">
        <v>0</v>
      </c>
    </row>
    <row r="28" spans="1:7" ht="48" customHeight="1">
      <c r="A28" s="118"/>
      <c r="B28" s="130" t="s">
        <v>797</v>
      </c>
      <c r="C28" s="107">
        <v>0</v>
      </c>
      <c r="D28" s="130"/>
      <c r="E28" s="132" t="s">
        <v>996</v>
      </c>
      <c r="F28" s="130" t="s">
        <v>799</v>
      </c>
      <c r="G28" s="127">
        <v>0</v>
      </c>
    </row>
    <row r="29" spans="1:7" ht="48" customHeight="1">
      <c r="A29" s="118"/>
      <c r="B29" s="130" t="s">
        <v>771</v>
      </c>
      <c r="C29" s="106">
        <v>0</v>
      </c>
      <c r="D29" s="130"/>
      <c r="E29" s="132" t="s">
        <v>997</v>
      </c>
      <c r="F29" s="130" t="s">
        <v>773</v>
      </c>
      <c r="G29" s="127">
        <v>0</v>
      </c>
    </row>
    <row r="30" spans="1:7" ht="48" customHeight="1">
      <c r="A30" s="118"/>
      <c r="B30" s="130" t="s">
        <v>774</v>
      </c>
      <c r="C30" s="107">
        <v>1</v>
      </c>
      <c r="D30" s="130"/>
      <c r="E30" s="132" t="s">
        <v>998</v>
      </c>
      <c r="F30" s="130" t="s">
        <v>776</v>
      </c>
      <c r="G30" s="127">
        <v>1</v>
      </c>
    </row>
    <row r="31" spans="1:7" ht="48" customHeight="1">
      <c r="A31" s="118"/>
      <c r="B31" s="130" t="s">
        <v>777</v>
      </c>
      <c r="C31" s="107">
        <v>1.5</v>
      </c>
      <c r="D31" s="130"/>
      <c r="E31" s="132" t="s">
        <v>999</v>
      </c>
      <c r="F31" s="130" t="s">
        <v>779</v>
      </c>
      <c r="G31" s="127">
        <v>1.5</v>
      </c>
    </row>
    <row r="32" spans="1:7" ht="48" customHeight="1">
      <c r="A32" s="118"/>
      <c r="B32" s="130" t="s">
        <v>780</v>
      </c>
      <c r="C32" s="107">
        <v>0.05</v>
      </c>
      <c r="D32" s="130"/>
      <c r="E32" s="132" t="s">
        <v>1000</v>
      </c>
      <c r="F32" s="130" t="s">
        <v>782</v>
      </c>
      <c r="G32" s="127">
        <v>0.05</v>
      </c>
    </row>
    <row r="33" spans="1:7" ht="24.95" customHeight="1">
      <c r="A33" s="118"/>
      <c r="B33" s="130"/>
      <c r="C33" s="130"/>
      <c r="D33" s="130"/>
      <c r="E33" s="130"/>
      <c r="F33" s="130"/>
      <c r="G33" s="131"/>
    </row>
    <row r="34" spans="1:7" ht="24.95" customHeight="1">
      <c r="A34" s="118"/>
      <c r="B34" s="130"/>
      <c r="C34" s="130"/>
      <c r="D34" s="130"/>
      <c r="E34" s="130"/>
      <c r="F34" s="130"/>
      <c r="G34" s="131"/>
    </row>
    <row r="35" spans="1:7" ht="24.95" customHeight="1">
      <c r="A35" s="118"/>
      <c r="B35" s="130"/>
      <c r="C35" s="130"/>
      <c r="D35" s="130"/>
      <c r="E35" s="130"/>
      <c r="F35" s="130"/>
      <c r="G35" s="131"/>
    </row>
    <row r="36" spans="1:7" ht="24.95" customHeight="1">
      <c r="A36" s="118"/>
      <c r="B36" s="130"/>
      <c r="C36" s="130"/>
      <c r="D36" s="130"/>
      <c r="E36" s="130"/>
      <c r="F36" s="130"/>
      <c r="G36" s="131"/>
    </row>
    <row r="37" spans="1:7" ht="24.95" customHeight="1">
      <c r="A37" s="118"/>
      <c r="B37" s="130"/>
      <c r="C37" s="130"/>
      <c r="D37" s="130"/>
      <c r="E37" s="130"/>
      <c r="F37" s="130"/>
      <c r="G37" s="131"/>
    </row>
    <row r="38" spans="1:7" ht="24.95" customHeight="1">
      <c r="A38" s="118"/>
      <c r="B38" s="130"/>
      <c r="C38" s="130"/>
      <c r="D38" s="130"/>
      <c r="E38" s="130"/>
      <c r="F38" s="130"/>
      <c r="G38" s="131"/>
    </row>
    <row r="39" spans="1:7" ht="24.95" customHeight="1">
      <c r="A39" s="118"/>
      <c r="B39" s="130"/>
      <c r="C39" s="130"/>
      <c r="D39" s="130"/>
      <c r="E39" s="130"/>
      <c r="F39" s="130"/>
      <c r="G39" s="131"/>
    </row>
    <row r="40" spans="1:7" ht="24.95" customHeight="1">
      <c r="A40" s="118"/>
      <c r="B40" s="130"/>
      <c r="C40" s="130"/>
      <c r="D40" s="130"/>
      <c r="E40" s="130"/>
      <c r="F40" s="130"/>
      <c r="G40" s="131"/>
    </row>
    <row r="41" spans="1:7" ht="24.95" customHeight="1">
      <c r="A41" s="118"/>
      <c r="B41" s="130"/>
      <c r="C41" s="130"/>
      <c r="D41" s="130"/>
      <c r="E41" s="130"/>
      <c r="F41" s="130"/>
      <c r="G41" s="131"/>
    </row>
    <row r="42" spans="1:7" ht="24.95" customHeight="1">
      <c r="A42" s="118"/>
      <c r="B42" s="130"/>
      <c r="C42" s="130"/>
      <c r="D42" s="130"/>
      <c r="E42" s="130"/>
      <c r="F42" s="130"/>
      <c r="G42" s="131"/>
    </row>
    <row r="43" spans="1:7" ht="24.95" customHeight="1">
      <c r="A43" s="118"/>
      <c r="B43" s="130"/>
      <c r="C43" s="130"/>
      <c r="D43" s="130"/>
      <c r="E43" s="130"/>
      <c r="F43" s="130"/>
      <c r="G43" s="131"/>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17F1665C-04DE-45E0-A0B9-B1BFED70B3B9}">
      <formula1>"AUTO,BAND,OFF"</formula1>
    </dataValidation>
    <dataValidation type="list" showInputMessage="1" showErrorMessage="1" errorTitle="入力値" error="選択肢から入力してください。" sqref="C10" xr:uid="{E47BED37-721B-475C-9281-ECDE1F8EF7AB}">
      <formula1>"STRICT,SSE2,AUTO,AVX2"</formula1>
    </dataValidation>
    <dataValidation type="list" showInputMessage="1" showErrorMessage="1" errorTitle="入力値" error="選択肢から入力してください。" sqref="C11" xr:uid="{A13B6565-C2A9-419C-BEB0-539A1A247425}">
      <formula1>"0,1"</formula1>
    </dataValidation>
    <dataValidation type="list" showInputMessage="1" showErrorMessage="1" errorTitle="入力値" error="選択肢から入力してください。" sqref="C12" xr:uid="{2CC37217-F5DF-4F84-88D4-4F90BE7F00F3}">
      <formula1>"0,1"</formula1>
    </dataValidation>
    <dataValidation type="list" showInputMessage="1" showErrorMessage="1" errorTitle="入力値" error="選択肢から入力してください。" sqref="C13" xr:uid="{A11804A7-DC9C-4523-8D76-440AF0B7A020}">
      <formula1>"0,1"</formula1>
    </dataValidation>
    <dataValidation type="list" showInputMessage="1" showErrorMessage="1" errorTitle="入力値" error="選択肢から入力してください。" sqref="C14" xr:uid="{2A927A4F-0078-4BAF-9443-32B4A60F7E8E}">
      <formula1>"0,1"</formula1>
    </dataValidation>
    <dataValidation type="list" showInputMessage="1" showErrorMessage="1" errorTitle="入力値" error="選択肢から入力してください。" sqref="C15" xr:uid="{5CEFCBFD-6355-4CE9-9392-86988DB17846}">
      <formula1>"0,1"</formula1>
    </dataValidation>
    <dataValidation type="list" showInputMessage="1" showErrorMessage="1" errorTitle="入力値" error="選択肢から入力してください。" sqref="C16" xr:uid="{D52E90CC-2261-409B-9DFD-D38B08E31A63}">
      <formula1>"0,1"</formula1>
    </dataValidation>
    <dataValidation type="list" showInputMessage="1" showErrorMessage="1" errorTitle="入力値" error="選択肢から入力してください。" sqref="C17" xr:uid="{D05A7343-229D-4E39-BE06-EAA7D8D0A5E3}">
      <formula1>"0,1"</formula1>
    </dataValidation>
    <dataValidation type="list" showInputMessage="1" showErrorMessage="1" errorTitle="入力値" error="選択肢から入力してください。" sqref="C20" xr:uid="{4504847D-C242-46D4-9408-4D845ED2FFC6}">
      <formula1>"0,1"</formula1>
    </dataValidation>
    <dataValidation type="list" showInputMessage="1" showErrorMessage="1" errorTitle="入力値" error="選択肢から入力してください。" sqref="C21" xr:uid="{326DC27A-235B-4C47-BC45-6F51DEA8E51A}">
      <formula1>"0,1"</formula1>
    </dataValidation>
    <dataValidation type="list" showInputMessage="1" showErrorMessage="1" errorTitle="入力値" error="選択肢から入力してください。" sqref="C22" xr:uid="{57110DFD-8ED2-4C0F-A6D2-78CE66726197}">
      <formula1>"0,1"</formula1>
    </dataValidation>
    <dataValidation type="list" showInputMessage="1" showErrorMessage="1" errorTitle="入力値" error="選択肢から入力してください。" sqref="C23" xr:uid="{757AFE09-3C23-4C33-8818-19498B9C6945}">
      <formula1>"0,1"</formula1>
    </dataValidation>
    <dataValidation type="list" showInputMessage="1" showErrorMessage="1" errorTitle="入力値" error="選択肢から入力してください。" sqref="C24" xr:uid="{DCE01ECC-E99D-4BE4-847B-6DFCF11DB12C}">
      <formula1>"0,1"</formula1>
    </dataValidation>
    <dataValidation type="list" showInputMessage="1" showErrorMessage="1" errorTitle="入力値" error="選択肢から入力してください。" sqref="C25" xr:uid="{3039B7A0-7784-4BDA-908C-88FE70E3B5BE}">
      <formula1>"0,1"</formula1>
    </dataValidation>
    <dataValidation type="list" showInputMessage="1" showErrorMessage="1" errorTitle="入力値" error="選択肢から入力してください。" sqref="C26" xr:uid="{933EA72A-1074-4853-BFBD-E5DD84672291}">
      <formula1>"0,1"</formula1>
    </dataValidation>
    <dataValidation type="list" showInputMessage="1" showErrorMessage="1" errorTitle="入力値" error="選択肢から入力してください。" sqref="C27" xr:uid="{714D91E1-88A8-4981-A719-027A1F78D31F}">
      <formula1>"0,1"</formula1>
    </dataValidation>
    <dataValidation type="list" showInputMessage="1" showErrorMessage="1" errorTitle="入力値" error="選択肢から入力してください。" sqref="C28" xr:uid="{DEEA10B1-CB4D-4F2F-A359-0A7E73C7044E}">
      <formula1>"0,1"</formula1>
    </dataValidation>
    <dataValidation type="list" showInputMessage="1" showErrorMessage="1" errorTitle="入力値" error="選択肢から入力してください。" sqref="C29" xr:uid="{B04FBE5F-08A6-4A22-9545-5DE00EC556A7}">
      <formula1>"0,1"</formula1>
    </dataValidation>
    <dataValidation type="custom" showInputMessage="1" showErrorMessage="1" errorTitle="入力値" error="指定された範囲・形式の数値を入力してください。" sqref="C30" xr:uid="{564CDA83-5BB6-4CB7-A9AE-06153FAFBDC2}">
      <formula1>AND(ISNUMBER(C30),C30&gt;=0,C30&lt;=1)</formula1>
    </dataValidation>
    <dataValidation type="custom" showInputMessage="1" showErrorMessage="1" errorTitle="入力値" error="指定された範囲・形式の数値を入力してください。" sqref="C31" xr:uid="{E21A7780-A77F-4821-B950-34BC1AC4FAFD}">
      <formula1>AND(ISNUMBER(C31),C31&gt;0,C31&lt;=2)</formula1>
    </dataValidation>
    <dataValidation type="custom" showInputMessage="1" showErrorMessage="1" errorTitle="入力値" error="指定された範囲・形式の数値を入力してください。" sqref="C32" xr:uid="{A3D9EAB8-130F-4E62-8B75-95D557D95A53}">
      <formula1>AND(ISNUMBER(C32),C32&gt;0,C32&lt;=0.1)</formula1>
    </dataValidation>
  </dataValidations>
  <hyperlinks>
    <hyperlink ref="B4" location="'操作パネル'!B2" display="操作パネルへ" xr:uid="{10CA8F01-283C-45D8-82C3-61B070FD0CAE}"/>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8"/>
      <c r="B1" s="118"/>
      <c r="C1" s="118"/>
      <c r="D1" s="118"/>
      <c r="E1" s="118"/>
      <c r="F1" s="118"/>
      <c r="G1" s="119"/>
    </row>
    <row r="2" spans="1:7" ht="24.95" customHeight="1">
      <c r="A2" s="118"/>
      <c r="B2" s="120" t="s">
        <v>857</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858</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1039</v>
      </c>
    </row>
    <row r="8" spans="1:7" ht="27.95" customHeight="1">
      <c r="A8" s="118"/>
      <c r="B8" s="125" t="s">
        <v>859</v>
      </c>
      <c r="C8" s="125"/>
      <c r="D8" s="125"/>
      <c r="E8" s="125"/>
      <c r="F8" s="118"/>
      <c r="G8" s="119"/>
    </row>
    <row r="9" spans="1:7" ht="48" customHeight="1">
      <c r="A9" s="118"/>
      <c r="B9" s="118" t="s">
        <v>81</v>
      </c>
      <c r="C9" s="68" t="s">
        <v>880</v>
      </c>
      <c r="D9" s="118"/>
      <c r="E9" s="126" t="s">
        <v>467</v>
      </c>
      <c r="F9" s="118" t="s">
        <v>82</v>
      </c>
      <c r="G9" s="127" t="s">
        <v>880</v>
      </c>
    </row>
    <row r="10" spans="1:7" ht="48" customHeight="1">
      <c r="A10" s="118"/>
      <c r="B10" s="118" t="s">
        <v>83</v>
      </c>
      <c r="C10" s="68" t="s">
        <v>881</v>
      </c>
      <c r="D10" s="118"/>
      <c r="E10" s="126" t="s">
        <v>468</v>
      </c>
      <c r="F10" s="118" t="s">
        <v>84</v>
      </c>
      <c r="G10" s="127" t="s">
        <v>881</v>
      </c>
    </row>
    <row r="11" spans="1:7" ht="48" customHeight="1">
      <c r="A11" s="118"/>
      <c r="B11" s="118" t="s">
        <v>860</v>
      </c>
      <c r="C11" s="68" t="s">
        <v>882</v>
      </c>
      <c r="D11" s="118"/>
      <c r="E11" s="126" t="s">
        <v>469</v>
      </c>
      <c r="F11" s="118" t="s">
        <v>87</v>
      </c>
      <c r="G11" s="127" t="s">
        <v>882</v>
      </c>
    </row>
    <row r="12" spans="1:7" ht="48" customHeight="1">
      <c r="A12" s="118"/>
      <c r="B12" s="118" t="s">
        <v>88</v>
      </c>
      <c r="C12" s="67">
        <v>5</v>
      </c>
      <c r="D12" s="118"/>
      <c r="E12" s="126" t="s">
        <v>89</v>
      </c>
      <c r="F12" s="118" t="s">
        <v>90</v>
      </c>
      <c r="G12" s="127">
        <v>5</v>
      </c>
    </row>
    <row r="13" spans="1:7" ht="48" customHeight="1">
      <c r="A13" s="118"/>
      <c r="B13" s="118" t="s">
        <v>861</v>
      </c>
      <c r="C13" s="68" t="s">
        <v>882</v>
      </c>
      <c r="D13" s="118"/>
      <c r="E13" s="126" t="s">
        <v>470</v>
      </c>
      <c r="F13" s="118" t="s">
        <v>92</v>
      </c>
      <c r="G13" s="127" t="s">
        <v>882</v>
      </c>
    </row>
    <row r="14" spans="1:7" ht="48" customHeight="1">
      <c r="A14" s="118"/>
      <c r="B14" s="118" t="s">
        <v>862</v>
      </c>
      <c r="C14" s="68" t="s">
        <v>413</v>
      </c>
      <c r="D14" s="118"/>
      <c r="E14" s="126" t="s">
        <v>863</v>
      </c>
      <c r="F14" s="118" t="s">
        <v>94</v>
      </c>
      <c r="G14" s="127" t="s">
        <v>1043</v>
      </c>
    </row>
    <row r="15" spans="1:7" ht="24.95" customHeight="1">
      <c r="A15" s="118"/>
      <c r="B15" s="118"/>
      <c r="C15" s="118"/>
      <c r="D15" s="118"/>
      <c r="E15" s="118"/>
      <c r="F15" s="118"/>
      <c r="G15" s="119"/>
    </row>
    <row r="16" spans="1:7" ht="27.95" customHeight="1">
      <c r="A16" s="118"/>
      <c r="B16" s="125" t="s">
        <v>864</v>
      </c>
      <c r="C16" s="125"/>
      <c r="D16" s="125"/>
      <c r="E16" s="125"/>
      <c r="F16" s="118"/>
      <c r="G16" s="119"/>
    </row>
    <row r="17" spans="1:10" ht="48" customHeight="1">
      <c r="A17" s="118"/>
      <c r="B17" s="118" t="s">
        <v>106</v>
      </c>
      <c r="C17" s="67">
        <v>1</v>
      </c>
      <c r="D17" s="118"/>
      <c r="E17" s="126" t="s">
        <v>107</v>
      </c>
      <c r="F17" s="118" t="s">
        <v>108</v>
      </c>
      <c r="G17" s="127" t="s">
        <v>1040</v>
      </c>
    </row>
    <row r="18" spans="1:10" ht="48" customHeight="1">
      <c r="A18" s="118"/>
      <c r="B18" s="118" t="s">
        <v>1122</v>
      </c>
      <c r="C18" s="95" t="s">
        <v>1064</v>
      </c>
      <c r="D18" s="95"/>
      <c r="E18" s="95"/>
      <c r="F18" s="118" t="s">
        <v>111</v>
      </c>
      <c r="G18" s="127" t="s">
        <v>1123</v>
      </c>
    </row>
    <row r="19" spans="1:10" ht="48" customHeight="1">
      <c r="A19" s="118"/>
      <c r="B19" s="118" t="s">
        <v>112</v>
      </c>
      <c r="C19" s="68" t="s">
        <v>883</v>
      </c>
      <c r="D19" s="118"/>
      <c r="E19" s="126" t="s">
        <v>472</v>
      </c>
      <c r="F19" s="118" t="s">
        <v>114</v>
      </c>
      <c r="G19" s="127" t="s">
        <v>883</v>
      </c>
    </row>
    <row r="20" spans="1:10" ht="48" customHeight="1">
      <c r="A20" s="118"/>
      <c r="B20" s="118" t="s">
        <v>865</v>
      </c>
      <c r="C20" s="68" t="s">
        <v>884</v>
      </c>
      <c r="D20" s="118"/>
      <c r="E20" s="126" t="s">
        <v>474</v>
      </c>
      <c r="F20" s="118" t="s">
        <v>119</v>
      </c>
      <c r="G20" s="127" t="s">
        <v>884</v>
      </c>
    </row>
    <row r="21" spans="1:10" ht="48" customHeight="1">
      <c r="A21" s="118"/>
      <c r="B21" s="118" t="s">
        <v>115</v>
      </c>
      <c r="C21" s="68" t="s">
        <v>885</v>
      </c>
      <c r="D21" s="118"/>
      <c r="E21" s="126" t="s">
        <v>473</v>
      </c>
      <c r="F21" s="118" t="s">
        <v>117</v>
      </c>
      <c r="G21" s="127" t="s">
        <v>1044</v>
      </c>
    </row>
    <row r="22" spans="1:10" ht="48" customHeight="1">
      <c r="A22" s="118"/>
      <c r="B22" s="118" t="s">
        <v>103</v>
      </c>
      <c r="C22" s="67">
        <v>35</v>
      </c>
      <c r="D22" s="118"/>
      <c r="E22" s="126" t="s">
        <v>104</v>
      </c>
      <c r="F22" s="118" t="s">
        <v>105</v>
      </c>
      <c r="G22" s="127" t="s">
        <v>1040</v>
      </c>
    </row>
    <row r="23" spans="1:10" ht="48" customHeight="1">
      <c r="A23" s="118"/>
      <c r="B23" s="118" t="s">
        <v>97</v>
      </c>
      <c r="C23" s="67">
        <v>1000</v>
      </c>
      <c r="D23" s="118"/>
      <c r="E23" s="126" t="s">
        <v>98</v>
      </c>
      <c r="F23" s="118" t="s">
        <v>99</v>
      </c>
      <c r="G23" s="127" t="s">
        <v>1040</v>
      </c>
    </row>
    <row r="24" spans="1:10" ht="48" customHeight="1">
      <c r="A24" s="118"/>
      <c r="B24" s="118" t="s">
        <v>100</v>
      </c>
      <c r="C24" s="67">
        <v>1000</v>
      </c>
      <c r="D24" s="118"/>
      <c r="E24" s="126" t="s">
        <v>101</v>
      </c>
      <c r="F24" s="118" t="s">
        <v>102</v>
      </c>
      <c r="G24" s="127" t="s">
        <v>1040</v>
      </c>
    </row>
    <row r="25" spans="1:10" ht="24.95" customHeight="1">
      <c r="A25" s="118"/>
      <c r="B25" s="118"/>
      <c r="C25" s="118"/>
      <c r="D25" s="118"/>
      <c r="E25" s="118"/>
      <c r="F25" s="118"/>
      <c r="G25" s="119"/>
    </row>
    <row r="26" spans="1:10" ht="24.95" customHeight="1">
      <c r="A26" s="118"/>
      <c r="B26" s="134" t="s">
        <v>1129</v>
      </c>
      <c r="C26" s="134"/>
      <c r="D26" s="134"/>
      <c r="E26" s="134"/>
      <c r="F26" s="134"/>
      <c r="G26" s="134"/>
    </row>
    <row r="27" spans="1:10" ht="24.95" customHeight="1">
      <c r="A27" s="118"/>
      <c r="B27" s="118" t="s">
        <v>1130</v>
      </c>
      <c r="C27" s="96" t="s">
        <v>1124</v>
      </c>
      <c r="D27" s="96"/>
      <c r="E27" s="96"/>
      <c r="F27" s="118"/>
      <c r="G27" s="119"/>
    </row>
    <row r="28" spans="1:10" ht="24.95" customHeight="1">
      <c r="A28" s="118"/>
      <c r="B28" s="135" t="s">
        <v>1125</v>
      </c>
      <c r="C28" s="135"/>
      <c r="D28" s="135"/>
      <c r="E28" s="135"/>
      <c r="F28" s="135"/>
      <c r="G28" s="135"/>
      <c r="J28" s="74"/>
    </row>
    <row r="29" spans="1:10" ht="24.95" customHeight="1">
      <c r="A29" s="118"/>
      <c r="B29" s="135" t="s">
        <v>1126</v>
      </c>
      <c r="C29" s="135"/>
      <c r="D29" s="135"/>
      <c r="E29" s="135"/>
      <c r="F29" s="135"/>
      <c r="G29" s="135"/>
      <c r="J29" s="74"/>
    </row>
    <row r="30" spans="1:10" ht="24.95" customHeight="1">
      <c r="A30" s="118"/>
      <c r="B30" s="118" t="s">
        <v>1131</v>
      </c>
      <c r="C30" s="69">
        <v>1</v>
      </c>
      <c r="D30" s="118"/>
      <c r="E30" s="128" t="s">
        <v>1132</v>
      </c>
      <c r="F30" s="128"/>
      <c r="G30" s="128"/>
    </row>
    <row r="31" spans="1:10" ht="24.95" customHeight="1">
      <c r="A31" s="118"/>
      <c r="B31" s="118"/>
      <c r="C31" s="118"/>
      <c r="D31" s="118"/>
      <c r="E31" s="118"/>
      <c r="F31" s="118"/>
      <c r="G31" s="119"/>
    </row>
    <row r="32" spans="1:10" ht="24.95" customHeight="1">
      <c r="A32" s="118"/>
      <c r="B32" s="128" t="s">
        <v>1133</v>
      </c>
      <c r="C32" s="128"/>
      <c r="D32" s="128"/>
      <c r="E32" s="128"/>
      <c r="F32" s="128"/>
      <c r="G32" s="128"/>
    </row>
    <row r="33" spans="1:7" ht="24.95" customHeight="1">
      <c r="A33" s="118"/>
      <c r="B33" s="128"/>
      <c r="C33" s="128"/>
      <c r="D33" s="128"/>
      <c r="E33" s="128"/>
      <c r="F33" s="128"/>
      <c r="G33" s="128"/>
    </row>
    <row r="34" spans="1:7" ht="24.95" customHeight="1">
      <c r="A34" s="118"/>
      <c r="B34" s="128"/>
      <c r="C34" s="128"/>
      <c r="D34" s="128"/>
      <c r="E34" s="128"/>
      <c r="F34" s="128"/>
      <c r="G34" s="128"/>
    </row>
    <row r="35" spans="1:7" ht="24.95" customHeight="1">
      <c r="A35" s="77" t="s">
        <v>1177</v>
      </c>
      <c r="B35" s="118"/>
      <c r="C35" s="118"/>
      <c r="D35" s="118"/>
      <c r="E35" s="118"/>
      <c r="F35" s="118"/>
      <c r="G35" s="119"/>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F565F93D-F653-42F4-BE8C-6923A98C217B}">
      <formula1>"FINAL,ALL"</formula1>
    </dataValidation>
    <dataValidation type="list" showInputMessage="1" showErrorMessage="1" errorTitle="入力値" error="選択肢から入力してください。" sqref="C10" xr:uid="{B62DE1C7-281F-49C5-9803-E2AEF964BAFE}">
      <formula1>"SKIP,INCLUDE"</formula1>
    </dataValidation>
    <dataValidation type="list" showInputMessage="1" showErrorMessage="1" errorTitle="入力値" error="選択肢から入力してください。" sqref="C11" xr:uid="{808087AB-0FEA-43AC-8092-0505E63FB80D}">
      <formula1>"OFF,STAGE,ITER"</formula1>
    </dataValidation>
    <dataValidation type="custom" showInputMessage="1" showErrorMessage="1" errorTitle="入力値" error="指定された範囲・形式の数値を入力してください。" sqref="C12" xr:uid="{64491109-FCB8-4B34-B27E-40D2F808563C}">
      <formula1>AND(ISNUMBER(C12),C12&gt;=0)</formula1>
    </dataValidation>
    <dataValidation type="list" showInputMessage="1" showErrorMessage="1" errorTitle="入力値" error="選択肢から入力してください。" sqref="C13" xr:uid="{FFFAC0DB-DE9E-4C66-BCC8-A6F1764F0C0F}">
      <formula1>"OFF,STAGE,ON_FAIL"</formula1>
    </dataValidation>
    <dataValidation type="custom" showInputMessage="1" showErrorMessage="1" errorTitle="入力値" error="指定された範囲・形式の数値を入力してください。" sqref="C17" xr:uid="{0B4F7724-6363-49B2-9169-49032B511B81}">
      <formula1>AND(ISNUMBER(C17),C17&gt;=0)</formula1>
    </dataValidation>
    <dataValidation type="list" showInputMessage="1" showErrorMessage="1" errorTitle="入力値" error="選択肢から入力してください。" sqref="C19" xr:uid="{35601C68-FAD0-40A0-ABA6-5BAC2B4E2231}">
      <formula1>"AUTO,SYMMETRIC,USER"</formula1>
    </dataValidation>
    <dataValidation type="list" showInputMessage="1" showErrorMessage="1" errorTitle="入力値" error="選択肢から入力してください。" sqref="C20" xr:uid="{A6E93481-7C5E-47F3-A43D-E26CA7B2F5C7}">
      <formula1>"SMOOTHED,ELEMENT,RAW_GAUSS"</formula1>
    </dataValidation>
    <dataValidation type="list" showInputMessage="1" showErrorMessage="1" errorTitle="入力値" error="選択肢から入力してください。" sqref="C21" xr:uid="{F75847A1-D07F-4368-9864-0CE89ADA8187}">
      <formula1>"SIMPLE,DETAIL"</formula1>
    </dataValidation>
    <dataValidation type="custom" showInputMessage="1" showErrorMessage="1" errorTitle="入力値" error="指定された範囲・形式の数値を入力してください。" sqref="C22" xr:uid="{40509A81-1F16-4190-9D54-F15559E1326D}">
      <formula1>AND(ISNUMBER(C22),C22&gt;0)</formula1>
    </dataValidation>
    <dataValidation type="custom" showInputMessage="1" showErrorMessage="1" errorTitle="入力値" error="指定された範囲・形式の数値を入力してください。" sqref="C23" xr:uid="{E2DF5028-0445-4FFB-B335-80F49CB4356B}">
      <formula1>ISNUMBER(C23)</formula1>
    </dataValidation>
    <dataValidation type="custom" showInputMessage="1" showErrorMessage="1" errorTitle="入力値" error="指定された範囲・形式の数値を入力してください。" sqref="C24" xr:uid="{457BE5A2-2421-40F4-8E45-AA3008BA2888}">
      <formula1>ISNUMBER(C24)</formula1>
    </dataValidation>
    <dataValidation type="list" showInputMessage="1" showErrorMessage="1" promptTitle="表示する物理量" prompt="内容名から選択してください。旧番号1～72も内部読込では対応します。" sqref="C18" xr:uid="{2AC106D4-6543-4FF8-91B8-DE1372D6A97C}">
      <formula1>FEMViewerSelectionLabels</formula1>
    </dataValidation>
    <dataValidation type="custom" allowBlank="1" showInputMessage="1" showErrorMessage="1" sqref="C30" xr:uid="{F3D3B4BD-5EBB-4A75-BE46-234BD9E3B9F5}">
      <formula1>AND(ISNUMBER(C30),C30&gt;0,C30&lt;=10)</formula1>
    </dataValidation>
  </dataValidations>
  <hyperlinks>
    <hyperlink ref="A35" location="'水条件'!A3" display="水圧入力" xr:uid="{8D0FEC9F-8DAB-4992-BE67-33FEF557D605}"/>
    <hyperlink ref="B4" location="'操作パネル'!B2" display="操作パネルへ" xr:uid="{67B8CCCE-2AEE-4FDE-AE57-B067ABF11C29}"/>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8"/>
      <c r="B1" s="118"/>
      <c r="C1" s="118"/>
      <c r="D1" s="118"/>
      <c r="E1" s="118"/>
      <c r="F1" s="118"/>
      <c r="G1" s="119"/>
    </row>
    <row r="2" spans="1:7" ht="24.95" customHeight="1">
      <c r="A2" s="118"/>
      <c r="B2" s="120" t="s">
        <v>866</v>
      </c>
      <c r="C2" s="118"/>
      <c r="D2" s="118"/>
      <c r="E2" s="118"/>
      <c r="F2" s="118"/>
      <c r="G2" s="119"/>
    </row>
    <row r="3" spans="1:7" ht="24.95" customHeight="1">
      <c r="A3" s="118"/>
      <c r="B3" s="121"/>
      <c r="C3" s="121"/>
      <c r="D3" s="121"/>
      <c r="E3" s="121"/>
      <c r="F3" s="118"/>
      <c r="G3" s="119"/>
    </row>
    <row r="4" spans="1:7" ht="24.95" customHeight="1">
      <c r="A4" s="118"/>
      <c r="B4" s="60" t="s">
        <v>822</v>
      </c>
      <c r="C4" s="118"/>
      <c r="D4" s="118"/>
      <c r="E4" s="118"/>
      <c r="F4" s="118"/>
      <c r="G4" s="119"/>
    </row>
    <row r="5" spans="1:7" ht="33" customHeight="1">
      <c r="A5" s="118"/>
      <c r="B5" s="122" t="s">
        <v>867</v>
      </c>
      <c r="C5" s="122"/>
      <c r="D5" s="122"/>
      <c r="E5" s="122"/>
      <c r="F5" s="118"/>
      <c r="G5" s="119"/>
    </row>
    <row r="6" spans="1:7" ht="24.95" customHeight="1">
      <c r="A6" s="118"/>
      <c r="B6" s="118"/>
      <c r="C6" s="118"/>
      <c r="D6" s="118"/>
      <c r="E6" s="118"/>
      <c r="F6" s="118"/>
      <c r="G6" s="119"/>
    </row>
    <row r="7" spans="1:7" ht="27.95" customHeight="1">
      <c r="A7" s="118"/>
      <c r="B7" s="123" t="s">
        <v>5</v>
      </c>
      <c r="C7" s="123" t="s">
        <v>831</v>
      </c>
      <c r="D7" s="118"/>
      <c r="E7" s="123" t="s">
        <v>832</v>
      </c>
      <c r="F7" s="118"/>
      <c r="G7" s="124" t="s">
        <v>1039</v>
      </c>
    </row>
    <row r="8" spans="1:7" ht="27.95" customHeight="1">
      <c r="A8" s="118"/>
      <c r="B8" s="125" t="s">
        <v>868</v>
      </c>
      <c r="C8" s="125"/>
      <c r="D8" s="125"/>
      <c r="E8" s="125"/>
      <c r="F8" s="118"/>
      <c r="G8" s="119"/>
    </row>
    <row r="9" spans="1:7" ht="48" customHeight="1">
      <c r="A9" s="118"/>
      <c r="B9" s="118" t="s">
        <v>742</v>
      </c>
      <c r="C9" s="68" t="s">
        <v>886</v>
      </c>
      <c r="D9" s="118"/>
      <c r="E9" s="126" t="s">
        <v>743</v>
      </c>
      <c r="F9" s="118" t="s">
        <v>744</v>
      </c>
      <c r="G9" s="127" t="s">
        <v>886</v>
      </c>
    </row>
    <row r="10" spans="1:7" ht="48" customHeight="1">
      <c r="A10" s="118"/>
      <c r="B10" s="118" t="s">
        <v>750</v>
      </c>
      <c r="C10" s="68" t="s">
        <v>887</v>
      </c>
      <c r="D10" s="118"/>
      <c r="E10" s="126" t="s">
        <v>751</v>
      </c>
      <c r="F10" s="118" t="s">
        <v>752</v>
      </c>
      <c r="G10" s="127" t="s">
        <v>887</v>
      </c>
    </row>
    <row r="11" spans="1:7" ht="48" customHeight="1">
      <c r="A11" s="118"/>
      <c r="B11" s="118" t="s">
        <v>739</v>
      </c>
      <c r="C11" s="68" t="s">
        <v>888</v>
      </c>
      <c r="D11" s="118"/>
      <c r="E11" s="126" t="s">
        <v>745</v>
      </c>
      <c r="F11" s="118" t="s">
        <v>740</v>
      </c>
      <c r="G11" s="127" t="s">
        <v>1045</v>
      </c>
    </row>
    <row r="12" spans="1:7" ht="24.95" customHeight="1">
      <c r="A12" s="118"/>
      <c r="B12" s="118"/>
      <c r="C12" s="118"/>
      <c r="D12" s="118"/>
      <c r="E12" s="118"/>
      <c r="F12" s="118"/>
      <c r="G12" s="119"/>
    </row>
    <row r="13" spans="1:7" ht="27.95" customHeight="1">
      <c r="A13" s="118"/>
      <c r="B13" s="125" t="s">
        <v>869</v>
      </c>
      <c r="C13" s="125"/>
      <c r="D13" s="125"/>
      <c r="E13" s="125"/>
      <c r="F13" s="118"/>
      <c r="G13" s="119"/>
    </row>
    <row r="14" spans="1:7" ht="48" customHeight="1">
      <c r="A14" s="118"/>
      <c r="B14" s="118" t="s">
        <v>122</v>
      </c>
      <c r="C14" s="67">
        <v>9.9999999999999995E-7</v>
      </c>
      <c r="D14" s="118"/>
      <c r="E14" s="126" t="s">
        <v>123</v>
      </c>
      <c r="F14" s="118" t="s">
        <v>124</v>
      </c>
      <c r="G14" s="127">
        <v>9.9999999999999995E-7</v>
      </c>
    </row>
    <row r="15" spans="1:7" ht="48" customHeight="1">
      <c r="A15" s="118"/>
      <c r="B15" s="118" t="s">
        <v>125</v>
      </c>
      <c r="C15" s="67">
        <v>9.9999999999999995E-7</v>
      </c>
      <c r="D15" s="118"/>
      <c r="E15" s="126" t="s">
        <v>123</v>
      </c>
      <c r="F15" s="118" t="s">
        <v>126</v>
      </c>
      <c r="G15" s="127">
        <v>9.9999999999999995E-7</v>
      </c>
    </row>
    <row r="16" spans="1:7" ht="48" customHeight="1">
      <c r="A16" s="118"/>
      <c r="B16" s="118" t="s">
        <v>127</v>
      </c>
      <c r="C16" s="67">
        <v>45</v>
      </c>
      <c r="D16" s="118"/>
      <c r="E16" s="126" t="s">
        <v>128</v>
      </c>
      <c r="F16" s="118" t="s">
        <v>129</v>
      </c>
      <c r="G16" s="127" t="s">
        <v>1046</v>
      </c>
    </row>
    <row r="17" spans="1:7" ht="48" customHeight="1">
      <c r="A17" s="118"/>
      <c r="B17" s="118" t="s">
        <v>130</v>
      </c>
      <c r="C17" s="67">
        <v>135</v>
      </c>
      <c r="D17" s="118"/>
      <c r="E17" s="126" t="s">
        <v>128</v>
      </c>
      <c r="F17" s="118" t="s">
        <v>131</v>
      </c>
      <c r="G17" s="127" t="s">
        <v>1046</v>
      </c>
    </row>
    <row r="18" spans="1:7" ht="48" customHeight="1">
      <c r="A18" s="118"/>
      <c r="B18" s="118" t="s">
        <v>132</v>
      </c>
      <c r="C18" s="67">
        <v>5</v>
      </c>
      <c r="D18" s="118"/>
      <c r="E18" s="126" t="s">
        <v>133</v>
      </c>
      <c r="F18" s="118" t="s">
        <v>134</v>
      </c>
      <c r="G18" s="127">
        <v>5</v>
      </c>
    </row>
    <row r="19" spans="1:7" ht="24.95" customHeight="1">
      <c r="A19" s="118"/>
      <c r="B19" s="118"/>
      <c r="C19" s="118"/>
      <c r="D19" s="118"/>
      <c r="E19" s="118"/>
      <c r="F19" s="118"/>
      <c r="G19" s="119"/>
    </row>
    <row r="20" spans="1:7" ht="27.95" customHeight="1">
      <c r="A20" s="118"/>
      <c r="B20" s="125" t="s">
        <v>870</v>
      </c>
      <c r="C20" s="125"/>
      <c r="D20" s="125"/>
      <c r="E20" s="125"/>
      <c r="F20" s="118"/>
      <c r="G20" s="119"/>
    </row>
    <row r="21" spans="1:7" ht="48" customHeight="1">
      <c r="A21" s="118"/>
      <c r="B21" s="118" t="s">
        <v>136</v>
      </c>
      <c r="C21" s="67">
        <v>5</v>
      </c>
      <c r="D21" s="118"/>
      <c r="E21" s="126" t="s">
        <v>137</v>
      </c>
      <c r="F21" s="118" t="s">
        <v>138</v>
      </c>
      <c r="G21" s="127">
        <v>5</v>
      </c>
    </row>
    <row r="22" spans="1:7" ht="48" customHeight="1">
      <c r="A22" s="118"/>
      <c r="B22" s="118" t="s">
        <v>139</v>
      </c>
      <c r="C22" s="67">
        <v>0.5</v>
      </c>
      <c r="D22" s="118"/>
      <c r="E22" s="126" t="s">
        <v>61</v>
      </c>
      <c r="F22" s="118" t="s">
        <v>140</v>
      </c>
      <c r="G22" s="127">
        <v>0.5</v>
      </c>
    </row>
    <row r="23" spans="1:7" ht="48" customHeight="1">
      <c r="A23" s="118"/>
      <c r="B23" s="118" t="s">
        <v>141</v>
      </c>
      <c r="C23" s="67">
        <v>1E-4</v>
      </c>
      <c r="D23" s="118"/>
      <c r="E23" s="126" t="s">
        <v>142</v>
      </c>
      <c r="F23" s="118" t="s">
        <v>143</v>
      </c>
      <c r="G23" s="127">
        <v>1E-4</v>
      </c>
    </row>
    <row r="24" spans="1:7" ht="48" customHeight="1">
      <c r="A24" s="118"/>
      <c r="B24" s="118" t="s">
        <v>144</v>
      </c>
      <c r="C24" s="67">
        <v>2000</v>
      </c>
      <c r="D24" s="118"/>
      <c r="E24" s="126" t="s">
        <v>145</v>
      </c>
      <c r="F24" s="118" t="s">
        <v>146</v>
      </c>
      <c r="G24" s="127">
        <v>2000</v>
      </c>
    </row>
    <row r="25" spans="1:7" ht="48" customHeight="1">
      <c r="A25" s="118"/>
      <c r="B25" s="118" t="s">
        <v>147</v>
      </c>
      <c r="C25" s="67">
        <v>1</v>
      </c>
      <c r="D25" s="118"/>
      <c r="E25" s="126" t="s">
        <v>611</v>
      </c>
      <c r="F25" s="118" t="s">
        <v>148</v>
      </c>
      <c r="G25" s="127">
        <v>1</v>
      </c>
    </row>
    <row r="26" spans="1:7" ht="48" customHeight="1">
      <c r="A26" s="118"/>
      <c r="B26" s="118" t="s">
        <v>151</v>
      </c>
      <c r="C26" s="67">
        <v>0.55000000000000004</v>
      </c>
      <c r="D26" s="118"/>
      <c r="E26" s="126" t="s">
        <v>152</v>
      </c>
      <c r="F26" s="118" t="s">
        <v>153</v>
      </c>
      <c r="G26" s="127">
        <v>0.55000000000000004</v>
      </c>
    </row>
    <row r="27" spans="1:7" ht="48" customHeight="1">
      <c r="A27" s="118"/>
      <c r="B27" s="118" t="s">
        <v>154</v>
      </c>
      <c r="C27" s="67">
        <v>1.8</v>
      </c>
      <c r="D27" s="118"/>
      <c r="E27" s="126" t="s">
        <v>152</v>
      </c>
      <c r="F27" s="118" t="s">
        <v>155</v>
      </c>
      <c r="G27" s="127">
        <v>1.8</v>
      </c>
    </row>
    <row r="28" spans="1:7" ht="48" customHeight="1">
      <c r="A28" s="118"/>
      <c r="B28" s="118" t="s">
        <v>157</v>
      </c>
      <c r="C28" s="67">
        <v>2</v>
      </c>
      <c r="D28" s="118"/>
      <c r="E28" s="126" t="s">
        <v>158</v>
      </c>
      <c r="F28" s="118" t="s">
        <v>159</v>
      </c>
      <c r="G28" s="127">
        <v>2</v>
      </c>
    </row>
    <row r="29" spans="1:7" ht="48" customHeight="1">
      <c r="A29" s="118"/>
      <c r="B29" s="118" t="s">
        <v>160</v>
      </c>
      <c r="C29" s="67">
        <v>0.15</v>
      </c>
      <c r="D29" s="118"/>
      <c r="E29" s="126" t="s">
        <v>61</v>
      </c>
      <c r="F29" s="118" t="s">
        <v>161</v>
      </c>
      <c r="G29" s="127">
        <v>0.15</v>
      </c>
    </row>
    <row r="30" spans="1:7" ht="24.95" customHeight="1">
      <c r="A30" s="118"/>
      <c r="B30" s="118"/>
      <c r="C30" s="118"/>
      <c r="D30" s="118"/>
      <c r="E30" s="118"/>
      <c r="F30" s="118"/>
      <c r="G30" s="119"/>
    </row>
    <row r="31" spans="1:7" ht="27.95" customHeight="1">
      <c r="A31" s="118"/>
      <c r="B31" s="125" t="s">
        <v>871</v>
      </c>
      <c r="C31" s="125"/>
      <c r="D31" s="125"/>
      <c r="E31" s="125"/>
      <c r="F31" s="118"/>
      <c r="G31" s="119"/>
    </row>
    <row r="32" spans="1:7" ht="48" customHeight="1">
      <c r="A32" s="118"/>
      <c r="B32" s="118" t="s">
        <v>449</v>
      </c>
      <c r="C32" s="136" t="s">
        <v>889</v>
      </c>
      <c r="D32" s="118"/>
      <c r="E32" s="126" t="s">
        <v>455</v>
      </c>
      <c r="F32" s="118" t="s">
        <v>449</v>
      </c>
      <c r="G32" s="127" t="s">
        <v>1001</v>
      </c>
    </row>
    <row r="33" spans="1:7" ht="189.95" customHeight="1">
      <c r="A33" s="118"/>
      <c r="B33" s="137" t="s">
        <v>872</v>
      </c>
      <c r="C33" s="138" t="s">
        <v>890</v>
      </c>
      <c r="D33" s="128"/>
      <c r="E33" s="122"/>
      <c r="F33" s="118" t="s">
        <v>450</v>
      </c>
      <c r="G33" s="127" t="s">
        <v>1001</v>
      </c>
    </row>
    <row r="34" spans="1:7" ht="48" customHeight="1">
      <c r="A34" s="118"/>
      <c r="B34" s="118" t="s">
        <v>747</v>
      </c>
      <c r="C34" s="67">
        <v>0</v>
      </c>
      <c r="D34" s="118"/>
      <c r="E34" s="126" t="s">
        <v>455</v>
      </c>
      <c r="F34" s="118" t="s">
        <v>747</v>
      </c>
      <c r="G34" s="127" t="s">
        <v>1040</v>
      </c>
    </row>
    <row r="35" spans="1:7" ht="48" customHeight="1">
      <c r="A35" s="118"/>
      <c r="B35" s="118" t="s">
        <v>748</v>
      </c>
      <c r="C35" s="67">
        <v>20</v>
      </c>
      <c r="D35" s="118"/>
      <c r="E35" s="126" t="s">
        <v>455</v>
      </c>
      <c r="F35" s="118" t="s">
        <v>748</v>
      </c>
      <c r="G35" s="127" t="s">
        <v>1040</v>
      </c>
    </row>
    <row r="36" spans="1:7" ht="24.95" customHeight="1">
      <c r="A36" s="118"/>
      <c r="B36" s="118"/>
      <c r="C36" s="118"/>
      <c r="D36" s="118"/>
      <c r="E36" s="118"/>
      <c r="F36" s="118"/>
      <c r="G36" s="119"/>
    </row>
    <row r="37" spans="1:7" ht="24.95" customHeight="1">
      <c r="A37" s="118"/>
      <c r="B37" s="118"/>
      <c r="C37" s="118"/>
      <c r="D37" s="118"/>
      <c r="E37" s="118"/>
      <c r="F37" s="118"/>
      <c r="G37" s="119"/>
    </row>
    <row r="38" spans="1:7" ht="24.95" customHeight="1">
      <c r="A38" s="118"/>
      <c r="B38" s="118"/>
      <c r="C38" s="118"/>
      <c r="D38" s="118"/>
      <c r="E38" s="118"/>
      <c r="F38" s="118"/>
      <c r="G38" s="119"/>
    </row>
    <row r="39" spans="1:7" ht="24.95" customHeight="1">
      <c r="A39" s="118"/>
      <c r="B39" s="118"/>
      <c r="C39" s="118"/>
      <c r="D39" s="118"/>
      <c r="E39" s="118"/>
      <c r="F39" s="118"/>
      <c r="G39" s="119"/>
    </row>
    <row r="40" spans="1:7" ht="24.95" customHeight="1">
      <c r="A40" s="118"/>
      <c r="B40" s="118"/>
      <c r="C40" s="118"/>
      <c r="D40" s="118"/>
      <c r="E40" s="118"/>
      <c r="F40" s="118"/>
      <c r="G40" s="119"/>
    </row>
    <row r="41" spans="1:7" ht="24.95" customHeight="1">
      <c r="A41" s="118"/>
      <c r="B41" s="118"/>
      <c r="C41" s="118"/>
      <c r="D41" s="118"/>
      <c r="E41" s="118"/>
      <c r="F41" s="118"/>
      <c r="G41" s="119"/>
    </row>
    <row r="42" spans="1:7" ht="24.95" customHeight="1">
      <c r="A42" s="118"/>
      <c r="B42" s="118"/>
      <c r="C42" s="118"/>
      <c r="D42" s="118"/>
      <c r="E42" s="118"/>
      <c r="F42" s="118"/>
      <c r="G42" s="119"/>
    </row>
    <row r="43" spans="1:7" ht="24.95" customHeight="1">
      <c r="A43" s="118"/>
      <c r="B43" s="118"/>
      <c r="C43" s="118"/>
      <c r="D43" s="118"/>
      <c r="E43" s="118"/>
      <c r="F43" s="118"/>
      <c r="G43" s="119"/>
    </row>
    <row r="44" spans="1:7" ht="24.95" customHeight="1">
      <c r="A44" s="118"/>
      <c r="B44" s="118"/>
      <c r="C44" s="118"/>
      <c r="D44" s="118"/>
      <c r="E44" s="118"/>
      <c r="F44" s="118"/>
      <c r="G44" s="119"/>
    </row>
    <row r="45" spans="1:7" ht="24.95" customHeight="1">
      <c r="A45" s="118"/>
      <c r="B45" s="118"/>
      <c r="C45" s="118"/>
      <c r="D45" s="118"/>
      <c r="E45" s="118"/>
      <c r="F45" s="118"/>
      <c r="G45" s="119"/>
    </row>
    <row r="46" spans="1:7" ht="24.95" customHeight="1">
      <c r="A46" s="118"/>
      <c r="B46" s="118"/>
      <c r="C46" s="118"/>
      <c r="D46" s="118"/>
      <c r="E46" s="118"/>
      <c r="F46" s="118"/>
      <c r="G46" s="119"/>
    </row>
    <row r="47" spans="1:7" ht="24.95" customHeight="1">
      <c r="A47" s="118"/>
      <c r="B47" s="118"/>
      <c r="C47" s="118"/>
      <c r="D47" s="118"/>
      <c r="E47" s="118"/>
      <c r="F47" s="118"/>
      <c r="G47" s="119"/>
    </row>
    <row r="48" spans="1:7" ht="24.95" customHeight="1">
      <c r="A48" s="118"/>
      <c r="B48" s="118"/>
      <c r="C48" s="118"/>
      <c r="D48" s="118"/>
      <c r="E48" s="118"/>
      <c r="F48" s="118"/>
      <c r="G48" s="119"/>
    </row>
    <row r="49" spans="1:7" ht="24.95" customHeight="1">
      <c r="A49" s="118"/>
      <c r="B49" s="118"/>
      <c r="C49" s="118"/>
      <c r="D49" s="118"/>
      <c r="E49" s="118"/>
      <c r="F49" s="118"/>
      <c r="G49" s="119"/>
    </row>
    <row r="50" spans="1:7" ht="24.95" customHeight="1">
      <c r="A50" s="118"/>
      <c r="B50" s="118"/>
      <c r="C50" s="118"/>
      <c r="D50" s="118"/>
      <c r="E50" s="118"/>
      <c r="F50" s="118"/>
      <c r="G50" s="119"/>
    </row>
    <row r="51" spans="1:7" ht="24.95" customHeight="1">
      <c r="A51" s="118"/>
      <c r="B51" s="118"/>
      <c r="C51" s="118"/>
      <c r="D51" s="118"/>
      <c r="E51" s="118"/>
      <c r="F51" s="118"/>
      <c r="G51" s="119"/>
    </row>
    <row r="52" spans="1:7" ht="24.95" customHeight="1">
      <c r="A52" s="118"/>
      <c r="B52" s="118"/>
      <c r="C52" s="118"/>
      <c r="D52" s="118"/>
      <c r="E52" s="118"/>
      <c r="F52" s="118"/>
      <c r="G52" s="119"/>
    </row>
    <row r="53" spans="1:7" ht="24.95" customHeight="1">
      <c r="A53" s="118"/>
      <c r="B53" s="118"/>
      <c r="C53" s="118"/>
      <c r="D53" s="118"/>
      <c r="E53" s="118"/>
      <c r="F53" s="118"/>
      <c r="G53" s="119"/>
    </row>
    <row r="54" spans="1:7" ht="24.95" customHeight="1">
      <c r="A54" s="118"/>
      <c r="B54" s="118"/>
      <c r="C54" s="118"/>
      <c r="D54" s="118"/>
      <c r="E54" s="118"/>
      <c r="F54" s="118"/>
      <c r="G54" s="119"/>
    </row>
    <row r="55" spans="1:7" ht="24.95" customHeight="1">
      <c r="A55" s="118"/>
      <c r="B55" s="118"/>
      <c r="C55" s="118"/>
      <c r="D55" s="118"/>
      <c r="E55" s="118"/>
      <c r="F55" s="118"/>
      <c r="G55" s="119"/>
    </row>
    <row r="56" spans="1:7" ht="24.95" customHeight="1">
      <c r="A56" s="118"/>
      <c r="B56" s="118"/>
      <c r="C56" s="118"/>
      <c r="D56" s="118"/>
      <c r="E56" s="118"/>
      <c r="F56" s="118"/>
      <c r="G56" s="119"/>
    </row>
    <row r="57" spans="1:7" ht="24.95" customHeight="1">
      <c r="A57" s="118"/>
      <c r="B57" s="118"/>
      <c r="C57" s="118"/>
      <c r="D57" s="118"/>
      <c r="E57" s="118"/>
      <c r="F57" s="118"/>
      <c r="G57" s="119"/>
    </row>
    <row r="58" spans="1:7" ht="24.95" customHeight="1">
      <c r="A58" s="118"/>
      <c r="B58" s="118"/>
      <c r="C58" s="118"/>
      <c r="D58" s="118"/>
      <c r="E58" s="118"/>
      <c r="F58" s="118"/>
      <c r="G58" s="119"/>
    </row>
    <row r="59" spans="1:7" ht="24.95" customHeight="1">
      <c r="A59" s="118"/>
      <c r="B59" s="118"/>
      <c r="C59" s="118"/>
      <c r="D59" s="118"/>
      <c r="E59" s="118"/>
      <c r="F59" s="118"/>
      <c r="G59" s="119"/>
    </row>
    <row r="60" spans="1:7" ht="24.95" customHeight="1">
      <c r="A60" s="118"/>
      <c r="B60" s="118"/>
      <c r="C60" s="118"/>
      <c r="D60" s="118"/>
      <c r="E60" s="118"/>
      <c r="F60" s="118"/>
      <c r="G60" s="119"/>
    </row>
    <row r="61" spans="1:7" ht="24.95" customHeight="1">
      <c r="A61" s="118"/>
      <c r="B61" s="118"/>
      <c r="C61" s="118"/>
      <c r="D61" s="118"/>
      <c r="E61" s="118"/>
      <c r="F61" s="118"/>
      <c r="G61" s="119"/>
    </row>
    <row r="62" spans="1:7" ht="24.95" customHeight="1">
      <c r="A62" s="118"/>
      <c r="B62" s="118"/>
      <c r="C62" s="118"/>
      <c r="D62" s="118"/>
      <c r="E62" s="118"/>
      <c r="F62" s="118"/>
      <c r="G62" s="119"/>
    </row>
    <row r="63" spans="1:7" ht="24.95" customHeight="1">
      <c r="A63" s="118"/>
      <c r="B63" s="118"/>
      <c r="C63" s="118"/>
      <c r="D63" s="118"/>
      <c r="E63" s="118"/>
      <c r="F63" s="118"/>
      <c r="G63" s="119"/>
    </row>
    <row r="64" spans="1:7" ht="24.95" customHeight="1">
      <c r="A64" s="118"/>
      <c r="B64" s="118"/>
      <c r="C64" s="118"/>
      <c r="D64" s="118"/>
      <c r="E64" s="118"/>
      <c r="F64" s="118"/>
      <c r="G64" s="119"/>
    </row>
    <row r="65" spans="1:7" ht="24.95" customHeight="1">
      <c r="A65" s="118"/>
      <c r="B65" s="118"/>
      <c r="C65" s="118"/>
      <c r="D65" s="118"/>
      <c r="E65" s="118"/>
      <c r="F65" s="118"/>
      <c r="G65" s="119"/>
    </row>
    <row r="66" spans="1:7" ht="24.95" customHeight="1">
      <c r="A66" s="118"/>
      <c r="B66" s="118"/>
      <c r="C66" s="118"/>
      <c r="D66" s="118"/>
      <c r="E66" s="118"/>
      <c r="F66" s="118"/>
      <c r="G66" s="119"/>
    </row>
    <row r="67" spans="1:7" ht="24.95" customHeight="1">
      <c r="A67" s="118"/>
      <c r="B67" s="118"/>
      <c r="C67" s="118"/>
      <c r="D67" s="118"/>
      <c r="E67" s="118"/>
      <c r="F67" s="118"/>
      <c r="G67" s="119"/>
    </row>
    <row r="68" spans="1:7" ht="24.95" customHeight="1">
      <c r="A68" s="118"/>
      <c r="B68" s="118"/>
      <c r="C68" s="118"/>
      <c r="D68" s="118"/>
      <c r="E68" s="118"/>
      <c r="F68" s="118"/>
      <c r="G68" s="119"/>
    </row>
    <row r="69" spans="1:7" ht="24.95" customHeight="1">
      <c r="A69" s="118"/>
      <c r="B69" s="118"/>
      <c r="C69" s="118"/>
      <c r="D69" s="118"/>
      <c r="E69" s="118"/>
      <c r="F69" s="118"/>
      <c r="G69" s="119"/>
    </row>
    <row r="70" spans="1:7" ht="24.95" customHeight="1">
      <c r="A70" s="118"/>
      <c r="B70" s="118"/>
      <c r="C70" s="118"/>
      <c r="D70" s="118"/>
      <c r="E70" s="118"/>
      <c r="F70" s="118"/>
      <c r="G70" s="119"/>
    </row>
    <row r="71" spans="1:7" ht="24.95" customHeight="1">
      <c r="A71" s="118"/>
      <c r="B71" s="118"/>
      <c r="C71" s="118"/>
      <c r="D71" s="118"/>
      <c r="E71" s="118"/>
      <c r="F71" s="118"/>
      <c r="G71" s="119"/>
    </row>
    <row r="72" spans="1:7" ht="24.95" customHeight="1">
      <c r="A72" s="118"/>
      <c r="B72" s="118"/>
      <c r="C72" s="118"/>
      <c r="D72" s="118"/>
      <c r="E72" s="118"/>
      <c r="F72" s="118"/>
      <c r="G72" s="119"/>
    </row>
    <row r="73" spans="1:7" ht="24.95" customHeight="1">
      <c r="A73" s="118"/>
      <c r="B73" s="118"/>
      <c r="C73" s="118"/>
      <c r="D73" s="118"/>
      <c r="E73" s="118"/>
      <c r="F73" s="118"/>
      <c r="G73" s="119"/>
    </row>
    <row r="74" spans="1:7" ht="24.95" customHeight="1">
      <c r="A74" s="118"/>
      <c r="B74" s="118"/>
      <c r="C74" s="118"/>
      <c r="D74" s="118"/>
      <c r="E74" s="118"/>
      <c r="F74" s="118"/>
      <c r="G74" s="119"/>
    </row>
    <row r="75" spans="1:7" ht="24.95" customHeight="1">
      <c r="A75" s="118"/>
      <c r="B75" s="118"/>
      <c r="C75" s="118"/>
      <c r="D75" s="118"/>
      <c r="E75" s="118"/>
      <c r="F75" s="118"/>
      <c r="G75" s="119"/>
    </row>
    <row r="76" spans="1:7" ht="24.95" customHeight="1">
      <c r="A76" s="118"/>
      <c r="B76" s="118"/>
      <c r="C76" s="118"/>
      <c r="D76" s="118"/>
      <c r="E76" s="118"/>
      <c r="F76" s="118"/>
      <c r="G76" s="119"/>
    </row>
    <row r="77" spans="1:7" ht="24.95" customHeight="1">
      <c r="A77" s="118"/>
      <c r="B77" s="118"/>
      <c r="C77" s="118"/>
      <c r="D77" s="118"/>
      <c r="E77" s="118"/>
      <c r="F77" s="118"/>
      <c r="G77" s="119"/>
    </row>
    <row r="78" spans="1:7" ht="24.95" customHeight="1">
      <c r="A78" s="118"/>
      <c r="B78" s="118"/>
      <c r="C78" s="118"/>
      <c r="D78" s="118"/>
      <c r="E78" s="118"/>
      <c r="F78" s="118"/>
      <c r="G78" s="119"/>
    </row>
    <row r="79" spans="1:7" ht="24.95" customHeight="1">
      <c r="A79" s="118"/>
      <c r="B79" s="118"/>
      <c r="C79" s="118"/>
      <c r="D79" s="118"/>
      <c r="E79" s="118"/>
      <c r="F79" s="118"/>
      <c r="G79" s="119"/>
    </row>
    <row r="80" spans="1:7" ht="24.95" customHeight="1">
      <c r="A80" s="118"/>
      <c r="B80" s="118"/>
      <c r="C80" s="118"/>
      <c r="D80" s="118"/>
      <c r="E80" s="118"/>
      <c r="F80" s="118"/>
      <c r="G80" s="119"/>
    </row>
    <row r="81" spans="1:7" ht="24.95" customHeight="1">
      <c r="A81" s="118"/>
      <c r="B81" s="118"/>
      <c r="C81" s="118"/>
      <c r="D81" s="118"/>
      <c r="E81" s="118"/>
      <c r="F81" s="118"/>
      <c r="G81" s="119"/>
    </row>
    <row r="82" spans="1:7" ht="24.95" customHeight="1">
      <c r="A82" s="118"/>
      <c r="B82" s="118"/>
      <c r="C82" s="118"/>
      <c r="D82" s="118"/>
      <c r="E82" s="118"/>
      <c r="F82" s="118"/>
      <c r="G82" s="119"/>
    </row>
    <row r="83" spans="1:7" ht="24.95" customHeight="1">
      <c r="A83" s="118"/>
      <c r="B83" s="118"/>
      <c r="C83" s="118"/>
      <c r="D83" s="118"/>
      <c r="E83" s="118"/>
      <c r="F83" s="118"/>
      <c r="G83" s="119"/>
    </row>
    <row r="84" spans="1:7" ht="24.95" customHeight="1">
      <c r="A84" s="118"/>
      <c r="B84" s="118"/>
      <c r="C84" s="118"/>
      <c r="D84" s="118"/>
      <c r="E84" s="118"/>
      <c r="F84" s="118"/>
      <c r="G84" s="119"/>
    </row>
    <row r="85" spans="1:7" ht="24.95" customHeight="1">
      <c r="A85" s="118"/>
      <c r="B85" s="118"/>
      <c r="C85" s="118"/>
      <c r="D85" s="118"/>
      <c r="E85" s="118"/>
      <c r="F85" s="118"/>
      <c r="G85" s="119"/>
    </row>
    <row r="86" spans="1:7" ht="24.95" customHeight="1">
      <c r="A86" s="118"/>
      <c r="B86" s="118"/>
      <c r="C86" s="118"/>
      <c r="D86" s="118"/>
      <c r="E86" s="118"/>
      <c r="F86" s="118"/>
      <c r="G86" s="119"/>
    </row>
    <row r="87" spans="1:7" ht="24.95" customHeight="1">
      <c r="A87" s="118"/>
      <c r="B87" s="118"/>
      <c r="C87" s="118"/>
      <c r="D87" s="118"/>
      <c r="E87" s="118"/>
      <c r="F87" s="118"/>
      <c r="G87" s="119"/>
    </row>
    <row r="88" spans="1:7" ht="24.95" customHeight="1">
      <c r="A88" s="118"/>
      <c r="B88" s="118"/>
      <c r="C88" s="118"/>
      <c r="D88" s="118"/>
      <c r="E88" s="118"/>
      <c r="F88" s="118"/>
      <c r="G88" s="119"/>
    </row>
    <row r="89" spans="1:7" ht="24.95" customHeight="1">
      <c r="A89" s="118"/>
      <c r="B89" s="118"/>
      <c r="C89" s="118"/>
      <c r="D89" s="118"/>
      <c r="E89" s="118"/>
      <c r="F89" s="118"/>
      <c r="G89" s="119"/>
    </row>
    <row r="90" spans="1:7" ht="24.95" customHeight="1">
      <c r="A90" s="118"/>
      <c r="B90" s="118"/>
      <c r="C90" s="118"/>
      <c r="D90" s="118"/>
      <c r="E90" s="118"/>
      <c r="F90" s="118"/>
      <c r="G90" s="119"/>
    </row>
    <row r="91" spans="1:7" ht="24.95" customHeight="1">
      <c r="A91" s="118"/>
      <c r="B91" s="118"/>
      <c r="C91" s="118"/>
      <c r="D91" s="118"/>
      <c r="E91" s="118"/>
      <c r="F91" s="118"/>
      <c r="G91" s="119"/>
    </row>
    <row r="92" spans="1:7" ht="24.95" customHeight="1">
      <c r="A92" s="118"/>
      <c r="B92" s="118"/>
      <c r="C92" s="118"/>
      <c r="D92" s="118"/>
      <c r="E92" s="118"/>
      <c r="F92" s="118"/>
      <c r="G92" s="119"/>
    </row>
    <row r="93" spans="1:7" ht="24.95" customHeight="1">
      <c r="A93" s="118"/>
      <c r="B93" s="118"/>
      <c r="C93" s="118"/>
      <c r="D93" s="118"/>
      <c r="E93" s="118"/>
      <c r="F93" s="118"/>
      <c r="G93" s="119"/>
    </row>
    <row r="94" spans="1:7" ht="24.95" customHeight="1">
      <c r="A94" s="118"/>
      <c r="B94" s="118"/>
      <c r="C94" s="118"/>
      <c r="D94" s="118"/>
      <c r="E94" s="118"/>
      <c r="F94" s="118"/>
      <c r="G94" s="119"/>
    </row>
    <row r="95" spans="1:7" ht="24.95" customHeight="1">
      <c r="A95" s="118"/>
      <c r="B95" s="118"/>
      <c r="C95" s="118"/>
      <c r="D95" s="118"/>
      <c r="E95" s="118"/>
      <c r="F95" s="118"/>
      <c r="G95" s="119"/>
    </row>
    <row r="96" spans="1:7" ht="24.95" customHeight="1">
      <c r="A96" s="118"/>
      <c r="B96" s="118"/>
      <c r="C96" s="118"/>
      <c r="D96" s="118"/>
      <c r="E96" s="118"/>
      <c r="F96" s="118"/>
      <c r="G96" s="119"/>
    </row>
    <row r="97" spans="1:7" ht="24.95" customHeight="1">
      <c r="A97" s="118"/>
      <c r="B97" s="118"/>
      <c r="C97" s="118"/>
      <c r="D97" s="118"/>
      <c r="E97" s="118"/>
      <c r="F97" s="118"/>
      <c r="G97" s="119"/>
    </row>
    <row r="98" spans="1:7" ht="24.95" customHeight="1">
      <c r="A98" s="118"/>
      <c r="B98" s="118"/>
      <c r="C98" s="118"/>
      <c r="D98" s="118"/>
      <c r="E98" s="118"/>
      <c r="F98" s="118"/>
      <c r="G98" s="119"/>
    </row>
    <row r="99" spans="1:7" ht="24.95" customHeight="1">
      <c r="A99" s="118"/>
      <c r="B99" s="118"/>
      <c r="C99" s="118"/>
      <c r="D99" s="118"/>
      <c r="E99" s="118"/>
      <c r="F99" s="118"/>
      <c r="G99" s="119"/>
    </row>
    <row r="100" spans="1:7" ht="24.95" customHeight="1">
      <c r="A100" s="118"/>
      <c r="B100" s="118"/>
      <c r="C100" s="118"/>
      <c r="D100" s="118"/>
      <c r="E100" s="118"/>
      <c r="F100" s="118"/>
      <c r="G100" s="119"/>
    </row>
    <row r="101" spans="1:7">
      <c r="A101" s="119"/>
      <c r="B101" s="119"/>
      <c r="C101" s="119"/>
      <c r="D101" s="119"/>
      <c r="E101" s="119"/>
      <c r="F101" s="119"/>
      <c r="G101" s="119"/>
    </row>
    <row r="102" spans="1:7">
      <c r="A102" s="119"/>
      <c r="B102" s="119"/>
      <c r="C102" s="119"/>
      <c r="D102" s="119"/>
      <c r="E102" s="119"/>
      <c r="F102" s="119"/>
      <c r="G102" s="119"/>
    </row>
    <row r="103" spans="1:7">
      <c r="A103" s="119"/>
      <c r="B103" s="119"/>
      <c r="C103" s="119"/>
      <c r="D103" s="119"/>
      <c r="E103" s="119"/>
      <c r="F103" s="119"/>
      <c r="G103" s="119"/>
    </row>
    <row r="104" spans="1:7">
      <c r="A104" s="119"/>
      <c r="B104" s="119"/>
      <c r="C104" s="119"/>
      <c r="D104" s="119"/>
      <c r="E104" s="119"/>
      <c r="F104" s="119"/>
      <c r="G104" s="119"/>
    </row>
    <row r="105" spans="1:7">
      <c r="A105" s="119"/>
      <c r="B105" s="119"/>
      <c r="C105" s="119"/>
      <c r="D105" s="119"/>
      <c r="E105" s="119"/>
      <c r="F105" s="119"/>
      <c r="G105" s="119"/>
    </row>
    <row r="106" spans="1:7">
      <c r="A106" s="119"/>
      <c r="B106" s="119"/>
      <c r="C106" s="119"/>
      <c r="D106" s="119"/>
      <c r="E106" s="119"/>
      <c r="F106" s="119"/>
      <c r="G106" s="119"/>
    </row>
    <row r="107" spans="1:7">
      <c r="A107" s="119"/>
      <c r="B107" s="119"/>
      <c r="C107" s="119"/>
      <c r="D107" s="119"/>
      <c r="E107" s="119"/>
      <c r="F107" s="119"/>
      <c r="G107" s="119"/>
    </row>
    <row r="108" spans="1:7">
      <c r="A108" s="119"/>
      <c r="B108" s="119"/>
      <c r="C108" s="119"/>
      <c r="D108" s="119"/>
      <c r="E108" s="119"/>
      <c r="F108" s="119"/>
      <c r="G108" s="119"/>
    </row>
    <row r="109" spans="1:7">
      <c r="A109" s="119"/>
      <c r="B109" s="119"/>
      <c r="C109" s="119"/>
      <c r="D109" s="119"/>
      <c r="E109" s="119"/>
      <c r="F109" s="119"/>
      <c r="G109" s="119"/>
    </row>
    <row r="110" spans="1:7">
      <c r="A110" s="119"/>
      <c r="B110" s="119"/>
      <c r="C110" s="119"/>
      <c r="D110" s="119"/>
      <c r="E110" s="119"/>
      <c r="F110" s="119"/>
      <c r="G110" s="119"/>
    </row>
    <row r="111" spans="1:7">
      <c r="A111" s="119"/>
      <c r="B111" s="119"/>
      <c r="C111" s="119"/>
      <c r="D111" s="119"/>
      <c r="E111" s="119"/>
      <c r="F111" s="119"/>
      <c r="G111" s="119"/>
    </row>
    <row r="112" spans="1:7">
      <c r="A112" s="119"/>
      <c r="B112" s="119"/>
      <c r="C112" s="119"/>
      <c r="D112" s="119"/>
      <c r="E112" s="119"/>
      <c r="F112" s="119"/>
      <c r="G112" s="119"/>
    </row>
    <row r="113" spans="1:7">
      <c r="A113" s="119"/>
      <c r="B113" s="119"/>
      <c r="C113" s="119"/>
      <c r="D113" s="119"/>
      <c r="E113" s="119"/>
      <c r="F113" s="119"/>
      <c r="G113" s="119"/>
    </row>
    <row r="114" spans="1:7">
      <c r="A114" s="119"/>
      <c r="B114" s="119"/>
      <c r="C114" s="119"/>
      <c r="D114" s="119"/>
      <c r="E114" s="119"/>
      <c r="F114" s="119"/>
      <c r="G114" s="119"/>
    </row>
    <row r="115" spans="1:7">
      <c r="A115" s="119"/>
      <c r="B115" s="119"/>
      <c r="C115" s="119"/>
      <c r="D115" s="119"/>
      <c r="E115" s="119"/>
      <c r="F115" s="119"/>
      <c r="G115" s="119"/>
    </row>
    <row r="116" spans="1:7">
      <c r="A116" s="119"/>
      <c r="B116" s="119"/>
      <c r="C116" s="119"/>
      <c r="D116" s="119"/>
      <c r="E116" s="119"/>
      <c r="F116" s="119"/>
      <c r="G116" s="119"/>
    </row>
    <row r="117" spans="1:7">
      <c r="A117" s="119"/>
      <c r="B117" s="119"/>
      <c r="C117" s="119"/>
      <c r="D117" s="119"/>
      <c r="E117" s="119"/>
      <c r="F117" s="119"/>
      <c r="G117" s="119"/>
    </row>
    <row r="118" spans="1:7">
      <c r="A118" s="119"/>
      <c r="B118" s="119"/>
      <c r="C118" s="119"/>
      <c r="D118" s="119"/>
      <c r="E118" s="119"/>
      <c r="F118" s="119"/>
      <c r="G118" s="119"/>
    </row>
    <row r="119" spans="1:7">
      <c r="A119" s="119"/>
      <c r="B119" s="119"/>
      <c r="C119" s="119"/>
      <c r="D119" s="119"/>
      <c r="E119" s="119"/>
      <c r="F119" s="119"/>
      <c r="G119" s="119"/>
    </row>
    <row r="120" spans="1:7">
      <c r="A120" s="119"/>
      <c r="B120" s="119"/>
      <c r="C120" s="119"/>
      <c r="D120" s="119"/>
      <c r="E120" s="119"/>
      <c r="F120" s="119"/>
      <c r="G120" s="119"/>
    </row>
    <row r="121" spans="1:7">
      <c r="A121" s="119"/>
      <c r="B121" s="119"/>
      <c r="C121" s="119"/>
      <c r="D121" s="119"/>
      <c r="E121" s="119"/>
      <c r="F121" s="119"/>
      <c r="G121" s="119"/>
    </row>
    <row r="122" spans="1:7">
      <c r="A122" s="119"/>
      <c r="B122" s="119"/>
      <c r="C122" s="119"/>
      <c r="D122" s="119"/>
      <c r="E122" s="119"/>
      <c r="F122" s="119"/>
      <c r="G122" s="119"/>
    </row>
    <row r="123" spans="1:7">
      <c r="A123" s="119"/>
      <c r="B123" s="119"/>
      <c r="C123" s="119"/>
      <c r="D123" s="119"/>
      <c r="E123" s="119"/>
      <c r="F123" s="119"/>
      <c r="G123" s="119"/>
    </row>
    <row r="124" spans="1:7">
      <c r="A124" s="119"/>
      <c r="B124" s="119"/>
      <c r="C124" s="119"/>
      <c r="D124" s="119"/>
      <c r="E124" s="119"/>
      <c r="F124" s="119"/>
      <c r="G124" s="119"/>
    </row>
    <row r="125" spans="1:7">
      <c r="A125" s="119"/>
      <c r="B125" s="119"/>
      <c r="C125" s="119"/>
      <c r="D125" s="119"/>
      <c r="E125" s="119"/>
      <c r="F125" s="119"/>
      <c r="G125" s="119"/>
    </row>
    <row r="126" spans="1:7">
      <c r="A126" s="119"/>
      <c r="B126" s="119"/>
      <c r="C126" s="119"/>
      <c r="D126" s="119"/>
      <c r="E126" s="119"/>
      <c r="F126" s="119"/>
      <c r="G126" s="119"/>
    </row>
    <row r="127" spans="1:7">
      <c r="A127" s="119"/>
      <c r="B127" s="119"/>
      <c r="C127" s="119"/>
      <c r="D127" s="119"/>
      <c r="E127" s="119"/>
      <c r="F127" s="119"/>
      <c r="G127" s="119"/>
    </row>
    <row r="128" spans="1:7">
      <c r="A128" s="119"/>
      <c r="B128" s="119"/>
      <c r="C128" s="119"/>
      <c r="D128" s="119"/>
      <c r="E128" s="119"/>
      <c r="F128" s="119"/>
      <c r="G128" s="119"/>
    </row>
    <row r="129" spans="1:7">
      <c r="A129" s="119"/>
      <c r="B129" s="119"/>
      <c r="C129" s="119"/>
      <c r="D129" s="119"/>
      <c r="E129" s="119"/>
      <c r="F129" s="119"/>
      <c r="G129" s="119"/>
    </row>
    <row r="130" spans="1:7">
      <c r="A130" s="119"/>
      <c r="B130" s="119"/>
      <c r="C130" s="119"/>
      <c r="D130" s="119"/>
      <c r="E130" s="119"/>
      <c r="F130" s="119"/>
      <c r="G130" s="119"/>
    </row>
    <row r="131" spans="1:7">
      <c r="A131" s="119"/>
      <c r="B131" s="119"/>
      <c r="C131" s="119"/>
      <c r="D131" s="119"/>
      <c r="E131" s="119"/>
      <c r="F131" s="119"/>
      <c r="G131" s="119"/>
    </row>
    <row r="132" spans="1:7">
      <c r="A132" s="119"/>
      <c r="B132" s="119"/>
      <c r="C132" s="119"/>
      <c r="D132" s="119"/>
      <c r="E132" s="119"/>
      <c r="F132" s="119"/>
      <c r="G132" s="119"/>
    </row>
    <row r="133" spans="1:7">
      <c r="A133" s="119"/>
      <c r="B133" s="119"/>
      <c r="C133" s="119"/>
      <c r="D133" s="119"/>
      <c r="E133" s="119"/>
      <c r="F133" s="119"/>
      <c r="G133" s="119"/>
    </row>
    <row r="134" spans="1:7">
      <c r="A134" s="119"/>
      <c r="B134" s="119"/>
      <c r="C134" s="119"/>
      <c r="D134" s="119"/>
      <c r="E134" s="119"/>
      <c r="F134" s="119"/>
      <c r="G134" s="119"/>
    </row>
    <row r="135" spans="1:7">
      <c r="A135" s="119"/>
      <c r="B135" s="119"/>
      <c r="C135" s="119"/>
      <c r="D135" s="119"/>
      <c r="E135" s="119"/>
      <c r="F135" s="119"/>
      <c r="G135" s="119"/>
    </row>
    <row r="136" spans="1:7">
      <c r="A136" s="119"/>
      <c r="B136" s="119"/>
      <c r="C136" s="119"/>
      <c r="D136" s="119"/>
      <c r="E136" s="119"/>
      <c r="F136" s="119"/>
      <c r="G136" s="119"/>
    </row>
    <row r="137" spans="1:7">
      <c r="A137" s="119"/>
      <c r="B137" s="119"/>
      <c r="C137" s="119"/>
      <c r="D137" s="119"/>
      <c r="E137" s="119"/>
      <c r="F137" s="119"/>
      <c r="G137" s="119"/>
    </row>
    <row r="138" spans="1:7">
      <c r="A138" s="119"/>
      <c r="B138" s="119"/>
      <c r="C138" s="119"/>
      <c r="D138" s="119"/>
      <c r="E138" s="119"/>
      <c r="F138" s="119"/>
      <c r="G138" s="119"/>
    </row>
    <row r="139" spans="1:7">
      <c r="A139" s="119"/>
      <c r="B139" s="119"/>
      <c r="C139" s="119"/>
      <c r="D139" s="119"/>
      <c r="E139" s="119"/>
      <c r="F139" s="119"/>
      <c r="G139" s="119"/>
    </row>
    <row r="140" spans="1:7">
      <c r="A140" s="119"/>
      <c r="B140" s="119"/>
      <c r="C140" s="119"/>
      <c r="D140" s="119"/>
      <c r="E140" s="119"/>
      <c r="F140" s="119"/>
      <c r="G140" s="119"/>
    </row>
    <row r="141" spans="1:7">
      <c r="A141" s="119"/>
      <c r="B141" s="119"/>
      <c r="C141" s="119"/>
      <c r="D141" s="119"/>
      <c r="E141" s="119"/>
      <c r="F141" s="119"/>
      <c r="G141" s="119"/>
    </row>
    <row r="142" spans="1:7">
      <c r="A142" s="119"/>
      <c r="B142" s="119"/>
      <c r="C142" s="119"/>
      <c r="D142" s="119"/>
      <c r="E142" s="119"/>
      <c r="F142" s="119"/>
      <c r="G142" s="119"/>
    </row>
    <row r="143" spans="1:7">
      <c r="A143" s="119"/>
      <c r="B143" s="119"/>
      <c r="C143" s="119"/>
      <c r="D143" s="119"/>
      <c r="E143" s="119"/>
      <c r="F143" s="119"/>
      <c r="G143" s="119"/>
    </row>
    <row r="144" spans="1:7">
      <c r="A144" s="119"/>
      <c r="B144" s="119"/>
      <c r="C144" s="119"/>
      <c r="D144" s="119"/>
      <c r="E144" s="119"/>
      <c r="F144" s="119"/>
      <c r="G144" s="119"/>
    </row>
    <row r="145" spans="1:7">
      <c r="A145" s="119"/>
      <c r="B145" s="119"/>
      <c r="C145" s="119"/>
      <c r="D145" s="119"/>
      <c r="E145" s="119"/>
      <c r="F145" s="119"/>
      <c r="G145" s="119"/>
    </row>
    <row r="146" spans="1:7">
      <c r="A146" s="119"/>
      <c r="B146" s="119"/>
      <c r="C146" s="119"/>
      <c r="D146" s="119"/>
      <c r="E146" s="119"/>
      <c r="F146" s="119"/>
      <c r="G146" s="119"/>
    </row>
    <row r="147" spans="1:7">
      <c r="A147" s="119"/>
      <c r="B147" s="119"/>
      <c r="C147" s="119"/>
      <c r="D147" s="119"/>
      <c r="E147" s="119"/>
      <c r="F147" s="119"/>
      <c r="G147" s="119"/>
    </row>
    <row r="148" spans="1:7">
      <c r="A148" s="119"/>
      <c r="B148" s="119"/>
      <c r="C148" s="119"/>
      <c r="D148" s="119"/>
      <c r="E148" s="119"/>
      <c r="F148" s="119"/>
      <c r="G148" s="119"/>
    </row>
    <row r="149" spans="1:7">
      <c r="A149" s="119"/>
      <c r="B149" s="119"/>
      <c r="C149" s="119"/>
      <c r="D149" s="119"/>
      <c r="E149" s="119"/>
      <c r="F149" s="119"/>
      <c r="G149" s="119"/>
    </row>
    <row r="150" spans="1:7">
      <c r="A150" s="119"/>
      <c r="B150" s="119"/>
      <c r="C150" s="119"/>
      <c r="D150" s="119"/>
      <c r="E150" s="119"/>
      <c r="F150" s="119"/>
      <c r="G150" s="119"/>
    </row>
    <row r="151" spans="1:7">
      <c r="A151" s="119"/>
      <c r="B151" s="119"/>
      <c r="C151" s="119"/>
      <c r="D151" s="119"/>
      <c r="E151" s="119"/>
      <c r="F151" s="119"/>
      <c r="G151" s="119"/>
    </row>
    <row r="152" spans="1:7">
      <c r="A152" s="119"/>
      <c r="B152" s="119"/>
      <c r="C152" s="119"/>
      <c r="D152" s="119"/>
      <c r="E152" s="119"/>
      <c r="F152" s="119"/>
      <c r="G152" s="119"/>
    </row>
    <row r="153" spans="1:7">
      <c r="A153" s="119"/>
      <c r="B153" s="119"/>
      <c r="C153" s="119"/>
      <c r="D153" s="119"/>
      <c r="E153" s="119"/>
      <c r="F153" s="119"/>
      <c r="G153" s="119"/>
    </row>
    <row r="154" spans="1:7">
      <c r="A154" s="119"/>
      <c r="B154" s="119"/>
      <c r="C154" s="119"/>
      <c r="D154" s="119"/>
      <c r="E154" s="119"/>
      <c r="F154" s="119"/>
      <c r="G154" s="119"/>
    </row>
    <row r="155" spans="1:7">
      <c r="A155" s="119"/>
      <c r="B155" s="119"/>
      <c r="C155" s="119"/>
      <c r="D155" s="119"/>
      <c r="E155" s="119"/>
      <c r="F155" s="119"/>
      <c r="G155" s="119"/>
    </row>
    <row r="156" spans="1:7">
      <c r="A156" s="119"/>
      <c r="B156" s="119"/>
      <c r="C156" s="119"/>
      <c r="D156" s="119"/>
      <c r="E156" s="119"/>
      <c r="F156" s="119"/>
      <c r="G156" s="119"/>
    </row>
    <row r="157" spans="1:7">
      <c r="A157" s="119"/>
      <c r="B157" s="119"/>
      <c r="C157" s="119"/>
      <c r="D157" s="119"/>
      <c r="E157" s="119"/>
      <c r="F157" s="119"/>
      <c r="G157" s="119"/>
    </row>
    <row r="158" spans="1:7">
      <c r="A158" s="119"/>
      <c r="B158" s="119"/>
      <c r="C158" s="119"/>
      <c r="D158" s="119"/>
      <c r="E158" s="119"/>
      <c r="F158" s="119"/>
      <c r="G158" s="119"/>
    </row>
    <row r="159" spans="1:7">
      <c r="A159" s="119"/>
      <c r="B159" s="119"/>
      <c r="C159" s="119"/>
      <c r="D159" s="119"/>
      <c r="E159" s="119"/>
      <c r="F159" s="119"/>
      <c r="G159" s="119"/>
    </row>
    <row r="160" spans="1:7">
      <c r="A160" s="119"/>
      <c r="B160" s="119"/>
      <c r="C160" s="119"/>
      <c r="D160" s="119"/>
      <c r="E160" s="119"/>
      <c r="F160" s="119"/>
      <c r="G160" s="119"/>
    </row>
    <row r="161" spans="1:7">
      <c r="A161" s="119"/>
      <c r="B161" s="119"/>
      <c r="C161" s="119"/>
      <c r="D161" s="119"/>
      <c r="E161" s="119"/>
      <c r="F161" s="119"/>
      <c r="G161" s="119"/>
    </row>
    <row r="162" spans="1:7">
      <c r="A162" s="119"/>
      <c r="B162" s="119"/>
      <c r="C162" s="119"/>
      <c r="D162" s="119"/>
      <c r="E162" s="119"/>
      <c r="F162" s="119"/>
      <c r="G162" s="119"/>
    </row>
    <row r="163" spans="1:7">
      <c r="A163" s="119"/>
      <c r="B163" s="119"/>
      <c r="C163" s="119"/>
      <c r="D163" s="119"/>
      <c r="E163" s="119"/>
      <c r="F163" s="119"/>
      <c r="G163" s="119"/>
    </row>
    <row r="164" spans="1:7">
      <c r="A164" s="119"/>
      <c r="B164" s="119"/>
      <c r="C164" s="119"/>
      <c r="D164" s="119"/>
      <c r="E164" s="119"/>
      <c r="F164" s="119"/>
      <c r="G164" s="119"/>
    </row>
    <row r="165" spans="1:7">
      <c r="A165" s="119"/>
      <c r="B165" s="119"/>
      <c r="C165" s="119"/>
      <c r="D165" s="119"/>
      <c r="E165" s="119"/>
      <c r="F165" s="119"/>
      <c r="G165" s="119"/>
    </row>
    <row r="166" spans="1:7">
      <c r="A166" s="119"/>
      <c r="B166" s="119"/>
      <c r="C166" s="119"/>
      <c r="D166" s="119"/>
      <c r="E166" s="119"/>
      <c r="F166" s="119"/>
      <c r="G166" s="119"/>
    </row>
    <row r="167" spans="1:7">
      <c r="A167" s="119"/>
      <c r="B167" s="119"/>
      <c r="C167" s="119"/>
      <c r="D167" s="119"/>
      <c r="E167" s="119"/>
      <c r="F167" s="119"/>
      <c r="G167" s="119"/>
    </row>
    <row r="168" spans="1:7">
      <c r="A168" s="119"/>
      <c r="B168" s="119"/>
      <c r="C168" s="119"/>
      <c r="D168" s="119"/>
      <c r="E168" s="119"/>
      <c r="F168" s="119"/>
      <c r="G168" s="119"/>
    </row>
    <row r="169" spans="1:7">
      <c r="A169" s="119"/>
      <c r="B169" s="119"/>
      <c r="C169" s="119"/>
      <c r="D169" s="119"/>
      <c r="E169" s="119"/>
      <c r="F169" s="119"/>
      <c r="G169" s="119"/>
    </row>
    <row r="170" spans="1:7">
      <c r="A170" s="119"/>
      <c r="B170" s="119"/>
      <c r="C170" s="119"/>
      <c r="D170" s="119"/>
      <c r="E170" s="119"/>
      <c r="F170" s="119"/>
      <c r="G170" s="119"/>
    </row>
    <row r="171" spans="1:7">
      <c r="A171" s="119"/>
      <c r="B171" s="119"/>
      <c r="C171" s="119"/>
      <c r="D171" s="119"/>
      <c r="E171" s="119"/>
      <c r="F171" s="119"/>
      <c r="G171" s="119"/>
    </row>
    <row r="172" spans="1:7">
      <c r="A172" s="119"/>
      <c r="B172" s="119"/>
      <c r="C172" s="119"/>
      <c r="D172" s="119"/>
      <c r="E172" s="119"/>
      <c r="F172" s="119"/>
      <c r="G172" s="119"/>
    </row>
    <row r="173" spans="1:7">
      <c r="A173" s="119"/>
      <c r="B173" s="119"/>
      <c r="C173" s="119"/>
      <c r="D173" s="119"/>
      <c r="E173" s="119"/>
      <c r="F173" s="119"/>
      <c r="G173" s="119"/>
    </row>
    <row r="174" spans="1:7">
      <c r="A174" s="119"/>
      <c r="B174" s="119"/>
      <c r="C174" s="119"/>
      <c r="D174" s="119"/>
      <c r="E174" s="119"/>
      <c r="F174" s="119"/>
      <c r="G174" s="119"/>
    </row>
    <row r="175" spans="1:7">
      <c r="A175" s="119"/>
      <c r="B175" s="119"/>
      <c r="C175" s="119"/>
      <c r="D175" s="119"/>
      <c r="E175" s="119"/>
      <c r="F175" s="119"/>
      <c r="G175" s="119"/>
    </row>
    <row r="176" spans="1:7">
      <c r="A176" s="119"/>
      <c r="B176" s="119"/>
      <c r="C176" s="119"/>
      <c r="D176" s="119"/>
      <c r="E176" s="119"/>
      <c r="F176" s="119"/>
      <c r="G176" s="119"/>
    </row>
    <row r="177" spans="1:7">
      <c r="A177" s="119"/>
      <c r="B177" s="119"/>
      <c r="C177" s="119"/>
      <c r="D177" s="119"/>
      <c r="E177" s="119"/>
      <c r="F177" s="119"/>
      <c r="G177" s="119"/>
    </row>
    <row r="178" spans="1:7">
      <c r="A178" s="119"/>
      <c r="B178" s="119"/>
      <c r="C178" s="119"/>
      <c r="D178" s="119"/>
      <c r="E178" s="119"/>
      <c r="F178" s="119"/>
      <c r="G178" s="119"/>
    </row>
    <row r="179" spans="1:7">
      <c r="A179" s="119"/>
      <c r="B179" s="119"/>
      <c r="C179" s="119"/>
      <c r="D179" s="119"/>
      <c r="E179" s="119"/>
      <c r="F179" s="119"/>
      <c r="G179" s="119"/>
    </row>
    <row r="180" spans="1:7">
      <c r="A180" s="119"/>
      <c r="B180" s="119"/>
      <c r="C180" s="119"/>
      <c r="D180" s="119"/>
      <c r="E180" s="119"/>
      <c r="F180" s="119"/>
      <c r="G180" s="119"/>
    </row>
    <row r="181" spans="1:7">
      <c r="A181" s="119"/>
      <c r="B181" s="119"/>
      <c r="C181" s="119"/>
      <c r="D181" s="119"/>
      <c r="E181" s="119"/>
      <c r="F181" s="119"/>
      <c r="G181" s="119"/>
    </row>
    <row r="182" spans="1:7">
      <c r="A182" s="119"/>
      <c r="B182" s="119"/>
      <c r="C182" s="119"/>
      <c r="D182" s="119"/>
      <c r="E182" s="119"/>
      <c r="F182" s="119"/>
      <c r="G182" s="119"/>
    </row>
    <row r="183" spans="1:7">
      <c r="A183" s="119"/>
      <c r="B183" s="119"/>
      <c r="C183" s="119"/>
      <c r="D183" s="119"/>
      <c r="E183" s="119"/>
      <c r="F183" s="119"/>
      <c r="G183" s="119"/>
    </row>
    <row r="184" spans="1:7">
      <c r="A184" s="119"/>
      <c r="B184" s="119"/>
      <c r="C184" s="119"/>
      <c r="D184" s="119"/>
      <c r="E184" s="119"/>
      <c r="F184" s="119"/>
      <c r="G184" s="119"/>
    </row>
    <row r="185" spans="1:7">
      <c r="A185" s="119"/>
      <c r="B185" s="119"/>
      <c r="C185" s="119"/>
      <c r="D185" s="119"/>
      <c r="E185" s="119"/>
      <c r="F185" s="119"/>
      <c r="G185" s="119"/>
    </row>
    <row r="186" spans="1:7">
      <c r="A186" s="119"/>
      <c r="B186" s="119"/>
      <c r="C186" s="119"/>
      <c r="D186" s="119"/>
      <c r="E186" s="119"/>
      <c r="F186" s="119"/>
      <c r="G186" s="119"/>
    </row>
    <row r="187" spans="1:7">
      <c r="A187" s="119"/>
      <c r="B187" s="119"/>
      <c r="C187" s="119"/>
      <c r="D187" s="119"/>
      <c r="E187" s="119"/>
      <c r="F187" s="119"/>
      <c r="G187" s="119"/>
    </row>
    <row r="188" spans="1:7">
      <c r="A188" s="119"/>
      <c r="B188" s="119"/>
      <c r="C188" s="119"/>
      <c r="D188" s="119"/>
      <c r="E188" s="119"/>
      <c r="F188" s="119"/>
      <c r="G188" s="119"/>
    </row>
    <row r="189" spans="1:7">
      <c r="A189" s="119"/>
      <c r="B189" s="119"/>
      <c r="C189" s="119"/>
      <c r="D189" s="119"/>
      <c r="E189" s="119"/>
      <c r="F189" s="119"/>
      <c r="G189" s="119"/>
    </row>
    <row r="190" spans="1:7">
      <c r="A190" s="119"/>
      <c r="B190" s="119"/>
      <c r="C190" s="119"/>
      <c r="D190" s="119"/>
      <c r="E190" s="119"/>
      <c r="F190" s="119"/>
      <c r="G190" s="119"/>
    </row>
    <row r="191" spans="1:7">
      <c r="A191" s="119"/>
      <c r="B191" s="119"/>
      <c r="C191" s="119"/>
      <c r="D191" s="119"/>
      <c r="E191" s="119"/>
      <c r="F191" s="119"/>
      <c r="G191" s="119"/>
    </row>
    <row r="192" spans="1:7">
      <c r="A192" s="119"/>
      <c r="B192" s="119"/>
      <c r="C192" s="119"/>
      <c r="D192" s="119"/>
      <c r="E192" s="119"/>
      <c r="F192" s="119"/>
      <c r="G192" s="119"/>
    </row>
    <row r="193" spans="1:7">
      <c r="A193" s="119"/>
      <c r="B193" s="119"/>
      <c r="C193" s="119"/>
      <c r="D193" s="119"/>
      <c r="E193" s="119"/>
      <c r="F193" s="119"/>
      <c r="G193" s="119"/>
    </row>
    <row r="194" spans="1:7">
      <c r="A194" s="119"/>
      <c r="B194" s="119"/>
      <c r="C194" s="119"/>
      <c r="D194" s="119"/>
      <c r="E194" s="119"/>
      <c r="F194" s="119"/>
      <c r="G194" s="119"/>
    </row>
    <row r="195" spans="1:7">
      <c r="A195" s="119"/>
      <c r="B195" s="119"/>
      <c r="C195" s="119"/>
      <c r="D195" s="119"/>
      <c r="E195" s="119"/>
      <c r="F195" s="119"/>
      <c r="G195" s="119"/>
    </row>
    <row r="196" spans="1:7">
      <c r="A196" s="119"/>
      <c r="B196" s="119"/>
      <c r="C196" s="119"/>
      <c r="D196" s="119"/>
      <c r="E196" s="119"/>
      <c r="F196" s="119"/>
      <c r="G196" s="119"/>
    </row>
    <row r="197" spans="1:7">
      <c r="A197" s="119"/>
      <c r="B197" s="119"/>
      <c r="C197" s="119"/>
      <c r="D197" s="119"/>
      <c r="E197" s="119"/>
      <c r="F197" s="119"/>
      <c r="G197" s="119"/>
    </row>
    <row r="198" spans="1:7">
      <c r="A198" s="119"/>
      <c r="B198" s="119"/>
      <c r="C198" s="119"/>
      <c r="D198" s="119"/>
      <c r="E198" s="119"/>
      <c r="F198" s="119"/>
      <c r="G198" s="119"/>
    </row>
    <row r="199" spans="1:7">
      <c r="A199" s="119"/>
      <c r="B199" s="119"/>
      <c r="C199" s="119"/>
      <c r="D199" s="119"/>
      <c r="E199" s="119"/>
      <c r="F199" s="119"/>
      <c r="G199" s="119"/>
    </row>
    <row r="200" spans="1:7">
      <c r="A200" s="119"/>
      <c r="B200" s="119"/>
      <c r="C200" s="119"/>
      <c r="D200" s="119"/>
      <c r="E200" s="119"/>
      <c r="F200" s="119"/>
      <c r="G200" s="119"/>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0928D6F3-A5CC-457B-803F-D7C05CCDACC3}">
      <formula1>"BAND_LU,BAND_LDLT_EXPERIMENTAL"</formula1>
    </dataValidation>
    <dataValidation type="list" showInputMessage="1" showErrorMessage="1" errorTitle="入力値" error="選択肢から入力してください。" sqref="C10" xr:uid="{009FA60E-A3F7-4C66-945A-CF45112439A1}">
      <formula1>"NEW,OLD"</formula1>
    </dataValidation>
    <dataValidation type="list" showInputMessage="1" showErrorMessage="1" errorTitle="入力値" error="選択肢から入力してください。" sqref="C11" xr:uid="{4020E119-838E-4BE7-8FF2-EFA662A06484}">
      <formula1>"SHADOW"</formula1>
    </dataValidation>
    <dataValidation type="custom" showInputMessage="1" showErrorMessage="1" errorTitle="入力値" error="指定された範囲・形式の数値を入力してください。" sqref="C14" xr:uid="{C2C3AD87-7DF5-41B7-9A9D-C85D399052C9}">
      <formula1>AND(ISNUMBER(C14),C14&gt;0)</formula1>
    </dataValidation>
    <dataValidation type="custom" showInputMessage="1" showErrorMessage="1" errorTitle="入力値" error="指定された範囲・形式の数値を入力してください。" sqref="C15" xr:uid="{01F372D5-59D6-4635-AA6C-D26FFD179DD3}">
      <formula1>AND(ISNUMBER(C15),C15&gt;0)</formula1>
    </dataValidation>
    <dataValidation type="custom" showInputMessage="1" showErrorMessage="1" errorTitle="入力値" error="指定された範囲・形式の数値を入力してください。" sqref="C16" xr:uid="{7F025785-2704-48C0-8EA7-F8A71EE2FBE6}">
      <formula1>AND(ISNUMBER(C16),C16&gt;0,C16&lt;180)</formula1>
    </dataValidation>
    <dataValidation type="custom" showInputMessage="1" showErrorMessage="1" errorTitle="入力値" error="指定された範囲・形式の数値を入力してください。" sqref="C17" xr:uid="{A6CBA0E6-542B-43CC-AF08-E981E39D7555}">
      <formula1>AND(ISNUMBER(C17),C17&gt;0,C17&lt;180)</formula1>
    </dataValidation>
    <dataValidation type="custom" showInputMessage="1" showErrorMessage="1" errorTitle="入力値" error="指定された範囲・形式の数値を入力してください。" sqref="C18" xr:uid="{AA8CD05D-E7A7-4E39-BEF3-B3118D759B88}">
      <formula1>AND(ISNUMBER(C18),C18&gt;0)</formula1>
    </dataValidation>
    <dataValidation type="custom" showInputMessage="1" showErrorMessage="1" errorTitle="入力値" error="指定された範囲・形式の数値を入力してください。" sqref="C21" xr:uid="{97621318-AB03-4AC2-83CE-4CA21D8064A8}">
      <formula1>AND(ISNUMBER(C21),C21=INT(C21),C21&gt;=1,C21&lt;=50)</formula1>
    </dataValidation>
    <dataValidation type="custom" showInputMessage="1" showErrorMessage="1" errorTitle="入力値" error="指定された範囲・形式の数値を入力してください。" sqref="C22" xr:uid="{D602937A-3706-4BB7-AE31-2FFE72E90909}">
      <formula1>AND(ISNUMBER(C22),C22&gt;=0,C22&lt;=1)</formula1>
    </dataValidation>
    <dataValidation type="custom" showInputMessage="1" showErrorMessage="1" errorTitle="入力値" error="指定された範囲・形式の数値を入力してください。" sqref="C23" xr:uid="{55EDAA81-24F3-46B9-A53B-20A3783E18CE}">
      <formula1>AND(ISNUMBER(C23),C23&gt;=0)</formula1>
    </dataValidation>
    <dataValidation type="custom" showInputMessage="1" showErrorMessage="1" errorTitle="入力値" error="指定された範囲・形式の数値を入力してください。" sqref="C24" xr:uid="{C9A82957-D9B0-41B2-A953-EDD2C128F5F4}">
      <formula1>AND(ISNUMBER(C24),C24=INT(C24),C24&gt;=1,C24&lt;=5000)</formula1>
    </dataValidation>
    <dataValidation type="list" showInputMessage="1" showErrorMessage="1" errorTitle="入力値" error="選択肢から入力してください。" sqref="C25" xr:uid="{77B84A5D-F527-4EF9-BDC9-DA2BD7887089}">
      <formula1>"0,1"</formula1>
    </dataValidation>
    <dataValidation type="custom" showInputMessage="1" showErrorMessage="1" errorTitle="入力値" error="指定された範囲・形式の数値を入力してください。" sqref="C26" xr:uid="{4B09A1FD-8A7B-4DB1-808A-8656A6AAA95F}">
      <formula1>AND(ISNUMBER(C26),C26&gt;=0)</formula1>
    </dataValidation>
    <dataValidation type="custom" showInputMessage="1" showErrorMessage="1" errorTitle="入力値" error="指定された範囲・形式の数値を入力してください。" sqref="C27" xr:uid="{462FC4DF-5921-45F3-86EE-4F3F2E211B7A}">
      <formula1>AND(ISNUMBER(C27),C27&gt;=0)</formula1>
    </dataValidation>
    <dataValidation type="custom" showInputMessage="1" showErrorMessage="1" errorTitle="入力値" error="指定された範囲・形式の数値を入力してください。" sqref="C28" xr:uid="{58E043A8-74B5-4405-B300-E6E2394FBFDE}">
      <formula1>AND(ISNUMBER(C28),C28&gt;0)</formula1>
    </dataValidation>
    <dataValidation type="custom" showInputMessage="1" showErrorMessage="1" errorTitle="入力値" error="指定された範囲・形式の数値を入力してください。" sqref="C29" xr:uid="{F2ED2278-865D-4614-9057-F336C5177039}">
      <formula1>AND(ISNUMBER(C29),C29&gt;=0,C29&lt;=1)</formula1>
    </dataValidation>
  </dataValidations>
  <hyperlinks>
    <hyperlink ref="B4" location="'操作パネル'!B2" display="操作パネルへ" xr:uid="{0860BA25-E8A1-4663-944C-7D519B808892}"/>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631</v>
      </c>
      <c r="E2">
        <v>1</v>
      </c>
      <c r="F2">
        <v>5.4806991486249838E-2</v>
      </c>
      <c r="G2">
        <v>6.0218496855668491E-13</v>
      </c>
      <c r="H2">
        <v>3159.9999999999832</v>
      </c>
      <c r="I2">
        <v>0</v>
      </c>
      <c r="J2" t="s">
        <v>58</v>
      </c>
    </row>
    <row r="3" spans="1:10">
      <c r="A3">
        <v>2</v>
      </c>
      <c r="B3" t="s">
        <v>69</v>
      </c>
      <c r="D3" t="s">
        <v>631</v>
      </c>
      <c r="E3">
        <v>2.2812500000000013</v>
      </c>
      <c r="F3">
        <v>3.6168180127978315</v>
      </c>
      <c r="G3">
        <v>2.9115909683241625E-10</v>
      </c>
      <c r="H3">
        <v>3160.0000000003006</v>
      </c>
      <c r="I3">
        <v>17</v>
      </c>
      <c r="J3" t="s">
        <v>790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900</v>
      </c>
      <c r="B1" s="61" t="s">
        <v>179</v>
      </c>
      <c r="C1" s="61" t="s">
        <v>1</v>
      </c>
      <c r="D1" s="61" t="s">
        <v>901</v>
      </c>
      <c r="E1" s="61" t="s">
        <v>825</v>
      </c>
      <c r="F1" s="61" t="s">
        <v>826</v>
      </c>
      <c r="G1" s="61" t="s">
        <v>902</v>
      </c>
      <c r="H1" s="61" t="s">
        <v>903</v>
      </c>
      <c r="I1" s="61" t="s">
        <v>904</v>
      </c>
      <c r="J1" s="61" t="s">
        <v>905</v>
      </c>
      <c r="K1" s="61" t="s">
        <v>906</v>
      </c>
      <c r="L1" s="61" t="s">
        <v>907</v>
      </c>
      <c r="M1" s="61" t="s">
        <v>486</v>
      </c>
      <c r="N1" s="61" t="s">
        <v>908</v>
      </c>
      <c r="O1" s="61" t="s">
        <v>909</v>
      </c>
      <c r="P1" s="78" t="s">
        <v>1199</v>
      </c>
      <c r="Q1" s="63" t="s">
        <v>1200</v>
      </c>
      <c r="R1" s="63" t="s">
        <v>1201</v>
      </c>
      <c r="S1" s="78" t="s">
        <v>1202</v>
      </c>
      <c r="T1" s="78" t="s">
        <v>1203</v>
      </c>
      <c r="V1" s="78" t="s">
        <v>1204</v>
      </c>
      <c r="W1" s="78" t="s">
        <v>1205</v>
      </c>
    </row>
    <row r="2" spans="1:23" ht="42" customHeight="1">
      <c r="A2" s="64"/>
      <c r="B2" s="64"/>
      <c r="C2" s="64"/>
      <c r="D2" s="64"/>
      <c r="E2" s="65"/>
      <c r="F2" s="65"/>
      <c r="G2" s="65"/>
      <c r="H2" s="65"/>
      <c r="I2" s="65"/>
      <c r="J2" s="65"/>
      <c r="K2" s="64"/>
      <c r="L2" s="64"/>
      <c r="M2" s="64"/>
      <c r="N2" s="65"/>
      <c r="O2" s="65"/>
      <c r="Q2" s="66"/>
      <c r="R2" s="66"/>
      <c r="V2" s="78" t="s">
        <v>1206</v>
      </c>
      <c r="W2" s="78" t="s">
        <v>1207</v>
      </c>
    </row>
    <row r="3" spans="1:23" ht="42" customHeight="1">
      <c r="A3" s="64"/>
      <c r="B3" s="64"/>
      <c r="C3" s="64"/>
      <c r="D3" s="64"/>
      <c r="E3" s="65"/>
      <c r="F3" s="65"/>
      <c r="G3" s="65"/>
      <c r="H3" s="65"/>
      <c r="I3" s="65"/>
      <c r="J3" s="65"/>
      <c r="K3" s="64"/>
      <c r="L3" s="64"/>
      <c r="M3" s="64"/>
      <c r="N3" s="65"/>
      <c r="O3" s="65"/>
      <c r="Q3" s="66"/>
      <c r="R3" s="66"/>
      <c r="V3" s="78" t="s">
        <v>1208</v>
      </c>
      <c r="W3" s="78" t="s">
        <v>1209</v>
      </c>
    </row>
    <row r="4" spans="1:23" ht="42" customHeight="1">
      <c r="A4" s="64"/>
      <c r="B4" s="64"/>
      <c r="C4" s="64"/>
      <c r="D4" s="64"/>
      <c r="E4" s="65"/>
      <c r="F4" s="65"/>
      <c r="G4" s="65"/>
      <c r="H4" s="65"/>
      <c r="I4" s="65"/>
      <c r="J4" s="65"/>
      <c r="K4" s="64"/>
      <c r="L4" s="64"/>
      <c r="M4" s="64"/>
      <c r="N4" s="65"/>
      <c r="O4" s="65"/>
      <c r="Q4" s="66"/>
      <c r="R4" s="66"/>
      <c r="V4" s="78" t="s">
        <v>1203</v>
      </c>
      <c r="W4" s="78" t="s">
        <v>1210</v>
      </c>
    </row>
    <row r="5" spans="1:23" ht="42" customHeight="1">
      <c r="A5" s="64"/>
      <c r="B5" s="64"/>
      <c r="C5" s="64"/>
      <c r="D5" s="64"/>
      <c r="E5" s="65"/>
      <c r="F5" s="65"/>
      <c r="G5" s="65"/>
      <c r="H5" s="65"/>
      <c r="I5" s="65"/>
      <c r="J5" s="65"/>
      <c r="K5" s="64"/>
      <c r="L5" s="64"/>
      <c r="M5" s="64"/>
      <c r="N5" s="65"/>
      <c r="O5" s="65"/>
      <c r="Q5" s="66"/>
      <c r="R5" s="66"/>
      <c r="V5" s="78" t="s">
        <v>1211</v>
      </c>
      <c r="W5" s="78" t="s">
        <v>1212</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734</v>
      </c>
      <c r="D1" t="s">
        <v>943</v>
      </c>
    </row>
    <row r="2" spans="1:14">
      <c r="A2" t="s">
        <v>189</v>
      </c>
      <c r="B2" t="s">
        <v>926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625</v>
      </c>
    </row>
    <row r="38" spans="1:2">
      <c r="A38" t="s">
        <v>234</v>
      </c>
      <c r="B38" s="23" t="b">
        <v>0</v>
      </c>
    </row>
    <row r="39" spans="1:2">
      <c r="A39" t="s">
        <v>235</v>
      </c>
      <c r="B39" s="23">
        <v>0</v>
      </c>
    </row>
    <row r="40" spans="1:2">
      <c r="A40" t="s">
        <v>236</v>
      </c>
      <c r="B40" s="23" t="s">
        <v>626</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627</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929</v>
      </c>
    </row>
    <row r="90" spans="1:2">
      <c r="A90" t="s">
        <v>286</v>
      </c>
      <c r="B90" s="23" t="s">
        <v>930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931</v>
      </c>
    </row>
    <row r="97" spans="1:53">
      <c r="A97" t="s">
        <v>293</v>
      </c>
    </row>
    <row r="98" spans="1:53">
      <c r="A98" s="16" t="s">
        <v>294</v>
      </c>
      <c r="B98" s="23">
        <v>0</v>
      </c>
      <c r="C98" s="12"/>
    </row>
    <row r="99" spans="1:53">
      <c r="A99" t="s">
        <v>295</v>
      </c>
    </row>
    <row r="100" spans="1:53">
      <c r="A100" t="s">
        <v>296</v>
      </c>
      <c r="AN100" s="23" t="s">
        <v>733</v>
      </c>
    </row>
    <row r="101" spans="1:53">
      <c r="A101" t="s">
        <v>297</v>
      </c>
      <c r="AN101" s="23" t="s">
        <v>710</v>
      </c>
      <c r="AO101" s="23" t="s">
        <v>625</v>
      </c>
    </row>
    <row r="102" spans="1:53">
      <c r="A102" t="s">
        <v>298</v>
      </c>
      <c r="B102" s="23">
        <v>0</v>
      </c>
      <c r="AN102" s="23" t="s">
        <v>711</v>
      </c>
      <c r="AO102" s="23" t="s">
        <v>712</v>
      </c>
    </row>
    <row r="103" spans="1:53">
      <c r="A103" t="s">
        <v>299</v>
      </c>
      <c r="B103" s="23">
        <v>0</v>
      </c>
      <c r="AN103" s="23" t="s">
        <v>713</v>
      </c>
      <c r="AO103" s="23" t="s">
        <v>714</v>
      </c>
    </row>
    <row r="104" spans="1:53">
      <c r="A104" t="s">
        <v>300</v>
      </c>
      <c r="B104" s="23">
        <v>0</v>
      </c>
      <c r="AN104" s="23" t="s">
        <v>715</v>
      </c>
      <c r="AO104" s="23" t="s">
        <v>716</v>
      </c>
    </row>
    <row r="105" spans="1:53">
      <c r="A105" t="s">
        <v>301</v>
      </c>
      <c r="B105" s="23">
        <v>0</v>
      </c>
      <c r="C105" t="s">
        <v>629</v>
      </c>
      <c r="D105">
        <v>0</v>
      </c>
      <c r="AN105" s="23" t="s">
        <v>717</v>
      </c>
      <c r="AO105" s="23" t="s">
        <v>718</v>
      </c>
    </row>
    <row r="106" spans="1:53">
      <c r="A106" t="s">
        <v>302</v>
      </c>
      <c r="B106" s="23">
        <v>0</v>
      </c>
      <c r="AN106" s="23" t="s">
        <v>719</v>
      </c>
      <c r="AO106" s="23" t="s">
        <v>720</v>
      </c>
      <c r="AP106" s="23" t="s">
        <v>721</v>
      </c>
      <c r="AQ106" s="23" t="s">
        <v>722</v>
      </c>
      <c r="AR106" s="23" t="s">
        <v>723</v>
      </c>
      <c r="AS106" s="23" t="s">
        <v>724</v>
      </c>
      <c r="AT106" s="23" t="s">
        <v>725</v>
      </c>
      <c r="AU106" s="23" t="s">
        <v>726</v>
      </c>
      <c r="AV106" s="23" t="s">
        <v>727</v>
      </c>
      <c r="AW106" s="23" t="s">
        <v>728</v>
      </c>
      <c r="AX106" s="23" t="s">
        <v>729</v>
      </c>
      <c r="AY106" s="23" t="s">
        <v>730</v>
      </c>
      <c r="AZ106" s="23" t="s">
        <v>731</v>
      </c>
      <c r="BA106" s="23" t="s">
        <v>732</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628</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615</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932</v>
      </c>
      <c r="B142" s="23" t="s">
        <v>933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934</v>
      </c>
      <c r="B143" s="23" t="s">
        <v>925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935</v>
      </c>
      <c r="B144" s="23" t="s">
        <v>925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940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632</v>
      </c>
      <c r="B1" t="s">
        <v>633</v>
      </c>
      <c r="C1" t="s">
        <v>634</v>
      </c>
      <c r="D1" t="s">
        <v>635</v>
      </c>
      <c r="E1" t="s">
        <v>636</v>
      </c>
      <c r="F1" t="s">
        <v>637</v>
      </c>
      <c r="G1" t="s">
        <v>638</v>
      </c>
      <c r="H1" t="s">
        <v>639</v>
      </c>
      <c r="I1" t="s">
        <v>640</v>
      </c>
      <c r="J1" t="s">
        <v>641</v>
      </c>
      <c r="K1" t="s">
        <v>642</v>
      </c>
      <c r="L1" t="s">
        <v>643</v>
      </c>
      <c r="M1" t="s">
        <v>644</v>
      </c>
      <c r="N1" t="s">
        <v>645</v>
      </c>
      <c r="O1" t="s">
        <v>646</v>
      </c>
      <c r="P1" t="s">
        <v>647</v>
      </c>
      <c r="Q1" t="s">
        <v>648</v>
      </c>
      <c r="R1" t="s">
        <v>649</v>
      </c>
      <c r="S1" t="s">
        <v>650</v>
      </c>
      <c r="T1" t="s">
        <v>651</v>
      </c>
      <c r="U1" t="s">
        <v>652</v>
      </c>
      <c r="V1" t="s">
        <v>653</v>
      </c>
      <c r="W1" t="s">
        <v>654</v>
      </c>
      <c r="X1" t="s">
        <v>655</v>
      </c>
      <c r="Y1" t="s">
        <v>656</v>
      </c>
      <c r="Z1" t="s">
        <v>657</v>
      </c>
      <c r="AA1" t="s">
        <v>658</v>
      </c>
      <c r="AB1" t="s">
        <v>659</v>
      </c>
      <c r="AC1" t="s">
        <v>660</v>
      </c>
      <c r="AD1" t="s">
        <v>661</v>
      </c>
      <c r="AE1" t="s">
        <v>662</v>
      </c>
      <c r="AF1" t="s">
        <v>663</v>
      </c>
      <c r="AG1" t="s">
        <v>664</v>
      </c>
      <c r="AH1" t="s">
        <v>665</v>
      </c>
      <c r="AI1" t="s">
        <v>666</v>
      </c>
      <c r="AJ1" t="s">
        <v>667</v>
      </c>
      <c r="AK1" t="s">
        <v>668</v>
      </c>
      <c r="AL1" t="s">
        <v>669</v>
      </c>
      <c r="AM1" t="s">
        <v>670</v>
      </c>
      <c r="AN1" t="s">
        <v>671</v>
      </c>
      <c r="AO1" t="s">
        <v>672</v>
      </c>
      <c r="AP1" t="s">
        <v>673</v>
      </c>
      <c r="AQ1" t="s">
        <v>674</v>
      </c>
      <c r="AR1" t="s">
        <v>675</v>
      </c>
      <c r="AS1" t="s">
        <v>676</v>
      </c>
      <c r="AT1" t="s">
        <v>677</v>
      </c>
      <c r="AU1" t="s">
        <v>678</v>
      </c>
      <c r="AV1" t="s">
        <v>679</v>
      </c>
      <c r="AW1" t="s">
        <v>680</v>
      </c>
      <c r="AX1" t="s">
        <v>681</v>
      </c>
      <c r="AY1" t="s">
        <v>682</v>
      </c>
      <c r="AZ1" t="s">
        <v>683</v>
      </c>
      <c r="BA1" t="s">
        <v>684</v>
      </c>
      <c r="BB1" t="s">
        <v>685</v>
      </c>
      <c r="BC1" t="s">
        <v>686</v>
      </c>
      <c r="BD1" t="s">
        <v>687</v>
      </c>
      <c r="BE1" t="s">
        <v>688</v>
      </c>
      <c r="BF1" t="s">
        <v>689</v>
      </c>
      <c r="BG1" t="s">
        <v>690</v>
      </c>
      <c r="BH1" t="s">
        <v>691</v>
      </c>
      <c r="BI1" t="s">
        <v>692</v>
      </c>
      <c r="BJ1" t="s">
        <v>693</v>
      </c>
      <c r="BK1" t="s">
        <v>694</v>
      </c>
      <c r="BL1" t="s">
        <v>695</v>
      </c>
      <c r="BM1" t="s">
        <v>696</v>
      </c>
      <c r="BN1" t="s">
        <v>697</v>
      </c>
      <c r="BO1" t="s">
        <v>698</v>
      </c>
      <c r="BP1" t="s">
        <v>699</v>
      </c>
      <c r="BQ1" t="s">
        <v>700</v>
      </c>
      <c r="BR1" t="s">
        <v>701</v>
      </c>
      <c r="BS1" t="s">
        <v>702</v>
      </c>
      <c r="BT1" t="s">
        <v>703</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632</v>
      </c>
      <c r="B1" s="7" t="s">
        <v>616</v>
      </c>
      <c r="C1" s="7" t="s">
        <v>704</v>
      </c>
      <c r="D1" s="7" t="s">
        <v>705</v>
      </c>
      <c r="E1" s="7" t="s">
        <v>706</v>
      </c>
      <c r="F1" s="7" t="s">
        <v>707</v>
      </c>
      <c r="G1" s="7" t="s">
        <v>708</v>
      </c>
      <c r="H1" t="s">
        <v>709</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616</v>
      </c>
      <c r="B1" s="46" t="s">
        <v>617</v>
      </c>
      <c r="C1" s="46" t="s">
        <v>618</v>
      </c>
      <c r="D1" s="46" t="s">
        <v>619</v>
      </c>
      <c r="E1" s="46" t="s">
        <v>620</v>
      </c>
      <c r="F1" s="46" t="s">
        <v>621</v>
      </c>
      <c r="G1" s="46" t="s">
        <v>622</v>
      </c>
      <c r="H1" s="46" t="s">
        <v>623</v>
      </c>
      <c r="I1" s="46" t="s">
        <v>624</v>
      </c>
      <c r="J1" s="46"/>
      <c r="K1" s="46" t="s">
        <v>420</v>
      </c>
      <c r="L1" s="46"/>
    </row>
    <row r="2" spans="1:14">
      <c r="A2" s="47">
        <v>1</v>
      </c>
      <c r="B2" s="47">
        <v>0</v>
      </c>
      <c r="C2" s="47">
        <v>0</v>
      </c>
      <c r="D2" s="47">
        <v>1</v>
      </c>
      <c r="E2" s="47">
        <v>1</v>
      </c>
      <c r="F2" s="47"/>
      <c r="G2" s="47"/>
      <c r="H2" s="47"/>
      <c r="I2" s="47"/>
      <c r="J2" s="47"/>
      <c r="K2" s="47" t="s">
        <v>735</v>
      </c>
      <c r="L2" s="47" t="s">
        <v>736</v>
      </c>
    </row>
    <row r="3" spans="1:14">
      <c r="A3" s="47">
        <v>2</v>
      </c>
      <c r="B3" s="47">
        <v>0.58823529411764708</v>
      </c>
      <c r="C3" s="47">
        <v>0</v>
      </c>
      <c r="D3" s="47">
        <v>1</v>
      </c>
      <c r="E3" s="47">
        <v>1</v>
      </c>
      <c r="F3" s="47"/>
      <c r="G3" s="47"/>
      <c r="H3" s="47"/>
      <c r="I3" s="47"/>
      <c r="J3" s="47"/>
      <c r="K3" s="47" t="s">
        <v>737</v>
      </c>
      <c r="L3" s="47" t="s">
        <v>738</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00" t="s">
        <v>456</v>
      </c>
      <c r="B1" s="98"/>
      <c r="C1" s="98"/>
      <c r="D1" s="98"/>
      <c r="E1" s="99"/>
      <c r="F1" s="20" t="s">
        <v>412</v>
      </c>
      <c r="G1" s="20" t="s">
        <v>1192</v>
      </c>
      <c r="H1" s="13"/>
      <c r="I1" s="13"/>
      <c r="J1" s="13"/>
      <c r="K1" s="13"/>
    </row>
    <row r="2" spans="1:11" ht="18.75" customHeight="1">
      <c r="A2" s="97" t="s">
        <v>457</v>
      </c>
      <c r="B2" s="98"/>
      <c r="C2" s="98"/>
      <c r="D2" s="98"/>
      <c r="E2" s="99"/>
    </row>
    <row r="3" spans="1:11" ht="18.75" customHeight="1"/>
    <row r="4" spans="1:11" ht="18.75" customHeight="1">
      <c r="A4" s="14" t="s">
        <v>4</v>
      </c>
      <c r="B4" s="14" t="s">
        <v>5</v>
      </c>
      <c r="C4" s="14" t="s">
        <v>6</v>
      </c>
      <c r="D4" s="14" t="s">
        <v>7</v>
      </c>
      <c r="E4" s="14" t="s">
        <v>8</v>
      </c>
      <c r="F4" s="35" t="s">
        <v>475</v>
      </c>
      <c r="G4" s="101" t="s">
        <v>9</v>
      </c>
      <c r="H4" s="102"/>
      <c r="I4" s="102"/>
      <c r="J4" s="102"/>
      <c r="K4" s="102"/>
    </row>
    <row r="5" spans="1:11" ht="18.75" customHeight="1">
      <c r="A5" s="18" t="s">
        <v>10</v>
      </c>
      <c r="B5" s="18"/>
      <c r="C5" s="18"/>
      <c r="D5" s="18"/>
      <c r="E5" s="18"/>
    </row>
    <row r="6" spans="1:11" ht="18.75" customHeight="1">
      <c r="A6" s="18" t="s">
        <v>11</v>
      </c>
      <c r="B6" s="17" t="s">
        <v>12</v>
      </c>
      <c r="C6" s="109">
        <f>IF(メッシュ設定!C17="","",メッシュ設定!C17)</f>
        <v>0</v>
      </c>
      <c r="D6" s="19" t="s">
        <v>13</v>
      </c>
      <c r="E6" s="17" t="s">
        <v>14</v>
      </c>
    </row>
    <row r="7" spans="1:11" ht="18.75" customHeight="1">
      <c r="A7" s="18" t="s">
        <v>15</v>
      </c>
      <c r="B7" s="17" t="s">
        <v>16</v>
      </c>
      <c r="C7" s="109">
        <f>IF(メッシュ設定!C18="","",メッシュ設定!C18)</f>
        <v>0</v>
      </c>
      <c r="D7" s="19" t="s">
        <v>17</v>
      </c>
      <c r="E7" s="17" t="s">
        <v>18</v>
      </c>
    </row>
    <row r="8" spans="1:11" ht="18.75" customHeight="1">
      <c r="A8" s="18" t="s">
        <v>15</v>
      </c>
      <c r="B8" s="17" t="s">
        <v>19</v>
      </c>
      <c r="C8" s="109">
        <f>IF(メッシュ設定!C19="","",メッシュ設定!C19)</f>
        <v>0</v>
      </c>
      <c r="D8" s="19" t="s">
        <v>20</v>
      </c>
      <c r="E8" s="17" t="s">
        <v>21</v>
      </c>
    </row>
    <row r="9" spans="1:11" ht="18.75" customHeight="1">
      <c r="A9" s="18" t="s">
        <v>15</v>
      </c>
      <c r="B9" s="17" t="s">
        <v>22</v>
      </c>
      <c r="C9" s="109">
        <f>IF(メッシュ設定!C20="","",メッシュ設定!C20)</f>
        <v>4</v>
      </c>
      <c r="D9" s="19" t="s">
        <v>23</v>
      </c>
      <c r="E9" s="17" t="s">
        <v>24</v>
      </c>
    </row>
    <row r="10" spans="1:11" ht="18.75" customHeight="1">
      <c r="A10" s="18" t="s">
        <v>15</v>
      </c>
      <c r="B10" s="17" t="s">
        <v>25</v>
      </c>
      <c r="C10" s="109">
        <f>IF(メッシュ設定!C21="","",メッシュ設定!C21)</f>
        <v>3</v>
      </c>
      <c r="D10" s="19" t="s">
        <v>26</v>
      </c>
      <c r="E10" s="17" t="s">
        <v>27</v>
      </c>
    </row>
    <row r="11" spans="1:11" ht="18.75" customHeight="1">
      <c r="A11" s="18" t="s">
        <v>15</v>
      </c>
      <c r="B11" s="17" t="s">
        <v>28</v>
      </c>
      <c r="C11" s="109">
        <f>IF(メッシュ設定!C22="","",メッシュ設定!C22)</f>
        <v>4</v>
      </c>
      <c r="D11" s="19" t="s">
        <v>29</v>
      </c>
      <c r="E11" s="17" t="s">
        <v>30</v>
      </c>
    </row>
    <row r="12" spans="1:11" ht="18.75" customHeight="1">
      <c r="A12" s="18" t="s">
        <v>15</v>
      </c>
      <c r="B12" s="17" t="s">
        <v>31</v>
      </c>
      <c r="C12" s="109">
        <f>IF(メッシュ設定!C23="","",メッシュ設定!C23)</f>
        <v>3</v>
      </c>
      <c r="D12" s="19" t="s">
        <v>32</v>
      </c>
      <c r="E12" s="17" t="s">
        <v>33</v>
      </c>
    </row>
    <row r="13" spans="1:11" ht="18.75" customHeight="1">
      <c r="A13" s="18" t="s">
        <v>15</v>
      </c>
      <c r="B13" s="17" t="s">
        <v>34</v>
      </c>
      <c r="C13" s="109">
        <f>IF(メッシュ設定!C24="","",メッシュ設定!C24)</f>
        <v>0</v>
      </c>
      <c r="D13" s="19" t="s">
        <v>35</v>
      </c>
      <c r="E13" s="17" t="s">
        <v>36</v>
      </c>
    </row>
    <row r="14" spans="1:11" ht="18.75" customHeight="1">
      <c r="A14" s="18" t="s">
        <v>15</v>
      </c>
      <c r="B14" s="17" t="s">
        <v>37</v>
      </c>
      <c r="C14" s="109">
        <f>IF(メッシュ設定!C25="","",メッシュ設定!C25)</f>
        <v>25</v>
      </c>
      <c r="D14" s="19" t="s">
        <v>38</v>
      </c>
      <c r="E14" s="17" t="s">
        <v>39</v>
      </c>
    </row>
    <row r="15" spans="1:11" ht="18.75" customHeight="1">
      <c r="A15" s="18" t="s">
        <v>15</v>
      </c>
      <c r="B15" s="17" t="s">
        <v>40</v>
      </c>
      <c r="C15" s="109">
        <f>IF(メッシュ設定!C26="","",メッシュ設定!C26)</f>
        <v>25</v>
      </c>
      <c r="D15" s="19" t="s">
        <v>41</v>
      </c>
      <c r="E15" s="17" t="s">
        <v>42</v>
      </c>
    </row>
    <row r="16" spans="1:11" ht="18.75" customHeight="1">
      <c r="A16" s="18" t="s">
        <v>15</v>
      </c>
      <c r="B16" s="17" t="s">
        <v>1</v>
      </c>
      <c r="C16" s="109">
        <f>IF(メッシュ設定!C9="","",メッシュ設定!C9)</f>
        <v>1</v>
      </c>
      <c r="D16" s="19" t="s">
        <v>43</v>
      </c>
      <c r="E16" s="17" t="s">
        <v>44</v>
      </c>
    </row>
    <row r="17" spans="1:6" ht="18.75" customHeight="1">
      <c r="A17" s="18" t="s">
        <v>15</v>
      </c>
      <c r="B17" s="17" t="s">
        <v>45</v>
      </c>
      <c r="C17" s="110" t="str">
        <f>IF(メッシュ設定!C10="","",メッシュ設定!C10)</f>
        <v>PINNED</v>
      </c>
      <c r="D17" s="19" t="s">
        <v>458</v>
      </c>
      <c r="E17" s="17" t="s">
        <v>46</v>
      </c>
      <c r="F17" t="s">
        <v>50</v>
      </c>
    </row>
    <row r="18" spans="1:6" ht="18.75" customHeight="1">
      <c r="A18" s="18" t="s">
        <v>15</v>
      </c>
      <c r="B18" s="17" t="s">
        <v>47</v>
      </c>
      <c r="C18" s="110" t="str">
        <f>IF(メッシュ設定!C11="","",メッシュ設定!C11)</f>
        <v>ROLLER</v>
      </c>
      <c r="D18" s="19" t="s">
        <v>459</v>
      </c>
      <c r="E18" s="17" t="s">
        <v>48</v>
      </c>
      <c r="F18" t="s">
        <v>50</v>
      </c>
    </row>
    <row r="19" spans="1:6" ht="18.75" customHeight="1">
      <c r="A19" s="18" t="s">
        <v>15</v>
      </c>
      <c r="B19" s="17" t="s">
        <v>49</v>
      </c>
      <c r="C19" s="110" t="str">
        <f>IF(メッシュ設定!C12="","",メッシュ設定!C12)</f>
        <v>ROLLER</v>
      </c>
      <c r="D19" s="19" t="s">
        <v>460</v>
      </c>
      <c r="E19" s="17" t="s">
        <v>51</v>
      </c>
      <c r="F19" t="s">
        <v>50</v>
      </c>
    </row>
    <row r="20" spans="1:6" ht="18.75" customHeight="1">
      <c r="A20" s="18" t="s">
        <v>15</v>
      </c>
      <c r="B20" s="17" t="s">
        <v>52</v>
      </c>
      <c r="C20" s="110" t="str">
        <f>IF(メッシュ設定!C13="","",メッシュ設定!C13)</f>
        <v>NONE</v>
      </c>
      <c r="D20" s="19" t="s">
        <v>461</v>
      </c>
      <c r="E20" s="17" t="s">
        <v>53</v>
      </c>
      <c r="F20" t="s">
        <v>50</v>
      </c>
    </row>
    <row r="21" spans="1:6" ht="18.75" customHeight="1">
      <c r="A21" s="18" t="s">
        <v>15</v>
      </c>
      <c r="B21" s="17" t="s">
        <v>54</v>
      </c>
      <c r="C21" s="110"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9" t="str">
        <f>IF(解析設定!C9="","",解析設定!C9)</f>
        <v>TOTAL</v>
      </c>
      <c r="D24" s="19" t="s">
        <v>463</v>
      </c>
      <c r="E24" s="17" t="s">
        <v>59</v>
      </c>
      <c r="F24" t="s">
        <v>451</v>
      </c>
    </row>
    <row r="25" spans="1:6" ht="18.75" customHeight="1">
      <c r="A25" s="18" t="s">
        <v>57</v>
      </c>
      <c r="B25" s="17" t="s">
        <v>60</v>
      </c>
      <c r="C25" s="110">
        <f>IF(解析設定!C11="","",解析設定!C11)</f>
        <v>0.05</v>
      </c>
      <c r="D25" s="19" t="s">
        <v>61</v>
      </c>
      <c r="E25" s="17" t="s">
        <v>62</v>
      </c>
    </row>
    <row r="26" spans="1:6" ht="18.75" customHeight="1">
      <c r="A26" s="18" t="s">
        <v>57</v>
      </c>
      <c r="B26" s="17" t="s">
        <v>63</v>
      </c>
      <c r="C26" s="109" t="str">
        <f>IF(解析設定!C12="","",解析設定!C12)</f>
        <v>AUTO</v>
      </c>
      <c r="D26" s="19" t="s">
        <v>464</v>
      </c>
      <c r="E26" s="17" t="s">
        <v>65</v>
      </c>
      <c r="F26" t="s">
        <v>64</v>
      </c>
    </row>
    <row r="27" spans="1:6" ht="18.75" customHeight="1">
      <c r="A27" s="18" t="s">
        <v>57</v>
      </c>
      <c r="B27" s="17" t="s">
        <v>66</v>
      </c>
      <c r="C27" s="110" t="str">
        <f>IF(解析設定!C10="","",解析設定!C10)</f>
        <v>INCONSISTENT</v>
      </c>
      <c r="D27" s="19" t="s">
        <v>919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11">
        <f>IF(解析設定!C15="","",解析設定!C15)</f>
        <v>3</v>
      </c>
      <c r="D30" t="s">
        <v>71</v>
      </c>
      <c r="E30" t="s">
        <v>72</v>
      </c>
    </row>
    <row r="31" spans="1:6" ht="18.75" customHeight="1">
      <c r="A31" s="18" t="s">
        <v>69</v>
      </c>
      <c r="B31" s="18" t="s">
        <v>73</v>
      </c>
      <c r="C31" s="112">
        <f>IF(解析設定!C16="","",解析設定!C16)</f>
        <v>0.02</v>
      </c>
      <c r="D31" s="18" t="s">
        <v>741</v>
      </c>
      <c r="E31" s="18" t="s">
        <v>74</v>
      </c>
    </row>
    <row r="32" spans="1:6" ht="18.75" customHeight="1">
      <c r="A32" s="18" t="s">
        <v>69</v>
      </c>
      <c r="B32" s="17" t="s">
        <v>75</v>
      </c>
      <c r="C32" s="109" t="str">
        <f>IF(解析設定!C17="","",解析設定!C17)</f>
        <v>KEEP</v>
      </c>
      <c r="D32" s="19" t="s">
        <v>465</v>
      </c>
      <c r="E32" s="17" t="s">
        <v>76</v>
      </c>
      <c r="F32" t="s">
        <v>478</v>
      </c>
    </row>
    <row r="33" spans="1:6" ht="18.75" customHeight="1">
      <c r="A33" s="18" t="s">
        <v>69</v>
      </c>
      <c r="B33" s="17" t="s">
        <v>77</v>
      </c>
      <c r="C33" s="109" t="str">
        <f>IF(解析設定!C18="","",解析設定!C18)</f>
        <v>REAPPLY</v>
      </c>
      <c r="D33" s="19" t="s">
        <v>466</v>
      </c>
      <c r="E33" s="17" t="s">
        <v>78</v>
      </c>
      <c r="F33" t="s">
        <v>452</v>
      </c>
    </row>
    <row r="34" spans="1:6" ht="18.75" customHeight="1">
      <c r="A34" s="18"/>
      <c r="B34" s="17"/>
      <c r="C34" s="22"/>
      <c r="D34" s="19"/>
      <c r="E34" s="17"/>
    </row>
    <row r="35" spans="1:6" ht="18.75" customHeight="1">
      <c r="A35" s="18" t="s">
        <v>754</v>
      </c>
      <c r="B35" s="17"/>
      <c r="C35" s="22"/>
      <c r="D35" s="19"/>
      <c r="E35" s="17"/>
    </row>
    <row r="36" spans="1:6" ht="18.75" customHeight="1">
      <c r="A36" s="18" t="s">
        <v>755</v>
      </c>
      <c r="B36" s="17" t="s">
        <v>756</v>
      </c>
      <c r="C36" s="109">
        <f>IF(高速化設定!C21="","",高速化設定!C21)</f>
        <v>1</v>
      </c>
      <c r="D36" s="19" t="s">
        <v>757</v>
      </c>
      <c r="E36" s="17" t="s">
        <v>758</v>
      </c>
      <c r="F36" t="s">
        <v>785</v>
      </c>
    </row>
    <row r="37" spans="1:6" ht="18.75" customHeight="1">
      <c r="A37" s="18" t="s">
        <v>755</v>
      </c>
      <c r="B37" s="17" t="s">
        <v>759</v>
      </c>
      <c r="C37" s="110">
        <f>IF(高速化設定!C22="","",高速化設定!C22)</f>
        <v>1</v>
      </c>
      <c r="D37" s="19" t="s">
        <v>920</v>
      </c>
      <c r="E37" s="17" t="s">
        <v>760</v>
      </c>
      <c r="F37" t="s">
        <v>785</v>
      </c>
    </row>
    <row r="38" spans="1:6" ht="18.75" customHeight="1">
      <c r="A38" s="18" t="s">
        <v>755</v>
      </c>
      <c r="B38" s="17" t="s">
        <v>761</v>
      </c>
      <c r="C38" s="110">
        <f>IF(高速化設定!C23="","",高速化設定!C23)</f>
        <v>0</v>
      </c>
      <c r="D38" s="19" t="s">
        <v>921</v>
      </c>
      <c r="E38" s="17" t="s">
        <v>762</v>
      </c>
      <c r="F38" t="s">
        <v>785</v>
      </c>
    </row>
    <row r="39" spans="1:6" ht="18.75" customHeight="1">
      <c r="A39" t="s">
        <v>755</v>
      </c>
      <c r="B39" t="s">
        <v>763</v>
      </c>
      <c r="C39" s="111">
        <f>IF(高速化設定!C24="","",高速化設定!C24)</f>
        <v>0</v>
      </c>
      <c r="D39" t="s">
        <v>764</v>
      </c>
      <c r="E39" t="s">
        <v>765</v>
      </c>
      <c r="F39" t="s">
        <v>785</v>
      </c>
    </row>
    <row r="40" spans="1:6" ht="18.75" customHeight="1">
      <c r="A40" s="18" t="s">
        <v>755</v>
      </c>
      <c r="B40" s="18" t="s">
        <v>766</v>
      </c>
      <c r="C40" s="112">
        <f>IF(高速化設定!C25="","",高速化設定!C25)</f>
        <v>1</v>
      </c>
      <c r="D40" s="18" t="s">
        <v>767</v>
      </c>
      <c r="E40" s="18" t="s">
        <v>768</v>
      </c>
      <c r="F40" t="s">
        <v>785</v>
      </c>
    </row>
    <row r="41" spans="1:6" ht="18.75" customHeight="1">
      <c r="A41" s="18" t="s">
        <v>755</v>
      </c>
      <c r="B41" s="17" t="s">
        <v>769</v>
      </c>
      <c r="C41" s="109">
        <f>IF(高速化設定!C26="","",高速化設定!C26)</f>
        <v>0</v>
      </c>
      <c r="D41" s="19" t="s">
        <v>922</v>
      </c>
      <c r="E41" s="17" t="s">
        <v>770</v>
      </c>
      <c r="F41" t="s">
        <v>785</v>
      </c>
    </row>
    <row r="42" spans="1:6" ht="18.75" customHeight="1">
      <c r="A42" s="18" t="s">
        <v>755</v>
      </c>
      <c r="B42" s="17" t="s">
        <v>771</v>
      </c>
      <c r="C42" s="109">
        <f>IF(高速化設定!C29="","",高速化設定!C29)</f>
        <v>0</v>
      </c>
      <c r="D42" s="19" t="s">
        <v>772</v>
      </c>
      <c r="E42" s="17" t="s">
        <v>773</v>
      </c>
      <c r="F42" t="s">
        <v>785</v>
      </c>
    </row>
    <row r="43" spans="1:6" ht="18.75" customHeight="1">
      <c r="A43" s="18" t="s">
        <v>755</v>
      </c>
      <c r="B43" s="17" t="s">
        <v>774</v>
      </c>
      <c r="C43" s="109">
        <f>IF(高速化設定!C30="","",高速化設定!C30)</f>
        <v>1</v>
      </c>
      <c r="D43" s="19" t="s">
        <v>775</v>
      </c>
      <c r="E43" s="17" t="s">
        <v>776</v>
      </c>
      <c r="F43" t="s">
        <v>786</v>
      </c>
    </row>
    <row r="44" spans="1:6" ht="18.75" customHeight="1">
      <c r="A44" s="18" t="s">
        <v>755</v>
      </c>
      <c r="B44" s="17" t="s">
        <v>777</v>
      </c>
      <c r="C44" s="109">
        <f>IF(高速化設定!C31="","",高速化設定!C31)</f>
        <v>1.5</v>
      </c>
      <c r="D44" s="19" t="s">
        <v>778</v>
      </c>
      <c r="E44" s="17" t="s">
        <v>779</v>
      </c>
      <c r="F44" t="s">
        <v>787</v>
      </c>
    </row>
    <row r="45" spans="1:6" ht="18.75" customHeight="1">
      <c r="A45" s="18" t="s">
        <v>755</v>
      </c>
      <c r="B45" s="17" t="s">
        <v>780</v>
      </c>
      <c r="C45" s="109">
        <f>IF(高速化設定!C32="","",高速化設定!C32)</f>
        <v>0.05</v>
      </c>
      <c r="D45" s="19" t="s">
        <v>781</v>
      </c>
      <c r="E45" s="17" t="s">
        <v>782</v>
      </c>
      <c r="F45" t="s">
        <v>788</v>
      </c>
    </row>
    <row r="46" spans="1:6" ht="18.75" customHeight="1">
      <c r="A46" s="18" t="s">
        <v>755</v>
      </c>
      <c r="B46" s="17" t="s">
        <v>783</v>
      </c>
      <c r="C46" s="109">
        <f>IF(解析設定!C19="","",解析設定!C19)</f>
        <v>0</v>
      </c>
      <c r="D46" s="19" t="s">
        <v>784</v>
      </c>
      <c r="E46" s="17" t="s">
        <v>749</v>
      </c>
      <c r="F46" t="s">
        <v>789</v>
      </c>
    </row>
    <row r="47" spans="1:6" ht="18.75" customHeight="1">
      <c r="A47" s="18" t="s">
        <v>755</v>
      </c>
      <c r="B47" s="17" t="s">
        <v>791</v>
      </c>
      <c r="C47" s="109">
        <f>IF(高速化設定!C20="","",高速化設定!C20)</f>
        <v>1</v>
      </c>
      <c r="D47" s="19" t="s">
        <v>792</v>
      </c>
      <c r="E47" s="17" t="s">
        <v>793</v>
      </c>
      <c r="F47" t="s">
        <v>785</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3" t="str">
        <f>IF(出力・表示!C9="","",出力・表示!C9)</f>
        <v>FINAL</v>
      </c>
      <c r="D50" t="s">
        <v>467</v>
      </c>
      <c r="E50" t="s">
        <v>82</v>
      </c>
      <c r="F50" t="s">
        <v>479</v>
      </c>
    </row>
    <row r="51" spans="1:6" ht="18.75" customHeight="1">
      <c r="A51" s="18" t="s">
        <v>80</v>
      </c>
      <c r="B51" s="18" t="s">
        <v>83</v>
      </c>
      <c r="C51" s="112" t="str">
        <f>IF(出力・表示!C10="","",出力・表示!C10)</f>
        <v>SKIP</v>
      </c>
      <c r="D51" s="18" t="s">
        <v>468</v>
      </c>
      <c r="E51" s="18" t="s">
        <v>84</v>
      </c>
      <c r="F51" t="s">
        <v>480</v>
      </c>
    </row>
    <row r="52" spans="1:6" ht="18.75" customHeight="1">
      <c r="A52" s="18" t="s">
        <v>85</v>
      </c>
      <c r="B52" s="17" t="s">
        <v>86</v>
      </c>
      <c r="C52" s="110" t="str">
        <f>IF(出力・表示!C11="","",出力・表示!C11)</f>
        <v>STAGE</v>
      </c>
      <c r="D52" s="19" t="s">
        <v>469</v>
      </c>
      <c r="E52" s="17" t="s">
        <v>87</v>
      </c>
      <c r="F52" t="s">
        <v>481</v>
      </c>
    </row>
    <row r="53" spans="1:6" ht="18.75" customHeight="1">
      <c r="A53" s="18" t="s">
        <v>85</v>
      </c>
      <c r="B53" s="17" t="s">
        <v>742</v>
      </c>
      <c r="C53" s="110" t="str">
        <f>IF(詳細設定!C9="","",詳細設定!C9)</f>
        <v>BAND_LU</v>
      </c>
      <c r="D53" s="19" t="s">
        <v>923</v>
      </c>
      <c r="E53" s="17" t="s">
        <v>744</v>
      </c>
      <c r="F53" t="s">
        <v>746</v>
      </c>
    </row>
    <row r="54" spans="1:6" ht="18.75" customHeight="1">
      <c r="A54" s="18" t="s">
        <v>85</v>
      </c>
      <c r="B54" s="17" t="s">
        <v>750</v>
      </c>
      <c r="C54" s="110" t="str">
        <f>IF(詳細設定!C10="","",詳細設定!C10)</f>
        <v>NEW</v>
      </c>
      <c r="D54" s="19" t="s">
        <v>751</v>
      </c>
      <c r="E54" s="17" t="s">
        <v>752</v>
      </c>
      <c r="F54" t="s">
        <v>753</v>
      </c>
    </row>
    <row r="55" spans="1:6" ht="18.75" customHeight="1">
      <c r="A55" s="18" t="s">
        <v>85</v>
      </c>
      <c r="B55" s="17" t="s">
        <v>739</v>
      </c>
      <c r="C55" s="109" t="str">
        <f>IF(詳細設定!C11="","",詳細設定!C11)</f>
        <v>SHADOW</v>
      </c>
      <c r="D55" s="19" t="s">
        <v>745</v>
      </c>
      <c r="E55" s="17" t="s">
        <v>740</v>
      </c>
    </row>
    <row r="56" spans="1:6" ht="18.75" customHeight="1">
      <c r="A56" s="18" t="s">
        <v>85</v>
      </c>
      <c r="B56" s="17" t="s">
        <v>88</v>
      </c>
      <c r="C56" s="109">
        <f>IF(出力・表示!C12="","",出力・表示!C12)</f>
        <v>5</v>
      </c>
      <c r="D56" s="19" t="s">
        <v>89</v>
      </c>
      <c r="E56" s="17" t="s">
        <v>90</v>
      </c>
    </row>
    <row r="57" spans="1:6" ht="18.75" customHeight="1">
      <c r="A57" s="18" t="s">
        <v>85</v>
      </c>
      <c r="B57" s="17" t="s">
        <v>91</v>
      </c>
      <c r="C57" s="109" t="str">
        <f>IF(出力・表示!C13="","",出力・表示!C13)</f>
        <v>STAGE</v>
      </c>
      <c r="D57" s="19" t="s">
        <v>470</v>
      </c>
      <c r="E57" s="17" t="s">
        <v>92</v>
      </c>
      <c r="F57" t="s">
        <v>482</v>
      </c>
    </row>
    <row r="58" spans="1:6" ht="18.75" customHeight="1">
      <c r="A58" s="18" t="s">
        <v>85</v>
      </c>
      <c r="B58" s="17" t="s">
        <v>93</v>
      </c>
      <c r="C58" s="109"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9">
        <f>IF(出力・表示!C23="","",出力・表示!C23)</f>
        <v>1000</v>
      </c>
      <c r="D61" s="19" t="s">
        <v>98</v>
      </c>
      <c r="E61" s="17" t="s">
        <v>99</v>
      </c>
    </row>
    <row r="62" spans="1:6" ht="18.75" customHeight="1">
      <c r="A62" s="18" t="s">
        <v>96</v>
      </c>
      <c r="B62" s="17" t="s">
        <v>100</v>
      </c>
      <c r="C62" s="109">
        <f>IF(出力・表示!C24="","",出力・表示!C24)</f>
        <v>1000</v>
      </c>
      <c r="D62" s="19" t="s">
        <v>101</v>
      </c>
      <c r="E62" s="17" t="s">
        <v>102</v>
      </c>
    </row>
    <row r="63" spans="1:6" ht="18.75" customHeight="1">
      <c r="A63" s="18" t="s">
        <v>96</v>
      </c>
      <c r="B63" s="17" t="s">
        <v>103</v>
      </c>
      <c r="C63" s="109">
        <f>IF(出力・表示!C22="","",出力・表示!C22)</f>
        <v>35</v>
      </c>
      <c r="D63" s="19" t="s">
        <v>104</v>
      </c>
      <c r="E63" s="17" t="s">
        <v>105</v>
      </c>
      <c r="F63" s="20"/>
    </row>
    <row r="64" spans="1:6" ht="18.75" customHeight="1">
      <c r="A64" s="18" t="s">
        <v>96</v>
      </c>
      <c r="B64" s="17" t="s">
        <v>106</v>
      </c>
      <c r="C64" s="109">
        <f>IF(出力・表示!C17="","",出力・表示!C17)</f>
        <v>1</v>
      </c>
      <c r="D64" s="19" t="s">
        <v>107</v>
      </c>
      <c r="E64" s="17" t="s">
        <v>108</v>
      </c>
      <c r="F64" s="20"/>
    </row>
    <row r="65" spans="1:6" ht="18.75" customHeight="1">
      <c r="A65" s="18" t="s">
        <v>96</v>
      </c>
      <c r="B65" s="17" t="s">
        <v>109</v>
      </c>
      <c r="C65" s="109">
        <f>IF(ISNUMBER(出力・表示!C18),出力・表示!C18,IFERROR(MATCH(出力・表示!C18,FEMViewerSelectionLabels,0),0))</f>
        <v>13</v>
      </c>
      <c r="D65" s="19" t="s">
        <v>110</v>
      </c>
      <c r="E65" s="17" t="s">
        <v>111</v>
      </c>
      <c r="F65" s="20"/>
    </row>
    <row r="66" spans="1:6" ht="18.75" customHeight="1">
      <c r="A66" s="18" t="s">
        <v>96</v>
      </c>
      <c r="B66" s="17" t="s">
        <v>112</v>
      </c>
      <c r="C66" s="109" t="str">
        <f>IF(出力・表示!C19="","",出力・表示!C19)</f>
        <v>SYMMETRIC</v>
      </c>
      <c r="D66" s="19" t="s">
        <v>472</v>
      </c>
      <c r="E66" s="17" t="s">
        <v>114</v>
      </c>
      <c r="F66" s="20" t="s">
        <v>113</v>
      </c>
    </row>
    <row r="67" spans="1:6" ht="18.75" customHeight="1">
      <c r="A67" s="18" t="s">
        <v>96</v>
      </c>
      <c r="B67" s="17" t="s">
        <v>115</v>
      </c>
      <c r="C67" s="109" t="str">
        <f>IF(出力・表示!C21="","",出力・表示!C21)</f>
        <v>DETAIL</v>
      </c>
      <c r="D67" s="19" t="s">
        <v>473</v>
      </c>
      <c r="E67" s="17" t="s">
        <v>117</v>
      </c>
      <c r="F67" t="s">
        <v>116</v>
      </c>
    </row>
    <row r="68" spans="1:6" ht="18.75" customHeight="1">
      <c r="A68" t="s">
        <v>96</v>
      </c>
      <c r="B68" t="s">
        <v>118</v>
      </c>
      <c r="C68" s="111"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9">
        <f>IF(詳細設定!C14="","",詳細設定!C14)</f>
        <v>9.9999999999999995E-7</v>
      </c>
      <c r="D71" s="19" t="s">
        <v>123</v>
      </c>
      <c r="E71" s="17" t="s">
        <v>124</v>
      </c>
    </row>
    <row r="72" spans="1:6" ht="18.75" customHeight="1">
      <c r="A72" s="18" t="s">
        <v>121</v>
      </c>
      <c r="B72" s="17" t="s">
        <v>125</v>
      </c>
      <c r="C72" s="116">
        <f>IF(詳細設定!C15="","",詳細設定!C15)</f>
        <v>9.9999999999999995E-7</v>
      </c>
      <c r="D72" s="19" t="s">
        <v>123</v>
      </c>
      <c r="E72" s="17" t="s">
        <v>126</v>
      </c>
    </row>
    <row r="73" spans="1:6" ht="18.75" customHeight="1">
      <c r="A73" s="18" t="s">
        <v>121</v>
      </c>
      <c r="B73" s="17" t="s">
        <v>127</v>
      </c>
      <c r="C73" s="116">
        <f>IF(詳細設定!C16="","",詳細設定!C16)</f>
        <v>45</v>
      </c>
      <c r="D73" s="19" t="s">
        <v>128</v>
      </c>
      <c r="E73" s="17" t="s">
        <v>129</v>
      </c>
    </row>
    <row r="74" spans="1:6" ht="18.75" customHeight="1">
      <c r="A74" s="17" t="s">
        <v>121</v>
      </c>
      <c r="B74" s="17" t="s">
        <v>130</v>
      </c>
      <c r="C74" s="117">
        <f>IF(詳細設定!C17="","",詳細設定!C17)</f>
        <v>135</v>
      </c>
      <c r="D74" s="17" t="s">
        <v>128</v>
      </c>
      <c r="E74" s="17" t="s">
        <v>131</v>
      </c>
    </row>
    <row r="75" spans="1:6" ht="18.75" customHeight="1">
      <c r="A75" s="18" t="s">
        <v>121</v>
      </c>
      <c r="B75" s="17" t="s">
        <v>132</v>
      </c>
      <c r="C75" s="116">
        <f>IF(詳細設定!C18="","",詳細設定!C18)</f>
        <v>5</v>
      </c>
      <c r="D75" s="19" t="s">
        <v>133</v>
      </c>
      <c r="E75" s="17" t="s">
        <v>134</v>
      </c>
    </row>
    <row r="76" spans="1:6" ht="18.75" customHeight="1">
      <c r="A76" s="18" t="s">
        <v>135</v>
      </c>
      <c r="B76" s="17" t="s">
        <v>136</v>
      </c>
      <c r="C76" s="109">
        <f>IF(詳細設定!C21="","",詳細設定!C21)</f>
        <v>5</v>
      </c>
      <c r="D76" s="19" t="s">
        <v>137</v>
      </c>
      <c r="E76" s="17" t="s">
        <v>138</v>
      </c>
    </row>
    <row r="77" spans="1:6" ht="18.75" customHeight="1">
      <c r="A77" s="18" t="s">
        <v>135</v>
      </c>
      <c r="B77" s="17" t="s">
        <v>139</v>
      </c>
      <c r="C77" s="109">
        <f>IF(詳細設定!C22="","",詳細設定!C22)</f>
        <v>0.5</v>
      </c>
      <c r="D77" s="19" t="s">
        <v>61</v>
      </c>
      <c r="E77" s="17" t="s">
        <v>140</v>
      </c>
    </row>
    <row r="78" spans="1:6" ht="18.75" customHeight="1">
      <c r="A78" s="23" t="s">
        <v>135</v>
      </c>
      <c r="B78" s="23" t="s">
        <v>141</v>
      </c>
      <c r="C78" s="113">
        <f>IF(詳細設定!C23="","",詳細設定!C23)</f>
        <v>1E-4</v>
      </c>
      <c r="D78" s="23" t="s">
        <v>142</v>
      </c>
      <c r="E78" s="23" t="s">
        <v>143</v>
      </c>
    </row>
    <row r="79" spans="1:6" ht="18.75" customHeight="1">
      <c r="A79" t="s">
        <v>135</v>
      </c>
      <c r="B79" s="23" t="s">
        <v>144</v>
      </c>
      <c r="C79" s="113">
        <f>IF(詳細設定!C24="","",詳細設定!C24)</f>
        <v>2000</v>
      </c>
      <c r="D79" s="23" t="s">
        <v>145</v>
      </c>
      <c r="E79" s="23" t="s">
        <v>146</v>
      </c>
      <c r="F79" s="20"/>
    </row>
    <row r="80" spans="1:6" ht="18.75" customHeight="1">
      <c r="A80" t="s">
        <v>135</v>
      </c>
      <c r="B80" t="s">
        <v>147</v>
      </c>
      <c r="C80" s="111">
        <f>IF(詳細設定!C25="","",詳細設定!C25)</f>
        <v>1</v>
      </c>
      <c r="D80" s="23" t="s">
        <v>611</v>
      </c>
      <c r="E80" t="s">
        <v>148</v>
      </c>
      <c r="F80" s="20" t="s">
        <v>605</v>
      </c>
    </row>
    <row r="81" spans="1:6" ht="18.75" customHeight="1">
      <c r="A81" t="s">
        <v>135</v>
      </c>
      <c r="B81" t="s">
        <v>1197</v>
      </c>
      <c r="C81" s="111">
        <f>IF(メッシュ設定!C29="","",メッシュ設定!C29)</f>
        <v>2</v>
      </c>
      <c r="D81" s="23" t="s">
        <v>1198</v>
      </c>
      <c r="E81" t="s">
        <v>150</v>
      </c>
      <c r="F81" t="s">
        <v>612</v>
      </c>
    </row>
    <row r="82" spans="1:6" ht="18.75" customHeight="1">
      <c r="A82" t="s">
        <v>135</v>
      </c>
      <c r="B82" t="s">
        <v>151</v>
      </c>
      <c r="C82" s="111">
        <f>IF(詳細設定!C26="","",詳細設定!C26)</f>
        <v>0.55000000000000004</v>
      </c>
      <c r="D82" t="s">
        <v>152</v>
      </c>
      <c r="E82" t="s">
        <v>153</v>
      </c>
    </row>
    <row r="83" spans="1:6" ht="18.75" customHeight="1">
      <c r="A83" t="s">
        <v>135</v>
      </c>
      <c r="B83" t="s">
        <v>154</v>
      </c>
      <c r="C83" s="111">
        <f>IF(詳細設定!C27="","",詳細設定!C27)</f>
        <v>1.8</v>
      </c>
      <c r="D83" s="23" t="s">
        <v>152</v>
      </c>
      <c r="E83" t="s">
        <v>155</v>
      </c>
    </row>
    <row r="84" spans="1:6" ht="18.75" customHeight="1">
      <c r="A84" s="23" t="s">
        <v>156</v>
      </c>
      <c r="B84" s="23" t="s">
        <v>157</v>
      </c>
      <c r="C84" s="113">
        <f>IF(詳細設定!C28="","",詳細設定!C28)</f>
        <v>2</v>
      </c>
      <c r="D84" s="23" t="s">
        <v>158</v>
      </c>
      <c r="E84" s="23" t="s">
        <v>159</v>
      </c>
    </row>
    <row r="85" spans="1:6" ht="18.75" customHeight="1">
      <c r="A85" t="s">
        <v>156</v>
      </c>
      <c r="B85" s="23" t="s">
        <v>160</v>
      </c>
      <c r="C85" s="113">
        <f>IF(詳細設定!C29="","",詳細設定!C29)</f>
        <v>0.15</v>
      </c>
      <c r="D85" s="23" t="s">
        <v>61</v>
      </c>
      <c r="E85" s="23" t="s">
        <v>161</v>
      </c>
    </row>
    <row r="86" spans="1:6" ht="18.75" customHeight="1">
      <c r="A86"/>
      <c r="B86"/>
      <c r="C86"/>
      <c r="D86"/>
      <c r="E86"/>
    </row>
    <row r="87" spans="1:6" ht="18.75" customHeight="1">
      <c r="A87" t="s">
        <v>794</v>
      </c>
      <c r="B87"/>
      <c r="C87"/>
      <c r="D87"/>
      <c r="E87"/>
    </row>
    <row r="88" spans="1:6" ht="18.75" customHeight="1">
      <c r="A88" t="s">
        <v>755</v>
      </c>
      <c r="B88" t="s">
        <v>795</v>
      </c>
      <c r="C88" s="115">
        <f>IF(高速化設定!C27="","",高速化設定!C27)</f>
        <v>0</v>
      </c>
      <c r="D88" t="s">
        <v>955</v>
      </c>
      <c r="E88" t="s">
        <v>796</v>
      </c>
      <c r="F88" t="s">
        <v>785</v>
      </c>
    </row>
    <row r="89" spans="1:6" ht="18.75" customHeight="1">
      <c r="A89" t="s">
        <v>755</v>
      </c>
      <c r="B89" t="s">
        <v>797</v>
      </c>
      <c r="C89" s="115">
        <f>IF(高速化設定!C28="","",高速化設定!C28)</f>
        <v>0</v>
      </c>
      <c r="D89" t="s">
        <v>798</v>
      </c>
      <c r="E89" t="s">
        <v>799</v>
      </c>
      <c r="F89" t="s">
        <v>785</v>
      </c>
    </row>
    <row r="90" spans="1:6" ht="18.75" customHeight="1">
      <c r="A90" t="s">
        <v>956</v>
      </c>
      <c r="B90"/>
      <c r="C90"/>
      <c r="D90"/>
      <c r="E90"/>
    </row>
    <row r="91" spans="1:6" ht="18.75" customHeight="1">
      <c r="A91" s="23" t="s">
        <v>957</v>
      </c>
      <c r="B91" s="23" t="s">
        <v>958</v>
      </c>
      <c r="C91" s="113" t="str">
        <f>IF(高速化設定!C9="","",高速化設定!C9)</f>
        <v>AUTO</v>
      </c>
      <c r="D91" s="23" t="s">
        <v>959</v>
      </c>
      <c r="E91" s="23" t="s">
        <v>945</v>
      </c>
    </row>
    <row r="92" spans="1:6" ht="18.75" customHeight="1">
      <c r="A92" s="23" t="s">
        <v>957</v>
      </c>
      <c r="B92" s="23" t="s">
        <v>960</v>
      </c>
      <c r="C92" s="114" t="str">
        <f>IF(高速化設定!C10="","",高速化設定!C10)</f>
        <v>AUTO</v>
      </c>
      <c r="D92" s="23" t="s">
        <v>961</v>
      </c>
      <c r="E92" s="23" t="s">
        <v>947</v>
      </c>
    </row>
    <row r="93" spans="1:6" ht="18.75" customHeight="1">
      <c r="A93" s="23" t="s">
        <v>957</v>
      </c>
      <c r="B93" s="23" t="s">
        <v>962</v>
      </c>
      <c r="C93" s="114">
        <f>IF(高速化設定!C11="","",高速化設定!C11)</f>
        <v>1</v>
      </c>
      <c r="D93" s="23" t="s">
        <v>963</v>
      </c>
      <c r="E93" s="23" t="s">
        <v>948</v>
      </c>
    </row>
    <row r="94" spans="1:6" ht="18.75" customHeight="1">
      <c r="A94" s="23" t="s">
        <v>957</v>
      </c>
      <c r="B94" s="23" t="s">
        <v>964</v>
      </c>
      <c r="C94" s="113">
        <f>IF(高速化設定!C12="","",高速化設定!C12)</f>
        <v>1</v>
      </c>
      <c r="D94" s="23" t="s">
        <v>965</v>
      </c>
      <c r="E94" s="23" t="s">
        <v>952</v>
      </c>
    </row>
    <row r="95" spans="1:6" ht="18.75" customHeight="1">
      <c r="A95" s="23" t="s">
        <v>957</v>
      </c>
      <c r="B95" s="23" t="s">
        <v>966</v>
      </c>
      <c r="C95" s="113">
        <f>IF(高速化設定!C13="","",高速化設定!C13)</f>
        <v>1</v>
      </c>
      <c r="D95" s="23" t="s">
        <v>967</v>
      </c>
      <c r="E95" s="23" t="s">
        <v>949</v>
      </c>
    </row>
    <row r="96" spans="1:6" ht="18.75" customHeight="1">
      <c r="A96" s="23" t="s">
        <v>957</v>
      </c>
      <c r="B96" s="23" t="s">
        <v>968</v>
      </c>
      <c r="C96" s="113">
        <f>IF(高速化設定!C14="","",高速化設定!C14)</f>
        <v>1</v>
      </c>
      <c r="D96" s="23" t="s">
        <v>969</v>
      </c>
      <c r="E96" s="23" t="s">
        <v>953</v>
      </c>
    </row>
    <row r="97" spans="1:5" ht="18.75" customHeight="1">
      <c r="A97" s="23" t="s">
        <v>957</v>
      </c>
      <c r="B97" s="23" t="s">
        <v>970</v>
      </c>
      <c r="C97" s="113">
        <f>IF(高速化設定!C15="","",高速化設定!C15)</f>
        <v>1</v>
      </c>
      <c r="D97" s="23" t="s">
        <v>971</v>
      </c>
      <c r="E97" s="23" t="s">
        <v>954</v>
      </c>
    </row>
    <row r="98" spans="1:5" ht="18.75" customHeight="1">
      <c r="A98" s="23" t="s">
        <v>957</v>
      </c>
      <c r="B98" s="23" t="s">
        <v>972</v>
      </c>
      <c r="C98" s="113">
        <f>IF(高速化設定!C16="","",高速化設定!C16)</f>
        <v>1</v>
      </c>
      <c r="D98" s="23" t="s">
        <v>973</v>
      </c>
      <c r="E98" s="23" t="s">
        <v>950</v>
      </c>
    </row>
    <row r="99" spans="1:5" ht="18.75" customHeight="1">
      <c r="A99" s="23" t="s">
        <v>957</v>
      </c>
      <c r="B99" s="23" t="s">
        <v>974</v>
      </c>
      <c r="C99" s="113">
        <f>IF(高速化設定!C17="","",高速化設定!C17)</f>
        <v>1</v>
      </c>
      <c r="D99" s="23" t="s">
        <v>975</v>
      </c>
      <c r="E99" s="23" t="s">
        <v>951</v>
      </c>
    </row>
    <row r="100" spans="1:5" ht="18.75" customHeight="1"/>
    <row r="101" spans="1:5" ht="18.75" customHeight="1">
      <c r="A101" s="23" t="s">
        <v>453</v>
      </c>
    </row>
    <row r="102" spans="1:5" ht="18.75" customHeight="1">
      <c r="A102" s="23" t="s">
        <v>454</v>
      </c>
      <c r="B102" s="23" t="s">
        <v>449</v>
      </c>
      <c r="C102" s="113" t="str">
        <f>IF(詳細設定!C32="","",詳細設定!C32)</f>
        <v>地形追従格子</v>
      </c>
      <c r="D102" s="23" t="s">
        <v>455</v>
      </c>
      <c r="E102" s="23" t="s">
        <v>449</v>
      </c>
    </row>
    <row r="103" spans="1:5" ht="18.75" customHeight="1">
      <c r="A103" s="23" t="s">
        <v>454</v>
      </c>
      <c r="B103" s="23" t="s">
        <v>450</v>
      </c>
      <c r="C103" s="114"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747</v>
      </c>
      <c r="C104" s="113">
        <f>IF(詳細設定!C34="","",詳細設定!C34)</f>
        <v>0</v>
      </c>
      <c r="D104" s="23" t="s">
        <v>455</v>
      </c>
      <c r="E104" s="23" t="s">
        <v>747</v>
      </c>
    </row>
    <row r="105" spans="1:5" ht="18.75" customHeight="1">
      <c r="A105" s="23" t="s">
        <v>454</v>
      </c>
      <c r="B105" s="23" t="s">
        <v>748</v>
      </c>
      <c r="C105" s="113">
        <f>IF(詳細設定!C35="","",詳細設定!C35)</f>
        <v>20</v>
      </c>
      <c r="D105" s="23" t="s">
        <v>455</v>
      </c>
      <c r="E105" s="23" t="s">
        <v>748</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716AA18F-3E19-4DE4-9646-C0654146472E}">
      <formula1>"NONE,ROLLER,PINNED"</formula1>
    </dataValidation>
    <dataValidation type="list" allowBlank="1" showInputMessage="1" showErrorMessage="1" errorTitle="入力値" error="リストの値を選んでください。" sqref="C18" xr:uid="{1D6C7097-860F-49A3-8D85-ACEC0E58FCEE}">
      <formula1>"NONE,ROLLER,PINNED"</formula1>
    </dataValidation>
    <dataValidation type="list" allowBlank="1" showInputMessage="1" showErrorMessage="1" errorTitle="入力値" error="リストの値を選んでください。" sqref="C19" xr:uid="{A6FBA7A5-446F-462D-9862-CC907DBCD8FD}">
      <formula1>"NONE,ROLLER,PINNED"</formula1>
    </dataValidation>
    <dataValidation type="list" allowBlank="1" showInputMessage="1" showErrorMessage="1" errorTitle="入力値" error="リストの値を選んでください。" sqref="C20" xr:uid="{9925BCA9-1C69-42EC-8817-F033F4B6D639}">
      <formula1>"NONE,ROLLER,PINNED"</formula1>
    </dataValidation>
    <dataValidation type="list" allowBlank="1" showInputMessage="1" showErrorMessage="1" errorTitle="入力値" error="リストの値を選んでください。" sqref="C21" xr:uid="{47FFD9A1-D0CC-4A2B-BF15-8F291823F54F}">
      <formula1>"AUTO,NONE"</formula1>
    </dataValidation>
    <dataValidation type="list" allowBlank="1" showInputMessage="1" showErrorMessage="1" errorTitle="入力値" error="リストの値を選んでください。" sqref="C24" xr:uid="{3290EF8C-88E8-40D7-8491-71906A714CD0}">
      <formula1>"TOTAL"</formula1>
    </dataValidation>
    <dataValidation type="list" allowBlank="1" showInputMessage="1" showErrorMessage="1" errorTitle="入力値" error="リストの値を選んでください。" sqref="C26" xr:uid="{B7BDE736-123B-4367-A060-8BDA3F195BB9}">
      <formula1>"AUTO,ON,OFF"</formula1>
    </dataValidation>
    <dataValidation type="list" allowBlank="1" showInputMessage="1" showErrorMessage="1" errorTitle="入力値" error="リストの値を選んでください。" sqref="C27" xr:uid="{1266B9C0-BB33-4C20-AFA7-E20A01362F2E}">
      <formula1>"INCONSISTENT,DAVIS"</formula1>
    </dataValidation>
    <dataValidation type="list" allowBlank="1" showInputMessage="1" showErrorMessage="1" errorTitle="入力値" error="リストの値を選んでください。" sqref="C32" xr:uid="{F3CE51E6-CBE3-453F-9A40-08C4AFE39B53}">
      <formula1>"CAP,REDUCE,KEEP"</formula1>
    </dataValidation>
    <dataValidation type="list" allowBlank="1" showInputMessage="1" showErrorMessage="1" errorTitle="入力値" error="リストの値を選んでください。" sqref="C33" xr:uid="{248A0DFD-FA74-418E-9ADD-9B0766C020C2}">
      <formula1>"REAPPLY"</formula1>
    </dataValidation>
    <dataValidation type="list" allowBlank="1" showInputMessage="1" showErrorMessage="1" errorTitle="入力値" error="リストの値を選んでください。" sqref="C36" xr:uid="{ABCCF2E9-3E76-4485-8AE1-505DD7980651}">
      <formula1>"0,1"</formula1>
    </dataValidation>
    <dataValidation type="list" allowBlank="1" showInputMessage="1" showErrorMessage="1" errorTitle="入力値" error="リストの値を選んでください。" sqref="C37" xr:uid="{32D65C1C-6B1F-45EF-9131-85BEF554D77E}">
      <formula1>"0,1"</formula1>
    </dataValidation>
    <dataValidation type="list" allowBlank="1" showInputMessage="1" showErrorMessage="1" errorTitle="入力値" error="リストの値を選んでください。" sqref="C38" xr:uid="{D2F5F145-2D79-4506-BE04-18B091527B23}">
      <formula1>"0,1"</formula1>
    </dataValidation>
    <dataValidation type="list" allowBlank="1" showInputMessage="1" showErrorMessage="1" errorTitle="入力値" error="リストの値を選んでください。" sqref="C39" xr:uid="{67677140-12B9-4E67-AA43-EFA48E8809C1}">
      <formula1>"0,1"</formula1>
    </dataValidation>
    <dataValidation type="list" allowBlank="1" showInputMessage="1" showErrorMessage="1" errorTitle="入力値" error="リストの値を選んでください。" sqref="C40" xr:uid="{3D691863-DCDE-4108-BD35-6B7EA9A82896}">
      <formula1>"0,1"</formula1>
    </dataValidation>
    <dataValidation type="list" allowBlank="1" showInputMessage="1" showErrorMessage="1" errorTitle="入力値" error="リストの値を選んでください。" sqref="C41" xr:uid="{0E5DDAF4-A0F4-4A03-A79A-0C5CADC70F84}">
      <formula1>"0,1"</formula1>
    </dataValidation>
    <dataValidation type="list" allowBlank="1" showInputMessage="1" showErrorMessage="1" errorTitle="入力値" error="リストの値を選んでください。" sqref="C42" xr:uid="{397CD197-C5D9-4989-8DA1-26743D36F0BC}">
      <formula1>"0,1"</formula1>
    </dataValidation>
    <dataValidation type="custom" showInputMessage="1" showErrorMessage="1" errorTitle="入力値" error="F列の範囲内の数値を入力してください。" sqref="C43" xr:uid="{A7533CFE-E344-4FFF-BB6B-C671687C36D5}">
      <formula1>AND(ISNUMBER(C43),C43&gt;=0,C43&lt;=1)</formula1>
    </dataValidation>
    <dataValidation type="custom" showInputMessage="1" showErrorMessage="1" errorTitle="入力値" error="F列の範囲内の数値を入力してください。" sqref="C44" xr:uid="{2A956412-1DAE-45D5-8691-440249B3C81B}">
      <formula1>AND(ISNUMBER(C44),C44&gt;0,C44&lt;=2)</formula1>
    </dataValidation>
    <dataValidation type="custom" showInputMessage="1" showErrorMessage="1" errorTitle="入力値" error="F列の範囲内の数値を入力してください。" sqref="C45" xr:uid="{671CC2EC-15C4-4CEC-BFE8-127EA866539E}">
      <formula1>AND(ISNUMBER(C45),C45&gt;0,C45&lt;=0.1)</formula1>
    </dataValidation>
    <dataValidation type="custom" showInputMessage="1" showErrorMessage="1" errorTitle="入力値" error="F列の範囲内の数値を入力してください。" sqref="C46" xr:uid="{82E25992-AF63-4CC1-8D5C-4D518E9249A1}">
      <formula1>AND(ISNUMBER(C46),C46&gt;=0)</formula1>
    </dataValidation>
    <dataValidation type="list" allowBlank="1" showInputMessage="1" showErrorMessage="1" errorTitle="入力値" error="リストの値を選んでください。" sqref="C47" xr:uid="{D683E288-0DA8-4BCD-8349-8B1AFCC99435}">
      <formula1>"0,1"</formula1>
    </dataValidation>
    <dataValidation type="list" allowBlank="1" showInputMessage="1" showErrorMessage="1" errorTitle="入力値" error="リストの値を選んでください。" sqref="C50" xr:uid="{FA6EDA13-E2C6-41CA-99BB-737E66720FC2}">
      <formula1>"FINAL,ALL"</formula1>
    </dataValidation>
    <dataValidation type="list" allowBlank="1" showInputMessage="1" showErrorMessage="1" errorTitle="入力値" error="リストの値を選んでください。" sqref="C51" xr:uid="{90E06805-EAF4-4E8E-9C0A-B205C83D7EFB}">
      <formula1>"SKIP,INCLUDE"</formula1>
    </dataValidation>
    <dataValidation type="list" allowBlank="1" showInputMessage="1" showErrorMessage="1" errorTitle="入力値" error="リストの値を選んでください。" sqref="C52" xr:uid="{19B7F348-4F81-40BF-901E-46C5AFA497E8}">
      <formula1>"OFF,STAGE,ITER"</formula1>
    </dataValidation>
    <dataValidation type="list" allowBlank="1" showInputMessage="1" showErrorMessage="1" errorTitle="入力値" error="リストの値を選んでください。" sqref="C53" xr:uid="{A839147E-640C-4206-B1D5-59AAD3D900B2}">
      <formula1>"BAND_LU,BAND_LDLT_EXPERIMENTAL"</formula1>
    </dataValidation>
    <dataValidation type="list" allowBlank="1" showInputMessage="1" showErrorMessage="1" errorTitle="入力値" error="リストの値を選んでください。" sqref="C54" xr:uid="{FEEFC08B-E15B-431A-91AA-4159C1A20127}">
      <formula1>"NEW,OLD"</formula1>
    </dataValidation>
    <dataValidation type="list" allowBlank="1" showInputMessage="1" showErrorMessage="1" errorTitle="入力値" error="リストの値を選んでください。" sqref="C57" xr:uid="{3FFBDD40-37E9-41D3-A43D-01024CBCE3F6}">
      <formula1>"OFF,STAGE,ON_FAIL"</formula1>
    </dataValidation>
    <dataValidation type="list" allowBlank="1" showInputMessage="1" showErrorMessage="1" errorTitle="入力値" error="リストの値を選んでください。" sqref="C65" xr:uid="{A9576425-BBF8-4447-9FE5-CCD08974C4F0}">
      <formula1>FEMViewerSelectionIDs</formula1>
    </dataValidation>
    <dataValidation type="list" allowBlank="1" showInputMessage="1" showErrorMessage="1" errorTitle="入力値" error="リストの値を選んでください。" sqref="C66" xr:uid="{3B9A8F3C-E1CA-4CBB-BC48-58B925190B77}">
      <formula1>"AUTO,SYMMETRIC,USER"</formula1>
    </dataValidation>
    <dataValidation type="list" allowBlank="1" showInputMessage="1" showErrorMessage="1" errorTitle="入力値" error="リストの値を選んでください。" sqref="C67" xr:uid="{F5D9911E-8648-4D8E-A171-D4C0D2F445EE}">
      <formula1>"SIMPLE,DETAIL"</formula1>
    </dataValidation>
    <dataValidation type="list" allowBlank="1" showInputMessage="1" showErrorMessage="1" errorTitle="入力値" error="リストの値を選んでください。" sqref="C68" xr:uid="{6D42A637-261C-4536-8FB1-8EBEDA25225C}">
      <formula1>"SMOOTHED,ELEMENT,RAW_GAUSS"</formula1>
    </dataValidation>
    <dataValidation type="list" allowBlank="1" showInputMessage="1" showErrorMessage="1" errorTitle="入力値" error="リストの値を選んでください。" sqref="C81" xr:uid="{70D95475-84C8-4536-92AE-0D7CABE9A4B3}">
      <formula1>"0,1,2"</formula1>
    </dataValidation>
    <dataValidation type="list" allowBlank="1" showInputMessage="1" showErrorMessage="1" errorTitle="入力値" error="リストの値を選んでください。" sqref="C88" xr:uid="{2536786B-3F12-45CE-B138-2268894E7BEE}">
      <formula1>"0,1"</formula1>
    </dataValidation>
    <dataValidation type="list" allowBlank="1" showInputMessage="1" showErrorMessage="1" errorTitle="入力値" error="リストの値を選んでください。" sqref="C89" xr:uid="{FEE9BD6B-1EB7-4059-81EE-D3F7CC3EC23C}">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1047</v>
      </c>
      <c r="B1" s="24"/>
      <c r="C1" s="24"/>
      <c r="D1" s="24"/>
    </row>
    <row r="2" spans="1:6" ht="21" customHeight="1">
      <c r="A2" s="25" t="s">
        <v>336</v>
      </c>
      <c r="B2" s="25" t="s">
        <v>337</v>
      </c>
      <c r="C2" s="25" t="s">
        <v>338</v>
      </c>
      <c r="D2" s="25" t="s">
        <v>339</v>
      </c>
      <c r="F2" t="s">
        <v>1051</v>
      </c>
    </row>
    <row r="3" spans="1:6" ht="21" customHeight="1">
      <c r="A3" s="26">
        <v>1</v>
      </c>
      <c r="B3" s="27" t="s">
        <v>340</v>
      </c>
      <c r="C3" s="24" t="str">
        <f>結果要素!E$1</f>
        <v>G1 X応力</v>
      </c>
      <c r="D3" s="24" t="s">
        <v>341</v>
      </c>
      <c r="F3" t="s">
        <v>1052</v>
      </c>
    </row>
    <row r="4" spans="1:6" ht="21" customHeight="1">
      <c r="A4" s="26">
        <v>2</v>
      </c>
      <c r="B4" s="27" t="s">
        <v>342</v>
      </c>
      <c r="C4" s="24" t="str">
        <f>結果要素!F$1</f>
        <v>G1 Y応力</v>
      </c>
      <c r="D4" s="24" t="s">
        <v>341</v>
      </c>
      <c r="F4" t="s">
        <v>1053</v>
      </c>
    </row>
    <row r="5" spans="1:6" ht="21" customHeight="1">
      <c r="A5" s="26">
        <v>3</v>
      </c>
      <c r="B5" s="27" t="s">
        <v>343</v>
      </c>
      <c r="C5" s="24" t="str">
        <f>結果要素!G$1</f>
        <v>G1 XY応力</v>
      </c>
      <c r="D5" s="24" t="s">
        <v>341</v>
      </c>
      <c r="F5" t="s">
        <v>1054</v>
      </c>
    </row>
    <row r="6" spans="1:6" ht="21" customHeight="1">
      <c r="A6" s="26">
        <v>4</v>
      </c>
      <c r="B6" s="27" t="s">
        <v>344</v>
      </c>
      <c r="C6" s="24" t="str">
        <f>結果要素!H$1</f>
        <v>G1 最大主応力</v>
      </c>
      <c r="D6" s="24" t="s">
        <v>341</v>
      </c>
      <c r="F6" t="s">
        <v>1055</v>
      </c>
    </row>
    <row r="7" spans="1:6" ht="21" customHeight="1">
      <c r="A7" s="26">
        <v>5</v>
      </c>
      <c r="B7" s="27" t="s">
        <v>345</v>
      </c>
      <c r="C7" s="24" t="str">
        <f>結果要素!I$1</f>
        <v>G1 最小主応力</v>
      </c>
      <c r="D7" s="24" t="s">
        <v>341</v>
      </c>
      <c r="F7" t="s">
        <v>1056</v>
      </c>
    </row>
    <row r="8" spans="1:6" ht="21" customHeight="1">
      <c r="A8" s="26">
        <v>6</v>
      </c>
      <c r="B8" s="27" t="s">
        <v>346</v>
      </c>
      <c r="C8" s="24" t="str">
        <f>結果要素!J$1</f>
        <v>G1 最大せん断応力</v>
      </c>
      <c r="D8" s="24" t="s">
        <v>341</v>
      </c>
      <c r="F8" t="s">
        <v>1057</v>
      </c>
    </row>
    <row r="9" spans="1:6" ht="21" customHeight="1">
      <c r="A9" s="26">
        <v>7</v>
      </c>
      <c r="B9" s="27" t="s">
        <v>347</v>
      </c>
      <c r="C9" s="24" t="str">
        <f>結果要素!K$1</f>
        <v>G1 主応力角</v>
      </c>
      <c r="D9" s="24" t="s">
        <v>128</v>
      </c>
      <c r="F9" t="s">
        <v>1058</v>
      </c>
    </row>
    <row r="10" spans="1:6" ht="21" customHeight="1">
      <c r="A10" s="26">
        <v>8</v>
      </c>
      <c r="B10" s="27" t="s">
        <v>348</v>
      </c>
      <c r="C10" s="24" t="str">
        <f>結果要素!L$1</f>
        <v>G1 相当応力</v>
      </c>
      <c r="D10" s="24" t="s">
        <v>341</v>
      </c>
      <c r="F10" t="s">
        <v>1059</v>
      </c>
    </row>
    <row r="11" spans="1:6" ht="21" customHeight="1">
      <c r="A11" s="26">
        <v>9</v>
      </c>
      <c r="B11" s="27" t="s">
        <v>349</v>
      </c>
      <c r="C11" s="24" t="str">
        <f>結果要素!M$1</f>
        <v>G1 偏差応力</v>
      </c>
      <c r="D11" s="24" t="s">
        <v>341</v>
      </c>
      <c r="F11" t="s">
        <v>1060</v>
      </c>
    </row>
    <row r="12" spans="1:6" ht="21" customHeight="1">
      <c r="A12" s="26">
        <v>10</v>
      </c>
      <c r="B12" s="27" t="s">
        <v>350</v>
      </c>
      <c r="C12" s="24" t="str">
        <f>結果要素!N$1</f>
        <v>G1 降伏関数</v>
      </c>
      <c r="D12" s="24" t="s">
        <v>341</v>
      </c>
      <c r="F12" t="s">
        <v>1061</v>
      </c>
    </row>
    <row r="13" spans="1:6" ht="21" customHeight="1">
      <c r="A13" s="26">
        <v>11</v>
      </c>
      <c r="B13" s="27" t="s">
        <v>351</v>
      </c>
      <c r="C13" s="24" t="str">
        <f>結果要素!O$1</f>
        <v>G1 Xひずみ</v>
      </c>
      <c r="D13" s="24" t="s">
        <v>352</v>
      </c>
      <c r="F13" t="s">
        <v>1062</v>
      </c>
    </row>
    <row r="14" spans="1:6" ht="21" customHeight="1">
      <c r="A14" s="26">
        <v>12</v>
      </c>
      <c r="B14" s="27" t="s">
        <v>353</v>
      </c>
      <c r="C14" s="24" t="str">
        <f>結果要素!P$1</f>
        <v>G1 Yひずみ</v>
      </c>
      <c r="D14" s="24" t="s">
        <v>352</v>
      </c>
      <c r="F14" t="s">
        <v>1063</v>
      </c>
    </row>
    <row r="15" spans="1:6" ht="21" customHeight="1">
      <c r="A15" s="26">
        <v>13</v>
      </c>
      <c r="B15" s="27" t="s">
        <v>354</v>
      </c>
      <c r="C15" s="24" t="str">
        <f>結果要素!Q$1</f>
        <v>G1 XYせん断ひずみ</v>
      </c>
      <c r="D15" s="24" t="s">
        <v>352</v>
      </c>
      <c r="F15" t="s">
        <v>1064</v>
      </c>
    </row>
    <row r="16" spans="1:6" ht="21" customHeight="1">
      <c r="A16" s="26">
        <v>14</v>
      </c>
      <c r="B16" s="27" t="s">
        <v>355</v>
      </c>
      <c r="C16" s="24" t="str">
        <f>結果要素!R$1</f>
        <v>G1 8面せん断ひずみ</v>
      </c>
      <c r="D16" s="24" t="s">
        <v>352</v>
      </c>
      <c r="F16" t="s">
        <v>1065</v>
      </c>
    </row>
    <row r="17" spans="1:6" ht="21" customHeight="1">
      <c r="A17" s="26">
        <v>15</v>
      </c>
      <c r="B17" s="27" t="s">
        <v>356</v>
      </c>
      <c r="C17" s="24" t="str">
        <f>結果要素!S$1</f>
        <v>G1 体積ひずみ</v>
      </c>
      <c r="D17" s="24" t="s">
        <v>352</v>
      </c>
      <c r="F17" t="s">
        <v>1066</v>
      </c>
    </row>
    <row r="18" spans="1:6" ht="21" customHeight="1">
      <c r="A18" s="26">
        <v>16</v>
      </c>
      <c r="B18" s="27" t="s">
        <v>357</v>
      </c>
      <c r="C18" s="24" t="str">
        <f>結果要素!T$1</f>
        <v>G1 最大せん断ひずみ</v>
      </c>
      <c r="D18" s="24" t="s">
        <v>352</v>
      </c>
      <c r="F18" t="s">
        <v>1067</v>
      </c>
    </row>
    <row r="19" spans="1:6" ht="21" customHeight="1">
      <c r="A19" s="26">
        <v>17</v>
      </c>
      <c r="B19" s="27" t="s">
        <v>358</v>
      </c>
      <c r="C19" s="24" t="str">
        <f>結果要素!U$1</f>
        <v>G1 Z応力</v>
      </c>
      <c r="D19" s="24" t="s">
        <v>341</v>
      </c>
      <c r="F19" t="s">
        <v>1068</v>
      </c>
    </row>
    <row r="20" spans="1:6" ht="21" customHeight="1">
      <c r="A20" s="26">
        <v>18</v>
      </c>
      <c r="B20" s="27" t="s">
        <v>359</v>
      </c>
      <c r="C20" s="24" t="str">
        <f>結果要素!V$1</f>
        <v>G2 X応力</v>
      </c>
      <c r="D20" s="24" t="s">
        <v>341</v>
      </c>
      <c r="F20" t="s">
        <v>1069</v>
      </c>
    </row>
    <row r="21" spans="1:6" ht="21" customHeight="1">
      <c r="A21" s="26">
        <v>19</v>
      </c>
      <c r="B21" s="27" t="s">
        <v>360</v>
      </c>
      <c r="C21" s="24" t="str">
        <f>結果要素!W$1</f>
        <v>G2 Y応力</v>
      </c>
      <c r="D21" s="24" t="s">
        <v>341</v>
      </c>
      <c r="F21" t="s">
        <v>1070</v>
      </c>
    </row>
    <row r="22" spans="1:6" ht="21" customHeight="1">
      <c r="A22" s="26">
        <v>20</v>
      </c>
      <c r="B22" s="27" t="s">
        <v>170</v>
      </c>
      <c r="C22" s="24" t="str">
        <f>結果要素!X$1</f>
        <v>G2 XY応力</v>
      </c>
      <c r="D22" s="24" t="s">
        <v>341</v>
      </c>
      <c r="F22" t="s">
        <v>1071</v>
      </c>
    </row>
    <row r="23" spans="1:6" ht="21" customHeight="1">
      <c r="A23" s="26">
        <v>21</v>
      </c>
      <c r="B23" s="27" t="s">
        <v>166</v>
      </c>
      <c r="C23" s="24" t="str">
        <f>結果要素!Y$1</f>
        <v>G2 最大主応力</v>
      </c>
      <c r="D23" s="24" t="s">
        <v>341</v>
      </c>
      <c r="F23" t="s">
        <v>1072</v>
      </c>
    </row>
    <row r="24" spans="1:6" ht="21" customHeight="1">
      <c r="A24" s="26">
        <v>22</v>
      </c>
      <c r="B24" s="27" t="s">
        <v>361</v>
      </c>
      <c r="C24" s="24" t="str">
        <f>結果要素!Z$1</f>
        <v>G2 最小主応力</v>
      </c>
      <c r="D24" s="24" t="s">
        <v>341</v>
      </c>
      <c r="F24" t="s">
        <v>1073</v>
      </c>
    </row>
    <row r="25" spans="1:6" ht="21" customHeight="1">
      <c r="A25" s="26">
        <v>23</v>
      </c>
      <c r="B25" s="27" t="s">
        <v>362</v>
      </c>
      <c r="C25" s="24" t="str">
        <f>結果要素!AA$1</f>
        <v>G2 最大せん断応力</v>
      </c>
      <c r="D25" s="24" t="s">
        <v>341</v>
      </c>
      <c r="F25" t="s">
        <v>1074</v>
      </c>
    </row>
    <row r="26" spans="1:6" ht="21" customHeight="1">
      <c r="A26" s="26">
        <v>24</v>
      </c>
      <c r="B26" s="27" t="s">
        <v>363</v>
      </c>
      <c r="C26" s="24" t="str">
        <f>結果要素!AB$1</f>
        <v>G2 主応力角</v>
      </c>
      <c r="D26" s="24" t="s">
        <v>128</v>
      </c>
      <c r="F26" t="s">
        <v>1075</v>
      </c>
    </row>
    <row r="27" spans="1:6" ht="21" customHeight="1">
      <c r="A27" s="26">
        <v>25</v>
      </c>
      <c r="B27" s="27" t="s">
        <v>364</v>
      </c>
      <c r="C27" s="24" t="str">
        <f>結果要素!AC$1</f>
        <v>G2 相当応力</v>
      </c>
      <c r="D27" s="24" t="s">
        <v>341</v>
      </c>
      <c r="F27" t="s">
        <v>1076</v>
      </c>
    </row>
    <row r="28" spans="1:6" ht="21" customHeight="1">
      <c r="A28" s="26">
        <v>26</v>
      </c>
      <c r="B28" s="27" t="s">
        <v>365</v>
      </c>
      <c r="C28" s="24" t="str">
        <f>結果要素!AD$1</f>
        <v>G2 偏差応力</v>
      </c>
      <c r="D28" s="24" t="s">
        <v>341</v>
      </c>
      <c r="F28" t="s">
        <v>1077</v>
      </c>
    </row>
    <row r="29" spans="1:6" ht="21" customHeight="1">
      <c r="A29" s="26">
        <v>27</v>
      </c>
      <c r="B29" s="27" t="s">
        <v>366</v>
      </c>
      <c r="C29" s="24" t="str">
        <f>結果要素!AE$1</f>
        <v>G2 降伏関数</v>
      </c>
      <c r="D29" s="24" t="s">
        <v>341</v>
      </c>
      <c r="F29" t="s">
        <v>1078</v>
      </c>
    </row>
    <row r="30" spans="1:6" ht="21" customHeight="1">
      <c r="A30" s="26">
        <v>28</v>
      </c>
      <c r="B30" s="27" t="s">
        <v>367</v>
      </c>
      <c r="C30" s="24" t="str">
        <f>結果要素!AF$1</f>
        <v>G2 Xひずみ</v>
      </c>
      <c r="D30" s="24" t="s">
        <v>352</v>
      </c>
      <c r="F30" t="s">
        <v>1079</v>
      </c>
    </row>
    <row r="31" spans="1:6" ht="21" customHeight="1">
      <c r="A31" s="26">
        <v>29</v>
      </c>
      <c r="B31" s="27" t="s">
        <v>368</v>
      </c>
      <c r="C31" s="24" t="str">
        <f>結果要素!AG$1</f>
        <v>G2 Yひずみ</v>
      </c>
      <c r="D31" s="24" t="s">
        <v>352</v>
      </c>
      <c r="F31" t="s">
        <v>1080</v>
      </c>
    </row>
    <row r="32" spans="1:6" ht="21" customHeight="1">
      <c r="A32" s="26">
        <v>30</v>
      </c>
      <c r="B32" s="27" t="s">
        <v>369</v>
      </c>
      <c r="C32" s="24" t="str">
        <f>結果要素!AH$1</f>
        <v>G2 XYせん断ひずみ</v>
      </c>
      <c r="D32" s="24" t="s">
        <v>352</v>
      </c>
      <c r="F32" t="s">
        <v>1081</v>
      </c>
    </row>
    <row r="33" spans="1:6" ht="21" customHeight="1">
      <c r="A33" s="26">
        <v>31</v>
      </c>
      <c r="B33" s="27" t="s">
        <v>370</v>
      </c>
      <c r="C33" s="24" t="str">
        <f>結果要素!AI$1</f>
        <v>G2 8面せん断ひずみ</v>
      </c>
      <c r="D33" s="24" t="s">
        <v>352</v>
      </c>
      <c r="F33" t="s">
        <v>1082</v>
      </c>
    </row>
    <row r="34" spans="1:6" ht="21" customHeight="1">
      <c r="A34" s="26">
        <v>32</v>
      </c>
      <c r="B34" s="27" t="s">
        <v>371</v>
      </c>
      <c r="C34" s="24" t="str">
        <f>結果要素!AJ$1</f>
        <v>G2 体積ひずみ</v>
      </c>
      <c r="D34" s="24" t="s">
        <v>352</v>
      </c>
      <c r="F34" t="s">
        <v>1083</v>
      </c>
    </row>
    <row r="35" spans="1:6" ht="21" customHeight="1">
      <c r="A35" s="26">
        <v>33</v>
      </c>
      <c r="B35" s="27" t="s">
        <v>372</v>
      </c>
      <c r="C35" s="24" t="str">
        <f>結果要素!AK$1</f>
        <v>G2 最大せん断ひずみ</v>
      </c>
      <c r="D35" s="24" t="s">
        <v>352</v>
      </c>
      <c r="F35" t="s">
        <v>1084</v>
      </c>
    </row>
    <row r="36" spans="1:6" ht="21" customHeight="1">
      <c r="A36" s="26">
        <v>34</v>
      </c>
      <c r="B36" s="27" t="s">
        <v>373</v>
      </c>
      <c r="C36" s="24" t="str">
        <f>結果要素!AL$1</f>
        <v>G2 Z応力</v>
      </c>
      <c r="D36" s="24" t="s">
        <v>341</v>
      </c>
      <c r="F36" t="s">
        <v>1085</v>
      </c>
    </row>
    <row r="37" spans="1:6" ht="21" customHeight="1">
      <c r="A37" s="26">
        <v>35</v>
      </c>
      <c r="B37" s="27" t="s">
        <v>374</v>
      </c>
      <c r="C37" s="24" t="str">
        <f>結果要素!AM$1</f>
        <v>G3 X応力</v>
      </c>
      <c r="D37" s="24" t="s">
        <v>341</v>
      </c>
      <c r="F37" t="s">
        <v>1086</v>
      </c>
    </row>
    <row r="38" spans="1:6" ht="21" customHeight="1">
      <c r="A38" s="26">
        <v>36</v>
      </c>
      <c r="B38" s="27" t="s">
        <v>375</v>
      </c>
      <c r="C38" s="24" t="str">
        <f>結果要素!AN$1</f>
        <v>G3 Y応力</v>
      </c>
      <c r="D38" s="24" t="s">
        <v>341</v>
      </c>
      <c r="F38" t="s">
        <v>1087</v>
      </c>
    </row>
    <row r="39" spans="1:6" ht="21" customHeight="1">
      <c r="A39" s="26">
        <v>37</v>
      </c>
      <c r="B39" s="27" t="s">
        <v>376</v>
      </c>
      <c r="C39" s="24" t="str">
        <f>結果要素!AO$1</f>
        <v>G3 XY応力</v>
      </c>
      <c r="D39" s="24" t="s">
        <v>341</v>
      </c>
      <c r="F39" t="s">
        <v>1088</v>
      </c>
    </row>
    <row r="40" spans="1:6" ht="21" customHeight="1">
      <c r="A40" s="26">
        <v>38</v>
      </c>
      <c r="B40" s="27" t="s">
        <v>377</v>
      </c>
      <c r="C40" s="24" t="str">
        <f>結果要素!AP$1</f>
        <v>G3 最大主応力</v>
      </c>
      <c r="D40" s="24" t="s">
        <v>341</v>
      </c>
      <c r="F40" t="s">
        <v>1089</v>
      </c>
    </row>
    <row r="41" spans="1:6" ht="21" customHeight="1">
      <c r="A41" s="26">
        <v>39</v>
      </c>
      <c r="B41" s="27" t="s">
        <v>378</v>
      </c>
      <c r="C41" s="24" t="str">
        <f>結果要素!AQ$1</f>
        <v>G3 最小主応力</v>
      </c>
      <c r="D41" s="24" t="s">
        <v>341</v>
      </c>
      <c r="F41" t="s">
        <v>1090</v>
      </c>
    </row>
    <row r="42" spans="1:6" ht="21" customHeight="1">
      <c r="A42" s="26">
        <v>40</v>
      </c>
      <c r="B42" s="27" t="s">
        <v>379</v>
      </c>
      <c r="C42" s="24" t="str">
        <f>結果要素!AR$1</f>
        <v>G3 最大せん断応力</v>
      </c>
      <c r="D42" s="24" t="s">
        <v>341</v>
      </c>
      <c r="F42" t="s">
        <v>1091</v>
      </c>
    </row>
    <row r="43" spans="1:6" ht="21" customHeight="1">
      <c r="A43" s="26">
        <v>41</v>
      </c>
      <c r="B43" s="27" t="s">
        <v>380</v>
      </c>
      <c r="C43" s="24" t="str">
        <f>結果要素!AS$1</f>
        <v>G3 主応力角</v>
      </c>
      <c r="D43" s="24" t="s">
        <v>128</v>
      </c>
      <c r="F43" t="s">
        <v>1092</v>
      </c>
    </row>
    <row r="44" spans="1:6" ht="21" customHeight="1">
      <c r="A44" s="26">
        <v>42</v>
      </c>
      <c r="B44" s="27" t="s">
        <v>381</v>
      </c>
      <c r="C44" s="24" t="str">
        <f>結果要素!AT$1</f>
        <v>G3 相当応力</v>
      </c>
      <c r="D44" s="24" t="s">
        <v>341</v>
      </c>
      <c r="F44" t="s">
        <v>1093</v>
      </c>
    </row>
    <row r="45" spans="1:6" ht="21" customHeight="1">
      <c r="A45" s="26">
        <v>43</v>
      </c>
      <c r="B45" s="27" t="s">
        <v>382</v>
      </c>
      <c r="C45" s="24" t="str">
        <f>結果要素!AU$1</f>
        <v>G3 偏差応力</v>
      </c>
      <c r="D45" s="24" t="s">
        <v>341</v>
      </c>
      <c r="F45" t="s">
        <v>1094</v>
      </c>
    </row>
    <row r="46" spans="1:6" ht="21" customHeight="1">
      <c r="A46" s="26">
        <v>44</v>
      </c>
      <c r="B46" s="27" t="s">
        <v>383</v>
      </c>
      <c r="C46" s="24" t="str">
        <f>結果要素!AV$1</f>
        <v>G3 降伏関数</v>
      </c>
      <c r="D46" s="24" t="s">
        <v>341</v>
      </c>
      <c r="F46" t="s">
        <v>1095</v>
      </c>
    </row>
    <row r="47" spans="1:6" ht="21" customHeight="1">
      <c r="A47" s="26">
        <v>45</v>
      </c>
      <c r="B47" s="27" t="s">
        <v>384</v>
      </c>
      <c r="C47" s="24" t="str">
        <f>結果要素!AW$1</f>
        <v>G3 Xひずみ</v>
      </c>
      <c r="D47" s="24" t="s">
        <v>352</v>
      </c>
      <c r="F47" t="s">
        <v>1096</v>
      </c>
    </row>
    <row r="48" spans="1:6" ht="21" customHeight="1">
      <c r="A48" s="26">
        <v>46</v>
      </c>
      <c r="B48" s="27" t="s">
        <v>385</v>
      </c>
      <c r="C48" s="24" t="str">
        <f>結果要素!AX$1</f>
        <v>G3 Yひずみ</v>
      </c>
      <c r="D48" s="24" t="s">
        <v>352</v>
      </c>
      <c r="F48" t="s">
        <v>1097</v>
      </c>
    </row>
    <row r="49" spans="1:6" ht="21" customHeight="1">
      <c r="A49" s="26">
        <v>47</v>
      </c>
      <c r="B49" s="27" t="s">
        <v>386</v>
      </c>
      <c r="C49" s="24" t="str">
        <f>結果要素!AY$1</f>
        <v>G3 XYせん断ひずみ</v>
      </c>
      <c r="D49" s="24" t="s">
        <v>352</v>
      </c>
      <c r="F49" t="s">
        <v>1098</v>
      </c>
    </row>
    <row r="50" spans="1:6" ht="21" customHeight="1">
      <c r="A50" s="26">
        <v>48</v>
      </c>
      <c r="B50" s="27" t="s">
        <v>387</v>
      </c>
      <c r="C50" s="24" t="str">
        <f>結果要素!AZ$1</f>
        <v>G3 8面せん断ひずみ</v>
      </c>
      <c r="D50" s="24" t="s">
        <v>352</v>
      </c>
      <c r="F50" t="s">
        <v>1099</v>
      </c>
    </row>
    <row r="51" spans="1:6" ht="21" customHeight="1">
      <c r="A51" s="26">
        <v>49</v>
      </c>
      <c r="B51" s="27" t="s">
        <v>388</v>
      </c>
      <c r="C51" s="24" t="str">
        <f>結果要素!BA$1</f>
        <v>G3 体積ひずみ</v>
      </c>
      <c r="D51" s="24" t="s">
        <v>352</v>
      </c>
      <c r="F51" t="s">
        <v>1100</v>
      </c>
    </row>
    <row r="52" spans="1:6" ht="21" customHeight="1">
      <c r="A52" s="26">
        <v>50</v>
      </c>
      <c r="B52" s="27" t="s">
        <v>389</v>
      </c>
      <c r="C52" s="24" t="str">
        <f>結果要素!BB$1</f>
        <v>G3 最大せん断ひずみ</v>
      </c>
      <c r="D52" s="24" t="s">
        <v>352</v>
      </c>
      <c r="F52" t="s">
        <v>1101</v>
      </c>
    </row>
    <row r="53" spans="1:6" ht="21" customHeight="1">
      <c r="A53" s="26">
        <v>51</v>
      </c>
      <c r="B53" s="27" t="s">
        <v>390</v>
      </c>
      <c r="C53" s="24" t="str">
        <f>結果要素!BC$1</f>
        <v>G3 Z応力</v>
      </c>
      <c r="D53" s="24" t="s">
        <v>341</v>
      </c>
      <c r="F53" t="s">
        <v>1102</v>
      </c>
    </row>
    <row r="54" spans="1:6" ht="21" customHeight="1">
      <c r="A54" s="26">
        <v>52</v>
      </c>
      <c r="B54" s="27" t="s">
        <v>391</v>
      </c>
      <c r="C54" s="24" t="str">
        <f>結果要素!BD$1</f>
        <v>G4 X応力</v>
      </c>
      <c r="D54" s="24" t="s">
        <v>341</v>
      </c>
      <c r="F54" t="s">
        <v>1103</v>
      </c>
    </row>
    <row r="55" spans="1:6" ht="21" customHeight="1">
      <c r="A55" s="26">
        <v>53</v>
      </c>
      <c r="B55" s="27" t="s">
        <v>392</v>
      </c>
      <c r="C55" s="24" t="str">
        <f>結果要素!BE$1</f>
        <v>G4 Y応力</v>
      </c>
      <c r="D55" s="24" t="s">
        <v>341</v>
      </c>
      <c r="F55" t="s">
        <v>1104</v>
      </c>
    </row>
    <row r="56" spans="1:6" ht="21" customHeight="1">
      <c r="A56" s="26">
        <v>54</v>
      </c>
      <c r="B56" s="27" t="s">
        <v>393</v>
      </c>
      <c r="C56" s="24" t="str">
        <f>結果要素!BF$1</f>
        <v>G4 XY応力</v>
      </c>
      <c r="D56" s="24" t="s">
        <v>341</v>
      </c>
      <c r="F56" t="s">
        <v>1105</v>
      </c>
    </row>
    <row r="57" spans="1:6" ht="21" customHeight="1">
      <c r="A57" s="26">
        <v>55</v>
      </c>
      <c r="B57" s="27" t="s">
        <v>394</v>
      </c>
      <c r="C57" s="24" t="str">
        <f>結果要素!BG$1</f>
        <v>G4 最大主応力</v>
      </c>
      <c r="D57" s="24" t="s">
        <v>341</v>
      </c>
      <c r="F57" t="s">
        <v>1106</v>
      </c>
    </row>
    <row r="58" spans="1:6" ht="21" customHeight="1">
      <c r="A58" s="26">
        <v>56</v>
      </c>
      <c r="B58" s="27" t="s">
        <v>395</v>
      </c>
      <c r="C58" s="24" t="str">
        <f>結果要素!BH$1</f>
        <v>G4 最小主応力</v>
      </c>
      <c r="D58" s="24" t="s">
        <v>341</v>
      </c>
      <c r="F58" t="s">
        <v>1107</v>
      </c>
    </row>
    <row r="59" spans="1:6" ht="21" customHeight="1">
      <c r="A59" s="26">
        <v>57</v>
      </c>
      <c r="B59" s="27" t="s">
        <v>396</v>
      </c>
      <c r="C59" s="24" t="str">
        <f>結果要素!BI$1</f>
        <v>G4 最大せん断応力</v>
      </c>
      <c r="D59" s="24" t="s">
        <v>341</v>
      </c>
      <c r="F59" t="s">
        <v>1108</v>
      </c>
    </row>
    <row r="60" spans="1:6" ht="21" customHeight="1">
      <c r="A60" s="26">
        <v>58</v>
      </c>
      <c r="B60" s="27" t="s">
        <v>397</v>
      </c>
      <c r="C60" s="24" t="str">
        <f>結果要素!BJ$1</f>
        <v>G4 主応力角</v>
      </c>
      <c r="D60" s="24" t="s">
        <v>128</v>
      </c>
      <c r="F60" t="s">
        <v>1109</v>
      </c>
    </row>
    <row r="61" spans="1:6" ht="21" customHeight="1">
      <c r="A61" s="26">
        <v>59</v>
      </c>
      <c r="B61" s="27" t="s">
        <v>398</v>
      </c>
      <c r="C61" s="24" t="str">
        <f>結果要素!BK$1</f>
        <v>G4 相当応力</v>
      </c>
      <c r="D61" s="24" t="s">
        <v>341</v>
      </c>
      <c r="F61" t="s">
        <v>1110</v>
      </c>
    </row>
    <row r="62" spans="1:6" ht="21" customHeight="1">
      <c r="A62" s="26">
        <v>60</v>
      </c>
      <c r="B62" s="27" t="s">
        <v>399</v>
      </c>
      <c r="C62" s="24" t="str">
        <f>結果要素!BL$1</f>
        <v>G4 偏差応力</v>
      </c>
      <c r="D62" s="24" t="s">
        <v>341</v>
      </c>
      <c r="F62" t="s">
        <v>1111</v>
      </c>
    </row>
    <row r="63" spans="1:6" ht="21" customHeight="1">
      <c r="A63" s="26">
        <v>61</v>
      </c>
      <c r="B63" s="27" t="s">
        <v>400</v>
      </c>
      <c r="C63" s="24" t="str">
        <f>結果要素!BM$1</f>
        <v>G4 降伏関数</v>
      </c>
      <c r="D63" s="24" t="s">
        <v>341</v>
      </c>
      <c r="F63" t="s">
        <v>1112</v>
      </c>
    </row>
    <row r="64" spans="1:6" ht="21" customHeight="1">
      <c r="A64" s="26">
        <v>62</v>
      </c>
      <c r="B64" s="27" t="s">
        <v>401</v>
      </c>
      <c r="C64" s="24" t="str">
        <f>結果要素!BN$1</f>
        <v>G4 Xひずみ</v>
      </c>
      <c r="D64" s="24" t="s">
        <v>352</v>
      </c>
      <c r="F64" t="s">
        <v>1113</v>
      </c>
    </row>
    <row r="65" spans="1:6" ht="21" customHeight="1">
      <c r="A65" s="26">
        <v>63</v>
      </c>
      <c r="B65" s="27" t="s">
        <v>402</v>
      </c>
      <c r="C65" s="24" t="str">
        <f>結果要素!BO$1</f>
        <v>G4 Yひずみ</v>
      </c>
      <c r="D65" s="24" t="s">
        <v>352</v>
      </c>
      <c r="F65" t="s">
        <v>1114</v>
      </c>
    </row>
    <row r="66" spans="1:6" ht="21" customHeight="1">
      <c r="A66" s="26">
        <v>64</v>
      </c>
      <c r="B66" s="27" t="s">
        <v>403</v>
      </c>
      <c r="C66" s="24" t="str">
        <f>結果要素!BP$1</f>
        <v>G4 XYせん断ひずみ</v>
      </c>
      <c r="D66" s="24" t="s">
        <v>352</v>
      </c>
      <c r="F66" t="s">
        <v>1115</v>
      </c>
    </row>
    <row r="67" spans="1:6" ht="21" customHeight="1">
      <c r="A67" s="26">
        <v>65</v>
      </c>
      <c r="B67" s="27" t="s">
        <v>404</v>
      </c>
      <c r="C67" s="24" t="str">
        <f>結果要素!BQ$1</f>
        <v>G4 8面せん断ひずみ</v>
      </c>
      <c r="D67" s="24" t="s">
        <v>352</v>
      </c>
      <c r="F67" t="s">
        <v>1116</v>
      </c>
    </row>
    <row r="68" spans="1:6" ht="21" customHeight="1">
      <c r="A68" s="26">
        <v>66</v>
      </c>
      <c r="B68" s="27" t="s">
        <v>405</v>
      </c>
      <c r="C68" s="24" t="str">
        <f>結果要素!BR$1</f>
        <v>G4 体積ひずみ</v>
      </c>
      <c r="D68" s="24" t="s">
        <v>352</v>
      </c>
      <c r="F68" t="s">
        <v>1117</v>
      </c>
    </row>
    <row r="69" spans="1:6" ht="21" customHeight="1">
      <c r="A69" s="26">
        <v>67</v>
      </c>
      <c r="B69" s="27" t="s">
        <v>406</v>
      </c>
      <c r="C69" s="24" t="str">
        <f>結果要素!BS$1</f>
        <v>G4 最大せん断ひずみ</v>
      </c>
      <c r="D69" s="24" t="s">
        <v>352</v>
      </c>
      <c r="F69" t="s">
        <v>1118</v>
      </c>
    </row>
    <row r="70" spans="1:6" ht="21" customHeight="1">
      <c r="A70" s="26">
        <v>68</v>
      </c>
      <c r="B70" s="27" t="s">
        <v>407</v>
      </c>
      <c r="C70" s="24" t="str">
        <f>結果要素!BT$1</f>
        <v>G4 Z応力</v>
      </c>
      <c r="D70" s="24" t="s">
        <v>341</v>
      </c>
      <c r="F70" t="s">
        <v>1119</v>
      </c>
    </row>
    <row r="71" spans="1:6">
      <c r="A71" s="23">
        <v>69</v>
      </c>
      <c r="F71" t="s">
        <v>1120</v>
      </c>
    </row>
    <row r="72" spans="1:6">
      <c r="A72" s="23">
        <v>70</v>
      </c>
      <c r="F72" t="s">
        <v>1121</v>
      </c>
    </row>
    <row r="73" spans="1:6">
      <c r="A73" s="23">
        <v>71</v>
      </c>
      <c r="F73" t="s">
        <v>1172</v>
      </c>
    </row>
    <row r="74" spans="1:6">
      <c r="A74" s="23">
        <v>72</v>
      </c>
      <c r="F74" t="s">
        <v>1173</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03" t="s">
        <v>411</v>
      </c>
      <c r="B1" s="103"/>
      <c r="C1" s="103"/>
      <c r="D1" s="103"/>
      <c r="E1" s="103"/>
      <c r="F1" s="103"/>
      <c r="G1" s="103"/>
      <c r="H1" s="103"/>
      <c r="I1" s="103"/>
      <c r="J1" s="103"/>
      <c r="K1" s="103"/>
      <c r="L1" s="103"/>
      <c r="M1" s="103"/>
      <c r="N1" s="103"/>
      <c r="O1" s="103"/>
      <c r="P1" s="103"/>
    </row>
    <row r="2" spans="1:16" ht="20.100000000000001" customHeight="1">
      <c r="A2" s="104" t="s">
        <v>614</v>
      </c>
      <c r="B2" s="104"/>
      <c r="C2" s="104"/>
      <c r="D2" s="104"/>
      <c r="E2" s="104"/>
      <c r="F2" s="104"/>
      <c r="G2" s="104"/>
      <c r="H2" s="104"/>
      <c r="I2" s="104"/>
      <c r="J2" s="104"/>
      <c r="K2" s="104"/>
      <c r="L2" s="104"/>
      <c r="M2" s="104"/>
      <c r="N2" s="104"/>
      <c r="O2" s="104"/>
      <c r="P2" s="104"/>
    </row>
    <row r="3" spans="1:16" ht="20.100000000000001" customHeight="1">
      <c r="A3" s="104"/>
      <c r="B3" s="104"/>
      <c r="C3" s="104"/>
      <c r="D3" s="104"/>
      <c r="E3" s="104"/>
      <c r="F3" s="104"/>
      <c r="G3" s="104"/>
      <c r="H3" s="104"/>
      <c r="I3" s="104"/>
      <c r="J3" s="104"/>
      <c r="K3" s="104"/>
      <c r="L3" s="104"/>
      <c r="M3" s="104"/>
      <c r="N3" s="104"/>
      <c r="O3" s="104"/>
      <c r="P3" s="104"/>
    </row>
    <row r="4" spans="1:16" ht="20.100000000000001" customHeight="1">
      <c r="A4" s="104"/>
      <c r="B4" s="104"/>
      <c r="C4" s="104"/>
      <c r="D4" s="104"/>
      <c r="E4" s="104"/>
      <c r="F4" s="104"/>
      <c r="G4" s="104"/>
      <c r="H4" s="104"/>
      <c r="I4" s="104"/>
      <c r="J4" s="104"/>
      <c r="K4" s="104"/>
      <c r="L4" s="104"/>
      <c r="M4" s="104"/>
      <c r="N4" s="104"/>
      <c r="O4" s="104"/>
      <c r="P4" s="104"/>
    </row>
    <row r="5" spans="1:16" ht="20.100000000000001" customHeight="1">
      <c r="A5" s="104"/>
      <c r="B5" s="104"/>
      <c r="C5" s="104"/>
      <c r="D5" s="104"/>
      <c r="E5" s="104"/>
      <c r="F5" s="104"/>
      <c r="G5" s="104"/>
      <c r="H5" s="104"/>
      <c r="I5" s="104"/>
      <c r="J5" s="104"/>
      <c r="K5" s="104"/>
      <c r="L5" s="104"/>
      <c r="M5" s="104"/>
      <c r="N5" s="104"/>
      <c r="O5" s="104"/>
      <c r="P5" s="104"/>
    </row>
    <row r="6" spans="1:16" ht="20.100000000000001" customHeight="1">
      <c r="A6" s="104"/>
      <c r="B6" s="104"/>
      <c r="C6" s="104"/>
      <c r="D6" s="104"/>
      <c r="E6" s="104"/>
      <c r="F6" s="104"/>
      <c r="G6" s="104"/>
      <c r="H6" s="104"/>
      <c r="I6" s="104"/>
      <c r="J6" s="104"/>
      <c r="K6" s="104"/>
      <c r="L6" s="104"/>
      <c r="M6" s="104"/>
      <c r="N6" s="104"/>
      <c r="O6" s="104"/>
      <c r="P6" s="104"/>
    </row>
    <row r="7" spans="1:16" ht="20.100000000000001" customHeight="1">
      <c r="A7" s="104"/>
      <c r="B7" s="104"/>
      <c r="C7" s="104"/>
      <c r="D7" s="104"/>
      <c r="E7" s="104"/>
      <c r="F7" s="104"/>
      <c r="G7" s="104"/>
      <c r="H7" s="104"/>
      <c r="I7" s="104"/>
      <c r="J7" s="104"/>
      <c r="K7" s="104"/>
      <c r="L7" s="104"/>
      <c r="M7" s="104"/>
      <c r="N7" s="104"/>
      <c r="O7" s="104"/>
      <c r="P7" s="104"/>
    </row>
    <row r="8" spans="1:16" ht="20.100000000000001" customHeight="1">
      <c r="A8" s="104"/>
      <c r="B8" s="104"/>
      <c r="C8" s="104"/>
      <c r="D8" s="104"/>
      <c r="E8" s="104"/>
      <c r="F8" s="104"/>
      <c r="G8" s="104"/>
      <c r="H8" s="104"/>
      <c r="I8" s="104"/>
      <c r="J8" s="104"/>
      <c r="K8" s="104"/>
      <c r="L8" s="104"/>
      <c r="M8" s="104"/>
      <c r="N8" s="104"/>
      <c r="O8" s="104"/>
      <c r="P8" s="104"/>
    </row>
    <row r="9" spans="1:16" ht="20.100000000000001" customHeight="1">
      <c r="A9" s="104"/>
      <c r="B9" s="104"/>
      <c r="C9" s="104"/>
      <c r="D9" s="104"/>
      <c r="E9" s="104"/>
      <c r="F9" s="104"/>
      <c r="G9" s="104"/>
      <c r="H9" s="104"/>
      <c r="I9" s="104"/>
      <c r="J9" s="104"/>
      <c r="K9" s="104"/>
      <c r="L9" s="104"/>
      <c r="M9" s="104"/>
      <c r="N9" s="104"/>
      <c r="O9" s="104"/>
      <c r="P9" s="104"/>
    </row>
    <row r="10" spans="1:16" ht="20.100000000000001" customHeight="1">
      <c r="A10" s="104"/>
      <c r="B10" s="104"/>
      <c r="C10" s="104"/>
      <c r="D10" s="104"/>
      <c r="E10" s="104"/>
      <c r="F10" s="104"/>
      <c r="G10" s="104"/>
      <c r="H10" s="104"/>
      <c r="I10" s="104"/>
      <c r="J10" s="104"/>
      <c r="K10" s="104"/>
      <c r="L10" s="104"/>
      <c r="M10" s="104"/>
      <c r="N10" s="104"/>
      <c r="O10" s="104"/>
      <c r="P10" s="104"/>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1138</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911</v>
      </c>
    </row>
    <row r="23" spans="1:4">
      <c r="A23" t="s">
        <v>515</v>
      </c>
      <c r="B23" t="s">
        <v>63</v>
      </c>
      <c r="C23" s="20" t="s">
        <v>64</v>
      </c>
      <c r="D23" t="s">
        <v>547</v>
      </c>
    </row>
    <row r="24" spans="1:4">
      <c r="A24" t="s">
        <v>515</v>
      </c>
      <c r="B24" t="s">
        <v>66</v>
      </c>
      <c r="C24" s="20" t="s">
        <v>477</v>
      </c>
      <c r="D24" t="s">
        <v>924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912</v>
      </c>
      <c r="C40" s="20" t="s">
        <v>913</v>
      </c>
      <c r="D40" t="s">
        <v>914</v>
      </c>
    </row>
    <row r="41" spans="1:4">
      <c r="A41" t="s">
        <v>523</v>
      </c>
      <c r="B41" t="s">
        <v>496</v>
      </c>
      <c r="C41" s="20" t="s">
        <v>1135</v>
      </c>
      <c r="D41" t="s">
        <v>1136</v>
      </c>
    </row>
    <row r="42" spans="1:4">
      <c r="A42" t="s">
        <v>523</v>
      </c>
      <c r="B42" t="s">
        <v>497</v>
      </c>
      <c r="C42" s="20" t="s">
        <v>567</v>
      </c>
      <c r="D42" t="s">
        <v>568</v>
      </c>
    </row>
    <row r="43" spans="1:4">
      <c r="A43" t="s">
        <v>523</v>
      </c>
      <c r="B43" t="s">
        <v>0</v>
      </c>
      <c r="C43" s="20" t="s">
        <v>569</v>
      </c>
      <c r="D43" t="s">
        <v>1128</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J215"/>
  <sheetViews>
    <sheetView workbookViewId="0"/>
  </sheetViews>
  <sheetFormatPr defaultRowHeight="18.75"/>
  <cols>
    <col min="1" max="1" width="30.625" customWidth="1"/>
    <col min="2" max="10" width="18.625" customWidth="1"/>
  </cols>
  <sheetData>
    <row r="1" spans="1:10">
      <c r="A1" t="s">
        <v>1174</v>
      </c>
    </row>
    <row r="3" spans="1:10" ht="24" customHeight="1">
      <c r="A3" t="s">
        <v>1178</v>
      </c>
      <c r="B3" s="76" t="s">
        <v>925</v>
      </c>
    </row>
    <row r="4" spans="1:10" ht="24" customHeight="1">
      <c r="A4" t="s">
        <v>1179</v>
      </c>
      <c r="B4" s="76">
        <v>9.8066499999999994</v>
      </c>
    </row>
    <row r="5" spans="1:10" ht="24" customHeight="1">
      <c r="A5" t="s">
        <v>1180</v>
      </c>
      <c r="B5" s="76" t="s">
        <v>1175</v>
      </c>
    </row>
    <row r="6" spans="1:10" ht="24" customHeight="1">
      <c r="A6" t="s">
        <v>1181</v>
      </c>
      <c r="B6" s="76" t="s">
        <v>946</v>
      </c>
    </row>
    <row r="7" spans="1:10" ht="24" customHeight="1">
      <c r="A7" t="s">
        <v>1182</v>
      </c>
    </row>
    <row r="8" spans="1:10" ht="24" customHeight="1">
      <c r="A8" s="105" t="s">
        <v>1183</v>
      </c>
      <c r="B8" s="105"/>
      <c r="C8" s="105"/>
      <c r="D8" s="105"/>
      <c r="E8" s="105"/>
      <c r="F8" s="105"/>
      <c r="G8" s="105"/>
      <c r="H8" s="105"/>
      <c r="I8" s="105"/>
      <c r="J8" s="105"/>
    </row>
    <row r="9" spans="1:10" ht="24" customHeight="1">
      <c r="A9" s="105"/>
      <c r="B9" s="105"/>
      <c r="C9" s="105"/>
      <c r="D9" s="105"/>
      <c r="E9" s="105"/>
      <c r="F9" s="105"/>
      <c r="G9" s="105"/>
      <c r="H9" s="105"/>
      <c r="I9" s="105"/>
      <c r="J9" s="105"/>
    </row>
    <row r="11" spans="1:10" ht="54" customHeight="1">
      <c r="A11" s="75" t="s">
        <v>1184</v>
      </c>
      <c r="B11" s="75" t="s">
        <v>1185</v>
      </c>
      <c r="C11" s="75" t="s">
        <v>1186</v>
      </c>
      <c r="D11" s="75" t="s">
        <v>419</v>
      </c>
      <c r="E11" s="75"/>
      <c r="F11" s="75" t="s">
        <v>416</v>
      </c>
      <c r="G11" s="75" t="s">
        <v>1187</v>
      </c>
      <c r="H11" s="75" t="s">
        <v>1188</v>
      </c>
      <c r="I11" s="75" t="s">
        <v>1184</v>
      </c>
      <c r="J11" s="75" t="s">
        <v>419</v>
      </c>
    </row>
    <row r="215" spans="1:6" ht="54" customHeight="1">
      <c r="A215" s="75" t="s">
        <v>633</v>
      </c>
      <c r="B215" s="75" t="s">
        <v>1189</v>
      </c>
      <c r="C215" s="75" t="s">
        <v>1190</v>
      </c>
      <c r="D215" s="75" t="s">
        <v>1184</v>
      </c>
      <c r="E215" s="75" t="s">
        <v>1191</v>
      </c>
      <c r="F215" s="75" t="s">
        <v>419</v>
      </c>
    </row>
  </sheetData>
  <mergeCells count="1">
    <mergeCell ref="A8:J9"/>
  </mergeCells>
  <phoneticPr fontId="1"/>
  <dataValidations count="4">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2026-10-22T11:21:59Z</dcterms:modified>
</cp:coreProperties>
</file>