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OneDrive - VNU-HCMUS\LEARN\Programing\Android\Dự án - Android\"/>
    </mc:Choice>
  </mc:AlternateContent>
  <xr:revisionPtr revIDLastSave="1" documentId="102_{0D3E8165-39A8-477F-9FA6-9BD6EEDE2EF2}" xr6:coauthVersionLast="34" xr6:coauthVersionMax="34" xr10:uidLastSave="{46EEE224-10F5-4562-B1C1-64F71E82F31B}"/>
  <bookViews>
    <workbookView xWindow="0" yWindow="0" windowWidth="20490" windowHeight="7530" activeTab="3" xr2:uid="{E31CAD92-EA15-4DAD-B7AB-434F2A7FFA87}"/>
  </bookViews>
  <sheets>
    <sheet name="Thông tin thành viên" sheetId="1" r:id="rId1"/>
    <sheet name="Tính năng" sheetId="2" r:id="rId2"/>
    <sheet name="Phân bố công việc" sheetId="3" r:id="rId3"/>
    <sheet name="Gantt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G3" i="2"/>
  <c r="G4" i="2"/>
  <c r="G5" i="2"/>
  <c r="G6" i="2"/>
  <c r="G2" i="2"/>
</calcChain>
</file>

<file path=xl/sharedStrings.xml><?xml version="1.0" encoding="utf-8"?>
<sst xmlns="http://schemas.openxmlformats.org/spreadsheetml/2006/main" count="142" uniqueCount="92">
  <si>
    <t>Đinh Xuân Hiệp</t>
  </si>
  <si>
    <t>xuanhiep28697@gmail.com</t>
  </si>
  <si>
    <t xml:space="preserve">Võ Sơn Hiệp </t>
  </si>
  <si>
    <t>vosonhiepa@gmail.com</t>
  </si>
  <si>
    <t>Hồ Văn Hoàng</t>
  </si>
  <si>
    <t>vanhoang0609@gmail.com</t>
  </si>
  <si>
    <t>github.com/taka97</t>
  </si>
  <si>
    <t>thanhhoa090497@gmail.com</t>
  </si>
  <si>
    <t>Đàm Văn Huấn</t>
  </si>
  <si>
    <t>damvanhuan12a@gmail.com</t>
  </si>
  <si>
    <t>Họ và tên</t>
  </si>
  <si>
    <t>MSSV</t>
  </si>
  <si>
    <t>Số điện thoại</t>
  </si>
  <si>
    <t>Email</t>
  </si>
  <si>
    <t>Địa chỉ github cá nhân</t>
  </si>
  <si>
    <t>Hoàng Thanh Hoà</t>
  </si>
  <si>
    <t>Tên công việc</t>
  </si>
  <si>
    <t>Phân công chức năng</t>
  </si>
  <si>
    <t>Tên chức năng</t>
  </si>
  <si>
    <t>Người thực hiện</t>
  </si>
  <si>
    <t>Hoàn thành</t>
  </si>
  <si>
    <t>- Tìm kiếm vị trí cây xăng,…</t>
  </si>
  <si>
    <t>- Tìm kiếm vị trí quán trà sữa, tiệm ăn vặt,…</t>
  </si>
  <si>
    <t>- Tìm đường đi.</t>
  </si>
  <si>
    <t>- Kết hợp CSDL của google maps và foody</t>
  </si>
  <si>
    <t>- Thêm tính năng "Mở trong Foody" tại địa điểm đang được chọn</t>
  </si>
  <si>
    <t>- Lưu lại lịch sử tìm kiếm và gợi ý tìm kiếm dựa trên lịch sử tìm kiếm.</t>
  </si>
  <si>
    <t>- Ứng dụng có thể sử dụng bản đồ Offline.</t>
  </si>
  <si>
    <t>- Tuturial sử dụng ứng dụng lần đầu</t>
  </si>
  <si>
    <t>Tìm kiếm</t>
  </si>
  <si>
    <t>Bookmark</t>
  </si>
  <si>
    <t>Tính năng khác</t>
  </si>
  <si>
    <t>Cài đặt của chương trình</t>
  </si>
  <si>
    <t>Huấn</t>
  </si>
  <si>
    <t>Hoàng</t>
  </si>
  <si>
    <t>Hòa</t>
  </si>
  <si>
    <t>S.Hiệp</t>
  </si>
  <si>
    <t>K.Hiệp</t>
  </si>
  <si>
    <t>- Cài đặt thông tin cá nhân (thông tin cá nhân sử dụng để phục vụ cho Ứng dụng liên quan) như: Tên, Số điện thoại, Email, Địa chỉ, Giới Tính, Ngày sinh, Thông tin khác</t>
  </si>
  <si>
    <t>- Cài đặt chung của chương trình: Cài đặt ngôn ngữ (en và vi)</t>
  </si>
  <si>
    <t>- Xem bản đồ</t>
  </si>
  <si>
    <t>Thêm vị trí yêu thích</t>
  </si>
  <si>
    <t>- Thêm vị trí yêu thích</t>
  </si>
  <si>
    <t>- Chỉnh sửa vị trí yêu thích</t>
  </si>
  <si>
    <t>- Xóa vị trí yêu thích</t>
  </si>
  <si>
    <t>Công việc</t>
  </si>
  <si>
    <t>Thiết kế giao diện</t>
  </si>
  <si>
    <t>Mã công việc</t>
  </si>
  <si>
    <t>A</t>
  </si>
  <si>
    <t>Chuẩn bị nội dung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</si>
  <si>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</si>
  <si>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</si>
  <si>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</si>
  <si>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</si>
  <si>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</si>
  <si>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</si>
  <si>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</si>
  <si>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</si>
  <si>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</si>
  <si>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</si>
  <si>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</si>
  <si>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</si>
  <si>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</si>
  <si>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</si>
  <si>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</si>
  <si>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</si>
  <si>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Fix bug</t>
  </si>
  <si>
    <t>R</t>
  </si>
  <si>
    <t>S</t>
  </si>
  <si>
    <t>Xem bản đồ</t>
  </si>
  <si>
    <t>Tìm đường đi.</t>
  </si>
  <si>
    <t>Tìm kiếm vị trí cây xăng,…</t>
  </si>
  <si>
    <t>Tìm kiếm vị trí quán trà sữa, tiệm ăn vặt,…</t>
  </si>
  <si>
    <t>Lưu lại lịch sử tìm kiếm và gợi ý tìm kiếm dựa trên lịch sử tìm kiếm.</t>
  </si>
  <si>
    <t>Chỉnh sửa vị trí yêu thích</t>
  </si>
  <si>
    <t>Xóa vị trí yêu thích</t>
  </si>
  <si>
    <t>Ứng dụng có thể sử dụng bản đồ Offline.</t>
  </si>
  <si>
    <t>Cài đặt chung của chương trình: Cài đặt ngôn ngữ (en và vi)</t>
  </si>
  <si>
    <t>Cài đặt thông tin cá nhân (thông tin cá nhân sử dụng để phục vụ cho Ứng dụng liên quan) như: Tên, Số điện thoại, Email, Địa chỉ, Giới Tính, Ngày sinh, Thông tin khác</t>
  </si>
  <si>
    <t>Tuturial sử dụng ứng dụng lần đầu</t>
  </si>
  <si>
    <t>Kết hợp CSDL của google maps và foody</t>
  </si>
  <si>
    <t>Thêm tính năng "Mở trong Foody" tại địa điểm đang được chọn</t>
  </si>
  <si>
    <t>Báo cáo PDF</t>
  </si>
  <si>
    <t>Báo cáo PPTX</t>
  </si>
  <si>
    <t>Công việc
thực hiện trước</t>
  </si>
  <si>
    <t>Thời gian
(ngày)</t>
  </si>
  <si>
    <t>Ngày
bắt đầu</t>
  </si>
  <si>
    <t>Ngày
kết thúc</t>
  </si>
  <si>
    <t>github.com/progamerxh</t>
  </si>
  <si>
    <t>github.com/DamVanHuan</t>
  </si>
  <si>
    <t>github.com/hthoa9497</t>
  </si>
  <si>
    <t>github.com/vosonhiep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</si>
</sst>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\-###\-####"/>
    <numFmt numFmtId="165" formatCode="dd/mm"/>
  </numFmts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b/>
      <sz val="12"/>
      <color theme="0"/>
      <name val="Times New Roman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1" fillId="0" borderId="1" xfId="1" applyBorder="1" applyAlignment="1">
      <alignment horizontal="right"/>
    </xf>
    <xf numFmtId="0" fontId="1" fillId="0" borderId="8" xfId="1" applyBorder="1" applyAlignment="1">
      <alignment horizontal="right"/>
    </xf>
    <xf numFmtId="0" fontId="3" fillId="0" borderId="0" xfId="0" applyFont="1"/>
    <xf numFmtId="49" fontId="4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/>
    <xf numFmtId="0" fontId="0" fillId="0" borderId="9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5" fontId="0" fillId="0" borderId="0" xfId="0" applyNumberForma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9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</dxf>
    <dxf>
      <numFmt numFmtId="165" formatCode="dd/mm"/>
    </dxf>
    <dxf>
      <numFmt numFmtId="165" formatCode="dd/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###\-###\-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3288620064361E-2"/>
          <c:y val="7.5721858440124606E-2"/>
          <c:w val="0.79025540364558611"/>
          <c:h val="0.832706871647057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'Phân bố công việc'!$D$1</c:f>
              <c:strCache>
                <c:ptCount val="1"/>
                <c:pt idx="0">
                  <c:v>Ngày
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'Phân bố công việc'!$A$2:$A$20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'Phân bố công việc'!$D$2:$D$20</c:f>
              <c:numCache>
                <c:formatCode>dd/mm</c:formatCode>
                <c:ptCount val="1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43223</c:v>
                </c:pt>
                <c:pt idx="4">
                  <c:v>43223</c:v>
                </c:pt>
                <c:pt idx="5">
                  <c:v>43223</c:v>
                </c:pt>
                <c:pt idx="6">
                  <c:v>43223</c:v>
                </c:pt>
                <c:pt idx="7">
                  <c:v>43223</c:v>
                </c:pt>
                <c:pt idx="8">
                  <c:v>43223</c:v>
                </c:pt>
                <c:pt idx="9">
                  <c:v>43223</c:v>
                </c:pt>
                <c:pt idx="10">
                  <c:v>43223</c:v>
                </c:pt>
                <c:pt idx="11">
                  <c:v>43223</c:v>
                </c:pt>
                <c:pt idx="12">
                  <c:v>43223</c:v>
                </c:pt>
                <c:pt idx="13">
                  <c:v>43223</c:v>
                </c:pt>
                <c:pt idx="14">
                  <c:v>43223</c:v>
                </c:pt>
                <c:pt idx="15">
                  <c:v>43223</c:v>
                </c:pt>
                <c:pt idx="16">
                  <c:v>43225</c:v>
                </c:pt>
                <c:pt idx="17">
                  <c:v>43226</c:v>
                </c:pt>
                <c:pt idx="18">
                  <c:v>43226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DB3-A075-72EB4A716B59}"/>
            </c:ext>
          </c:extLst>
        </c:ser>
        <c:ser>
          <c:idx val="1"/>
          <c:order val="1"/>
          <c:tx>
            <c:strRef>
              <c:f>'Phân bố công việc'!$C$1</c:f>
              <c:strCache>
                <c:ptCount val="1"/>
                <c:pt idx="0">
                  <c:v>Thời gian
(ngày)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'Phân bố công việc'!$A$2:$A$20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'Phân bố công việc'!$C$2:$C$20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DB3-A075-72EB4A71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312960"/>
        <c:axId val="668305744"/>
      </c:barChart>
      <c:catAx>
        <c:axId val="66831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05744"/>
        <c:crosses val="autoZero"/>
        <c:auto val="1"/>
        <c:lblAlgn val="ctr"/>
        <c:lblOffset val="100"/>
        <c:noMultiLvlLbl val="0"/>
      </c:catAx>
      <c:valAx>
        <c:axId val="668305744"/>
        <c:scaling>
          <c:orientation val="minMax"/>
          <c:max val="43227"/>
          <c:min val="432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12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61911</xdr:rowOff>
    </xdr:from>
    <xdr:to>
      <xdr:col>12</xdr:col>
      <xdr:colOff>180975</xdr:colOff>
      <xdr:row>23</xdr:row>
      <xdr:rowOff>38099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B388925-C848-4F8F-B130-0C8468287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5691B-CF86-4C19-B5E4-F9CA9F293447}" name="Table1" displayName="Table1" ref="A1:E6" totalsRowShown="0" headerRowDxfId="18" headerRowBorderDxfId="17" tableBorderDxfId="16" totalsRowBorderDxfId="15">
  <autoFilter ref="A1:E6" xr:uid="{4B19FCE1-0439-459B-B5EB-23695D435833}"/>
  <tableColumns count="5">
    <tableColumn id="1" xr3:uid="{E76161E3-3C79-494D-BFA2-281F1D687D2C}" name="Họ và tên" dataDxfId="14"/>
    <tableColumn id="2" xr3:uid="{690B53B8-67AF-4615-9CAC-F3D3A76265EB}" name="MSSV" dataDxfId="13"/>
    <tableColumn id="3" xr3:uid="{A0230135-3CDE-4336-8621-447843F76237}" name="Số điện thoại" dataDxfId="12"/>
    <tableColumn id="4" xr3:uid="{4EC387BA-055D-457D-BE84-559D63EDB823}" name="Email" dataDxfId="11"/>
    <tableColumn id="5" xr3:uid="{AD52A418-BFB0-4E87-AD3B-A9490E7D2683}" name="Địa chỉ github cá nhân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14113E-8C0C-476A-9164-19FA8EBA4CC5}" name="Table2" displayName="Table2" ref="A2:C20" totalsRowShown="0" headerRowDxfId="9">
  <autoFilter ref="A2:C20" xr:uid="{2FBD1150-645A-4FD2-A2B2-BB2091E6778B}"/>
  <tableColumns count="3">
    <tableColumn id="1" xr3:uid="{62A571C7-8F77-4895-B86B-A3BFC7011CCB}" name="Tên chức năng" dataDxfId="8"/>
    <tableColumn id="2" xr3:uid="{8A518EDA-AB9E-46F7-B9C3-B6EC37350266}" name="Người thực hiện" dataDxfId="7"/>
    <tableColumn id="3" xr3:uid="{3B566F34-D429-47BA-A5DD-B2B1632B9E1D}" name="Hoàn thành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8D689-8779-424F-964D-9FEA5401E77D}" name="Table3" displayName="Table3" ref="A1:E20" totalsRowShown="0" headerRowDxfId="5">
  <tableColumns count="5">
    <tableColumn id="2" xr3:uid="{539B494F-9FC1-43B8-9F29-11ADE7295E84}" name="Công việc" dataDxfId="4"/>
    <tableColumn id="3" xr3:uid="{66A319BC-E4CE-4204-BFAF-DDB7002521D9}" name="Công việc_x000a_thực hiện trước"/>
    <tableColumn id="4" xr3:uid="{1A0D1158-32A1-4D60-8D35-173F9D614EEA}" name="Thời gian_x000a_(ngày)"/>
    <tableColumn id="5" xr3:uid="{BD58B3B9-D8F2-4D89-AD54-2893FD153058}" name="Ngày_x000a_bắt đầu" dataDxfId="3"/>
    <tableColumn id="6" xr3:uid="{7F54B2B0-430F-4B18-842B-ED93E597FE6F}" name="Ngày_x000a_kết thúc" dataDxfId="2">
      <calculatedColumnFormula>Table3[[#This Row],[Ngày
bắt đầu]]+Table3[[#This Row],[Thời gian
(ngày)]]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61D6BA-8178-4AC4-8802-13373E7CABA3}" name="Table4" displayName="Table4" ref="G1:H20" totalsRowShown="0" headerRowDxfId="1" tableBorderDxfId="0">
  <autoFilter ref="G1:H20" xr:uid="{3B24B362-4BF2-4F44-BB3B-C57DFD293B14}">
    <filterColumn colId="0" hiddenButton="1"/>
    <filterColumn colId="1" hiddenButton="1"/>
  </autoFilter>
  <tableColumns count="2">
    <tableColumn id="1" xr3:uid="{AD976EC6-B870-4511-A99B-4DC448D565E1}" name="Mã công việc"/>
    <tableColumn id="2" xr3:uid="{30FDAD08-6BB3-4A17-BDCF-ABFD172FB01D}" name="Tên công việ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nhoang0609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vosonhiepa@gmail.com" TargetMode="External"/><Relationship Id="rId1" Type="http://schemas.openxmlformats.org/officeDocument/2006/relationships/hyperlink" Target="mailto:xuanhiep28697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amvanhuan12a@gmail.com" TargetMode="External"/><Relationship Id="rId4" Type="http://schemas.openxmlformats.org/officeDocument/2006/relationships/hyperlink" Target="mailto:thanhhoa09049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2CC1-C34A-486B-9834-38D930CB7C98}">
  <dimension ref="A1:E6"/>
  <sheetViews>
    <sheetView workbookViewId="0">
      <selection activeCell="E8" sqref="E8"/>
    </sheetView>
  </sheetViews>
  <sheetFormatPr defaultRowHeight="15.75" x14ac:dyDescent="0.25"/>
  <cols>
    <col min="1" max="1" width="22.625" bestFit="1" customWidth="1"/>
    <col min="2" max="2" width="8.125" customWidth="1"/>
    <col min="3" max="3" width="13.5" bestFit="1" customWidth="1"/>
    <col min="4" max="4" width="23.5" bestFit="1" customWidth="1"/>
    <col min="5" max="5" width="21.5" bestFit="1" customWidth="1"/>
  </cols>
  <sheetData>
    <row r="1" spans="1:5" x14ac:dyDescent="0.25">
      <c r="A1" s="5" t="s">
        <v>10</v>
      </c>
      <c r="B1" s="6" t="s">
        <v>11</v>
      </c>
      <c r="C1" s="6" t="s">
        <v>12</v>
      </c>
      <c r="D1" s="6" t="s">
        <v>13</v>
      </c>
      <c r="E1" s="7" t="s">
        <v>14</v>
      </c>
    </row>
    <row r="2" spans="1:5" x14ac:dyDescent="0.25">
      <c r="A2" s="3" t="s">
        <v>0</v>
      </c>
      <c r="B2" s="1">
        <v>1512169</v>
      </c>
      <c r="C2" s="2">
        <v>905280697</v>
      </c>
      <c r="D2" s="11" t="s">
        <v>1</v>
      </c>
      <c r="E2" t="s">
        <v>88</v>
      </c>
    </row>
    <row r="3" spans="1:5" x14ac:dyDescent="0.25">
      <c r="A3" s="3" t="s">
        <v>2</v>
      </c>
      <c r="B3" s="1">
        <v>1512170</v>
      </c>
      <c r="C3" s="2">
        <v>869382657</v>
      </c>
      <c r="D3" s="11" t="s">
        <v>3</v>
      </c>
      <c r="E3" t="s">
        <v>91</v>
      </c>
    </row>
    <row r="4" spans="1:5" x14ac:dyDescent="0.25">
      <c r="A4" s="3" t="s">
        <v>4</v>
      </c>
      <c r="B4" s="1">
        <v>1512174</v>
      </c>
      <c r="C4" s="2">
        <v>962757159</v>
      </c>
      <c r="D4" s="11" t="s">
        <v>5</v>
      </c>
      <c r="E4" t="s">
        <v>6</v>
      </c>
    </row>
    <row r="5" spans="1:5" x14ac:dyDescent="0.25">
      <c r="A5" s="3" t="s">
        <v>15</v>
      </c>
      <c r="B5" s="1">
        <v>1512185</v>
      </c>
      <c r="C5" s="2">
        <v>1655766369</v>
      </c>
      <c r="D5" s="11" t="s">
        <v>7</v>
      </c>
      <c r="E5" s="4" t="s">
        <v>90</v>
      </c>
    </row>
    <row r="6" spans="1:5" x14ac:dyDescent="0.25">
      <c r="A6" s="8" t="s">
        <v>8</v>
      </c>
      <c r="B6" s="9">
        <v>1512190</v>
      </c>
      <c r="C6" s="10">
        <v>1646588903</v>
      </c>
      <c r="D6" s="12" t="s">
        <v>9</v>
      </c>
      <c r="E6" s="4" t="s">
        <v>89</v>
      </c>
    </row>
  </sheetData>
  <hyperlinks>
    <hyperlink ref="D2" r:id="rId1" xr:uid="{DCA4BF6A-1ED6-48CA-95DD-A6ABAD0F0A43}"/>
    <hyperlink ref="D3" r:id="rId2" xr:uid="{20CA04DE-E933-4D8F-94D4-E774B51C8289}"/>
    <hyperlink ref="D4" r:id="rId3" xr:uid="{6BD112FF-C192-49A4-9043-2F2148BE03B4}"/>
    <hyperlink ref="D5" r:id="rId4" xr:uid="{58B59F37-F4B0-4CA6-8DB7-4C5AA0D9A0BE}"/>
    <hyperlink ref="D6" r:id="rId5" xr:uid="{0EF0E7B5-88F3-4A1B-B7F4-D8F92CBCC689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7B4D-FE7B-40C7-8D5E-EF6A43D84FB1}">
  <dimension ref="A1:G26"/>
  <sheetViews>
    <sheetView workbookViewId="0">
      <selection activeCell="C15" sqref="C15"/>
    </sheetView>
  </sheetViews>
  <sheetFormatPr defaultRowHeight="15.75" x14ac:dyDescent="0.25"/>
  <cols>
    <col min="1" max="1" width="77.5" bestFit="1" customWidth="1"/>
    <col min="2" max="2" width="17.625" customWidth="1"/>
    <col min="3" max="3" width="13.375" customWidth="1"/>
  </cols>
  <sheetData>
    <row r="1" spans="1:7" ht="22.5" x14ac:dyDescent="0.3">
      <c r="A1" s="23" t="s">
        <v>17</v>
      </c>
      <c r="B1" s="23"/>
      <c r="C1" s="23"/>
    </row>
    <row r="2" spans="1:7" ht="18.75" x14ac:dyDescent="0.3">
      <c r="A2" s="15" t="s">
        <v>18</v>
      </c>
      <c r="B2" s="15" t="s">
        <v>19</v>
      </c>
      <c r="C2" s="15" t="s">
        <v>20</v>
      </c>
      <c r="F2" s="13" t="s">
        <v>33</v>
      </c>
      <c r="G2">
        <f>COUNTIF(Table2[Người thực hiện], $F2)</f>
        <v>3</v>
      </c>
    </row>
    <row r="3" spans="1:7" ht="18.75" x14ac:dyDescent="0.3">
      <c r="A3" s="13" t="s">
        <v>29</v>
      </c>
      <c r="B3" s="15"/>
      <c r="C3" s="13"/>
      <c r="F3" s="13" t="s">
        <v>34</v>
      </c>
      <c r="G3">
        <f>COUNTIF(Table2[Người thực hiện], $F3)</f>
        <v>2</v>
      </c>
    </row>
    <row r="4" spans="1:7" ht="18.75" x14ac:dyDescent="0.3">
      <c r="A4" s="16" t="s">
        <v>40</v>
      </c>
      <c r="B4" s="15" t="s">
        <v>36</v>
      </c>
      <c r="C4" s="13"/>
      <c r="F4" s="13" t="s">
        <v>35</v>
      </c>
      <c r="G4">
        <f>COUNTIF(Table2[Người thực hiện], $F4)</f>
        <v>3</v>
      </c>
    </row>
    <row r="5" spans="1:7" ht="18.75" x14ac:dyDescent="0.3">
      <c r="A5" s="16" t="s">
        <v>23</v>
      </c>
      <c r="B5" s="15" t="s">
        <v>36</v>
      </c>
      <c r="C5" s="13"/>
      <c r="F5" s="13" t="s">
        <v>36</v>
      </c>
      <c r="G5">
        <f>COUNTIF(Table2[Người thực hiện], $F5)</f>
        <v>3</v>
      </c>
    </row>
    <row r="6" spans="1:7" ht="18.75" x14ac:dyDescent="0.3">
      <c r="A6" s="16" t="s">
        <v>21</v>
      </c>
      <c r="B6" s="15" t="s">
        <v>37</v>
      </c>
      <c r="C6" s="13"/>
      <c r="F6" s="13" t="s">
        <v>37</v>
      </c>
      <c r="G6">
        <f>COUNTIF(Table2[Người thực hiện], $F6)</f>
        <v>3</v>
      </c>
    </row>
    <row r="7" spans="1:7" ht="18.75" x14ac:dyDescent="0.3">
      <c r="A7" s="16" t="s">
        <v>22</v>
      </c>
      <c r="B7" s="15" t="s">
        <v>37</v>
      </c>
      <c r="C7" s="13"/>
    </row>
    <row r="8" spans="1:7" ht="18.75" x14ac:dyDescent="0.3">
      <c r="A8" s="16" t="s">
        <v>26</v>
      </c>
      <c r="B8" s="15" t="s">
        <v>37</v>
      </c>
      <c r="C8" s="13"/>
    </row>
    <row r="9" spans="1:7" ht="18.75" x14ac:dyDescent="0.3">
      <c r="A9" s="16" t="s">
        <v>30</v>
      </c>
      <c r="B9" s="15"/>
      <c r="C9" s="13"/>
    </row>
    <row r="10" spans="1:7" ht="18.75" x14ac:dyDescent="0.3">
      <c r="A10" s="16" t="s">
        <v>42</v>
      </c>
      <c r="B10" s="15" t="s">
        <v>35</v>
      </c>
      <c r="C10" s="13"/>
    </row>
    <row r="11" spans="1:7" ht="18.75" x14ac:dyDescent="0.3">
      <c r="A11" s="16" t="s">
        <v>43</v>
      </c>
      <c r="B11" s="15" t="s">
        <v>35</v>
      </c>
      <c r="C11" s="13"/>
    </row>
    <row r="12" spans="1:7" ht="18.75" x14ac:dyDescent="0.3">
      <c r="A12" s="16" t="s">
        <v>44</v>
      </c>
      <c r="B12" s="15" t="s">
        <v>35</v>
      </c>
      <c r="C12" s="13"/>
    </row>
    <row r="13" spans="1:7" ht="18.75" x14ac:dyDescent="0.3">
      <c r="A13" s="16" t="s">
        <v>32</v>
      </c>
      <c r="B13" s="15"/>
      <c r="C13" s="13"/>
    </row>
    <row r="14" spans="1:7" ht="18.75" x14ac:dyDescent="0.3">
      <c r="A14" s="16" t="s">
        <v>27</v>
      </c>
      <c r="B14" s="15" t="s">
        <v>36</v>
      </c>
      <c r="C14" s="13"/>
    </row>
    <row r="15" spans="1:7" ht="18.75" x14ac:dyDescent="0.3">
      <c r="A15" s="16" t="s">
        <v>39</v>
      </c>
      <c r="B15" s="15" t="s">
        <v>34</v>
      </c>
      <c r="C15" s="13"/>
    </row>
    <row r="16" spans="1:7" ht="56.25" x14ac:dyDescent="0.3">
      <c r="A16" s="14" t="s">
        <v>38</v>
      </c>
      <c r="B16" s="15" t="s">
        <v>34</v>
      </c>
      <c r="C16" s="13"/>
    </row>
    <row r="17" spans="1:3" ht="18.75" x14ac:dyDescent="0.3">
      <c r="A17" s="14" t="s">
        <v>31</v>
      </c>
      <c r="B17" s="15"/>
      <c r="C17" s="13"/>
    </row>
    <row r="18" spans="1:3" ht="18.75" x14ac:dyDescent="0.3">
      <c r="A18" s="16" t="s">
        <v>28</v>
      </c>
      <c r="B18" s="15" t="s">
        <v>33</v>
      </c>
      <c r="C18" s="13"/>
    </row>
    <row r="19" spans="1:3" ht="18.75" x14ac:dyDescent="0.3">
      <c r="A19" s="16" t="s">
        <v>24</v>
      </c>
      <c r="B19" s="15" t="s">
        <v>33</v>
      </c>
      <c r="C19" s="13"/>
    </row>
    <row r="20" spans="1:3" ht="18.75" x14ac:dyDescent="0.3">
      <c r="A20" s="16" t="s">
        <v>25</v>
      </c>
      <c r="B20" s="15" t="s">
        <v>33</v>
      </c>
      <c r="C20" s="13"/>
    </row>
    <row r="21" spans="1:3" ht="18.75" x14ac:dyDescent="0.3">
      <c r="B21" s="13"/>
      <c r="C21" s="13"/>
    </row>
    <row r="22" spans="1:3" ht="18.75" x14ac:dyDescent="0.3">
      <c r="B22" s="13"/>
      <c r="C22" s="13"/>
    </row>
    <row r="23" spans="1:3" ht="18.75" x14ac:dyDescent="0.3">
      <c r="B23" s="13"/>
      <c r="C23" s="13"/>
    </row>
    <row r="24" spans="1:3" ht="18.75" x14ac:dyDescent="0.3">
      <c r="B24" s="13"/>
      <c r="C24" s="13"/>
    </row>
    <row r="25" spans="1:3" ht="18.75" x14ac:dyDescent="0.3">
      <c r="B25" s="13"/>
      <c r="C25" s="13"/>
    </row>
    <row r="26" spans="1:3" ht="18.75" x14ac:dyDescent="0.3">
      <c r="B26" s="13"/>
      <c r="C26" s="13"/>
    </row>
  </sheetData>
  <mergeCells count="1">
    <mergeCell ref="A1:C1"/>
  </mergeCells>
  <dataValidations count="1">
    <dataValidation type="list" allowBlank="1" showInputMessage="1" showErrorMessage="1" sqref="B3:B1048576" xr:uid="{FE45586C-2B32-45BD-89EA-DB7BC49E2D65}">
      <formula1>$F$2:$F$6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462B-A109-484F-8539-FCAD084ED0C0}">
  <dimension ref="A1:H20"/>
  <sheetViews>
    <sheetView topLeftCell="A7" workbookViewId="0">
      <selection activeCell="F27" sqref="F27"/>
    </sheetView>
  </sheetViews>
  <sheetFormatPr defaultRowHeight="15.75" x14ac:dyDescent="0.25"/>
  <cols>
    <col min="1" max="1" width="14.375" bestFit="1" customWidth="1"/>
    <col min="2" max="2" width="17.25" customWidth="1"/>
    <col min="3" max="3" width="8.75" bestFit="1" customWidth="1"/>
    <col min="4" max="4" width="12" bestFit="1" customWidth="1"/>
    <col min="5" max="5" width="13.375" customWidth="1"/>
    <col min="7" max="7" width="14" customWidth="1"/>
    <col min="8" max="8" width="128.875" bestFit="1" customWidth="1"/>
  </cols>
  <sheetData>
    <row r="1" spans="1:8" s="20" customFormat="1" ht="31.5" x14ac:dyDescent="0.25">
      <c r="A1" s="18" t="s">
        <v>45</v>
      </c>
      <c r="B1" s="19" t="s">
        <v>84</v>
      </c>
      <c r="C1" s="19" t="s">
        <v>85</v>
      </c>
      <c r="D1" s="19" t="s">
        <v>86</v>
      </c>
      <c r="E1" s="19" t="s">
        <v>87</v>
      </c>
      <c r="G1" s="21" t="s">
        <v>47</v>
      </c>
      <c r="H1" s="21" t="s">
        <v>16</v>
      </c>
    </row>
    <row r="2" spans="1:8" x14ac:dyDescent="0.25">
      <c r="A2" s="17" t="s">
        <v>48</v>
      </c>
      <c r="C2">
        <v>1</v>
      </c>
      <c r="D2" s="22">
        <v>43221</v>
      </c>
      <c r="E2" s="22">
        <f>Table3[[#This Row],[Ngày
bắt đầu]]+Table3[[#This Row],[Thời gian
(ngày)]]</f>
        <v>43222</v>
      </c>
      <c r="G2" s="17" t="s">
        <v>48</v>
      </c>
      <c r="H2" s="17" t="s">
        <v>49</v>
      </c>
    </row>
    <row r="3" spans="1:8" x14ac:dyDescent="0.25">
      <c r="A3" t="s">
        <v>50</v>
      </c>
      <c r="B3" t="s">
        <v>48</v>
      </c>
      <c r="C3">
        <v>1</v>
      </c>
      <c r="D3" s="22">
        <v>43222</v>
      </c>
      <c r="E3" s="22">
        <f>Table3[[#This Row],[Ngày
bắt đầu]]+Table3[[#This Row],[Thời gian
(ngày)]]</f>
        <v>43223</v>
      </c>
      <c r="G3" t="s">
        <v>50</v>
      </c>
      <c r="H3" t="s">
        <v>46</v>
      </c>
    </row>
    <row r="4" spans="1:8" x14ac:dyDescent="0.25">
      <c r="A4" s="17" t="s">
        <v>51</v>
      </c>
      <c r="B4" t="s">
        <v>50</v>
      </c>
      <c r="C4">
        <v>2</v>
      </c>
      <c r="D4" s="22">
        <v>43223</v>
      </c>
      <c r="E4" s="22">
        <f>Table3[[#This Row],[Ngày
bắt đầu]]+Table3[[#This Row],[Thời gian
(ngày)]]</f>
        <v>43225</v>
      </c>
      <c r="G4" s="17" t="s">
        <v>51</v>
      </c>
      <c r="H4" t="s">
        <v>69</v>
      </c>
    </row>
    <row r="5" spans="1:8" x14ac:dyDescent="0.25">
      <c r="A5" t="s">
        <v>52</v>
      </c>
      <c r="B5" t="s">
        <v>50</v>
      </c>
      <c r="C5">
        <v>2</v>
      </c>
      <c r="D5" s="22">
        <v>43223</v>
      </c>
      <c r="E5" s="22">
        <f>Table3[[#This Row],[Ngày
bắt đầu]]+Table3[[#This Row],[Thời gian
(ngày)]]</f>
        <v>43225</v>
      </c>
      <c r="G5" t="s">
        <v>52</v>
      </c>
      <c r="H5" t="s">
        <v>70</v>
      </c>
    </row>
    <row r="6" spans="1:8" x14ac:dyDescent="0.25">
      <c r="A6" s="17" t="s">
        <v>53</v>
      </c>
      <c r="B6" t="s">
        <v>50</v>
      </c>
      <c r="C6">
        <v>2</v>
      </c>
      <c r="D6" s="22">
        <v>43223</v>
      </c>
      <c r="E6" s="22">
        <f>Table3[[#This Row],[Ngày
bắt đầu]]+Table3[[#This Row],[Thời gian
(ngày)]]</f>
        <v>43225</v>
      </c>
      <c r="G6" s="17" t="s">
        <v>53</v>
      </c>
      <c r="H6" t="s">
        <v>71</v>
      </c>
    </row>
    <row r="7" spans="1:8" x14ac:dyDescent="0.25">
      <c r="A7" t="s">
        <v>54</v>
      </c>
      <c r="B7" t="s">
        <v>50</v>
      </c>
      <c r="C7">
        <v>2</v>
      </c>
      <c r="D7" s="22">
        <v>43223</v>
      </c>
      <c r="E7" s="22">
        <f>Table3[[#This Row],[Ngày
bắt đầu]]+Table3[[#This Row],[Thời gian
(ngày)]]</f>
        <v>43225</v>
      </c>
      <c r="G7" t="s">
        <v>54</v>
      </c>
      <c r="H7" t="s">
        <v>72</v>
      </c>
    </row>
    <row r="8" spans="1:8" x14ac:dyDescent="0.25">
      <c r="A8" s="17" t="s">
        <v>55</v>
      </c>
      <c r="B8" t="s">
        <v>50</v>
      </c>
      <c r="C8">
        <v>2</v>
      </c>
      <c r="D8" s="22">
        <v>43223</v>
      </c>
      <c r="E8" s="22">
        <f>Table3[[#This Row],[Ngày
bắt đầu]]+Table3[[#This Row],[Thời gian
(ngày)]]</f>
        <v>43225</v>
      </c>
      <c r="G8" s="17" t="s">
        <v>55</v>
      </c>
      <c r="H8" t="s">
        <v>73</v>
      </c>
    </row>
    <row r="9" spans="1:8" x14ac:dyDescent="0.25">
      <c r="A9" t="s">
        <v>56</v>
      </c>
      <c r="B9" t="s">
        <v>50</v>
      </c>
      <c r="C9">
        <v>2</v>
      </c>
      <c r="D9" s="22">
        <v>43223</v>
      </c>
      <c r="E9" s="22">
        <f>Table3[[#This Row],[Ngày
bắt đầu]]+Table3[[#This Row],[Thời gian
(ngày)]]</f>
        <v>43225</v>
      </c>
      <c r="G9" t="s">
        <v>56</v>
      </c>
      <c r="H9" t="s">
        <v>41</v>
      </c>
    </row>
    <row r="10" spans="1:8" x14ac:dyDescent="0.25">
      <c r="A10" s="17" t="s">
        <v>57</v>
      </c>
      <c r="B10" t="s">
        <v>50</v>
      </c>
      <c r="C10">
        <v>2</v>
      </c>
      <c r="D10" s="22">
        <v>43223</v>
      </c>
      <c r="E10" s="22">
        <f>Table3[[#This Row],[Ngày
bắt đầu]]+Table3[[#This Row],[Thời gian
(ngày)]]</f>
        <v>43225</v>
      </c>
      <c r="G10" s="17" t="s">
        <v>57</v>
      </c>
      <c r="H10" t="s">
        <v>74</v>
      </c>
    </row>
    <row r="11" spans="1:8" x14ac:dyDescent="0.25">
      <c r="A11" t="s">
        <v>58</v>
      </c>
      <c r="B11" t="s">
        <v>50</v>
      </c>
      <c r="C11">
        <v>2</v>
      </c>
      <c r="D11" s="22">
        <v>43223</v>
      </c>
      <c r="E11" s="22">
        <f>Table3[[#This Row],[Ngày
bắt đầu]]+Table3[[#This Row],[Thời gian
(ngày)]]</f>
        <v>43225</v>
      </c>
      <c r="G11" t="s">
        <v>58</v>
      </c>
      <c r="H11" t="s">
        <v>75</v>
      </c>
    </row>
    <row r="12" spans="1:8" x14ac:dyDescent="0.25">
      <c r="A12" s="17" t="s">
        <v>59</v>
      </c>
      <c r="B12" t="s">
        <v>50</v>
      </c>
      <c r="C12">
        <v>2</v>
      </c>
      <c r="D12" s="22">
        <v>43223</v>
      </c>
      <c r="E12" s="22">
        <f>Table3[[#This Row],[Ngày
bắt đầu]]+Table3[[#This Row],[Thời gian
(ngày)]]</f>
        <v>43225</v>
      </c>
      <c r="G12" s="17" t="s">
        <v>59</v>
      </c>
      <c r="H12" t="s">
        <v>76</v>
      </c>
    </row>
    <row r="13" spans="1:8" x14ac:dyDescent="0.25">
      <c r="A13" t="s">
        <v>60</v>
      </c>
      <c r="B13" t="s">
        <v>50</v>
      </c>
      <c r="C13">
        <v>2</v>
      </c>
      <c r="D13" s="22">
        <v>43223</v>
      </c>
      <c r="E13" s="22">
        <f>Table3[[#This Row],[Ngày
bắt đầu]]+Table3[[#This Row],[Thời gian
(ngày)]]</f>
        <v>43225</v>
      </c>
      <c r="G13" t="s">
        <v>60</v>
      </c>
      <c r="H13" t="s">
        <v>77</v>
      </c>
    </row>
    <row r="14" spans="1:8" x14ac:dyDescent="0.25">
      <c r="A14" s="17" t="s">
        <v>61</v>
      </c>
      <c r="B14" t="s">
        <v>50</v>
      </c>
      <c r="C14">
        <v>2</v>
      </c>
      <c r="D14" s="22">
        <v>43223</v>
      </c>
      <c r="E14" s="22">
        <f>Table3[[#This Row],[Ngày
bắt đầu]]+Table3[[#This Row],[Thời gian
(ngày)]]</f>
        <v>43225</v>
      </c>
      <c r="G14" s="17" t="s">
        <v>61</v>
      </c>
      <c r="H14" t="s">
        <v>78</v>
      </c>
    </row>
    <row r="15" spans="1:8" x14ac:dyDescent="0.25">
      <c r="A15" t="s">
        <v>62</v>
      </c>
      <c r="B15" t="s">
        <v>50</v>
      </c>
      <c r="C15">
        <v>2</v>
      </c>
      <c r="D15" s="22">
        <v>43223</v>
      </c>
      <c r="E15" s="22">
        <f>Table3[[#This Row],[Ngày
bắt đầu]]+Table3[[#This Row],[Thời gian
(ngày)]]</f>
        <v>43225</v>
      </c>
      <c r="G15" t="s">
        <v>62</v>
      </c>
      <c r="H15" t="s">
        <v>79</v>
      </c>
    </row>
    <row r="16" spans="1:8" x14ac:dyDescent="0.25">
      <c r="A16" s="17" t="s">
        <v>63</v>
      </c>
      <c r="B16" t="s">
        <v>50</v>
      </c>
      <c r="C16">
        <v>2</v>
      </c>
      <c r="D16" s="22">
        <v>43223</v>
      </c>
      <c r="E16" s="22">
        <f>Table3[[#This Row],[Ngày
bắt đầu]]+Table3[[#This Row],[Thời gian
(ngày)]]</f>
        <v>43225</v>
      </c>
      <c r="G16" s="17" t="s">
        <v>63</v>
      </c>
      <c r="H16" t="s">
        <v>80</v>
      </c>
    </row>
    <row r="17" spans="1:8" x14ac:dyDescent="0.25">
      <c r="A17" t="s">
        <v>64</v>
      </c>
      <c r="B17" t="s">
        <v>50</v>
      </c>
      <c r="C17">
        <v>2</v>
      </c>
      <c r="D17" s="22">
        <v>43223</v>
      </c>
      <c r="E17" s="22">
        <f>Table3[[#This Row],[Ngày
bắt đầu]]+Table3[[#This Row],[Thời gian
(ngày)]]</f>
        <v>43225</v>
      </c>
      <c r="G17" t="s">
        <v>64</v>
      </c>
      <c r="H17" t="s">
        <v>81</v>
      </c>
    </row>
    <row r="18" spans="1:8" x14ac:dyDescent="0.25">
      <c r="A18" t="s">
        <v>65</v>
      </c>
      <c r="C18">
        <v>1</v>
      </c>
      <c r="D18" s="22">
        <v>43225</v>
      </c>
      <c r="E18" s="22">
        <f>Table3[[#This Row],[Ngày
bắt đầu]]+Table3[[#This Row],[Thời gian
(ngày)]]</f>
        <v>43226</v>
      </c>
      <c r="G18" t="s">
        <v>65</v>
      </c>
      <c r="H18" t="s">
        <v>66</v>
      </c>
    </row>
    <row r="19" spans="1:8" x14ac:dyDescent="0.25">
      <c r="A19" t="s">
        <v>67</v>
      </c>
      <c r="B19" t="s">
        <v>65</v>
      </c>
      <c r="C19">
        <v>1</v>
      </c>
      <c r="D19" s="22">
        <v>43226</v>
      </c>
      <c r="E19" s="22">
        <f>Table3[[#This Row],[Ngày
bắt đầu]]+Table3[[#This Row],[Thời gian
(ngày)]]</f>
        <v>43227</v>
      </c>
      <c r="G19" t="s">
        <v>67</v>
      </c>
      <c r="H19" t="s">
        <v>82</v>
      </c>
    </row>
    <row r="20" spans="1:8" x14ac:dyDescent="0.25">
      <c r="A20" t="s">
        <v>68</v>
      </c>
      <c r="B20" t="s">
        <v>65</v>
      </c>
      <c r="C20">
        <v>1</v>
      </c>
      <c r="D20" s="22">
        <v>43226</v>
      </c>
      <c r="E20" s="22">
        <f>Table3[[#This Row],[Ngày
bắt đầu]]+Table3[[#This Row],[Thời gian
(ngày)]]</f>
        <v>43227</v>
      </c>
      <c r="G20" t="s">
        <v>68</v>
      </c>
      <c r="H20" t="s">
        <v>83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F139-ECC8-46CB-960E-7749AD4093E9}">
  <dimension ref="A1"/>
  <sheetViews>
    <sheetView tabSelected="1" workbookViewId="0">
      <selection activeCell="M9" sqref="M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 thành viên</vt:lpstr>
      <vt:lpstr>Tính năng</vt:lpstr>
      <vt:lpstr>Phân bố công việc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Hoàng Hồ</dc:creator>
  <cp:lastModifiedBy>Văn Hoàng Hồ</cp:lastModifiedBy>
  <dcterms:created xsi:type="dcterms:W3CDTF">2018-05-01T06:37:50Z</dcterms:created>
  <dcterms:modified xsi:type="dcterms:W3CDTF">2018-07-20T07:20:48Z</dcterms:modified>
</cp:coreProperties>
</file>