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ho\Desktop\"/>
    </mc:Choice>
  </mc:AlternateContent>
  <xr:revisionPtr revIDLastSave="0" documentId="13_ncr:1_{8111FA8B-F043-4651-A84B-0C2AF4198133}" xr6:coauthVersionLast="34" xr6:coauthVersionMax="34" xr10:uidLastSave="{00000000-0000-0000-0000-000000000000}"/>
  <bookViews>
    <workbookView xWindow="0" yWindow="0" windowWidth="20490" windowHeight="7530" firstSheet="2" activeTab="3" xr2:uid="{E31CAD92-EA15-4DAD-B7AB-434F2A7FFA87}"/>
  </bookViews>
  <sheets>
    <sheet name="Thông tin thành viên" sheetId="1" r:id="rId1"/>
    <sheet name="Công việc" sheetId="2" r:id="rId2"/>
    <sheet name="Phân bố công việc" sheetId="3" r:id="rId3"/>
    <sheet name="Project Planner" sheetId="7" r:id="rId4"/>
    <sheet name="Gantt" sheetId="4" r:id="rId5"/>
  </sheets>
  <definedNames>
    <definedName name="Actual" localSheetId="3">('Project Planner'!PeriodInActual*('Project Planner'!$E1&gt;0))*'Project Planner'!PeriodInPlan</definedName>
    <definedName name="ActualBeyond" localSheetId="3">'Project Planner'!PeriodInActual*('Project Planner'!$E1&gt;0)</definedName>
    <definedName name="PercentComplete" localSheetId="3">'Project Planner'!PercentCompleteBeyond*'Project Planner'!PeriodInPlan</definedName>
    <definedName name="PercentCompleteBeyond" localSheetId="3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 localSheetId="3">'Project Planner'!$H$2</definedName>
    <definedName name="PeriodInActual" localSheetId="3">'Project Planner'!A$4=MEDIAN('Project Planner'!A$4,'Project Planner'!$E1,'Project Planner'!$E1+'Project Planner'!$F1-1)</definedName>
    <definedName name="PeriodInPlan" localSheetId="3">'Project Planner'!A$4=MEDIAN('Project Planner'!A$4,'Project Planner'!$C1,'Project Planner'!$C1+'Project Planner'!$D1-1)</definedName>
    <definedName name="Plan" localSheetId="3">'Project Planner'!PeriodInPlan*('Project Planner'!$C1&gt;0)</definedName>
    <definedName name="_xlnm.Print_Titles" localSheetId="3">'Project Planner'!$3:$4</definedName>
    <definedName name="TitleRegion..BO60" localSheetId="3">'Project Planner'!$B$3:$B$4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E6" i="2"/>
  <c r="E7" i="2"/>
  <c r="E4" i="2"/>
  <c r="E2" i="3" l="1"/>
  <c r="E3" i="3"/>
  <c r="E4" i="3"/>
  <c r="E5" i="3"/>
  <c r="E6" i="3"/>
  <c r="E7" i="3"/>
  <c r="F5" i="2"/>
  <c r="F6" i="2"/>
  <c r="F7" i="2"/>
  <c r="F8" i="2"/>
  <c r="F4" i="2"/>
</calcChain>
</file>

<file path=xl/sharedStrings.xml><?xml version="1.0" encoding="utf-8"?>
<sst xmlns="http://schemas.openxmlformats.org/spreadsheetml/2006/main" count="77" uniqueCount="52">
  <si>
    <t>Họ và tên</t>
  </si>
  <si>
    <t>Số điện thoại</t>
  </si>
  <si>
    <t>Email</t>
  </si>
  <si>
    <t>Tên công việc</t>
  </si>
  <si>
    <t>Người thực hiện</t>
  </si>
  <si>
    <t>Hoàn thành</t>
  </si>
  <si>
    <t>Công việc</t>
  </si>
  <si>
    <t>Mã công việc</t>
  </si>
  <si>
    <t>A</t>
  </si>
  <si>
    <t>B</t>
  </si>
  <si>
    <t>C</t>
  </si>
  <si>
    <t>D</t>
  </si>
  <si>
    <t>E</t>
  </si>
  <si>
    <t>F</t>
  </si>
  <si>
    <t>Công việc
thực hiện trước</t>
  </si>
  <si>
    <t>Thời gian
(ngày)</t>
  </si>
  <si>
    <t>Ngày
bắt đầu</t>
  </si>
  <si>
    <t>Ngày
kết thúc</t>
  </si>
  <si>
    <t>Facebook cá nhân</t>
  </si>
  <si>
    <t xml:space="preserve">Hồ Văn Hoàng </t>
  </si>
  <si>
    <t>fb.com/vanhoang0609</t>
  </si>
  <si>
    <t>Phan Thế Lĩnh</t>
  </si>
  <si>
    <t>fb.com/chuonchuonkim10a1</t>
  </si>
  <si>
    <t>Hồ Hoàng Vinh</t>
  </si>
  <si>
    <t>fb.com/hovinh2508</t>
  </si>
  <si>
    <t>Trần Hiền Lương</t>
  </si>
  <si>
    <t>fb.com/SKT1LuongFaker</t>
  </si>
  <si>
    <t>Tất cả</t>
  </si>
  <si>
    <t>Tên người thực hiện</t>
  </si>
  <si>
    <t>Số công việc</t>
  </si>
  <si>
    <t>Phân công công việc</t>
  </si>
  <si>
    <t>Các khái niệm cơ bản của blockchain</t>
  </si>
  <si>
    <t>Blockchain trong business</t>
  </si>
  <si>
    <t>Công nghệ phát triển blockchain</t>
  </si>
  <si>
    <t>Tìm hiểu Ethereum</t>
  </si>
  <si>
    <t>Ethereum Smart Contract</t>
  </si>
  <si>
    <t>Ethereum Development Tools</t>
  </si>
  <si>
    <t>PERIODS</t>
  </si>
  <si>
    <t>PERCENT COMPLETE</t>
  </si>
  <si>
    <t>ACTUAL DURATION</t>
  </si>
  <si>
    <t>ACTUAL START</t>
  </si>
  <si>
    <t>PLAN DURATION</t>
  </si>
  <si>
    <t>PLAN START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</si>
  <si>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</si>
  <si>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2"/>
        <color theme="1"/>
        <rFont val="Times New Roman"/>
        <family val="2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</si>
  <si>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r>
      <rPr>
        <sz val="12"/>
        <color theme="1" tint="0.24994659260841701"/>
        <rFont val="Calibri"/>
        <family val="2"/>
      </rPr>
      <t>Actual (beyond plan</t>
    </r>
    <r>
      <rPr>
        <sz val="12"/>
        <color theme="1"/>
        <rFont val="Times New Roman"/>
        <family val="2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</si>
  <si>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2"/>
        <color theme="1"/>
        <rFont val="Times New Roman"/>
        <family val="2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</si>
  <si>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t>Actual Start</t>
  </si>
  <si>
    <t>Plan Duration</t>
  </si>
  <si>
    <t xml:space="preserve"> Period Highlight:</t>
  </si>
  <si>
    <t>Select a period to highlight at right.  A legend describing the charting follows.</t>
  </si>
  <si>
    <t>Blockchain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</si>
</sst>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"/>
    <numFmt numFmtId="165" formatCode="[&lt;=999999999]0###\-###\-###;0###\-###\-####"/>
  </numFmts>
  <fonts count="22" x14ac:knownFonts="1">
    <font>
      <sz val="12"/>
      <color theme="1"/>
      <name val="Times New Roman"/>
      <family val="2"/>
    </font>
    <font>
      <u/>
      <sz val="12"/>
      <color theme="10"/>
      <name val="Times New Roman"/>
      <family val="2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b/>
      <sz val="18"/>
      <color theme="1"/>
      <name val="Times New Roman"/>
      <family val="1"/>
    </font>
    <font>
      <sz val="14"/>
      <color theme="1"/>
      <name val="Times New Roman"/>
      <family val="2"/>
    </font>
    <font>
      <u/>
      <sz val="14"/>
      <color theme="10"/>
      <name val="Times New Roman"/>
      <family val="2"/>
    </font>
    <font>
      <b/>
      <sz val="14"/>
      <color theme="0"/>
      <name val="Times New Roman"/>
      <family val="2"/>
    </font>
    <font>
      <sz val="11"/>
      <color theme="1" tint="0.24994659260841701"/>
      <name val="Calibri Light"/>
      <family val="2"/>
      <scheme val="major"/>
    </font>
    <font>
      <b/>
      <sz val="13"/>
      <color theme="7"/>
      <name val="Calibri Light"/>
      <family val="2"/>
      <scheme val="major"/>
    </font>
    <font>
      <b/>
      <sz val="13"/>
      <color theme="1" tint="0.24994659260841701"/>
      <name val="Calibri Light"/>
      <family val="2"/>
      <scheme val="major"/>
    </font>
    <font>
      <sz val="12"/>
      <color theme="1" tint="0.24994659260841701"/>
      <name val="Calibri"/>
      <family val="2"/>
    </font>
    <font>
      <b/>
      <sz val="13"/>
      <color theme="1" tint="0.24994659260841701"/>
      <name val="Calibri"/>
      <family val="2"/>
    </font>
    <font>
      <b/>
      <sz val="11"/>
      <color theme="1" tint="0.34998626667073579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 Light"/>
      <family val="2"/>
      <scheme val="major"/>
    </font>
    <font>
      <b/>
      <sz val="11"/>
      <color theme="1" tint="0.24994659260841701"/>
      <name val="Calibri"/>
      <family val="2"/>
      <scheme val="minor"/>
    </font>
    <font>
      <i/>
      <sz val="11"/>
      <color theme="7"/>
      <name val="Calibri"/>
      <family val="2"/>
      <scheme val="minor"/>
    </font>
    <font>
      <b/>
      <sz val="42"/>
      <color theme="7"/>
      <name val="Calibri Light"/>
      <family val="2"/>
      <scheme val="major"/>
    </font>
    <font>
      <b/>
      <sz val="42"/>
      <color rgb="FF735773"/>
      <name val="Calibri"/>
      <family val="2"/>
      <scheme val="minor"/>
    </font>
    <font>
      <b/>
      <sz val="13"/>
      <color rgb="FF735773"/>
      <name val="Calibri"/>
      <family val="2"/>
    </font>
    <font>
      <i/>
      <sz val="11"/>
      <color rgb="FF73577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/>
        <bgColor indexed="64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7" tint="0.59996337778862885"/>
      </patternFill>
    </fill>
    <fill>
      <patternFill patternType="lightUp">
        <fgColor theme="7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7DEB9"/>
        <bgColor indexed="64"/>
      </patternFill>
    </fill>
    <fill>
      <patternFill patternType="solid">
        <fgColor rgb="FF735773"/>
        <bgColor indexed="64"/>
      </patternFill>
    </fill>
    <fill>
      <patternFill patternType="solid">
        <fgColor rgb="FFE9AB51"/>
        <bgColor indexed="64"/>
      </patternFill>
    </fill>
    <fill>
      <patternFill patternType="lightUp">
        <fgColor rgb="FF735773"/>
        <bgColor rgb="FFCAB9CA"/>
      </patternFill>
    </fill>
    <fill>
      <patternFill patternType="lightUp">
        <fgColor rgb="FF735773"/>
        <bgColor rgb="FFF7DEB9"/>
      </patternFill>
    </fill>
    <fill>
      <patternFill patternType="lightUp">
        <fgColor rgb="FF735773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0"/>
      </right>
      <top style="thin">
        <color theme="4"/>
      </top>
      <bottom style="thin">
        <color theme="4"/>
      </bottom>
      <diagonal/>
    </border>
    <border>
      <left style="thin">
        <color theme="0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 style="thin">
        <color rgb="FFD1881B"/>
      </top>
      <bottom style="thin">
        <color rgb="FFD1881B"/>
      </bottom>
      <diagonal/>
    </border>
    <border>
      <left/>
      <right/>
      <top/>
      <bottom style="thin">
        <color rgb="FF735773"/>
      </bottom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Protection="0">
      <alignment horizontal="center" vertical="center"/>
    </xf>
    <xf numFmtId="9" fontId="9" fillId="0" borderId="0" applyFill="0" applyBorder="0" applyProtection="0">
      <alignment horizontal="center" vertical="center"/>
    </xf>
    <xf numFmtId="0" fontId="10" fillId="0" borderId="0" applyFill="0" applyBorder="0" applyProtection="0">
      <alignment horizontal="left" wrapText="1"/>
    </xf>
    <xf numFmtId="3" fontId="13" fillId="0" borderId="9" applyFill="0" applyProtection="0">
      <alignment horizontal="center"/>
    </xf>
    <xf numFmtId="0" fontId="13" fillId="0" borderId="0" applyFill="0" applyProtection="0">
      <alignment horizontal="center" vertical="center" wrapText="1"/>
    </xf>
    <xf numFmtId="0" fontId="13" fillId="0" borderId="0" applyFill="0" applyProtection="0">
      <alignment vertical="center"/>
    </xf>
    <xf numFmtId="0" fontId="13" fillId="0" borderId="0" applyFill="0" applyBorder="0" applyProtection="0">
      <alignment horizontal="center" wrapText="1"/>
    </xf>
    <xf numFmtId="0" fontId="13" fillId="0" borderId="0" applyFill="0" applyProtection="0">
      <alignment horizontal="left"/>
    </xf>
    <xf numFmtId="0" fontId="14" fillId="0" borderId="0" applyNumberFormat="0" applyFill="0" applyBorder="0" applyProtection="0">
      <alignment horizontal="left" vertical="center"/>
    </xf>
    <xf numFmtId="0" fontId="8" fillId="3" borderId="11" applyNumberFormat="0" applyFont="0" applyAlignment="0">
      <alignment horizontal="center"/>
    </xf>
    <xf numFmtId="0" fontId="8" fillId="4" borderId="11" applyNumberFormat="0" applyFont="0" applyAlignment="0">
      <alignment horizontal="center"/>
    </xf>
    <xf numFmtId="0" fontId="8" fillId="5" borderId="11" applyNumberFormat="0" applyFont="0" applyAlignment="0">
      <alignment horizontal="center"/>
    </xf>
    <xf numFmtId="0" fontId="8" fillId="6" borderId="11" applyNumberFormat="0" applyFont="0" applyAlignment="0">
      <alignment horizontal="center"/>
    </xf>
    <xf numFmtId="0" fontId="8" fillId="7" borderId="13" applyNumberFormat="0" applyFont="0" applyAlignment="0">
      <alignment horizontal="center"/>
    </xf>
    <xf numFmtId="1" fontId="15" fillId="8" borderId="14">
      <alignment horizontal="center" vertical="center"/>
    </xf>
    <xf numFmtId="0" fontId="16" fillId="8" borderId="14" applyNumberFormat="0" applyProtection="0">
      <alignment horizontal="left" vertical="center"/>
    </xf>
    <xf numFmtId="0" fontId="17" fillId="0" borderId="0" applyNumberFormat="0" applyFill="0" applyBorder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Protection="0">
      <alignment vertical="center"/>
    </xf>
  </cellStyleXfs>
  <cellXfs count="5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49" fontId="3" fillId="0" borderId="0" xfId="0" applyNumberFormat="1" applyFont="1"/>
    <xf numFmtId="0" fontId="0" fillId="0" borderId="0" xfId="0" applyAlignment="1">
      <alignment vertical="center" wrapText="1"/>
    </xf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2" xfId="0" applyFont="1" applyBorder="1"/>
    <xf numFmtId="0" fontId="6" fillId="0" borderId="1" xfId="1" applyFont="1" applyBorder="1" applyAlignment="1">
      <alignment horizontal="right"/>
    </xf>
    <xf numFmtId="0" fontId="5" fillId="0" borderId="0" xfId="0" applyFont="1"/>
    <xf numFmtId="165" fontId="5" fillId="0" borderId="1" xfId="0" applyNumberFormat="1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6" xfId="0" applyFont="1" applyBorder="1"/>
    <xf numFmtId="164" fontId="5" fillId="0" borderId="0" xfId="0" applyNumberFormat="1" applyFont="1"/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8" fillId="0" borderId="0" xfId="2">
      <alignment horizontal="center" vertical="center"/>
    </xf>
    <xf numFmtId="0" fontId="8" fillId="0" borderId="0" xfId="2" applyAlignment="1">
      <alignment horizontal="center"/>
    </xf>
    <xf numFmtId="9" fontId="9" fillId="0" borderId="0" xfId="3">
      <alignment horizontal="center" vertical="center"/>
    </xf>
    <xf numFmtId="0" fontId="10" fillId="0" borderId="0" xfId="4">
      <alignment horizontal="left" wrapText="1"/>
    </xf>
    <xf numFmtId="0" fontId="8" fillId="0" borderId="0" xfId="2" applyAlignment="1">
      <alignment vertical="center" wrapText="1"/>
    </xf>
    <xf numFmtId="0" fontId="0" fillId="10" borderId="11" xfId="13" applyFont="1" applyFill="1" applyAlignment="1">
      <alignment horizontal="center"/>
    </xf>
    <xf numFmtId="0" fontId="12" fillId="0" borderId="0" xfId="4" applyFont="1" applyAlignment="1">
      <alignment horizontal="left" vertical="center" wrapText="1"/>
    </xf>
    <xf numFmtId="0" fontId="11" fillId="0" borderId="0" xfId="2" applyFont="1" applyAlignment="1">
      <alignment horizontal="center" vertical="center"/>
    </xf>
    <xf numFmtId="0" fontId="0" fillId="11" borderId="11" xfId="11" applyFont="1" applyFill="1" applyAlignment="1">
      <alignment horizontal="center"/>
    </xf>
    <xf numFmtId="0" fontId="0" fillId="12" borderId="11" xfId="14" applyFont="1" applyFill="1" applyAlignment="1">
      <alignment horizontal="center"/>
    </xf>
    <xf numFmtId="0" fontId="0" fillId="13" borderId="11" xfId="12" applyFont="1" applyFill="1" applyAlignment="1">
      <alignment horizontal="center"/>
    </xf>
    <xf numFmtId="0" fontId="0" fillId="14" borderId="13" xfId="15" applyFont="1" applyFill="1" applyAlignment="1">
      <alignment horizontal="center"/>
    </xf>
    <xf numFmtId="0" fontId="16" fillId="9" borderId="15" xfId="17" applyFill="1" applyBorder="1">
      <alignment horizontal="left" vertical="center"/>
    </xf>
    <xf numFmtId="1" fontId="15" fillId="9" borderId="15" xfId="16" applyFill="1" applyBorder="1">
      <alignment horizontal="center" vertical="center"/>
    </xf>
    <xf numFmtId="0" fontId="8" fillId="0" borderId="0" xfId="2" applyBorder="1" applyAlignment="1">
      <alignment vertical="center" wrapText="1"/>
    </xf>
    <xf numFmtId="0" fontId="13" fillId="0" borderId="0" xfId="9" applyBorder="1">
      <alignment horizontal="left"/>
    </xf>
    <xf numFmtId="0" fontId="13" fillId="0" borderId="0" xfId="8" applyBorder="1" applyAlignment="1">
      <alignment horizontal="center" wrapText="1"/>
    </xf>
    <xf numFmtId="0" fontId="8" fillId="0" borderId="0" xfId="2" applyBorder="1" applyAlignment="1">
      <alignment horizontal="center" wrapText="1"/>
    </xf>
    <xf numFmtId="0" fontId="8" fillId="0" borderId="16" xfId="2" applyBorder="1">
      <alignment horizontal="center" vertical="center"/>
    </xf>
    <xf numFmtId="3" fontId="13" fillId="0" borderId="16" xfId="5" applyBorder="1">
      <alignment horizontal="center"/>
    </xf>
    <xf numFmtId="9" fontId="20" fillId="0" borderId="0" xfId="3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10" xfId="10" applyFont="1" applyBorder="1">
      <alignment horizontal="left" vertical="center"/>
    </xf>
    <xf numFmtId="0" fontId="0" fillId="0" borderId="0" xfId="10" applyFont="1" applyBorder="1">
      <alignment horizontal="left" vertical="center"/>
    </xf>
    <xf numFmtId="0" fontId="0" fillId="0" borderId="12" xfId="10" applyFont="1" applyBorder="1">
      <alignment horizontal="left" vertical="center"/>
    </xf>
    <xf numFmtId="0" fontId="0" fillId="0" borderId="10" xfId="10" applyFont="1" applyBorder="1" applyAlignment="1">
      <alignment horizontal="left" vertical="center"/>
    </xf>
    <xf numFmtId="0" fontId="0" fillId="0" borderId="0" xfId="10" applyFont="1" applyBorder="1" applyAlignment="1">
      <alignment horizontal="left" vertical="center"/>
    </xf>
    <xf numFmtId="0" fontId="0" fillId="0" borderId="12" xfId="10" applyFont="1" applyBorder="1" applyAlignment="1">
      <alignment horizontal="left" vertical="center"/>
    </xf>
    <xf numFmtId="0" fontId="19" fillId="0" borderId="0" xfId="20" applyFont="1">
      <alignment vertical="center"/>
    </xf>
    <xf numFmtId="0" fontId="21" fillId="0" borderId="0" xfId="18" applyFont="1">
      <alignment vertical="center"/>
    </xf>
    <xf numFmtId="0" fontId="13" fillId="0" borderId="0" xfId="7" applyBorder="1">
      <alignment vertical="center"/>
    </xf>
    <xf numFmtId="0" fontId="13" fillId="0" borderId="16" xfId="7" applyBorder="1">
      <alignment vertical="center"/>
    </xf>
    <xf numFmtId="0" fontId="13" fillId="0" borderId="0" xfId="6" applyBorder="1">
      <alignment horizontal="center" vertical="center" wrapText="1"/>
    </xf>
    <xf numFmtId="0" fontId="13" fillId="0" borderId="16" xfId="6" applyBorder="1">
      <alignment horizontal="center" vertical="center" wrapText="1"/>
    </xf>
    <xf numFmtId="0" fontId="11" fillId="0" borderId="10" xfId="10" applyFont="1" applyBorder="1">
      <alignment horizontal="left" vertical="center"/>
    </xf>
    <xf numFmtId="0" fontId="11" fillId="0" borderId="0" xfId="10" applyFont="1" applyBorder="1">
      <alignment horizontal="left" vertical="center"/>
    </xf>
    <xf numFmtId="0" fontId="11" fillId="0" borderId="12" xfId="10" applyFont="1" applyBorder="1">
      <alignment horizontal="left" vertical="center"/>
    </xf>
  </cellXfs>
  <cellStyles count="21">
    <cellStyle name="% complete" xfId="13" xr:uid="{7CFFE900-3F70-4D82-900A-C2A5684307EA}"/>
    <cellStyle name="% complete (beyond plan) legend" xfId="11" xr:uid="{ABDC5B89-0E11-40F9-A3D3-F075D00D2452}"/>
    <cellStyle name="Activity" xfId="4" xr:uid="{ED98D00E-1A1E-43C3-B32F-1BD2150B2B21}"/>
    <cellStyle name="Actual (beyond plan) legend" xfId="12" xr:uid="{BC58B2ED-7A07-4674-A2E3-05399ADFCAA2}"/>
    <cellStyle name="Actual legend" xfId="14" xr:uid="{C7464944-65EA-4C6A-BFC8-3C7752259405}"/>
    <cellStyle name="Explanatory Text 2" xfId="18" xr:uid="{E3A9D412-A90C-4A50-BAC7-2A6E2409D37F}"/>
    <cellStyle name="Heading 1 2" xfId="19" xr:uid="{82AA1EA7-911B-497C-850F-EFE95DF26CDC}"/>
    <cellStyle name="Heading 2 2" xfId="7" xr:uid="{25FBBFEA-A93C-4B55-80CD-9718214403C6}"/>
    <cellStyle name="Heading 3 2" xfId="6" xr:uid="{18DE565E-6771-4090-8ECF-0D3E172452E9}"/>
    <cellStyle name="Heading 4 2" xfId="9" xr:uid="{306241E8-D768-48D6-A764-8189E8C36C49}"/>
    <cellStyle name="Hyperlink" xfId="1" builtinId="8"/>
    <cellStyle name="Label" xfId="10" xr:uid="{BF64F8CE-0DCA-40DA-844B-4457465FFC79}"/>
    <cellStyle name="Normal" xfId="0" builtinId="0"/>
    <cellStyle name="Normal 2" xfId="2" xr:uid="{892AC62A-1FFA-48C8-ACB0-FBF625C43672}"/>
    <cellStyle name="Percent Complete" xfId="3" xr:uid="{CE370C30-7049-472F-B0FE-2CA2C1495538}"/>
    <cellStyle name="Period Headers" xfId="5" xr:uid="{7A24AEB8-76AF-4E31-B1D6-750D23B2EEDC}"/>
    <cellStyle name="Period Highlight Control" xfId="17" xr:uid="{0B9F3082-6C29-48A3-B092-977DF34B30FF}"/>
    <cellStyle name="Period Value" xfId="16" xr:uid="{35A9BB3A-CE76-4725-A317-B82EEC194D6C}"/>
    <cellStyle name="Plan legend" xfId="15" xr:uid="{79540DFC-DB05-4380-AECB-4BB87DF207A1}"/>
    <cellStyle name="Project Headers" xfId="8" xr:uid="{B9580041-2AB5-4420-84C0-61B923939972}"/>
    <cellStyle name="Title 2" xfId="20" xr:uid="{47432818-312C-4FFC-A952-3445903756E3}"/>
  </cellStyles>
  <dxfs count="40">
    <dxf>
      <fill>
        <patternFill>
          <bgColor rgb="FFF7DEB9"/>
        </patternFill>
      </fill>
      <border>
        <left style="thin">
          <color rgb="FFD1881B"/>
        </left>
        <right style="thin">
          <color rgb="FFD1881B"/>
        </right>
        <bottom style="thin">
          <color rgb="FF735773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rgb="FFF7DEB9"/>
        </patternFill>
      </fill>
      <border>
        <left style="thin">
          <color rgb="FFD1881B"/>
        </left>
        <right style="thin">
          <color rgb="FFD1881B"/>
        </right>
        <top/>
        <bottom/>
        <vertical/>
        <horizontal/>
      </border>
    </dxf>
    <dxf>
      <fill>
        <patternFill patternType="lightUp">
          <fgColor rgb="FF735773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735773"/>
          <bgColor rgb="FFF7DEB9"/>
        </patternFill>
      </fill>
      <border>
        <bottom style="thin">
          <color theme="0"/>
        </bottom>
      </border>
    </dxf>
    <dxf>
      <fill>
        <patternFill patternType="lightUp">
          <fgColor rgb="FF735773"/>
          <bgColor rgb="FFCAB9CA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E9AB5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735773"/>
        </patternFill>
      </fill>
      <border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4"/>
        <name val="Times New Roman"/>
        <family val="2"/>
        <scheme val="none"/>
      </font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strike val="0"/>
        <outline val="0"/>
        <shadow val="0"/>
        <u val="none"/>
        <vertAlign val="baseline"/>
        <sz val="14"/>
        <name val="Times New Roman"/>
        <family val="2"/>
        <scheme val="none"/>
      </font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border outline="0">
        <top style="thin">
          <color theme="4"/>
        </top>
      </border>
    </dxf>
    <dxf>
      <font>
        <strike val="0"/>
        <outline val="0"/>
        <shadow val="0"/>
        <u val="none"/>
        <vertAlign val="baseline"/>
        <sz val="14"/>
        <name val="Times New Roman"/>
        <family val="2"/>
        <scheme val="none"/>
      </font>
    </dxf>
    <dxf>
      <border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Times New Roman"/>
        <family val="2"/>
        <scheme val="none"/>
      </font>
      <fill>
        <patternFill patternType="solid">
          <fgColor theme="4"/>
          <bgColor theme="4"/>
        </patternFill>
      </fill>
      <alignment horizontal="center" vertical="center" textRotation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/>
      </border>
    </dxf>
    <dxf>
      <font>
        <strike val="0"/>
        <outline val="0"/>
        <shadow val="0"/>
        <u val="none"/>
        <vertAlign val="baseline"/>
        <sz val="14"/>
        <name val="Times New Roman"/>
        <family val="2"/>
        <scheme val="none"/>
      </font>
      <numFmt numFmtId="164" formatCode="dd/mm"/>
    </dxf>
    <dxf>
      <font>
        <strike val="0"/>
        <outline val="0"/>
        <shadow val="0"/>
        <u val="none"/>
        <vertAlign val="baseline"/>
        <sz val="14"/>
        <name val="Times New Roman"/>
        <family val="2"/>
        <scheme val="none"/>
      </font>
      <numFmt numFmtId="164" formatCode="dd/mm"/>
    </dxf>
    <dxf>
      <font>
        <strike val="0"/>
        <outline val="0"/>
        <shadow val="0"/>
        <u val="none"/>
        <vertAlign val="baseline"/>
        <sz val="14"/>
        <name val="Times New Roman"/>
        <family val="2"/>
        <scheme val="none"/>
      </font>
    </dxf>
    <dxf>
      <font>
        <strike val="0"/>
        <outline val="0"/>
        <shadow val="0"/>
        <u val="none"/>
        <vertAlign val="baseline"/>
        <sz val="14"/>
        <name val="Times New Roman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2"/>
        <scheme val="none"/>
      </font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14"/>
        <name val="Times New Roman"/>
        <family val="2"/>
        <scheme val="none"/>
      </font>
    </dxf>
    <dxf>
      <font>
        <strike val="0"/>
        <outline val="0"/>
        <shadow val="0"/>
        <u val="none"/>
        <vertAlign val="baseline"/>
        <sz val="14"/>
        <name val="Times New Roman"/>
        <family val="2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family val="2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4"/>
        <name val="Times New Roman"/>
        <family val="2"/>
        <scheme val="none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4"/>
        <name val="Times New Roman"/>
        <family val="2"/>
        <scheme val="none"/>
      </font>
      <numFmt numFmtId="165" formatCode="[&lt;=999999999]0###\-###\-###;0###\-###\-####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vertAlign val="baseline"/>
        <sz val="14"/>
        <name val="Times New Roman"/>
        <family val="2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4"/>
        <name val="Times New Roman"/>
        <family val="2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sz val="14"/>
        <name val="Times New Roman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735773"/>
      <color rgb="FFF7DEB9"/>
      <color rgb="FFD1881B"/>
      <color rgb="FFC6DEB9"/>
      <color rgb="FFCAB9CA"/>
      <color rgb="FFE9AB51"/>
      <color rgb="FFD1882F"/>
      <color rgb="FF732F73"/>
      <color rgb="FF732D73"/>
      <color rgb="FFF7DE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43288620064361E-2"/>
          <c:y val="7.5721858440124606E-2"/>
          <c:w val="0.79025540364558611"/>
          <c:h val="0.8327068716470571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'Phân bố công việc'!$D$1</c:f>
              <c:strCache>
                <c:ptCount val="1"/>
                <c:pt idx="0">
                  <c:v>Ngày
bắt đầu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'Phân bố công việc'!$A$2:$A$7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'Phân bố công việc'!$D$2:$D$7</c:f>
              <c:numCache>
                <c:formatCode>dd/mm</c:formatCode>
                <c:ptCount val="6"/>
                <c:pt idx="0">
                  <c:v>43304</c:v>
                </c:pt>
                <c:pt idx="1">
                  <c:v>43306</c:v>
                </c:pt>
                <c:pt idx="2">
                  <c:v>43307</c:v>
                </c:pt>
                <c:pt idx="3">
                  <c:v>43309</c:v>
                </c:pt>
                <c:pt idx="4">
                  <c:v>43311</c:v>
                </c:pt>
                <c:pt idx="5">
                  <c:v>43312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E-4DB3-A075-72EB4A716B59}"/>
            </c:ext>
          </c:extLst>
        </c:ser>
        <c:ser>
          <c:idx val="1"/>
          <c:order val="1"/>
          <c:tx>
            <c:strRef>
              <c:f>'Phân bố công việc'!$C$1</c:f>
              <c:strCache>
                <c:ptCount val="1"/>
                <c:pt idx="0">
                  <c:v>Thời gian
(ngày)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'Phân bố công việc'!$A$2:$A$7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'Phân bố công việc'!$C$2:$C$7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0E-4DB3-A075-72EB4A716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8312960"/>
        <c:axId val="668305744"/>
      </c:barChart>
      <c:catAx>
        <c:axId val="6683129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05744"/>
        <c:crosses val="autoZero"/>
        <c:auto val="1"/>
        <c:lblAlgn val="ctr"/>
        <c:lblOffset val="100"/>
        <c:noMultiLvlLbl val="0"/>
      </c:catAx>
      <c:valAx>
        <c:axId val="668305744"/>
        <c:scaling>
          <c:orientation val="minMax"/>
          <c:max val="43314"/>
          <c:min val="4330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129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61912</xdr:rowOff>
    </xdr:from>
    <xdr:to>
      <xdr:col>12</xdr:col>
      <xdr:colOff>180975</xdr:colOff>
      <xdr:row>21</xdr:row>
      <xdr:rowOff>38100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DB388925-C848-4F8F-B130-0C8468287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C5691B-CF86-4C19-B5E4-F9CA9F293447}" name="Table1" displayName="Table1" ref="A1:D5" totalsRowShown="0" headerRowDxfId="39" dataDxfId="37" headerRowBorderDxfId="38" tableBorderDxfId="36" totalsRowBorderDxfId="35">
  <tableColumns count="4">
    <tableColumn id="1" xr3:uid="{E76161E3-3C79-494D-BFA2-281F1D687D2C}" name="Họ và tên" dataDxfId="34"/>
    <tableColumn id="3" xr3:uid="{A0230135-3CDE-4336-8621-447843F76237}" name="Số điện thoại" dataDxfId="33"/>
    <tableColumn id="4" xr3:uid="{4EC387BA-055D-457D-BE84-559D63EDB823}" name="Email" dataDxfId="32"/>
    <tableColumn id="5" xr3:uid="{AD52A418-BFB0-4E87-AD3B-A9490E7D2683}" name="Facebook cá nhân" dataDxfId="3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14113E-8C0C-476A-9164-19FA8EBA4CC5}" name="Table2" displayName="Table2" ref="A2:C8" totalsRowShown="0" headerRowDxfId="30">
  <tableColumns count="3">
    <tableColumn id="1" xr3:uid="{62A571C7-8F77-4895-B86B-A3BFC7011CCB}" name="Tên công việc" dataDxfId="29"/>
    <tableColumn id="2" xr3:uid="{8A518EDA-AB9E-46F7-B9C3-B6EC37350266}" name="Người thực hiện" dataDxfId="28"/>
    <tableColumn id="3" xr3:uid="{3B566F34-D429-47BA-A5DD-B2B1632B9E1D}" name="Hoàn thành" dataDxfId="2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A9E99A-626F-4DF2-BF23-A5986AB60D5B}" name="Table5" displayName="Table5" ref="E3:F8" totalsRowShown="0" headerRowDxfId="26" dataDxfId="25">
  <tableColumns count="2">
    <tableColumn id="1" xr3:uid="{D6D79245-2E0A-465E-B996-79282A601962}" name="Tên người thực hiện" dataDxfId="24"/>
    <tableColumn id="2" xr3:uid="{51E8EF75-36C1-407D-B210-C9A2F34F4957}" name="Số công việc" dataDxfId="23">
      <calculatedColumnFormula>COUNTIF(Table2[Người thực hiện], $E4)</calculatedColumnFormula>
    </tableColumn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C8D689-8779-424F-964D-9FEA5401E77D}" name="Table3" displayName="Table3" ref="A1:E7" totalsRowShown="0" headerRowDxfId="22" dataDxfId="21">
  <tableColumns count="5">
    <tableColumn id="2" xr3:uid="{539B494F-9FC1-43B8-9F29-11ADE7295E84}" name="Công việc" dataDxfId="20"/>
    <tableColumn id="3" xr3:uid="{66A319BC-E4CE-4204-BFAF-DDB7002521D9}" name="Công việc_x000a_thực hiện trước" dataDxfId="19"/>
    <tableColumn id="4" xr3:uid="{1A0D1158-32A1-4D60-8D35-173F9D614EEA}" name="Thời gian_x000a_(ngày)" dataDxfId="18"/>
    <tableColumn id="5" xr3:uid="{BD58B3B9-D8F2-4D89-AD54-2893FD153058}" name="Ngày_x000a_bắt đầu" dataDxfId="17"/>
    <tableColumn id="6" xr3:uid="{7F54B2B0-430F-4B18-842B-ED93E597FE6F}" name="Ngày_x000a_kết thúc" dataDxfId="16">
      <calculatedColumnFormula>Table3[[#This Row],[Ngày
bắt đầu]]+Table3[[#This Row],[Thời gian
(ngày)]]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61D6BA-8178-4AC4-8802-13373E7CABA3}" name="Table4" displayName="Table4" ref="G1:H7" totalsRowShown="0" headerRowDxfId="15" dataDxfId="13" headerRowBorderDxfId="14" tableBorderDxfId="12">
  <autoFilter ref="G1:H7" xr:uid="{3B24B362-4BF2-4F44-BB3B-C57DFD293B14}">
    <filterColumn colId="0" hiddenButton="1"/>
    <filterColumn colId="1" hiddenButton="1"/>
  </autoFilter>
  <tableColumns count="2">
    <tableColumn id="1" xr3:uid="{AD976EC6-B870-4511-A99B-4DC448D565E1}" name="Mã công việc" dataDxfId="11"/>
    <tableColumn id="2" xr3:uid="{30FDAD08-6BB3-4A17-BDCF-ABFD172FB01D}" name="Tên công việc" dataDxfId="1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B2CC1-C34A-486B-9834-38D930CB7C98}">
  <dimension ref="A1:H8"/>
  <sheetViews>
    <sheetView workbookViewId="0">
      <selection activeCell="G10" sqref="G10"/>
    </sheetView>
  </sheetViews>
  <sheetFormatPr defaultRowHeight="15.75" x14ac:dyDescent="0.25"/>
  <cols>
    <col min="1" max="1" width="22.625" bestFit="1" customWidth="1"/>
    <col min="2" max="2" width="16.5" bestFit="1" customWidth="1"/>
    <col min="3" max="3" width="9.125" bestFit="1" customWidth="1"/>
    <col min="4" max="4" width="28.25" bestFit="1" customWidth="1"/>
    <col min="6" max="6" width="15.125" bestFit="1" customWidth="1"/>
    <col min="8" max="8" width="9.875" bestFit="1" customWidth="1"/>
    <col min="11" max="11" width="10.875" bestFit="1" customWidth="1"/>
    <col min="12" max="12" width="9.875" bestFit="1" customWidth="1"/>
  </cols>
  <sheetData>
    <row r="1" spans="1:8" ht="18.75" x14ac:dyDescent="0.3">
      <c r="A1" s="5" t="s">
        <v>0</v>
      </c>
      <c r="B1" s="6" t="s">
        <v>1</v>
      </c>
      <c r="C1" s="6" t="s">
        <v>2</v>
      </c>
      <c r="D1" s="7" t="s">
        <v>18</v>
      </c>
    </row>
    <row r="2" spans="1:8" ht="18.75" x14ac:dyDescent="0.3">
      <c r="A2" s="8" t="s">
        <v>19</v>
      </c>
      <c r="B2" s="11">
        <v>962757159</v>
      </c>
      <c r="C2" s="9"/>
      <c r="D2" s="10" t="s">
        <v>20</v>
      </c>
    </row>
    <row r="3" spans="1:8" ht="18.75" x14ac:dyDescent="0.3">
      <c r="A3" s="8" t="s">
        <v>21</v>
      </c>
      <c r="B3" s="11">
        <v>982453248</v>
      </c>
      <c r="C3" s="9"/>
      <c r="D3" s="10" t="s">
        <v>22</v>
      </c>
    </row>
    <row r="4" spans="1:8" ht="18.75" x14ac:dyDescent="0.3">
      <c r="A4" s="8" t="s">
        <v>23</v>
      </c>
      <c r="B4" s="11">
        <v>1665549298</v>
      </c>
      <c r="C4" s="9"/>
      <c r="D4" s="10" t="s">
        <v>24</v>
      </c>
      <c r="H4" s="4"/>
    </row>
    <row r="5" spans="1:8" ht="18.75" x14ac:dyDescent="0.3">
      <c r="A5" s="8" t="s">
        <v>25</v>
      </c>
      <c r="B5" s="11">
        <v>969245940</v>
      </c>
      <c r="C5" s="9"/>
      <c r="D5" s="10" t="s">
        <v>26</v>
      </c>
    </row>
    <row r="6" spans="1:8" x14ac:dyDescent="0.25">
      <c r="H6" s="4"/>
    </row>
    <row r="8" spans="1:8" x14ac:dyDescent="0.25">
      <c r="H8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B7B4D-FE7B-40C7-8D5E-EF6A43D84FB1}">
  <dimension ref="A1:F14"/>
  <sheetViews>
    <sheetView workbookViewId="0">
      <selection activeCell="A3" sqref="A3:A8"/>
    </sheetView>
  </sheetViews>
  <sheetFormatPr defaultRowHeight="15.75" x14ac:dyDescent="0.25"/>
  <cols>
    <col min="1" max="1" width="77.5" bestFit="1" customWidth="1"/>
    <col min="2" max="2" width="17.625" customWidth="1"/>
    <col min="3" max="3" width="13.375" customWidth="1"/>
    <col min="5" max="5" width="21.375" customWidth="1"/>
    <col min="6" max="6" width="15" customWidth="1"/>
  </cols>
  <sheetData>
    <row r="1" spans="1:6" ht="22.5" x14ac:dyDescent="0.3">
      <c r="A1" s="40" t="s">
        <v>30</v>
      </c>
      <c r="B1" s="40"/>
      <c r="C1" s="40"/>
    </row>
    <row r="2" spans="1:6" ht="18.75" x14ac:dyDescent="0.25">
      <c r="A2" s="2" t="s">
        <v>3</v>
      </c>
      <c r="B2" s="2" t="s">
        <v>4</v>
      </c>
      <c r="C2" s="2" t="s">
        <v>5</v>
      </c>
    </row>
    <row r="3" spans="1:6" ht="18.75" x14ac:dyDescent="0.3">
      <c r="A3" s="1" t="s">
        <v>31</v>
      </c>
      <c r="B3" s="2" t="s">
        <v>27</v>
      </c>
      <c r="C3" s="1"/>
      <c r="E3" s="1" t="s">
        <v>28</v>
      </c>
      <c r="F3" s="1" t="s">
        <v>29</v>
      </c>
    </row>
    <row r="4" spans="1:6" ht="18.75" x14ac:dyDescent="0.3">
      <c r="A4" s="3" t="s">
        <v>32</v>
      </c>
      <c r="B4" s="2" t="s">
        <v>27</v>
      </c>
      <c r="C4" s="1"/>
      <c r="E4" s="1" t="str">
        <f>'Thông tin thành viên'!A2</f>
        <v xml:space="preserve">Hồ Văn Hoàng </v>
      </c>
      <c r="F4" s="1">
        <f>COUNTIF(Table2[Người thực hiện], $E4)</f>
        <v>0</v>
      </c>
    </row>
    <row r="5" spans="1:6" ht="18.75" x14ac:dyDescent="0.3">
      <c r="A5" s="3" t="s">
        <v>33</v>
      </c>
      <c r="B5" s="2" t="s">
        <v>27</v>
      </c>
      <c r="C5" s="1"/>
      <c r="E5" s="1" t="str">
        <f>'Thông tin thành viên'!A3</f>
        <v>Phan Thế Lĩnh</v>
      </c>
      <c r="F5" s="1">
        <f>COUNTIF(Table2[Người thực hiện], $E5)</f>
        <v>0</v>
      </c>
    </row>
    <row r="6" spans="1:6" ht="18.75" x14ac:dyDescent="0.3">
      <c r="A6" s="3" t="s">
        <v>34</v>
      </c>
      <c r="B6" s="2" t="s">
        <v>27</v>
      </c>
      <c r="C6" s="1"/>
      <c r="E6" s="1" t="str">
        <f>'Thông tin thành viên'!A4</f>
        <v>Hồ Hoàng Vinh</v>
      </c>
      <c r="F6" s="1">
        <f>COUNTIF(Table2[Người thực hiện], $E6)</f>
        <v>0</v>
      </c>
    </row>
    <row r="7" spans="1:6" ht="18.75" x14ac:dyDescent="0.3">
      <c r="A7" s="3" t="s">
        <v>35</v>
      </c>
      <c r="B7" s="2" t="s">
        <v>27</v>
      </c>
      <c r="C7" s="1"/>
      <c r="E7" s="1" t="str">
        <f>'Thông tin thành viên'!A5</f>
        <v>Trần Hiền Lương</v>
      </c>
      <c r="F7" s="1">
        <f>COUNTIF(Table2[Người thực hiện], $E7)</f>
        <v>0</v>
      </c>
    </row>
    <row r="8" spans="1:6" ht="18.75" x14ac:dyDescent="0.3">
      <c r="A8" s="3" t="s">
        <v>36</v>
      </c>
      <c r="B8" s="2" t="s">
        <v>27</v>
      </c>
      <c r="C8" s="1"/>
      <c r="E8" s="1" t="s">
        <v>27</v>
      </c>
      <c r="F8" s="1">
        <f>COUNTIF(Table2[Người thực hiện], $E8)</f>
        <v>6</v>
      </c>
    </row>
    <row r="9" spans="1:6" ht="18.75" x14ac:dyDescent="0.3">
      <c r="B9" s="1"/>
      <c r="C9" s="1"/>
    </row>
    <row r="10" spans="1:6" ht="18.75" x14ac:dyDescent="0.3">
      <c r="B10" s="1"/>
      <c r="C10" s="1"/>
    </row>
    <row r="11" spans="1:6" ht="18.75" x14ac:dyDescent="0.3">
      <c r="B11" s="1"/>
      <c r="C11" s="1"/>
    </row>
    <row r="12" spans="1:6" ht="18.75" x14ac:dyDescent="0.3">
      <c r="B12" s="1"/>
      <c r="C12" s="1"/>
    </row>
    <row r="13" spans="1:6" ht="18.75" x14ac:dyDescent="0.3">
      <c r="B13" s="1"/>
      <c r="C13" s="1"/>
    </row>
    <row r="14" spans="1:6" ht="18.75" x14ac:dyDescent="0.3">
      <c r="B14" s="1"/>
      <c r="C14" s="1"/>
    </row>
  </sheetData>
  <mergeCells count="1">
    <mergeCell ref="A1:C1"/>
  </mergeCells>
  <dataValidations count="1">
    <dataValidation type="list" allowBlank="1" showInputMessage="1" showErrorMessage="1" sqref="B3:B1048576" xr:uid="{FE45586C-2B32-45BD-89EA-DB7BC49E2D65}">
      <formula1>$E$4:$E$8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3462B-A109-484F-8539-FCAD084ED0C0}">
  <dimension ref="A1:H7"/>
  <sheetViews>
    <sheetView workbookViewId="0">
      <selection activeCell="C2" sqref="C2:C3"/>
    </sheetView>
  </sheetViews>
  <sheetFormatPr defaultRowHeight="18.75" x14ac:dyDescent="0.3"/>
  <cols>
    <col min="1" max="1" width="14.375" style="10" bestFit="1" customWidth="1"/>
    <col min="2" max="2" width="17.25" style="10" customWidth="1"/>
    <col min="3" max="3" width="8.75" style="10" bestFit="1" customWidth="1"/>
    <col min="4" max="4" width="12" style="10" bestFit="1" customWidth="1"/>
    <col min="5" max="5" width="13.375" style="10" customWidth="1"/>
    <col min="6" max="6" width="9" style="10"/>
    <col min="7" max="7" width="14" style="10" customWidth="1"/>
    <col min="8" max="8" width="36.625" style="10" bestFit="1" customWidth="1"/>
    <col min="9" max="16384" width="9" style="10"/>
  </cols>
  <sheetData>
    <row r="1" spans="1:8" s="14" customFormat="1" ht="56.25" x14ac:dyDescent="0.25">
      <c r="A1" s="12" t="s">
        <v>6</v>
      </c>
      <c r="B1" s="13" t="s">
        <v>14</v>
      </c>
      <c r="C1" s="13" t="s">
        <v>15</v>
      </c>
      <c r="D1" s="13" t="s">
        <v>16</v>
      </c>
      <c r="E1" s="13" t="s">
        <v>17</v>
      </c>
      <c r="G1" s="17" t="s">
        <v>7</v>
      </c>
      <c r="H1" s="18" t="s">
        <v>3</v>
      </c>
    </row>
    <row r="2" spans="1:8" x14ac:dyDescent="0.3">
      <c r="A2" s="15" t="s">
        <v>8</v>
      </c>
      <c r="C2" s="10">
        <v>2</v>
      </c>
      <c r="D2" s="16">
        <v>43304</v>
      </c>
      <c r="E2" s="16">
        <f>Table3[[#This Row],[Ngày
bắt đầu]]+Table3[[#This Row],[Thời gian
(ngày)]]</f>
        <v>43306</v>
      </c>
      <c r="G2" s="10" t="s">
        <v>8</v>
      </c>
      <c r="H2" s="10" t="s">
        <v>31</v>
      </c>
    </row>
    <row r="3" spans="1:8" x14ac:dyDescent="0.3">
      <c r="A3" s="10" t="s">
        <v>9</v>
      </c>
      <c r="C3" s="10">
        <v>1</v>
      </c>
      <c r="D3" s="16">
        <v>43306</v>
      </c>
      <c r="E3" s="16">
        <f>Table3[[#This Row],[Ngày
bắt đầu]]+Table3[[#This Row],[Thời gian
(ngày)]]</f>
        <v>43307</v>
      </c>
      <c r="G3" s="10" t="s">
        <v>9</v>
      </c>
      <c r="H3" s="10" t="s">
        <v>32</v>
      </c>
    </row>
    <row r="4" spans="1:8" x14ac:dyDescent="0.3">
      <c r="A4" s="15" t="s">
        <v>10</v>
      </c>
      <c r="C4" s="10">
        <v>2</v>
      </c>
      <c r="D4" s="16">
        <v>43307</v>
      </c>
      <c r="E4" s="16">
        <f>Table3[[#This Row],[Ngày
bắt đầu]]+Table3[[#This Row],[Thời gian
(ngày)]]</f>
        <v>43309</v>
      </c>
      <c r="G4" s="10" t="s">
        <v>10</v>
      </c>
      <c r="H4" s="10" t="s">
        <v>33</v>
      </c>
    </row>
    <row r="5" spans="1:8" x14ac:dyDescent="0.3">
      <c r="A5" s="10" t="s">
        <v>11</v>
      </c>
      <c r="C5" s="10">
        <v>2</v>
      </c>
      <c r="D5" s="16">
        <v>43309</v>
      </c>
      <c r="E5" s="16">
        <f>Table3[[#This Row],[Ngày
bắt đầu]]+Table3[[#This Row],[Thời gian
(ngày)]]</f>
        <v>43311</v>
      </c>
      <c r="G5" s="10" t="s">
        <v>11</v>
      </c>
      <c r="H5" s="10" t="s">
        <v>34</v>
      </c>
    </row>
    <row r="6" spans="1:8" x14ac:dyDescent="0.3">
      <c r="A6" s="15" t="s">
        <v>12</v>
      </c>
      <c r="C6" s="10">
        <v>1</v>
      </c>
      <c r="D6" s="16">
        <v>43311</v>
      </c>
      <c r="E6" s="16">
        <f>Table3[[#This Row],[Ngày
bắt đầu]]+Table3[[#This Row],[Thời gian
(ngày)]]</f>
        <v>43312</v>
      </c>
      <c r="G6" s="10" t="s">
        <v>12</v>
      </c>
      <c r="H6" s="10" t="s">
        <v>35</v>
      </c>
    </row>
    <row r="7" spans="1:8" x14ac:dyDescent="0.3">
      <c r="A7" s="10" t="s">
        <v>13</v>
      </c>
      <c r="C7" s="10">
        <v>2</v>
      </c>
      <c r="D7" s="16">
        <v>43312</v>
      </c>
      <c r="E7" s="16">
        <f>Table3[[#This Row],[Ngày
bắt đầu]]+Table3[[#This Row],[Thời gian
(ngày)]]</f>
        <v>43314</v>
      </c>
      <c r="G7" s="10" t="s">
        <v>13</v>
      </c>
      <c r="H7" s="10" t="s">
        <v>36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DE31F-E5B2-443A-A6FC-F251F511B39F}">
  <sheetPr>
    <pageSetUpPr fitToPage="1"/>
  </sheetPr>
  <dimension ref="A1:BO10"/>
  <sheetViews>
    <sheetView showGridLines="0" tabSelected="1" zoomScaleNormal="100" zoomScaleSheetLayoutView="80" workbookViewId="0">
      <selection activeCell="V11" sqref="V11"/>
    </sheetView>
  </sheetViews>
  <sheetFormatPr defaultColWidth="2.75" defaultRowHeight="30" customHeight="1" x14ac:dyDescent="0.3"/>
  <cols>
    <col min="1" max="1" width="2.625" style="19" customWidth="1"/>
    <col min="2" max="2" width="7.875" style="22" bestFit="1" customWidth="1"/>
    <col min="3" max="6" width="11.625" style="20" customWidth="1"/>
    <col min="7" max="7" width="15.625" style="21" customWidth="1"/>
    <col min="8" max="27" width="2.75" style="20"/>
    <col min="28" max="16384" width="2.75" style="19"/>
  </cols>
  <sheetData>
    <row r="1" spans="1:67" ht="60" customHeight="1" thickBot="1" x14ac:dyDescent="0.3">
      <c r="B1" s="47" t="s">
        <v>51</v>
      </c>
      <c r="C1" s="47"/>
      <c r="D1" s="47"/>
      <c r="E1" s="47"/>
      <c r="F1" s="47"/>
      <c r="G1" s="47"/>
    </row>
    <row r="2" spans="1:67" ht="21" customHeight="1" thickTop="1" thickBot="1" x14ac:dyDescent="0.3">
      <c r="B2" s="48" t="s">
        <v>50</v>
      </c>
      <c r="C2" s="48"/>
      <c r="D2" s="48"/>
      <c r="E2" s="48"/>
      <c r="F2" s="48"/>
      <c r="G2" s="31" t="s">
        <v>49</v>
      </c>
      <c r="H2" s="32">
        <v>0</v>
      </c>
      <c r="J2" s="30"/>
      <c r="K2" s="53" t="s">
        <v>48</v>
      </c>
      <c r="L2" s="54"/>
      <c r="M2" s="54"/>
      <c r="N2" s="54"/>
      <c r="O2" s="55"/>
      <c r="P2" s="28"/>
      <c r="Q2" s="53" t="s">
        <v>47</v>
      </c>
      <c r="R2" s="54"/>
      <c r="S2" s="54"/>
      <c r="T2" s="55"/>
      <c r="U2" s="24"/>
      <c r="V2" s="41" t="s">
        <v>46</v>
      </c>
      <c r="W2" s="42"/>
      <c r="X2" s="42"/>
      <c r="Y2" s="43"/>
      <c r="Z2" s="29"/>
      <c r="AA2" s="44" t="s">
        <v>45</v>
      </c>
      <c r="AB2" s="45"/>
      <c r="AC2" s="45"/>
      <c r="AD2" s="45"/>
      <c r="AE2" s="45"/>
      <c r="AF2" s="45"/>
      <c r="AG2" s="46"/>
      <c r="AH2" s="27"/>
      <c r="AI2" s="41" t="s">
        <v>44</v>
      </c>
      <c r="AJ2" s="42"/>
      <c r="AK2" s="42"/>
      <c r="AL2" s="42"/>
      <c r="AM2" s="42"/>
      <c r="AN2" s="42"/>
      <c r="AO2" s="42"/>
      <c r="AP2" s="42"/>
    </row>
    <row r="3" spans="1:67" s="23" customFormat="1" ht="39.950000000000003" customHeight="1" thickTop="1" x14ac:dyDescent="0.25">
      <c r="A3" s="33"/>
      <c r="B3" s="49" t="s">
        <v>43</v>
      </c>
      <c r="C3" s="51" t="s">
        <v>42</v>
      </c>
      <c r="D3" s="51" t="s">
        <v>41</v>
      </c>
      <c r="E3" s="51" t="s">
        <v>40</v>
      </c>
      <c r="F3" s="51" t="s">
        <v>39</v>
      </c>
      <c r="G3" s="51" t="s">
        <v>38</v>
      </c>
      <c r="H3" s="34" t="s">
        <v>37</v>
      </c>
      <c r="I3" s="35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</row>
    <row r="4" spans="1:67" ht="15.75" customHeight="1" x14ac:dyDescent="0.25">
      <c r="A4" s="37"/>
      <c r="B4" s="50"/>
      <c r="C4" s="52"/>
      <c r="D4" s="52"/>
      <c r="E4" s="52"/>
      <c r="F4" s="52"/>
      <c r="G4" s="52"/>
      <c r="H4" s="38">
        <v>1</v>
      </c>
      <c r="I4" s="38">
        <v>2</v>
      </c>
      <c r="J4" s="38">
        <v>3</v>
      </c>
      <c r="K4" s="38">
        <v>4</v>
      </c>
      <c r="L4" s="38">
        <v>5</v>
      </c>
      <c r="M4" s="38">
        <v>6</v>
      </c>
      <c r="N4" s="38">
        <v>7</v>
      </c>
      <c r="O4" s="38">
        <v>8</v>
      </c>
      <c r="P4" s="38">
        <v>9</v>
      </c>
      <c r="Q4" s="38">
        <v>10</v>
      </c>
      <c r="R4" s="38">
        <v>11</v>
      </c>
      <c r="S4" s="38">
        <v>12</v>
      </c>
      <c r="T4" s="38">
        <v>13</v>
      </c>
      <c r="U4" s="38">
        <v>14</v>
      </c>
      <c r="V4" s="38">
        <v>15</v>
      </c>
      <c r="W4" s="38">
        <v>16</v>
      </c>
      <c r="X4" s="38">
        <v>17</v>
      </c>
      <c r="Y4" s="38">
        <v>18</v>
      </c>
      <c r="Z4" s="38">
        <v>19</v>
      </c>
      <c r="AA4" s="38">
        <v>20</v>
      </c>
      <c r="AB4" s="38">
        <v>21</v>
      </c>
      <c r="AC4" s="38">
        <v>22</v>
      </c>
      <c r="AD4" s="38">
        <v>23</v>
      </c>
      <c r="AE4" s="38">
        <v>24</v>
      </c>
      <c r="AF4" s="38">
        <v>25</v>
      </c>
      <c r="AG4" s="38">
        <v>26</v>
      </c>
      <c r="AH4" s="38">
        <v>27</v>
      </c>
      <c r="AI4" s="38">
        <v>28</v>
      </c>
      <c r="AJ4" s="38">
        <v>29</v>
      </c>
      <c r="AK4" s="38">
        <v>30</v>
      </c>
      <c r="AL4" s="38">
        <v>31</v>
      </c>
      <c r="AM4" s="38">
        <v>32</v>
      </c>
      <c r="AN4" s="38">
        <v>33</v>
      </c>
      <c r="AO4" s="38">
        <v>34</v>
      </c>
      <c r="AP4" s="38">
        <v>35</v>
      </c>
      <c r="AQ4" s="38">
        <v>36</v>
      </c>
      <c r="AR4" s="38">
        <v>37</v>
      </c>
      <c r="AS4" s="38">
        <v>38</v>
      </c>
      <c r="AT4" s="38">
        <v>39</v>
      </c>
      <c r="AU4" s="38">
        <v>40</v>
      </c>
      <c r="AV4" s="38">
        <v>41</v>
      </c>
      <c r="AW4" s="38">
        <v>42</v>
      </c>
      <c r="AX4" s="38">
        <v>43</v>
      </c>
      <c r="AY4" s="38">
        <v>44</v>
      </c>
      <c r="AZ4" s="38">
        <v>45</v>
      </c>
      <c r="BA4" s="38">
        <v>46</v>
      </c>
      <c r="BB4" s="38">
        <v>47</v>
      </c>
      <c r="BC4" s="38">
        <v>48</v>
      </c>
      <c r="BD4" s="38">
        <v>49</v>
      </c>
      <c r="BE4" s="38">
        <v>50</v>
      </c>
      <c r="BF4" s="38">
        <v>51</v>
      </c>
      <c r="BG4" s="38">
        <v>52</v>
      </c>
      <c r="BH4" s="38">
        <v>53</v>
      </c>
      <c r="BI4" s="38">
        <v>54</v>
      </c>
      <c r="BJ4" s="38">
        <v>55</v>
      </c>
      <c r="BK4" s="38">
        <v>56</v>
      </c>
      <c r="BL4" s="38">
        <v>57</v>
      </c>
      <c r="BM4" s="38">
        <v>58</v>
      </c>
      <c r="BN4" s="38">
        <v>59</v>
      </c>
      <c r="BO4" s="38">
        <v>60</v>
      </c>
    </row>
    <row r="5" spans="1:67" ht="30" customHeight="1" x14ac:dyDescent="0.25">
      <c r="B5" s="25" t="s">
        <v>8</v>
      </c>
      <c r="C5" s="26">
        <v>1</v>
      </c>
      <c r="D5" s="26">
        <v>2</v>
      </c>
      <c r="E5" s="26">
        <v>0</v>
      </c>
      <c r="F5" s="26">
        <v>0</v>
      </c>
      <c r="G5" s="39">
        <v>1</v>
      </c>
    </row>
    <row r="6" spans="1:67" ht="30" customHeight="1" x14ac:dyDescent="0.25">
      <c r="B6" s="25" t="s">
        <v>9</v>
      </c>
      <c r="C6" s="26">
        <v>3</v>
      </c>
      <c r="D6" s="26">
        <v>1</v>
      </c>
      <c r="E6" s="26">
        <v>0</v>
      </c>
      <c r="F6" s="26">
        <v>0</v>
      </c>
      <c r="G6" s="39">
        <v>1</v>
      </c>
    </row>
    <row r="7" spans="1:67" ht="30" customHeight="1" x14ac:dyDescent="0.25">
      <c r="B7" s="25" t="s">
        <v>10</v>
      </c>
      <c r="C7" s="26">
        <v>4</v>
      </c>
      <c r="D7" s="26">
        <v>2</v>
      </c>
      <c r="E7" s="26">
        <v>0</v>
      </c>
      <c r="F7" s="26">
        <v>0</v>
      </c>
      <c r="G7" s="39">
        <v>1</v>
      </c>
    </row>
    <row r="8" spans="1:67" ht="30" customHeight="1" x14ac:dyDescent="0.25">
      <c r="B8" s="25" t="s">
        <v>11</v>
      </c>
      <c r="C8" s="26">
        <v>6</v>
      </c>
      <c r="D8" s="26">
        <v>2</v>
      </c>
      <c r="E8" s="26">
        <v>0</v>
      </c>
      <c r="F8" s="26">
        <v>0</v>
      </c>
      <c r="G8" s="39">
        <v>1</v>
      </c>
    </row>
    <row r="9" spans="1:67" ht="30" customHeight="1" x14ac:dyDescent="0.25">
      <c r="B9" s="25" t="s">
        <v>12</v>
      </c>
      <c r="C9" s="26">
        <v>8</v>
      </c>
      <c r="D9" s="26">
        <v>1</v>
      </c>
      <c r="E9" s="26">
        <v>0</v>
      </c>
      <c r="F9" s="26">
        <v>0</v>
      </c>
      <c r="G9" s="39">
        <v>1</v>
      </c>
    </row>
    <row r="10" spans="1:67" ht="30" customHeight="1" x14ac:dyDescent="0.25">
      <c r="B10" s="25" t="s">
        <v>13</v>
      </c>
      <c r="C10" s="26">
        <v>9</v>
      </c>
      <c r="D10" s="26">
        <v>2</v>
      </c>
      <c r="E10" s="26">
        <v>0</v>
      </c>
      <c r="F10" s="26">
        <v>0</v>
      </c>
      <c r="G10" s="39">
        <v>1</v>
      </c>
    </row>
  </sheetData>
  <mergeCells count="13">
    <mergeCell ref="G3:G4"/>
    <mergeCell ref="K2:O2"/>
    <mergeCell ref="Q2:T2"/>
    <mergeCell ref="B3:B4"/>
    <mergeCell ref="C3:C4"/>
    <mergeCell ref="D3:D4"/>
    <mergeCell ref="E3:E4"/>
    <mergeCell ref="F3:F4"/>
    <mergeCell ref="V2:Y2"/>
    <mergeCell ref="AA2:AG2"/>
    <mergeCell ref="B1:G1"/>
    <mergeCell ref="AI2:AP2"/>
    <mergeCell ref="B2:F2"/>
  </mergeCells>
  <conditionalFormatting sqref="H5:BO1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9">
      <formula>MOD(COLUMN(),2)</formula>
    </cfRule>
    <cfRule type="expression" dxfId="2" priority="10">
      <formula>MOD(COLUMN(),2)=0</formula>
    </cfRule>
  </conditionalFormatting>
  <conditionalFormatting sqref="B11:BO1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Select a period to highlight in H2. A Chart legend is in J2 to AI2" sqref="B2:F2" xr:uid="{00000000-0002-0000-0000-00000F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plan duration" sqref="J2" xr:uid="{00000000-0002-0000-0000-000002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FF139-ECC8-46CB-960E-7749AD4093E9}">
  <dimension ref="A1"/>
  <sheetViews>
    <sheetView workbookViewId="0">
      <selection activeCell="N9" sqref="N9"/>
    </sheetView>
  </sheetViews>
  <sheetFormatPr defaultRowHeight="15.7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Thông tin thành viên</vt:lpstr>
      <vt:lpstr>Công việc</vt:lpstr>
      <vt:lpstr>Phân bố công việc</vt:lpstr>
      <vt:lpstr>Project Planner</vt:lpstr>
      <vt:lpstr>Gantt</vt:lpstr>
      <vt:lpstr>'Project Planner'!period_selected</vt:lpstr>
      <vt:lpstr>'Project Planner'!Print_Titles</vt:lpstr>
      <vt:lpstr>'Project Planner'!TitleRegion..BO60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Văn Hoàng Hồ</dc:creator>
  <cp:lastModifiedBy>Văn Hoàng Hồ</cp:lastModifiedBy>
  <dcterms:created xsi:type="dcterms:W3CDTF">2018-05-01T06:37:50Z</dcterms:created>
  <dcterms:modified xsi:type="dcterms:W3CDTF">2018-07-21T07:33:15Z</dcterms:modified>
</cp:coreProperties>
</file>