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iskstation\통계정보팀\학교안전사고 통계관리\통계경진대회 개최\05. 중앙회 제공데이터\"/>
    </mc:Choice>
  </mc:AlternateContent>
  <xr:revisionPtr revIDLastSave="0" documentId="13_ncr:1_{BE1AB9D8-1024-4D0A-80B0-0D3FD122C14A}" xr6:coauthVersionLast="47" xr6:coauthVersionMax="47" xr10:uidLastSave="{00000000-0000-0000-0000-000000000000}"/>
  <bookViews>
    <workbookView xWindow="-28920" yWindow="-1545" windowWidth="29040" windowHeight="15840" activeTab="1" xr2:uid="{00000000-000D-0000-FFFF-FFFF00000000}"/>
  </bookViews>
  <sheets>
    <sheet name="급여별" sheetId="3" r:id="rId1"/>
    <sheet name="금액대별" sheetId="4" r:id="rId2"/>
  </sheets>
  <definedNames>
    <definedName name="_xlnm._FilterDatabase" localSheetId="0" hidden="1">급여별!$A$1:$R$130</definedName>
    <definedName name="ACCIDENT_KIND">#REF!</definedName>
    <definedName name="ACCIDENT_PART">#REF!</definedName>
    <definedName name="ACCIDENT_PLACE">#REF!</definedName>
    <definedName name="ACCIDENT_REASON">#REF!</definedName>
    <definedName name="ACCIDENT_TIMING">#REF!</definedName>
    <definedName name="ADD_PAY_AMT">#REF!</definedName>
    <definedName name="_xlnm.Print_Area" localSheetId="1">금액대별!$A$1:$J$237</definedName>
    <definedName name="간병급여">#REF!</definedName>
    <definedName name="결정일">#REF!</definedName>
    <definedName name="계">#REF!</definedName>
    <definedName name="계_1">#REF!</definedName>
    <definedName name="고유번호">#REF!</definedName>
    <definedName name="공제계">#REF!</definedName>
    <definedName name="과실상계금액">#REF!</definedName>
    <definedName name="과실상계비율">#REF!</definedName>
    <definedName name="과실여부">#REF!</definedName>
    <definedName name="교육청">#REF!</definedName>
    <definedName name="기타차액">#REF!</definedName>
    <definedName name="매개물">#REF!</definedName>
    <definedName name="반">#REF!</definedName>
    <definedName name="배상보험가입여부">#REF!</definedName>
    <definedName name="병실차액">#REF!</definedName>
    <definedName name="병적소인">#REF!</definedName>
    <definedName name="보전비용">#REF!</definedName>
    <definedName name="보철차액">#REF!</definedName>
    <definedName name="사고구분">#REF!</definedName>
    <definedName name="사고당시활동">#REF!</definedName>
    <definedName name="사고발생시각">#REF!</definedName>
    <definedName name="사고번호">#REF!</definedName>
    <definedName name="사고병명">#REF!</definedName>
    <definedName name="사고요일">#REF!</definedName>
    <definedName name="사고의도성">#REF!</definedName>
    <definedName name="사고일자">#REF!</definedName>
    <definedName name="사고자구분">#REF!</definedName>
    <definedName name="사고접수일자">#REF!</definedName>
    <definedName name="사고정도">#REF!</definedName>
    <definedName name="사고통지일자">#REF!</definedName>
    <definedName name="상담및치료비">#REF!</definedName>
    <definedName name="생년월일">#REF!</definedName>
    <definedName name="설립별">#REF!</definedName>
    <definedName name="성명">#REF!</definedName>
    <definedName name="성별">#REF!</definedName>
    <definedName name="소송결정내역">#REF!</definedName>
    <definedName name="소송결정액">#REF!</definedName>
    <definedName name="소송결정일">#REF!</definedName>
    <definedName name="소송구분">#REF!</definedName>
    <definedName name="신고기관">#REF!</definedName>
    <definedName name="심리상담및조언">#REF!</definedName>
    <definedName name="심사상태">#REF!</definedName>
    <definedName name="심사청구일">#REF!</definedName>
    <definedName name="요양급여">#REF!</definedName>
    <definedName name="위로금">#REF!</definedName>
    <definedName name="유족급여">#REF!</definedName>
    <definedName name="일시보호비용">#REF!</definedName>
    <definedName name="장의비">#REF!</definedName>
    <definedName name="장해급여">#REF!</definedName>
    <definedName name="접수일자">#REF!</definedName>
    <definedName name="지급일자">#REF!</definedName>
    <definedName name="지역">#REF!</definedName>
    <definedName name="진단명">#REF!</definedName>
    <definedName name="진단서차액">#REF!</definedName>
    <definedName name="청구구분">#REF!</definedName>
    <definedName name="청구구분_1">#REF!</definedName>
    <definedName name="청구금액">#REF!</definedName>
    <definedName name="청구인">#REF!</definedName>
    <definedName name="청구일자">#REF!</definedName>
    <definedName name="청구자구분">#REF!</definedName>
    <definedName name="추가지급액">#REF!</definedName>
    <definedName name="추가지급일">#REF!</definedName>
    <definedName name="치료및치료요양">#REF!</definedName>
    <definedName name="치료상황">#REF!</definedName>
    <definedName name="피해자부상정도">#REF!</definedName>
    <definedName name="학교명">#REF!</definedName>
    <definedName name="학교별">#REF!</definedName>
    <definedName name="학교별_간소화">#REF!</definedName>
    <definedName name="학년">#REF!</definedName>
    <definedName name="학폭위개최여부">#REF!</definedName>
    <definedName name="합계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3" l="1"/>
  <c r="I29" i="4" l="1"/>
  <c r="H29" i="4"/>
  <c r="G29" i="4"/>
  <c r="F29" i="4"/>
  <c r="E29" i="4"/>
  <c r="D29" i="4"/>
  <c r="C29" i="4"/>
  <c r="J28" i="4"/>
  <c r="J27" i="4"/>
  <c r="J26" i="4"/>
  <c r="J25" i="4"/>
  <c r="J24" i="4"/>
  <c r="J23" i="4"/>
  <c r="J22" i="4"/>
  <c r="J21" i="4"/>
  <c r="J20" i="4"/>
  <c r="J19" i="4"/>
  <c r="J29" i="4" s="1"/>
  <c r="J18" i="4"/>
  <c r="J17" i="4"/>
  <c r="J5" i="4" l="1"/>
  <c r="J6" i="4"/>
  <c r="J7" i="4"/>
  <c r="J8" i="4"/>
  <c r="J9" i="4"/>
  <c r="J10" i="4"/>
  <c r="J11" i="4"/>
  <c r="J12" i="4"/>
  <c r="J13" i="4"/>
  <c r="J14" i="4"/>
  <c r="J15" i="4"/>
  <c r="J16" i="4"/>
  <c r="I5" i="4"/>
  <c r="I6" i="4"/>
  <c r="I7" i="4"/>
  <c r="I8" i="4"/>
  <c r="I9" i="4"/>
  <c r="I10" i="4"/>
  <c r="I11" i="4"/>
  <c r="I12" i="4"/>
  <c r="I13" i="4"/>
  <c r="I14" i="4"/>
  <c r="I15" i="4"/>
  <c r="H5" i="4"/>
  <c r="H6" i="4"/>
  <c r="H7" i="4"/>
  <c r="H8" i="4"/>
  <c r="H9" i="4"/>
  <c r="H10" i="4"/>
  <c r="H11" i="4"/>
  <c r="H12" i="4"/>
  <c r="H13" i="4"/>
  <c r="H14" i="4"/>
  <c r="H15" i="4"/>
  <c r="G5" i="4"/>
  <c r="G6" i="4"/>
  <c r="G7" i="4"/>
  <c r="G8" i="4"/>
  <c r="G9" i="4"/>
  <c r="G10" i="4"/>
  <c r="G11" i="4"/>
  <c r="G12" i="4"/>
  <c r="G13" i="4"/>
  <c r="G14" i="4"/>
  <c r="G15" i="4"/>
  <c r="F5" i="4"/>
  <c r="F6" i="4"/>
  <c r="F7" i="4"/>
  <c r="F8" i="4"/>
  <c r="F9" i="4"/>
  <c r="F10" i="4"/>
  <c r="F11" i="4"/>
  <c r="F12" i="4"/>
  <c r="F13" i="4"/>
  <c r="F14" i="4"/>
  <c r="F15" i="4"/>
  <c r="E5" i="4"/>
  <c r="E6" i="4"/>
  <c r="E7" i="4"/>
  <c r="E8" i="4"/>
  <c r="E9" i="4"/>
  <c r="E10" i="4"/>
  <c r="E11" i="4"/>
  <c r="E12" i="4"/>
  <c r="E13" i="4"/>
  <c r="E14" i="4"/>
  <c r="E15" i="4"/>
  <c r="D5" i="4"/>
  <c r="D6" i="4"/>
  <c r="D7" i="4"/>
  <c r="D8" i="4"/>
  <c r="D9" i="4"/>
  <c r="D10" i="4"/>
  <c r="D11" i="4"/>
  <c r="D12" i="4"/>
  <c r="D13" i="4"/>
  <c r="D14" i="4"/>
  <c r="D15" i="4"/>
  <c r="C5" i="4"/>
  <c r="C6" i="4"/>
  <c r="C7" i="4"/>
  <c r="C8" i="4"/>
  <c r="C9" i="4"/>
  <c r="C10" i="4"/>
  <c r="C11" i="4"/>
  <c r="C12" i="4"/>
  <c r="C13" i="4"/>
  <c r="C14" i="4"/>
  <c r="C15" i="4"/>
  <c r="D4" i="4"/>
  <c r="E4" i="4"/>
  <c r="F4" i="4"/>
  <c r="G4" i="4"/>
  <c r="H4" i="4"/>
  <c r="I4" i="4"/>
  <c r="J4" i="4"/>
  <c r="C4" i="4"/>
  <c r="R6" i="3"/>
  <c r="R7" i="3"/>
  <c r="R8" i="3"/>
  <c r="R9" i="3"/>
  <c r="R10" i="3"/>
  <c r="R11" i="3"/>
  <c r="Q6" i="3"/>
  <c r="Q7" i="3"/>
  <c r="Q8" i="3"/>
  <c r="Q9" i="3"/>
  <c r="Q10" i="3"/>
  <c r="Q11" i="3"/>
  <c r="P6" i="3"/>
  <c r="P7" i="3"/>
  <c r="P8" i="3"/>
  <c r="P9" i="3"/>
  <c r="P10" i="3"/>
  <c r="P11" i="3"/>
  <c r="O6" i="3"/>
  <c r="O7" i="3"/>
  <c r="O8" i="3"/>
  <c r="O9" i="3"/>
  <c r="O10" i="3"/>
  <c r="O11" i="3"/>
  <c r="N6" i="3"/>
  <c r="N7" i="3"/>
  <c r="N8" i="3"/>
  <c r="N9" i="3"/>
  <c r="N10" i="3"/>
  <c r="N11" i="3"/>
  <c r="M6" i="3"/>
  <c r="M7" i="3"/>
  <c r="M8" i="3"/>
  <c r="M9" i="3"/>
  <c r="M10" i="3"/>
  <c r="M11" i="3"/>
  <c r="L6" i="3"/>
  <c r="L7" i="3"/>
  <c r="L8" i="3"/>
  <c r="L9" i="3"/>
  <c r="L10" i="3"/>
  <c r="L11" i="3"/>
  <c r="K6" i="3"/>
  <c r="K7" i="3"/>
  <c r="K8" i="3"/>
  <c r="K9" i="3"/>
  <c r="K10" i="3"/>
  <c r="K11" i="3"/>
  <c r="J6" i="3"/>
  <c r="J7" i="3"/>
  <c r="J8" i="3"/>
  <c r="J9" i="3"/>
  <c r="J10" i="3"/>
  <c r="J11" i="3"/>
  <c r="I6" i="3"/>
  <c r="I7" i="3"/>
  <c r="I8" i="3"/>
  <c r="I9" i="3"/>
  <c r="I10" i="3"/>
  <c r="I11" i="3"/>
  <c r="H6" i="3"/>
  <c r="H7" i="3"/>
  <c r="H8" i="3"/>
  <c r="H9" i="3"/>
  <c r="H10" i="3"/>
  <c r="H11" i="3"/>
  <c r="G6" i="3"/>
  <c r="G7" i="3"/>
  <c r="G8" i="3"/>
  <c r="G9" i="3"/>
  <c r="G10" i="3"/>
  <c r="G11" i="3"/>
  <c r="F6" i="3"/>
  <c r="F7" i="3"/>
  <c r="F8" i="3"/>
  <c r="F9" i="3"/>
  <c r="F10" i="3"/>
  <c r="F11" i="3"/>
  <c r="E6" i="3"/>
  <c r="E7" i="3"/>
  <c r="E8" i="3"/>
  <c r="E9" i="3"/>
  <c r="E10" i="3"/>
  <c r="E11" i="3"/>
  <c r="D6" i="3"/>
  <c r="D7" i="3"/>
  <c r="D8" i="3"/>
  <c r="D9" i="3"/>
  <c r="D10" i="3"/>
  <c r="D11" i="3"/>
  <c r="C6" i="3"/>
  <c r="C7" i="3"/>
  <c r="C8" i="3"/>
  <c r="C9" i="3"/>
  <c r="C10" i="3"/>
  <c r="C11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C5" i="3"/>
  <c r="I237" i="4" l="1"/>
  <c r="H237" i="4"/>
  <c r="G237" i="4"/>
  <c r="F237" i="4"/>
  <c r="E237" i="4"/>
  <c r="D237" i="4"/>
  <c r="C237" i="4"/>
  <c r="I224" i="4"/>
  <c r="H224" i="4"/>
  <c r="G224" i="4"/>
  <c r="F224" i="4"/>
  <c r="E224" i="4"/>
  <c r="D224" i="4"/>
  <c r="C224" i="4"/>
  <c r="I211" i="4"/>
  <c r="H211" i="4"/>
  <c r="G211" i="4"/>
  <c r="F211" i="4"/>
  <c r="E211" i="4"/>
  <c r="D211" i="4"/>
  <c r="C211" i="4"/>
  <c r="I198" i="4"/>
  <c r="H198" i="4"/>
  <c r="G198" i="4"/>
  <c r="F198" i="4"/>
  <c r="E198" i="4"/>
  <c r="D198" i="4"/>
  <c r="C198" i="4"/>
  <c r="I185" i="4"/>
  <c r="H185" i="4"/>
  <c r="G185" i="4"/>
  <c r="F185" i="4"/>
  <c r="E185" i="4"/>
  <c r="D185" i="4"/>
  <c r="C185" i="4"/>
  <c r="I172" i="4"/>
  <c r="H172" i="4"/>
  <c r="G172" i="4"/>
  <c r="F172" i="4"/>
  <c r="E172" i="4"/>
  <c r="D172" i="4"/>
  <c r="C172" i="4"/>
  <c r="I159" i="4"/>
  <c r="H159" i="4"/>
  <c r="G159" i="4"/>
  <c r="F159" i="4"/>
  <c r="E159" i="4"/>
  <c r="D159" i="4"/>
  <c r="C159" i="4"/>
  <c r="I146" i="4"/>
  <c r="H146" i="4"/>
  <c r="G146" i="4"/>
  <c r="F146" i="4"/>
  <c r="E146" i="4"/>
  <c r="D146" i="4"/>
  <c r="C146" i="4"/>
  <c r="I133" i="4"/>
  <c r="H133" i="4"/>
  <c r="G133" i="4"/>
  <c r="F133" i="4"/>
  <c r="E133" i="4"/>
  <c r="D133" i="4"/>
  <c r="C133" i="4"/>
  <c r="I120" i="4"/>
  <c r="H120" i="4"/>
  <c r="G120" i="4"/>
  <c r="F120" i="4"/>
  <c r="E120" i="4"/>
  <c r="D120" i="4"/>
  <c r="C120" i="4"/>
  <c r="I107" i="4"/>
  <c r="H107" i="4"/>
  <c r="G107" i="4"/>
  <c r="F107" i="4"/>
  <c r="E107" i="4"/>
  <c r="D107" i="4"/>
  <c r="C107" i="4"/>
  <c r="I94" i="4"/>
  <c r="H94" i="4"/>
  <c r="G94" i="4"/>
  <c r="F94" i="4"/>
  <c r="E94" i="4"/>
  <c r="D94" i="4"/>
  <c r="C94" i="4"/>
  <c r="I81" i="4"/>
  <c r="H81" i="4"/>
  <c r="G81" i="4"/>
  <c r="F81" i="4"/>
  <c r="E81" i="4"/>
  <c r="D81" i="4"/>
  <c r="C81" i="4"/>
  <c r="I68" i="4"/>
  <c r="H68" i="4"/>
  <c r="G68" i="4"/>
  <c r="F68" i="4"/>
  <c r="E68" i="4"/>
  <c r="D68" i="4"/>
  <c r="C68" i="4"/>
  <c r="I42" i="4"/>
  <c r="H42" i="4"/>
  <c r="G42" i="4"/>
  <c r="F42" i="4"/>
  <c r="E42" i="4"/>
  <c r="D42" i="4"/>
  <c r="C42" i="4"/>
  <c r="G16" i="4" l="1"/>
  <c r="C16" i="4"/>
  <c r="I16" i="4"/>
  <c r="H16" i="4"/>
  <c r="D16" i="4"/>
  <c r="E16" i="4"/>
  <c r="F16" i="4"/>
</calcChain>
</file>

<file path=xl/sharedStrings.xml><?xml version="1.0" encoding="utf-8"?>
<sst xmlns="http://schemas.openxmlformats.org/spreadsheetml/2006/main" count="436" uniqueCount="60">
  <si>
    <t>요양급여</t>
  </si>
  <si>
    <t>장해급여</t>
  </si>
  <si>
    <t>간병급여</t>
  </si>
  <si>
    <t>위로금</t>
  </si>
  <si>
    <t>보전비용</t>
  </si>
  <si>
    <t>계</t>
  </si>
  <si>
    <t>초등학교</t>
  </si>
  <si>
    <t>유족급여</t>
    <phoneticPr fontId="18" type="noConversion"/>
  </si>
  <si>
    <t>장의비</t>
    <phoneticPr fontId="18" type="noConversion"/>
  </si>
  <si>
    <t>계</t>
    <phoneticPr fontId="18" type="noConversion"/>
  </si>
  <si>
    <t>구분</t>
  </si>
  <si>
    <t>학교급</t>
    <phoneticPr fontId="18" type="noConversion"/>
  </si>
  <si>
    <t>유족급여</t>
  </si>
  <si>
    <t>장의비</t>
  </si>
  <si>
    <t>위로금</t>
    <phoneticPr fontId="18" type="noConversion"/>
  </si>
  <si>
    <t>건수</t>
  </si>
  <si>
    <t>금 액</t>
  </si>
  <si>
    <t>금액</t>
  </si>
  <si>
    <t>합계</t>
    <phoneticPr fontId="18" type="noConversion"/>
  </si>
  <si>
    <t>유치원</t>
    <phoneticPr fontId="18" type="noConversion"/>
  </si>
  <si>
    <t>중학교</t>
    <phoneticPr fontId="18" type="noConversion"/>
  </si>
  <si>
    <t>고등학교</t>
    <phoneticPr fontId="18" type="noConversion"/>
  </si>
  <si>
    <t>특수학교</t>
    <phoneticPr fontId="18" type="noConversion"/>
  </si>
  <si>
    <t>기타학교</t>
    <phoneticPr fontId="18" type="noConversion"/>
  </si>
  <si>
    <t>서울</t>
    <phoneticPr fontId="18" type="noConversion"/>
  </si>
  <si>
    <t>부산</t>
    <phoneticPr fontId="18" type="noConversion"/>
  </si>
  <si>
    <t>대구</t>
    <phoneticPr fontId="18" type="noConversion"/>
  </si>
  <si>
    <t>인천</t>
    <phoneticPr fontId="18" type="noConversion"/>
  </si>
  <si>
    <t>광주</t>
    <phoneticPr fontId="18" type="noConversion"/>
  </si>
  <si>
    <t>대전</t>
    <phoneticPr fontId="18" type="noConversion"/>
  </si>
  <si>
    <t>울산</t>
    <phoneticPr fontId="18" type="noConversion"/>
  </si>
  <si>
    <t>세종</t>
    <phoneticPr fontId="18" type="noConversion"/>
  </si>
  <si>
    <t>경기</t>
    <phoneticPr fontId="18" type="noConversion"/>
  </si>
  <si>
    <t>강원</t>
    <phoneticPr fontId="18" type="noConversion"/>
  </si>
  <si>
    <t>충북</t>
    <phoneticPr fontId="18" type="noConversion"/>
  </si>
  <si>
    <t>충남</t>
    <phoneticPr fontId="18" type="noConversion"/>
  </si>
  <si>
    <t>전북</t>
    <phoneticPr fontId="18" type="noConversion"/>
  </si>
  <si>
    <t>전남</t>
    <phoneticPr fontId="18" type="noConversion"/>
  </si>
  <si>
    <t>경북</t>
    <phoneticPr fontId="18" type="noConversion"/>
  </si>
  <si>
    <t>경남</t>
    <phoneticPr fontId="18" type="noConversion"/>
  </si>
  <si>
    <t>제주</t>
    <phoneticPr fontId="18" type="noConversion"/>
  </si>
  <si>
    <t>시도</t>
    <phoneticPr fontId="18" type="noConversion"/>
  </si>
  <si>
    <t>1억원미만</t>
    <phoneticPr fontId="18" type="noConversion"/>
  </si>
  <si>
    <t>1억원 이상</t>
    <phoneticPr fontId="18" type="noConversion"/>
  </si>
  <si>
    <t>5천원 미만</t>
    <phoneticPr fontId="18" type="noConversion"/>
  </si>
  <si>
    <t>1만원 미만</t>
    <phoneticPr fontId="18" type="noConversion"/>
  </si>
  <si>
    <t>3만원 미만</t>
    <phoneticPr fontId="18" type="noConversion"/>
  </si>
  <si>
    <t>5만원 미만</t>
    <phoneticPr fontId="18" type="noConversion"/>
  </si>
  <si>
    <t>10만원 미만</t>
    <phoneticPr fontId="18" type="noConversion"/>
  </si>
  <si>
    <t>50만원 미만</t>
    <phoneticPr fontId="18" type="noConversion"/>
  </si>
  <si>
    <t>1,000만원 미만</t>
    <phoneticPr fontId="18" type="noConversion"/>
  </si>
  <si>
    <t>500만원 미만</t>
    <phoneticPr fontId="18" type="noConversion"/>
  </si>
  <si>
    <t>100만원 미만</t>
    <phoneticPr fontId="18" type="noConversion"/>
  </si>
  <si>
    <t>5,000만원 미만</t>
    <phoneticPr fontId="18" type="noConversion"/>
  </si>
  <si>
    <t>소계</t>
    <phoneticPr fontId="18" type="noConversion"/>
  </si>
  <si>
    <t>구분</t>
    <phoneticPr fontId="18" type="noConversion"/>
  </si>
  <si>
    <t>(단위: 건, 원)</t>
    <phoneticPr fontId="18" type="noConversion"/>
  </si>
  <si>
    <t>(단위: 건)</t>
    <phoneticPr fontId="18" type="noConversion"/>
  </si>
  <si>
    <t>2021년 학교안전사고 보상현황(급여별)</t>
    <phoneticPr fontId="18" type="noConversion"/>
  </si>
  <si>
    <t>2021년 학교안전사고 보상현황(금액대별)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</si>
</sst>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000000"/>
      <name val="한양중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3F4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41" fontId="22" fillId="34" borderId="10" xfId="42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6" fillId="33" borderId="10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41" fontId="23" fillId="0" borderId="10" xfId="42" applyFont="1" applyBorder="1" applyAlignment="1">
      <alignment horizontal="center" vertical="center"/>
    </xf>
    <xf numFmtId="41" fontId="23" fillId="0" borderId="10" xfId="42" applyFont="1" applyFill="1" applyBorder="1" applyAlignment="1">
      <alignment horizontal="center" vertical="center"/>
    </xf>
    <xf numFmtId="41" fontId="28" fillId="34" borderId="10" xfId="42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/>
    </xf>
    <xf numFmtId="41" fontId="19" fillId="35" borderId="10" xfId="42" applyFont="1" applyFill="1" applyBorder="1" applyAlignment="1">
      <alignment horizontal="right" vertical="center"/>
    </xf>
    <xf numFmtId="0" fontId="23" fillId="35" borderId="10" xfId="0" applyFont="1" applyFill="1" applyBorder="1" applyAlignment="1">
      <alignment horizontal="center" vertical="center"/>
    </xf>
    <xf numFmtId="41" fontId="27" fillId="35" borderId="10" xfId="42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41" fontId="28" fillId="0" borderId="10" xfId="42" applyFont="1" applyFill="1" applyBorder="1" applyAlignment="1">
      <alignment horizontal="center" vertical="center" wrapText="1"/>
    </xf>
    <xf numFmtId="41" fontId="23" fillId="0" borderId="10" xfId="42" applyFont="1" applyBorder="1">
      <alignment vertical="center"/>
    </xf>
    <xf numFmtId="41" fontId="23" fillId="0" borderId="10" xfId="42" applyFont="1" applyFill="1" applyBorder="1">
      <alignment vertical="center"/>
    </xf>
    <xf numFmtId="41" fontId="23" fillId="34" borderId="10" xfId="43" applyFont="1" applyFill="1" applyBorder="1">
      <alignment vertical="center"/>
    </xf>
    <xf numFmtId="41" fontId="28" fillId="34" borderId="10" xfId="43" applyFont="1" applyFill="1" applyBorder="1" applyAlignment="1">
      <alignment horizontal="right" vertical="center"/>
    </xf>
    <xf numFmtId="41" fontId="28" fillId="34" borderId="10" xfId="42" applyFont="1" applyFill="1" applyBorder="1" applyAlignment="1">
      <alignment horizontal="right" vertical="center"/>
    </xf>
    <xf numFmtId="41" fontId="27" fillId="0" borderId="10" xfId="43" applyFont="1" applyFill="1" applyBorder="1" applyAlignment="1">
      <alignment horizontal="right" vertical="center"/>
    </xf>
    <xf numFmtId="41" fontId="24" fillId="0" borderId="10" xfId="43" applyFont="1" applyFill="1" applyBorder="1">
      <alignment vertical="center"/>
    </xf>
    <xf numFmtId="41" fontId="23" fillId="34" borderId="10" xfId="43" applyFont="1" applyFill="1" applyBorder="1" applyAlignment="1">
      <alignment horizontal="center" vertical="center"/>
    </xf>
    <xf numFmtId="41" fontId="28" fillId="0" borderId="10" xfId="43" applyFont="1" applyFill="1" applyBorder="1" applyAlignment="1">
      <alignment horizontal="center" vertical="center" wrapText="1"/>
    </xf>
    <xf numFmtId="41" fontId="28" fillId="34" borderId="10" xfId="43" applyFont="1" applyFill="1" applyBorder="1" applyAlignment="1">
      <alignment horizontal="center" vertical="center" wrapText="1"/>
    </xf>
    <xf numFmtId="41" fontId="23" fillId="0" borderId="10" xfId="43" applyFont="1" applyBorder="1" applyAlignment="1">
      <alignment horizontal="center" vertical="center"/>
    </xf>
    <xf numFmtId="41" fontId="23" fillId="0" borderId="10" xfId="43" applyFont="1" applyFill="1" applyBorder="1" applyAlignment="1">
      <alignment horizontal="center" vertical="center"/>
    </xf>
    <xf numFmtId="41" fontId="23" fillId="34" borderId="10" xfId="42" applyFont="1" applyFill="1" applyBorder="1">
      <alignment vertical="center"/>
    </xf>
    <xf numFmtId="41" fontId="27" fillId="34" borderId="10" xfId="42" applyFont="1" applyFill="1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31" fillId="0" borderId="0" xfId="0" applyFont="1" applyAlignment="1">
      <alignment horizontal="right" vertical="center"/>
    </xf>
    <xf numFmtId="41" fontId="21" fillId="34" borderId="12" xfId="42" applyFont="1" applyFill="1" applyBorder="1" applyAlignment="1">
      <alignment horizontal="center" vertical="center"/>
    </xf>
    <xf numFmtId="41" fontId="21" fillId="34" borderId="13" xfId="42" applyFont="1" applyFill="1" applyBorder="1" applyAlignment="1">
      <alignment horizontal="center" vertical="center"/>
    </xf>
    <xf numFmtId="41" fontId="21" fillId="34" borderId="11" xfId="42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4" fillId="35" borderId="10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3" fillId="34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쉼표 [0] 2" xfId="43" xr:uid="{00000000-0005-0000-0000-000020000000}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30"/>
  <sheetViews>
    <sheetView view="pageBreakPreview" zoomScale="85" zoomScaleNormal="70" zoomScaleSheetLayoutView="8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J137" sqref="J137"/>
    </sheetView>
  </sheetViews>
  <sheetFormatPr defaultRowHeight="16.5"/>
  <cols>
    <col min="1" max="1" width="9" style="1"/>
    <col min="2" max="2" width="16.625" bestFit="1" customWidth="1"/>
    <col min="3" max="3" width="11.125" bestFit="1" customWidth="1"/>
    <col min="4" max="4" width="21.25" bestFit="1" customWidth="1"/>
    <col min="5" max="5" width="8" bestFit="1" customWidth="1"/>
    <col min="6" max="6" width="21.25" bestFit="1" customWidth="1"/>
    <col min="7" max="7" width="6.75" bestFit="1" customWidth="1"/>
    <col min="8" max="8" width="19.875" bestFit="1" customWidth="1"/>
    <col min="9" max="9" width="6.75" bestFit="1" customWidth="1"/>
    <col min="10" max="10" width="16.125" bestFit="1" customWidth="1"/>
    <col min="11" max="11" width="6.75" bestFit="1" customWidth="1"/>
    <col min="12" max="12" width="16.125" bestFit="1" customWidth="1"/>
    <col min="13" max="13" width="6.75" bestFit="1" customWidth="1"/>
    <col min="14" max="14" width="14.25" bestFit="1" customWidth="1"/>
    <col min="15" max="15" width="6.75" bestFit="1" customWidth="1"/>
    <col min="16" max="16" width="14.625" bestFit="1" customWidth="1"/>
    <col min="17" max="17" width="11.125" style="6" bestFit="1" customWidth="1"/>
    <col min="18" max="18" width="21.25" bestFit="1" customWidth="1"/>
  </cols>
  <sheetData>
    <row r="1" spans="1:18" ht="33.75">
      <c r="A1" s="19" t="s">
        <v>58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17.25">
      <c r="A2" s="40" t="s">
        <v>56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ht="17.25">
      <c r="A3" s="35" t="s">
        <v>10</v>
      </c>
      <c r="B3" s="35" t="s">
        <v>11</v>
      </c>
      <c r="C3" s="35" t="s">
        <v>0</v>
      </c>
      <c r="D3" s="35"/>
      <c r="E3" s="35" t="s">
        <v>1</v>
      </c>
      <c r="F3" s="35"/>
      <c r="G3" s="35" t="s">
        <v>12</v>
      </c>
      <c r="H3" s="35"/>
      <c r="I3" s="35" t="s">
        <v>13</v>
      </c>
      <c r="J3" s="35"/>
      <c r="K3" s="35" t="s">
        <v>2</v>
      </c>
      <c r="L3" s="35"/>
      <c r="M3" s="35" t="s">
        <v>14</v>
      </c>
      <c r="N3" s="35"/>
      <c r="O3" s="35" t="s">
        <v>4</v>
      </c>
      <c r="P3" s="35"/>
      <c r="Q3" s="35" t="s">
        <v>9</v>
      </c>
      <c r="R3" s="35"/>
    </row>
    <row r="4" spans="1:18" ht="17.25">
      <c r="A4" s="35"/>
      <c r="B4" s="35"/>
      <c r="C4" s="2" t="s">
        <v>15</v>
      </c>
      <c r="D4" s="2" t="s">
        <v>16</v>
      </c>
      <c r="E4" s="2" t="s">
        <v>15</v>
      </c>
      <c r="F4" s="2" t="s">
        <v>16</v>
      </c>
      <c r="G4" s="2" t="s">
        <v>15</v>
      </c>
      <c r="H4" s="2" t="s">
        <v>16</v>
      </c>
      <c r="I4" s="2" t="s">
        <v>15</v>
      </c>
      <c r="J4" s="2" t="s">
        <v>17</v>
      </c>
      <c r="K4" s="2" t="s">
        <v>15</v>
      </c>
      <c r="L4" s="2" t="s">
        <v>17</v>
      </c>
      <c r="M4" s="2" t="s">
        <v>15</v>
      </c>
      <c r="N4" s="2" t="s">
        <v>17</v>
      </c>
      <c r="O4" s="2" t="s">
        <v>15</v>
      </c>
      <c r="P4" s="2" t="s">
        <v>16</v>
      </c>
      <c r="Q4" s="2" t="s">
        <v>15</v>
      </c>
      <c r="R4" s="2" t="s">
        <v>16</v>
      </c>
    </row>
    <row r="5" spans="1:18" ht="17.25">
      <c r="A5" s="39" t="s">
        <v>18</v>
      </c>
      <c r="B5" s="14" t="s">
        <v>19</v>
      </c>
      <c r="C5" s="15">
        <f t="shared" ref="C5:R5" si="0">SUM(C12,C19,C26,C33,C40,C47,C54,C61,C68,C75,C82,C89,C96,C103,C110,C117,C124)</f>
        <v>6551</v>
      </c>
      <c r="D5" s="15">
        <f t="shared" si="0"/>
        <v>874472108</v>
      </c>
      <c r="E5" s="15">
        <f t="shared" si="0"/>
        <v>0</v>
      </c>
      <c r="F5" s="15">
        <f t="shared" si="0"/>
        <v>0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 t="shared" si="0"/>
        <v>10</v>
      </c>
      <c r="P5" s="15">
        <f t="shared" si="0"/>
        <v>4307210</v>
      </c>
      <c r="Q5" s="15">
        <f t="shared" si="0"/>
        <v>6561</v>
      </c>
      <c r="R5" s="15">
        <f t="shared" si="0"/>
        <v>878779318</v>
      </c>
    </row>
    <row r="6" spans="1:18" ht="17.25">
      <c r="A6" s="39"/>
      <c r="B6" s="14" t="s">
        <v>6</v>
      </c>
      <c r="C6" s="15">
        <f t="shared" ref="C6:R6" si="1">SUM(C13,C20,C27,C34,C41,C48,C55,C62,C69,C76,C83,C90,C97,C104,C111,C118,C125)</f>
        <v>17179</v>
      </c>
      <c r="D6" s="15">
        <f t="shared" si="1"/>
        <v>3683377100</v>
      </c>
      <c r="E6" s="15">
        <f t="shared" si="1"/>
        <v>8</v>
      </c>
      <c r="F6" s="15">
        <f t="shared" si="1"/>
        <v>1193370664</v>
      </c>
      <c r="G6" s="15">
        <f t="shared" si="1"/>
        <v>1</v>
      </c>
      <c r="H6" s="15">
        <f t="shared" si="1"/>
        <v>234468330</v>
      </c>
      <c r="I6" s="15">
        <f t="shared" si="1"/>
        <v>1</v>
      </c>
      <c r="J6" s="15">
        <f t="shared" si="1"/>
        <v>13829000</v>
      </c>
      <c r="K6" s="15">
        <f t="shared" si="1"/>
        <v>1</v>
      </c>
      <c r="L6" s="15">
        <f t="shared" si="1"/>
        <v>21047140</v>
      </c>
      <c r="M6" s="15">
        <f t="shared" si="1"/>
        <v>0</v>
      </c>
      <c r="N6" s="15">
        <f t="shared" si="1"/>
        <v>0</v>
      </c>
      <c r="O6" s="15">
        <f t="shared" si="1"/>
        <v>0</v>
      </c>
      <c r="P6" s="15">
        <f t="shared" si="1"/>
        <v>0</v>
      </c>
      <c r="Q6" s="15">
        <f t="shared" si="1"/>
        <v>17190</v>
      </c>
      <c r="R6" s="15">
        <f t="shared" si="1"/>
        <v>5146092234</v>
      </c>
    </row>
    <row r="7" spans="1:18" ht="17.25">
      <c r="A7" s="39"/>
      <c r="B7" s="14" t="s">
        <v>20</v>
      </c>
      <c r="C7" s="15">
        <f t="shared" ref="C7:R7" si="2">SUM(C14,C21,C28,C35,C42,C49,C56,C63,C70,C77,C84,C91,C98,C105,C112,C119,C126)</f>
        <v>16553</v>
      </c>
      <c r="D7" s="15">
        <f t="shared" si="2"/>
        <v>5170536730</v>
      </c>
      <c r="E7" s="15">
        <f t="shared" si="2"/>
        <v>19</v>
      </c>
      <c r="F7" s="15">
        <f t="shared" si="2"/>
        <v>3000096442</v>
      </c>
      <c r="G7" s="15">
        <f t="shared" si="2"/>
        <v>0</v>
      </c>
      <c r="H7" s="15">
        <f t="shared" si="2"/>
        <v>0</v>
      </c>
      <c r="I7" s="15">
        <f t="shared" si="2"/>
        <v>0</v>
      </c>
      <c r="J7" s="15">
        <f t="shared" si="2"/>
        <v>0</v>
      </c>
      <c r="K7" s="15">
        <f t="shared" si="2"/>
        <v>0</v>
      </c>
      <c r="L7" s="15">
        <f t="shared" si="2"/>
        <v>0</v>
      </c>
      <c r="M7" s="15">
        <f t="shared" si="2"/>
        <v>0</v>
      </c>
      <c r="N7" s="15">
        <f t="shared" si="2"/>
        <v>0</v>
      </c>
      <c r="O7" s="15">
        <f t="shared" si="2"/>
        <v>1</v>
      </c>
      <c r="P7" s="15">
        <f t="shared" si="2"/>
        <v>75676690</v>
      </c>
      <c r="Q7" s="15">
        <f t="shared" si="2"/>
        <v>16573</v>
      </c>
      <c r="R7" s="15">
        <f t="shared" si="2"/>
        <v>8246309862</v>
      </c>
    </row>
    <row r="8" spans="1:18" ht="17.25">
      <c r="A8" s="39"/>
      <c r="B8" s="14" t="s">
        <v>21</v>
      </c>
      <c r="C8" s="15">
        <f t="shared" ref="C8:R8" si="3">SUM(C15,C22,C29,C36,C43,C50,C57,C64,C71,C78,C85,C92,C99,C106,C113,C120,C127)</f>
        <v>11345</v>
      </c>
      <c r="D8" s="15">
        <f t="shared" si="3"/>
        <v>6374355591</v>
      </c>
      <c r="E8" s="15">
        <f t="shared" si="3"/>
        <v>69</v>
      </c>
      <c r="F8" s="15">
        <f t="shared" si="3"/>
        <v>7427926649</v>
      </c>
      <c r="G8" s="15">
        <f t="shared" si="3"/>
        <v>2</v>
      </c>
      <c r="H8" s="15">
        <f t="shared" si="3"/>
        <v>369613900</v>
      </c>
      <c r="I8" s="15">
        <f t="shared" si="3"/>
        <v>1</v>
      </c>
      <c r="J8" s="15">
        <f t="shared" si="3"/>
        <v>13829000</v>
      </c>
      <c r="K8" s="15">
        <f t="shared" si="3"/>
        <v>4</v>
      </c>
      <c r="L8" s="15">
        <f t="shared" si="3"/>
        <v>32767340</v>
      </c>
      <c r="M8" s="15">
        <f t="shared" si="3"/>
        <v>0</v>
      </c>
      <c r="N8" s="15">
        <f t="shared" si="3"/>
        <v>0</v>
      </c>
      <c r="O8" s="15">
        <f t="shared" si="3"/>
        <v>0</v>
      </c>
      <c r="P8" s="15">
        <f t="shared" si="3"/>
        <v>0</v>
      </c>
      <c r="Q8" s="15">
        <f t="shared" si="3"/>
        <v>11421</v>
      </c>
      <c r="R8" s="15">
        <f t="shared" si="3"/>
        <v>14218492480</v>
      </c>
    </row>
    <row r="9" spans="1:18" ht="17.25">
      <c r="A9" s="39"/>
      <c r="B9" s="14" t="s">
        <v>22</v>
      </c>
      <c r="C9" s="15">
        <f t="shared" ref="C9:R9" si="4">SUM(C16,C23,C30,C37,C44,C51,C58,C65,C72,C79,C86,C93,C100,C107,C114,C121,C128)</f>
        <v>307</v>
      </c>
      <c r="D9" s="15">
        <f t="shared" si="4"/>
        <v>102992500</v>
      </c>
      <c r="E9" s="15">
        <f t="shared" si="4"/>
        <v>0</v>
      </c>
      <c r="F9" s="15">
        <f t="shared" si="4"/>
        <v>0</v>
      </c>
      <c r="G9" s="15">
        <f t="shared" si="4"/>
        <v>2</v>
      </c>
      <c r="H9" s="15">
        <f t="shared" si="4"/>
        <v>143403815</v>
      </c>
      <c r="I9" s="15">
        <f t="shared" si="4"/>
        <v>2</v>
      </c>
      <c r="J9" s="15">
        <f t="shared" si="4"/>
        <v>24586365</v>
      </c>
      <c r="K9" s="15">
        <f t="shared" si="4"/>
        <v>0</v>
      </c>
      <c r="L9" s="15">
        <f t="shared" si="4"/>
        <v>0</v>
      </c>
      <c r="M9" s="15">
        <f t="shared" si="4"/>
        <v>1</v>
      </c>
      <c r="N9" s="15">
        <f t="shared" si="4"/>
        <v>40000000</v>
      </c>
      <c r="O9" s="15">
        <f t="shared" si="4"/>
        <v>0</v>
      </c>
      <c r="P9" s="15">
        <f t="shared" si="4"/>
        <v>0</v>
      </c>
      <c r="Q9" s="15">
        <f t="shared" si="4"/>
        <v>312</v>
      </c>
      <c r="R9" s="15">
        <f t="shared" si="4"/>
        <v>310982680</v>
      </c>
    </row>
    <row r="10" spans="1:18" ht="17.25">
      <c r="A10" s="39"/>
      <c r="B10" s="14" t="s">
        <v>23</v>
      </c>
      <c r="C10" s="15">
        <f t="shared" ref="C10:R10" si="5">SUM(C17,C24,C31,C38,C45,C52,C59,C66,C73,C80,C87,C94,C101,C108,C115,C122,C129)</f>
        <v>168</v>
      </c>
      <c r="D10" s="15">
        <f t="shared" si="5"/>
        <v>102958970</v>
      </c>
      <c r="E10" s="15">
        <f t="shared" si="5"/>
        <v>1</v>
      </c>
      <c r="F10" s="15">
        <f t="shared" si="5"/>
        <v>71147399</v>
      </c>
      <c r="G10" s="15">
        <f t="shared" si="5"/>
        <v>0</v>
      </c>
      <c r="H10" s="15">
        <f t="shared" si="5"/>
        <v>0</v>
      </c>
      <c r="I10" s="15">
        <f t="shared" si="5"/>
        <v>0</v>
      </c>
      <c r="J10" s="15">
        <f t="shared" si="5"/>
        <v>0</v>
      </c>
      <c r="K10" s="15">
        <f t="shared" si="5"/>
        <v>0</v>
      </c>
      <c r="L10" s="15">
        <f t="shared" si="5"/>
        <v>0</v>
      </c>
      <c r="M10" s="15">
        <f t="shared" si="5"/>
        <v>0</v>
      </c>
      <c r="N10" s="15">
        <f t="shared" si="5"/>
        <v>0</v>
      </c>
      <c r="O10" s="15">
        <f t="shared" si="5"/>
        <v>0</v>
      </c>
      <c r="P10" s="15">
        <f t="shared" si="5"/>
        <v>0</v>
      </c>
      <c r="Q10" s="15">
        <f t="shared" si="5"/>
        <v>169</v>
      </c>
      <c r="R10" s="15">
        <f t="shared" si="5"/>
        <v>174106369</v>
      </c>
    </row>
    <row r="11" spans="1:18" ht="17.25">
      <c r="A11" s="39"/>
      <c r="B11" s="14" t="s">
        <v>9</v>
      </c>
      <c r="C11" s="15">
        <f t="shared" ref="C11:R11" si="6">SUM(C18,C25,C32,C39,C46,C53,C60,C67,C74,C81,C88,C95,C102,C109,C116,C123,C130)</f>
        <v>52103</v>
      </c>
      <c r="D11" s="15">
        <f t="shared" si="6"/>
        <v>16308692999</v>
      </c>
      <c r="E11" s="15">
        <f t="shared" si="6"/>
        <v>97</v>
      </c>
      <c r="F11" s="15">
        <f t="shared" si="6"/>
        <v>11692541154</v>
      </c>
      <c r="G11" s="15">
        <f t="shared" si="6"/>
        <v>5</v>
      </c>
      <c r="H11" s="15">
        <f t="shared" si="6"/>
        <v>747486045</v>
      </c>
      <c r="I11" s="15">
        <f t="shared" si="6"/>
        <v>4</v>
      </c>
      <c r="J11" s="15">
        <f t="shared" si="6"/>
        <v>52244365</v>
      </c>
      <c r="K11" s="15">
        <f t="shared" si="6"/>
        <v>5</v>
      </c>
      <c r="L11" s="15">
        <f t="shared" si="6"/>
        <v>53814480</v>
      </c>
      <c r="M11" s="15">
        <f t="shared" si="6"/>
        <v>1</v>
      </c>
      <c r="N11" s="15">
        <f t="shared" si="6"/>
        <v>40000000</v>
      </c>
      <c r="O11" s="15">
        <f t="shared" si="6"/>
        <v>11</v>
      </c>
      <c r="P11" s="15">
        <f t="shared" si="6"/>
        <v>79983900</v>
      </c>
      <c r="Q11" s="15">
        <f t="shared" si="6"/>
        <v>52226</v>
      </c>
      <c r="R11" s="15">
        <f t="shared" si="6"/>
        <v>28974762943</v>
      </c>
    </row>
    <row r="12" spans="1:18" ht="17.25">
      <c r="A12" s="36" t="s">
        <v>24</v>
      </c>
      <c r="B12" s="3" t="s">
        <v>19</v>
      </c>
      <c r="C12" s="33">
        <v>779</v>
      </c>
      <c r="D12" s="33">
        <v>118592980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4">
        <v>779</v>
      </c>
      <c r="R12" s="34">
        <v>118592980</v>
      </c>
    </row>
    <row r="13" spans="1:18" ht="17.25">
      <c r="A13" s="37"/>
      <c r="B13" s="3" t="s">
        <v>6</v>
      </c>
      <c r="C13" s="33">
        <v>1872</v>
      </c>
      <c r="D13" s="33">
        <v>468039690</v>
      </c>
      <c r="E13" s="33">
        <v>1</v>
      </c>
      <c r="F13" s="33">
        <v>187731879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4">
        <v>1873</v>
      </c>
      <c r="R13" s="34">
        <v>655771569</v>
      </c>
    </row>
    <row r="14" spans="1:18" ht="17.25">
      <c r="A14" s="37"/>
      <c r="B14" s="3" t="s">
        <v>20</v>
      </c>
      <c r="C14" s="33">
        <v>2287</v>
      </c>
      <c r="D14" s="33">
        <v>886662160</v>
      </c>
      <c r="E14" s="33">
        <v>2</v>
      </c>
      <c r="F14" s="33">
        <v>666653910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4">
        <v>2289</v>
      </c>
      <c r="R14" s="34">
        <v>1553316070</v>
      </c>
    </row>
    <row r="15" spans="1:18" ht="17.25">
      <c r="A15" s="37"/>
      <c r="B15" s="3" t="s">
        <v>21</v>
      </c>
      <c r="C15" s="33">
        <v>1548</v>
      </c>
      <c r="D15" s="33">
        <v>1068922070</v>
      </c>
      <c r="E15" s="33">
        <v>12</v>
      </c>
      <c r="F15" s="33">
        <v>1549580586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4">
        <v>1560</v>
      </c>
      <c r="R15" s="34">
        <v>2618502656</v>
      </c>
    </row>
    <row r="16" spans="1:18" ht="17.25">
      <c r="A16" s="37"/>
      <c r="B16" s="3" t="s">
        <v>22</v>
      </c>
      <c r="C16" s="33">
        <v>66</v>
      </c>
      <c r="D16" s="33">
        <v>15769420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4">
        <v>66</v>
      </c>
      <c r="R16" s="34">
        <v>15769420</v>
      </c>
    </row>
    <row r="17" spans="1:18" ht="17.25">
      <c r="A17" s="37"/>
      <c r="B17" s="3" t="s">
        <v>23</v>
      </c>
      <c r="C17" s="33">
        <v>29</v>
      </c>
      <c r="D17" s="33">
        <v>20077280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4">
        <v>29</v>
      </c>
      <c r="R17" s="34">
        <v>20077280</v>
      </c>
    </row>
    <row r="18" spans="1:18" ht="17.25">
      <c r="A18" s="38"/>
      <c r="B18" s="3" t="s">
        <v>54</v>
      </c>
      <c r="C18" s="25">
        <v>6581</v>
      </c>
      <c r="D18" s="25">
        <v>2578063600</v>
      </c>
      <c r="E18" s="25">
        <f>SUM(E12:E17)</f>
        <v>15</v>
      </c>
      <c r="F18" s="25">
        <v>2403966375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34">
        <v>6596</v>
      </c>
      <c r="R18" s="34">
        <v>4982029975</v>
      </c>
    </row>
    <row r="19" spans="1:18" ht="17.25">
      <c r="A19" s="36" t="s">
        <v>25</v>
      </c>
      <c r="B19" s="3" t="s">
        <v>19</v>
      </c>
      <c r="C19" s="23">
        <v>596</v>
      </c>
      <c r="D19" s="23">
        <v>84271850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6">
        <v>596</v>
      </c>
      <c r="R19" s="26">
        <v>84271850</v>
      </c>
    </row>
    <row r="20" spans="1:18" ht="17.25">
      <c r="A20" s="37"/>
      <c r="B20" s="3" t="s">
        <v>6</v>
      </c>
      <c r="C20" s="23">
        <v>992</v>
      </c>
      <c r="D20" s="23">
        <v>236168280</v>
      </c>
      <c r="E20" s="23">
        <v>1</v>
      </c>
      <c r="F20" s="23">
        <v>29290690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6">
        <v>993</v>
      </c>
      <c r="R20" s="26">
        <v>265458970</v>
      </c>
    </row>
    <row r="21" spans="1:18" ht="17.25">
      <c r="A21" s="37"/>
      <c r="B21" s="3" t="s">
        <v>20</v>
      </c>
      <c r="C21" s="23">
        <v>987</v>
      </c>
      <c r="D21" s="23">
        <v>360239330</v>
      </c>
      <c r="E21" s="23">
        <v>1</v>
      </c>
      <c r="F21" s="23">
        <v>33172440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6">
        <v>988</v>
      </c>
      <c r="R21" s="26">
        <v>393411770</v>
      </c>
    </row>
    <row r="22" spans="1:18" ht="17.25">
      <c r="A22" s="37"/>
      <c r="B22" s="3" t="s">
        <v>21</v>
      </c>
      <c r="C22" s="23">
        <v>707</v>
      </c>
      <c r="D22" s="23">
        <v>369294730</v>
      </c>
      <c r="E22" s="23">
        <v>3</v>
      </c>
      <c r="F22" s="23">
        <v>164303530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6">
        <v>710</v>
      </c>
      <c r="R22" s="26">
        <v>533598260</v>
      </c>
    </row>
    <row r="23" spans="1:18" ht="17.25">
      <c r="A23" s="37"/>
      <c r="B23" s="3" t="s">
        <v>22</v>
      </c>
      <c r="C23" s="23">
        <v>26</v>
      </c>
      <c r="D23" s="23">
        <v>3229870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6">
        <v>26</v>
      </c>
      <c r="R23" s="26">
        <v>3229870</v>
      </c>
    </row>
    <row r="24" spans="1:18" ht="17.25">
      <c r="A24" s="37"/>
      <c r="B24" s="3" t="s">
        <v>23</v>
      </c>
      <c r="C24" s="23">
        <v>24</v>
      </c>
      <c r="D24" s="23">
        <v>21279670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6">
        <v>24</v>
      </c>
      <c r="R24" s="26">
        <v>21279670</v>
      </c>
    </row>
    <row r="25" spans="1:18" ht="17.25">
      <c r="A25" s="38"/>
      <c r="B25" s="3" t="s">
        <v>54</v>
      </c>
      <c r="C25" s="23">
        <v>3332</v>
      </c>
      <c r="D25" s="24">
        <v>1074483730</v>
      </c>
      <c r="E25" s="24">
        <v>5</v>
      </c>
      <c r="F25" s="24">
        <v>226766660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6">
        <v>3337</v>
      </c>
      <c r="R25" s="26">
        <v>1301250390</v>
      </c>
    </row>
    <row r="26" spans="1:18" ht="17.25">
      <c r="A26" s="41" t="s">
        <v>26</v>
      </c>
      <c r="B26" s="4" t="s">
        <v>19</v>
      </c>
      <c r="C26" s="23">
        <v>264</v>
      </c>
      <c r="D26" s="23">
        <v>58702120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9</v>
      </c>
      <c r="P26" s="23">
        <v>127210</v>
      </c>
      <c r="Q26" s="26">
        <v>273</v>
      </c>
      <c r="R26" s="26">
        <v>58829330</v>
      </c>
    </row>
    <row r="27" spans="1:18" ht="17.25">
      <c r="A27" s="42"/>
      <c r="B27" s="4" t="s">
        <v>6</v>
      </c>
      <c r="C27" s="23">
        <v>938</v>
      </c>
      <c r="D27" s="23">
        <v>243741200</v>
      </c>
      <c r="E27" s="23">
        <v>1</v>
      </c>
      <c r="F27" s="23">
        <v>21918190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6">
        <v>939</v>
      </c>
      <c r="R27" s="26">
        <v>265659390</v>
      </c>
    </row>
    <row r="28" spans="1:18" ht="17.25">
      <c r="A28" s="42"/>
      <c r="B28" s="4" t="s">
        <v>20</v>
      </c>
      <c r="C28" s="23">
        <v>988</v>
      </c>
      <c r="D28" s="23">
        <v>317915320</v>
      </c>
      <c r="E28" s="23">
        <v>3</v>
      </c>
      <c r="F28" s="23">
        <v>316331755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1</v>
      </c>
      <c r="P28" s="23">
        <v>75676690</v>
      </c>
      <c r="Q28" s="26">
        <v>992</v>
      </c>
      <c r="R28" s="26">
        <v>709923765</v>
      </c>
    </row>
    <row r="29" spans="1:18" ht="17.25">
      <c r="A29" s="42"/>
      <c r="B29" s="4" t="s">
        <v>21</v>
      </c>
      <c r="C29" s="23">
        <v>656</v>
      </c>
      <c r="D29" s="23">
        <v>363811710</v>
      </c>
      <c r="E29" s="23">
        <v>4</v>
      </c>
      <c r="F29" s="23">
        <v>141136565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6">
        <v>660</v>
      </c>
      <c r="R29" s="26">
        <v>504948275</v>
      </c>
    </row>
    <row r="30" spans="1:18" ht="17.25">
      <c r="A30" s="42"/>
      <c r="B30" s="4" t="s">
        <v>22</v>
      </c>
      <c r="C30" s="23">
        <v>17</v>
      </c>
      <c r="D30" s="23">
        <v>5992440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6">
        <v>17</v>
      </c>
      <c r="R30" s="26">
        <v>5992440</v>
      </c>
    </row>
    <row r="31" spans="1:18" ht="17.25">
      <c r="A31" s="42"/>
      <c r="B31" s="4" t="s">
        <v>23</v>
      </c>
      <c r="C31" s="23">
        <v>5</v>
      </c>
      <c r="D31" s="23">
        <v>3829240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6">
        <v>5</v>
      </c>
      <c r="R31" s="26">
        <v>3829240</v>
      </c>
    </row>
    <row r="32" spans="1:18" ht="17.25">
      <c r="A32" s="43"/>
      <c r="B32" s="3" t="s">
        <v>54</v>
      </c>
      <c r="C32" s="24">
        <v>2868</v>
      </c>
      <c r="D32" s="24">
        <v>993992030</v>
      </c>
      <c r="E32" s="24">
        <v>8</v>
      </c>
      <c r="F32" s="24">
        <v>479386510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10</v>
      </c>
      <c r="P32" s="24">
        <v>75803900</v>
      </c>
      <c r="Q32" s="26">
        <v>2886</v>
      </c>
      <c r="R32" s="26">
        <v>1549182440</v>
      </c>
    </row>
    <row r="33" spans="1:18" ht="17.25">
      <c r="A33" s="36" t="s">
        <v>27</v>
      </c>
      <c r="B33" s="3" t="s">
        <v>19</v>
      </c>
      <c r="C33" s="23">
        <v>483</v>
      </c>
      <c r="D33" s="23">
        <v>60750200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6">
        <v>483</v>
      </c>
      <c r="R33" s="26">
        <v>60750200</v>
      </c>
    </row>
    <row r="34" spans="1:18" ht="17.25">
      <c r="A34" s="37"/>
      <c r="B34" s="3" t="s">
        <v>6</v>
      </c>
      <c r="C34" s="23">
        <v>706</v>
      </c>
      <c r="D34" s="23">
        <v>147139180</v>
      </c>
      <c r="E34" s="23">
        <v>1</v>
      </c>
      <c r="F34" s="23">
        <v>82728568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6">
        <v>707</v>
      </c>
      <c r="R34" s="26">
        <v>229867748</v>
      </c>
    </row>
    <row r="35" spans="1:18" ht="17.25">
      <c r="A35" s="37"/>
      <c r="B35" s="3" t="s">
        <v>20</v>
      </c>
      <c r="C35" s="23">
        <v>627</v>
      </c>
      <c r="D35" s="23">
        <v>218579050</v>
      </c>
      <c r="E35" s="23">
        <v>2</v>
      </c>
      <c r="F35" s="23">
        <v>193182976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6">
        <v>629</v>
      </c>
      <c r="R35" s="26">
        <v>411762026</v>
      </c>
    </row>
    <row r="36" spans="1:18" ht="17.25">
      <c r="A36" s="37"/>
      <c r="B36" s="3" t="s">
        <v>21</v>
      </c>
      <c r="C36" s="23">
        <v>576</v>
      </c>
      <c r="D36" s="23">
        <v>369129700</v>
      </c>
      <c r="E36" s="23">
        <v>8</v>
      </c>
      <c r="F36" s="23">
        <v>926996253</v>
      </c>
      <c r="G36" s="23">
        <v>1</v>
      </c>
      <c r="H36" s="23">
        <v>257305640</v>
      </c>
      <c r="I36" s="23">
        <v>1</v>
      </c>
      <c r="J36" s="23">
        <v>13829000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6">
        <v>586</v>
      </c>
      <c r="R36" s="26">
        <v>1567260593</v>
      </c>
    </row>
    <row r="37" spans="1:18" ht="17.25">
      <c r="A37" s="37"/>
      <c r="B37" s="3" t="s">
        <v>22</v>
      </c>
      <c r="C37" s="23">
        <v>21</v>
      </c>
      <c r="D37" s="23">
        <v>7214260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6">
        <v>21</v>
      </c>
      <c r="R37" s="26">
        <v>7214260</v>
      </c>
    </row>
    <row r="38" spans="1:18" ht="17.25">
      <c r="A38" s="37"/>
      <c r="B38" s="3" t="s">
        <v>23</v>
      </c>
      <c r="C38" s="23">
        <v>22</v>
      </c>
      <c r="D38" s="23">
        <v>6556930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6">
        <v>22</v>
      </c>
      <c r="R38" s="26">
        <v>6556930</v>
      </c>
    </row>
    <row r="39" spans="1:18" ht="17.25">
      <c r="A39" s="38"/>
      <c r="B39" s="3" t="s">
        <v>54</v>
      </c>
      <c r="C39" s="23">
        <v>2435</v>
      </c>
      <c r="D39" s="24">
        <v>809369320</v>
      </c>
      <c r="E39" s="24">
        <v>11</v>
      </c>
      <c r="F39" s="24">
        <v>1202907797</v>
      </c>
      <c r="G39" s="24">
        <v>1</v>
      </c>
      <c r="H39" s="24">
        <v>257305640</v>
      </c>
      <c r="I39" s="24">
        <v>1</v>
      </c>
      <c r="J39" s="24">
        <v>13829000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6">
        <v>2448</v>
      </c>
      <c r="R39" s="26">
        <v>2283411757</v>
      </c>
    </row>
    <row r="40" spans="1:18" ht="17.25">
      <c r="A40" s="36" t="s">
        <v>28</v>
      </c>
      <c r="B40" s="3" t="s">
        <v>19</v>
      </c>
      <c r="C40" s="23">
        <v>306</v>
      </c>
      <c r="D40" s="23">
        <v>29626820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1</v>
      </c>
      <c r="P40" s="23">
        <v>4180000</v>
      </c>
      <c r="Q40" s="26">
        <v>307</v>
      </c>
      <c r="R40" s="26">
        <v>33806820</v>
      </c>
    </row>
    <row r="41" spans="1:18" ht="17.25">
      <c r="A41" s="37"/>
      <c r="B41" s="3" t="s">
        <v>6</v>
      </c>
      <c r="C41" s="23">
        <v>594</v>
      </c>
      <c r="D41" s="23">
        <v>144716950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6">
        <v>594</v>
      </c>
      <c r="R41" s="26">
        <v>144716950</v>
      </c>
    </row>
    <row r="42" spans="1:18" ht="17.25">
      <c r="A42" s="37"/>
      <c r="B42" s="3" t="s">
        <v>20</v>
      </c>
      <c r="C42" s="23">
        <v>726</v>
      </c>
      <c r="D42" s="23">
        <v>268891640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6">
        <v>726</v>
      </c>
      <c r="R42" s="26">
        <v>268891640</v>
      </c>
    </row>
    <row r="43" spans="1:18" ht="17.25">
      <c r="A43" s="37"/>
      <c r="B43" s="3" t="s">
        <v>21</v>
      </c>
      <c r="C43" s="23">
        <v>415</v>
      </c>
      <c r="D43" s="23">
        <v>271172100</v>
      </c>
      <c r="E43" s="23">
        <v>4</v>
      </c>
      <c r="F43" s="23">
        <v>187816850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6">
        <v>419</v>
      </c>
      <c r="R43" s="26">
        <v>458988950</v>
      </c>
    </row>
    <row r="44" spans="1:18" ht="17.25">
      <c r="A44" s="37"/>
      <c r="B44" s="3" t="s">
        <v>22</v>
      </c>
      <c r="C44" s="23">
        <v>10</v>
      </c>
      <c r="D44" s="23">
        <v>1966640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6">
        <v>10</v>
      </c>
      <c r="R44" s="26">
        <v>1966640</v>
      </c>
    </row>
    <row r="45" spans="1:18" ht="17.25">
      <c r="A45" s="37"/>
      <c r="B45" s="3" t="s">
        <v>23</v>
      </c>
      <c r="C45" s="23">
        <v>5</v>
      </c>
      <c r="D45" s="23">
        <v>4686380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6">
        <v>5</v>
      </c>
      <c r="R45" s="26">
        <v>4686380</v>
      </c>
    </row>
    <row r="46" spans="1:18" ht="17.25">
      <c r="A46" s="38"/>
      <c r="B46" s="3" t="s">
        <v>54</v>
      </c>
      <c r="C46" s="23">
        <v>2056</v>
      </c>
      <c r="D46" s="23">
        <v>721060530</v>
      </c>
      <c r="E46" s="23">
        <v>4</v>
      </c>
      <c r="F46" s="23">
        <v>187816850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1</v>
      </c>
      <c r="P46" s="23">
        <v>4180000</v>
      </c>
      <c r="Q46" s="27">
        <v>2061</v>
      </c>
      <c r="R46" s="27">
        <v>913057380</v>
      </c>
    </row>
    <row r="47" spans="1:18" ht="17.25">
      <c r="A47" s="36" t="s">
        <v>29</v>
      </c>
      <c r="B47" s="3" t="s">
        <v>19</v>
      </c>
      <c r="C47" s="23">
        <v>317</v>
      </c>
      <c r="D47" s="23">
        <v>45058420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6">
        <v>317</v>
      </c>
      <c r="R47" s="26">
        <v>45058420</v>
      </c>
    </row>
    <row r="48" spans="1:18" ht="17.25">
      <c r="A48" s="37"/>
      <c r="B48" s="3" t="s">
        <v>6</v>
      </c>
      <c r="C48" s="23">
        <v>473</v>
      </c>
      <c r="D48" s="23">
        <v>112930110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6">
        <v>473</v>
      </c>
      <c r="R48" s="26">
        <v>112930110</v>
      </c>
    </row>
    <row r="49" spans="1:18" ht="17.25">
      <c r="A49" s="37"/>
      <c r="B49" s="3" t="s">
        <v>20</v>
      </c>
      <c r="C49" s="23">
        <v>613</v>
      </c>
      <c r="D49" s="23">
        <v>189660000</v>
      </c>
      <c r="E49" s="23">
        <v>1</v>
      </c>
      <c r="F49" s="23">
        <v>93000000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6">
        <v>614</v>
      </c>
      <c r="R49" s="26">
        <v>282660000</v>
      </c>
    </row>
    <row r="50" spans="1:18" ht="17.25">
      <c r="A50" s="37"/>
      <c r="B50" s="3" t="s">
        <v>21</v>
      </c>
      <c r="C50" s="23">
        <v>437</v>
      </c>
      <c r="D50" s="23">
        <v>296624260</v>
      </c>
      <c r="E50" s="23">
        <v>4</v>
      </c>
      <c r="F50" s="23">
        <v>224893640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6">
        <v>441</v>
      </c>
      <c r="R50" s="26">
        <v>521517900</v>
      </c>
    </row>
    <row r="51" spans="1:18" ht="17.25">
      <c r="A51" s="37"/>
      <c r="B51" s="3" t="s">
        <v>22</v>
      </c>
      <c r="C51" s="23">
        <v>12</v>
      </c>
      <c r="D51" s="23">
        <v>9597790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6">
        <v>12</v>
      </c>
      <c r="R51" s="26">
        <v>9597790</v>
      </c>
    </row>
    <row r="52" spans="1:18" ht="17.25">
      <c r="A52" s="37"/>
      <c r="B52" s="3" t="s">
        <v>23</v>
      </c>
      <c r="C52" s="23">
        <v>9</v>
      </c>
      <c r="D52" s="23">
        <v>3342920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6">
        <v>9</v>
      </c>
      <c r="R52" s="26">
        <v>3342920</v>
      </c>
    </row>
    <row r="53" spans="1:18" ht="17.25">
      <c r="A53" s="38"/>
      <c r="B53" s="3" t="s">
        <v>54</v>
      </c>
      <c r="C53" s="23">
        <v>1861</v>
      </c>
      <c r="D53" s="23">
        <v>657213500</v>
      </c>
      <c r="E53" s="23">
        <v>5</v>
      </c>
      <c r="F53" s="23">
        <v>317893640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7">
        <v>1866</v>
      </c>
      <c r="R53" s="27">
        <v>975107140</v>
      </c>
    </row>
    <row r="54" spans="1:18" ht="17.25">
      <c r="A54" s="36" t="s">
        <v>30</v>
      </c>
      <c r="B54" s="3" t="s">
        <v>19</v>
      </c>
      <c r="C54" s="23">
        <v>185</v>
      </c>
      <c r="D54" s="23">
        <v>21834430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6">
        <v>185</v>
      </c>
      <c r="R54" s="26">
        <v>21834430</v>
      </c>
    </row>
    <row r="55" spans="1:18" ht="17.25">
      <c r="A55" s="37"/>
      <c r="B55" s="3" t="s">
        <v>6</v>
      </c>
      <c r="C55" s="23">
        <v>612</v>
      </c>
      <c r="D55" s="23">
        <v>146403280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1</v>
      </c>
      <c r="L55" s="23">
        <v>21047140</v>
      </c>
      <c r="M55" s="23">
        <v>0</v>
      </c>
      <c r="N55" s="23">
        <v>0</v>
      </c>
      <c r="O55" s="23">
        <v>0</v>
      </c>
      <c r="P55" s="23">
        <v>0</v>
      </c>
      <c r="Q55" s="26">
        <v>613</v>
      </c>
      <c r="R55" s="26">
        <v>167450420</v>
      </c>
    </row>
    <row r="56" spans="1:18" ht="17.25">
      <c r="A56" s="37"/>
      <c r="B56" s="3" t="s">
        <v>20</v>
      </c>
      <c r="C56" s="23">
        <v>571</v>
      </c>
      <c r="D56" s="23">
        <v>217428040</v>
      </c>
      <c r="E56" s="23">
        <v>1</v>
      </c>
      <c r="F56" s="23">
        <v>107055940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6">
        <v>572</v>
      </c>
      <c r="R56" s="26">
        <v>324483980</v>
      </c>
    </row>
    <row r="57" spans="1:18" ht="17.25">
      <c r="A57" s="37"/>
      <c r="B57" s="3" t="s">
        <v>21</v>
      </c>
      <c r="C57" s="23">
        <v>294</v>
      </c>
      <c r="D57" s="23">
        <v>170880680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6">
        <v>294</v>
      </c>
      <c r="R57" s="26">
        <v>170880680</v>
      </c>
    </row>
    <row r="58" spans="1:18" ht="17.25">
      <c r="A58" s="37"/>
      <c r="B58" s="3" t="s">
        <v>22</v>
      </c>
      <c r="C58" s="23">
        <v>7</v>
      </c>
      <c r="D58" s="23">
        <v>744620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6">
        <v>7</v>
      </c>
      <c r="R58" s="26">
        <v>744620</v>
      </c>
    </row>
    <row r="59" spans="1:18" ht="17.25">
      <c r="A59" s="37"/>
      <c r="B59" s="3" t="s">
        <v>23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6">
        <v>0</v>
      </c>
      <c r="R59" s="26">
        <v>0</v>
      </c>
    </row>
    <row r="60" spans="1:18" ht="17.25">
      <c r="A60" s="38"/>
      <c r="B60" s="3" t="s">
        <v>54</v>
      </c>
      <c r="C60" s="23">
        <v>1669</v>
      </c>
      <c r="D60" s="23">
        <v>557291050</v>
      </c>
      <c r="E60" s="23">
        <v>1</v>
      </c>
      <c r="F60" s="23">
        <v>107055940</v>
      </c>
      <c r="G60" s="23">
        <v>0</v>
      </c>
      <c r="H60" s="23">
        <v>0</v>
      </c>
      <c r="I60" s="23">
        <v>0</v>
      </c>
      <c r="J60" s="23">
        <v>0</v>
      </c>
      <c r="K60" s="23">
        <v>1</v>
      </c>
      <c r="L60" s="23">
        <v>21047140</v>
      </c>
      <c r="M60" s="23">
        <v>0</v>
      </c>
      <c r="N60" s="23">
        <v>0</v>
      </c>
      <c r="O60" s="23">
        <v>0</v>
      </c>
      <c r="P60" s="23">
        <v>0</v>
      </c>
      <c r="Q60" s="27">
        <v>1671</v>
      </c>
      <c r="R60" s="27">
        <v>685394130</v>
      </c>
    </row>
    <row r="61" spans="1:18" ht="17.25">
      <c r="A61" s="36" t="s">
        <v>31</v>
      </c>
      <c r="B61" s="3" t="s">
        <v>19</v>
      </c>
      <c r="C61" s="23">
        <v>209</v>
      </c>
      <c r="D61" s="23">
        <v>23044820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6">
        <v>209</v>
      </c>
      <c r="R61" s="26">
        <v>23044820</v>
      </c>
    </row>
    <row r="62" spans="1:18" ht="17.25">
      <c r="A62" s="37"/>
      <c r="B62" s="3" t="s">
        <v>6</v>
      </c>
      <c r="C62" s="23">
        <v>340</v>
      </c>
      <c r="D62" s="23">
        <v>66477800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6">
        <v>340</v>
      </c>
      <c r="R62" s="26">
        <v>66477800</v>
      </c>
    </row>
    <row r="63" spans="1:18" ht="17.25">
      <c r="A63" s="37"/>
      <c r="B63" s="3" t="s">
        <v>20</v>
      </c>
      <c r="C63" s="23">
        <v>281</v>
      </c>
      <c r="D63" s="23">
        <v>114277510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6">
        <v>281</v>
      </c>
      <c r="R63" s="26">
        <v>114277510</v>
      </c>
    </row>
    <row r="64" spans="1:18" ht="17.25">
      <c r="A64" s="37"/>
      <c r="B64" s="3" t="s">
        <v>21</v>
      </c>
      <c r="C64" s="23">
        <v>132</v>
      </c>
      <c r="D64" s="23">
        <v>81386870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6">
        <v>132</v>
      </c>
      <c r="R64" s="26">
        <v>81386870</v>
      </c>
    </row>
    <row r="65" spans="1:18" ht="17.25">
      <c r="A65" s="37"/>
      <c r="B65" s="3" t="s">
        <v>22</v>
      </c>
      <c r="C65" s="23">
        <v>2</v>
      </c>
      <c r="D65" s="23">
        <v>14907270</v>
      </c>
      <c r="E65" s="23">
        <v>0</v>
      </c>
      <c r="F65" s="23">
        <v>0</v>
      </c>
      <c r="G65" s="23">
        <v>1</v>
      </c>
      <c r="H65" s="23">
        <v>45000000</v>
      </c>
      <c r="I65" s="23">
        <v>1</v>
      </c>
      <c r="J65" s="23">
        <v>13829000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6">
        <v>4</v>
      </c>
      <c r="R65" s="26">
        <v>73736270</v>
      </c>
    </row>
    <row r="66" spans="1:18" ht="17.25">
      <c r="A66" s="37"/>
      <c r="B66" s="3" t="s">
        <v>23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6">
        <v>0</v>
      </c>
      <c r="R66" s="26">
        <v>0</v>
      </c>
    </row>
    <row r="67" spans="1:18" ht="17.25">
      <c r="A67" s="38"/>
      <c r="B67" s="3" t="s">
        <v>54</v>
      </c>
      <c r="C67" s="23">
        <v>964</v>
      </c>
      <c r="D67" s="23">
        <v>300094270</v>
      </c>
      <c r="E67" s="23">
        <v>0</v>
      </c>
      <c r="F67" s="23">
        <v>0</v>
      </c>
      <c r="G67" s="23">
        <v>1</v>
      </c>
      <c r="H67" s="23">
        <v>45000000</v>
      </c>
      <c r="I67" s="23">
        <v>1</v>
      </c>
      <c r="J67" s="23">
        <v>13829000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7">
        <v>966</v>
      </c>
      <c r="R67" s="27">
        <v>358923270</v>
      </c>
    </row>
    <row r="68" spans="1:18" ht="17.25">
      <c r="A68" s="36" t="s">
        <v>32</v>
      </c>
      <c r="B68" s="3" t="s">
        <v>19</v>
      </c>
      <c r="C68" s="23">
        <v>1418</v>
      </c>
      <c r="D68" s="23">
        <v>119394630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6">
        <v>1418</v>
      </c>
      <c r="R68" s="26">
        <v>119394630</v>
      </c>
    </row>
    <row r="69" spans="1:18" ht="17.25">
      <c r="A69" s="37"/>
      <c r="B69" s="3" t="s">
        <v>6</v>
      </c>
      <c r="C69" s="23">
        <v>2983</v>
      </c>
      <c r="D69" s="23">
        <v>507428800</v>
      </c>
      <c r="E69" s="23">
        <v>2</v>
      </c>
      <c r="F69" s="23">
        <v>560288137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6">
        <v>2985</v>
      </c>
      <c r="R69" s="26">
        <v>1067716937</v>
      </c>
    </row>
    <row r="70" spans="1:18" ht="17.25">
      <c r="A70" s="37"/>
      <c r="B70" s="3" t="s">
        <v>20</v>
      </c>
      <c r="C70" s="23">
        <v>3056</v>
      </c>
      <c r="D70" s="23">
        <v>718991120</v>
      </c>
      <c r="E70" s="23">
        <v>4</v>
      </c>
      <c r="F70" s="23">
        <v>1027810590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6">
        <v>3060</v>
      </c>
      <c r="R70" s="26">
        <v>1746801710</v>
      </c>
    </row>
    <row r="71" spans="1:18" ht="17.25">
      <c r="A71" s="37"/>
      <c r="B71" s="3" t="s">
        <v>21</v>
      </c>
      <c r="C71" s="23">
        <v>2195</v>
      </c>
      <c r="D71" s="23">
        <v>1002587710</v>
      </c>
      <c r="E71" s="23">
        <v>14</v>
      </c>
      <c r="F71" s="23">
        <v>1453078407</v>
      </c>
      <c r="G71" s="23">
        <v>1</v>
      </c>
      <c r="H71" s="23">
        <v>112308260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6">
        <v>2210</v>
      </c>
      <c r="R71" s="26">
        <v>2567974377</v>
      </c>
    </row>
    <row r="72" spans="1:18" ht="17.25">
      <c r="A72" s="37"/>
      <c r="B72" s="3" t="s">
        <v>22</v>
      </c>
      <c r="C72" s="23">
        <v>58</v>
      </c>
      <c r="D72" s="23">
        <v>10845590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1</v>
      </c>
      <c r="N72" s="23">
        <v>40000000</v>
      </c>
      <c r="O72" s="23">
        <v>0</v>
      </c>
      <c r="P72" s="23">
        <v>0</v>
      </c>
      <c r="Q72" s="26">
        <v>59</v>
      </c>
      <c r="R72" s="26">
        <v>50845590</v>
      </c>
    </row>
    <row r="73" spans="1:18" ht="17.25">
      <c r="A73" s="37"/>
      <c r="B73" s="3" t="s">
        <v>23</v>
      </c>
      <c r="C73" s="23">
        <v>26</v>
      </c>
      <c r="D73" s="23">
        <v>13478100</v>
      </c>
      <c r="E73" s="23">
        <v>1</v>
      </c>
      <c r="F73" s="23">
        <v>71147399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6">
        <v>27</v>
      </c>
      <c r="R73" s="26">
        <v>84625499</v>
      </c>
    </row>
    <row r="74" spans="1:18" ht="17.25">
      <c r="A74" s="38"/>
      <c r="B74" s="3" t="s">
        <v>54</v>
      </c>
      <c r="C74" s="23">
        <v>9736</v>
      </c>
      <c r="D74" s="23">
        <v>2372725950</v>
      </c>
      <c r="E74" s="23">
        <v>21</v>
      </c>
      <c r="F74" s="23">
        <v>3112324533</v>
      </c>
      <c r="G74" s="23">
        <v>1</v>
      </c>
      <c r="H74" s="23">
        <v>112308260</v>
      </c>
      <c r="I74" s="23">
        <v>0</v>
      </c>
      <c r="J74" s="23">
        <v>0</v>
      </c>
      <c r="K74" s="23">
        <v>0</v>
      </c>
      <c r="L74" s="23">
        <v>0</v>
      </c>
      <c r="M74" s="23">
        <v>1</v>
      </c>
      <c r="N74" s="23">
        <v>40000000</v>
      </c>
      <c r="O74" s="23">
        <v>0</v>
      </c>
      <c r="P74" s="23">
        <v>0</v>
      </c>
      <c r="Q74" s="27">
        <v>9759</v>
      </c>
      <c r="R74" s="27">
        <v>5637358743</v>
      </c>
    </row>
    <row r="75" spans="1:18" ht="17.25">
      <c r="A75" s="41" t="s">
        <v>33</v>
      </c>
      <c r="B75" s="4" t="s">
        <v>19</v>
      </c>
      <c r="C75" s="23">
        <v>160</v>
      </c>
      <c r="D75" s="23">
        <v>16013120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6">
        <v>160</v>
      </c>
      <c r="R75" s="26">
        <v>16013120</v>
      </c>
    </row>
    <row r="76" spans="1:18" ht="17.25">
      <c r="A76" s="42"/>
      <c r="B76" s="4" t="s">
        <v>6</v>
      </c>
      <c r="C76" s="23">
        <v>1108</v>
      </c>
      <c r="D76" s="23">
        <v>171706710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6">
        <v>1108</v>
      </c>
      <c r="R76" s="26">
        <v>171706710</v>
      </c>
    </row>
    <row r="77" spans="1:18" ht="17.25">
      <c r="A77" s="42"/>
      <c r="B77" s="4" t="s">
        <v>20</v>
      </c>
      <c r="C77" s="23">
        <v>815</v>
      </c>
      <c r="D77" s="23">
        <v>222603080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6">
        <v>815</v>
      </c>
      <c r="R77" s="26">
        <v>222603080</v>
      </c>
    </row>
    <row r="78" spans="1:18" ht="17.25">
      <c r="A78" s="42"/>
      <c r="B78" s="4" t="s">
        <v>21</v>
      </c>
      <c r="C78" s="23">
        <v>562</v>
      </c>
      <c r="D78" s="23">
        <v>309813040</v>
      </c>
      <c r="E78" s="23">
        <v>6</v>
      </c>
      <c r="F78" s="23">
        <v>558506050</v>
      </c>
      <c r="G78" s="23">
        <v>0</v>
      </c>
      <c r="H78" s="23">
        <v>0</v>
      </c>
      <c r="I78" s="23">
        <v>0</v>
      </c>
      <c r="J78" s="23">
        <v>0</v>
      </c>
      <c r="K78" s="23">
        <v>1</v>
      </c>
      <c r="L78" s="23">
        <v>6635000</v>
      </c>
      <c r="M78" s="23">
        <v>0</v>
      </c>
      <c r="N78" s="23">
        <v>0</v>
      </c>
      <c r="O78" s="23">
        <v>0</v>
      </c>
      <c r="P78" s="23">
        <v>0</v>
      </c>
      <c r="Q78" s="26">
        <v>569</v>
      </c>
      <c r="R78" s="26">
        <v>874954090</v>
      </c>
    </row>
    <row r="79" spans="1:18" ht="17.25">
      <c r="A79" s="42"/>
      <c r="B79" s="4" t="s">
        <v>22</v>
      </c>
      <c r="C79" s="23">
        <v>6</v>
      </c>
      <c r="D79" s="23">
        <v>1451610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6">
        <v>6</v>
      </c>
      <c r="R79" s="26">
        <v>1451610</v>
      </c>
    </row>
    <row r="80" spans="1:18" ht="17.25">
      <c r="A80" s="42"/>
      <c r="B80" s="4" t="s">
        <v>23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6">
        <v>0</v>
      </c>
      <c r="R80" s="26">
        <v>0</v>
      </c>
    </row>
    <row r="81" spans="1:18" ht="17.25">
      <c r="A81" s="43"/>
      <c r="B81" s="3" t="s">
        <v>54</v>
      </c>
      <c r="C81" s="23">
        <v>2651</v>
      </c>
      <c r="D81" s="23">
        <v>721587560</v>
      </c>
      <c r="E81" s="23">
        <v>6</v>
      </c>
      <c r="F81" s="23">
        <v>558506050</v>
      </c>
      <c r="G81" s="23">
        <v>0</v>
      </c>
      <c r="H81" s="23">
        <v>0</v>
      </c>
      <c r="I81" s="23">
        <v>0</v>
      </c>
      <c r="J81" s="23">
        <v>0</v>
      </c>
      <c r="K81" s="23">
        <v>1</v>
      </c>
      <c r="L81" s="23">
        <v>6635000</v>
      </c>
      <c r="M81" s="23">
        <v>0</v>
      </c>
      <c r="N81" s="23">
        <v>0</v>
      </c>
      <c r="O81" s="23">
        <v>0</v>
      </c>
      <c r="P81" s="23">
        <v>0</v>
      </c>
      <c r="Q81" s="27">
        <v>2658</v>
      </c>
      <c r="R81" s="27">
        <v>1286728610</v>
      </c>
    </row>
    <row r="82" spans="1:18" ht="17.25">
      <c r="A82" s="36" t="s">
        <v>34</v>
      </c>
      <c r="B82" s="5" t="s">
        <v>19</v>
      </c>
      <c r="C82" s="23">
        <v>161</v>
      </c>
      <c r="D82" s="23">
        <v>28326300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6">
        <v>161</v>
      </c>
      <c r="R82" s="26">
        <v>28326300</v>
      </c>
    </row>
    <row r="83" spans="1:18" ht="17.25">
      <c r="A83" s="37"/>
      <c r="B83" s="3" t="s">
        <v>6</v>
      </c>
      <c r="C83" s="23">
        <v>708</v>
      </c>
      <c r="D83" s="23">
        <v>152995440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6">
        <v>708</v>
      </c>
      <c r="R83" s="26">
        <v>152995440</v>
      </c>
    </row>
    <row r="84" spans="1:18" ht="17.25">
      <c r="A84" s="37"/>
      <c r="B84" s="3" t="s">
        <v>20</v>
      </c>
      <c r="C84" s="23">
        <v>737</v>
      </c>
      <c r="D84" s="23">
        <v>218836210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6">
        <v>737</v>
      </c>
      <c r="R84" s="26">
        <v>218836210</v>
      </c>
    </row>
    <row r="85" spans="1:18" ht="17.25">
      <c r="A85" s="37"/>
      <c r="B85" s="3" t="s">
        <v>21</v>
      </c>
      <c r="C85" s="23">
        <v>411</v>
      </c>
      <c r="D85" s="23">
        <v>209735790</v>
      </c>
      <c r="E85" s="23">
        <v>2</v>
      </c>
      <c r="F85" s="23">
        <v>534775460</v>
      </c>
      <c r="G85" s="23">
        <v>0</v>
      </c>
      <c r="H85" s="23">
        <v>0</v>
      </c>
      <c r="I85" s="23">
        <v>0</v>
      </c>
      <c r="J85" s="23">
        <v>0</v>
      </c>
      <c r="K85" s="23">
        <v>1</v>
      </c>
      <c r="L85" s="23">
        <v>1100980</v>
      </c>
      <c r="M85" s="23">
        <v>0</v>
      </c>
      <c r="N85" s="23">
        <v>0</v>
      </c>
      <c r="O85" s="23">
        <v>0</v>
      </c>
      <c r="P85" s="23">
        <v>0</v>
      </c>
      <c r="Q85" s="26">
        <v>414</v>
      </c>
      <c r="R85" s="26">
        <v>745612230</v>
      </c>
    </row>
    <row r="86" spans="1:18" ht="17.25">
      <c r="A86" s="37"/>
      <c r="B86" s="3" t="s">
        <v>22</v>
      </c>
      <c r="C86" s="23">
        <v>19</v>
      </c>
      <c r="D86" s="23">
        <v>7192800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6">
        <v>19</v>
      </c>
      <c r="R86" s="26">
        <v>7192800</v>
      </c>
    </row>
    <row r="87" spans="1:18" ht="17.25">
      <c r="A87" s="37"/>
      <c r="B87" s="3" t="s">
        <v>23</v>
      </c>
      <c r="C87" s="23">
        <v>8</v>
      </c>
      <c r="D87" s="23">
        <v>9982790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6">
        <v>8</v>
      </c>
      <c r="R87" s="26">
        <v>9982790</v>
      </c>
    </row>
    <row r="88" spans="1:18" ht="17.25">
      <c r="A88" s="38"/>
      <c r="B88" s="3" t="s">
        <v>54</v>
      </c>
      <c r="C88" s="23">
        <v>2044</v>
      </c>
      <c r="D88" s="23">
        <v>627069330</v>
      </c>
      <c r="E88" s="23">
        <v>2</v>
      </c>
      <c r="F88" s="23">
        <v>534775460</v>
      </c>
      <c r="G88" s="23">
        <v>0</v>
      </c>
      <c r="H88" s="23">
        <v>0</v>
      </c>
      <c r="I88" s="23">
        <v>0</v>
      </c>
      <c r="J88" s="23">
        <v>0</v>
      </c>
      <c r="K88" s="23">
        <v>1</v>
      </c>
      <c r="L88" s="23">
        <v>1100980</v>
      </c>
      <c r="M88" s="23">
        <v>0</v>
      </c>
      <c r="N88" s="23">
        <v>0</v>
      </c>
      <c r="O88" s="23">
        <v>0</v>
      </c>
      <c r="P88" s="23">
        <v>0</v>
      </c>
      <c r="Q88" s="27">
        <v>2047</v>
      </c>
      <c r="R88" s="27">
        <v>1162945770</v>
      </c>
    </row>
    <row r="89" spans="1:18" ht="17.25">
      <c r="A89" s="36" t="s">
        <v>35</v>
      </c>
      <c r="B89" s="3" t="s">
        <v>19</v>
      </c>
      <c r="C89" s="23">
        <v>322</v>
      </c>
      <c r="D89" s="23">
        <v>43530020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6">
        <v>322</v>
      </c>
      <c r="R89" s="26">
        <v>43530020</v>
      </c>
    </row>
    <row r="90" spans="1:18" ht="17.25">
      <c r="A90" s="37"/>
      <c r="B90" s="3" t="s">
        <v>6</v>
      </c>
      <c r="C90" s="23">
        <v>984</v>
      </c>
      <c r="D90" s="23">
        <v>220490420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6">
        <v>984</v>
      </c>
      <c r="R90" s="26">
        <v>220490420</v>
      </c>
    </row>
    <row r="91" spans="1:18" ht="17.25">
      <c r="A91" s="37"/>
      <c r="B91" s="3" t="s">
        <v>20</v>
      </c>
      <c r="C91" s="23">
        <v>867</v>
      </c>
      <c r="D91" s="23">
        <v>273476570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6">
        <v>867</v>
      </c>
      <c r="R91" s="26">
        <v>273476570</v>
      </c>
    </row>
    <row r="92" spans="1:18" ht="17.25">
      <c r="A92" s="37"/>
      <c r="B92" s="3" t="s">
        <v>21</v>
      </c>
      <c r="C92" s="23">
        <v>575</v>
      </c>
      <c r="D92" s="23">
        <v>336292810</v>
      </c>
      <c r="E92" s="23">
        <v>4</v>
      </c>
      <c r="F92" s="23">
        <v>299939278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6">
        <v>579</v>
      </c>
      <c r="R92" s="26">
        <v>636232088</v>
      </c>
    </row>
    <row r="93" spans="1:18" ht="17.25">
      <c r="A93" s="37"/>
      <c r="B93" s="3" t="s">
        <v>22</v>
      </c>
      <c r="C93" s="23">
        <v>16</v>
      </c>
      <c r="D93" s="23">
        <v>2936280</v>
      </c>
      <c r="E93" s="23">
        <v>0</v>
      </c>
      <c r="F93" s="23">
        <v>0</v>
      </c>
      <c r="G93" s="23">
        <v>1</v>
      </c>
      <c r="H93" s="23">
        <v>98403815</v>
      </c>
      <c r="I93" s="23">
        <v>1</v>
      </c>
      <c r="J93" s="23">
        <v>10757365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6">
        <v>18</v>
      </c>
      <c r="R93" s="26">
        <v>112097460</v>
      </c>
    </row>
    <row r="94" spans="1:18" ht="17.25">
      <c r="A94" s="37"/>
      <c r="B94" s="3" t="s">
        <v>23</v>
      </c>
      <c r="C94" s="23">
        <v>6</v>
      </c>
      <c r="D94" s="23">
        <v>1203140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6">
        <v>6</v>
      </c>
      <c r="R94" s="26">
        <v>1203140</v>
      </c>
    </row>
    <row r="95" spans="1:18" ht="17.25">
      <c r="A95" s="38"/>
      <c r="B95" s="3" t="s">
        <v>54</v>
      </c>
      <c r="C95" s="23">
        <v>2770</v>
      </c>
      <c r="D95" s="23">
        <v>877929240</v>
      </c>
      <c r="E95" s="23">
        <v>4</v>
      </c>
      <c r="F95" s="23">
        <v>299939278</v>
      </c>
      <c r="G95" s="23">
        <v>1</v>
      </c>
      <c r="H95" s="23">
        <v>98403815</v>
      </c>
      <c r="I95" s="23">
        <v>1</v>
      </c>
      <c r="J95" s="23">
        <v>10757365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7">
        <v>2776</v>
      </c>
      <c r="R95" s="27">
        <v>1287029698</v>
      </c>
    </row>
    <row r="96" spans="1:18" ht="17.25">
      <c r="A96" s="36" t="s">
        <v>36</v>
      </c>
      <c r="B96" s="3" t="s">
        <v>19</v>
      </c>
      <c r="C96" s="23">
        <v>232</v>
      </c>
      <c r="D96" s="23">
        <v>36319628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6">
        <v>232</v>
      </c>
      <c r="R96" s="26">
        <v>36319628</v>
      </c>
    </row>
    <row r="97" spans="1:18" ht="17.25">
      <c r="A97" s="37"/>
      <c r="B97" s="3" t="s">
        <v>6</v>
      </c>
      <c r="C97" s="23">
        <v>1149</v>
      </c>
      <c r="D97" s="23">
        <v>255308510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6">
        <v>1149</v>
      </c>
      <c r="R97" s="26">
        <v>255308510</v>
      </c>
    </row>
    <row r="98" spans="1:18" ht="17.25">
      <c r="A98" s="37"/>
      <c r="B98" s="3" t="s">
        <v>20</v>
      </c>
      <c r="C98" s="23">
        <v>846</v>
      </c>
      <c r="D98" s="23">
        <v>247267760</v>
      </c>
      <c r="E98" s="23">
        <v>2</v>
      </c>
      <c r="F98" s="23">
        <v>207912528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6">
        <v>848</v>
      </c>
      <c r="R98" s="26">
        <v>455180288</v>
      </c>
    </row>
    <row r="99" spans="1:18" ht="17.25">
      <c r="A99" s="37"/>
      <c r="B99" s="3" t="s">
        <v>21</v>
      </c>
      <c r="C99" s="23">
        <v>787</v>
      </c>
      <c r="D99" s="23">
        <v>417066130</v>
      </c>
      <c r="E99" s="23">
        <v>1</v>
      </c>
      <c r="F99" s="23">
        <v>88406370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6">
        <v>788</v>
      </c>
      <c r="R99" s="26">
        <v>505472500</v>
      </c>
    </row>
    <row r="100" spans="1:18" ht="17.25">
      <c r="A100" s="37"/>
      <c r="B100" s="3" t="s">
        <v>22</v>
      </c>
      <c r="C100" s="23">
        <v>13</v>
      </c>
      <c r="D100" s="23">
        <v>7622610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6">
        <v>13</v>
      </c>
      <c r="R100" s="26">
        <v>7622610</v>
      </c>
    </row>
    <row r="101" spans="1:18" ht="17.25">
      <c r="A101" s="37"/>
      <c r="B101" s="3" t="s">
        <v>23</v>
      </c>
      <c r="C101" s="23">
        <v>2</v>
      </c>
      <c r="D101" s="23">
        <v>392380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6">
        <v>2</v>
      </c>
      <c r="R101" s="26">
        <v>392380</v>
      </c>
    </row>
    <row r="102" spans="1:18" ht="17.25">
      <c r="A102" s="38"/>
      <c r="B102" s="3" t="s">
        <v>54</v>
      </c>
      <c r="C102" s="23">
        <v>3029</v>
      </c>
      <c r="D102" s="23">
        <v>963977018</v>
      </c>
      <c r="E102" s="23">
        <v>3</v>
      </c>
      <c r="F102" s="23">
        <v>296318898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7">
        <v>3032</v>
      </c>
      <c r="R102" s="27">
        <v>1260295916</v>
      </c>
    </row>
    <row r="103" spans="1:18" ht="17.25">
      <c r="A103" s="36" t="s">
        <v>37</v>
      </c>
      <c r="B103" s="3" t="s">
        <v>19</v>
      </c>
      <c r="C103" s="23">
        <v>153</v>
      </c>
      <c r="D103" s="23">
        <v>22866600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6">
        <v>153</v>
      </c>
      <c r="R103" s="26">
        <v>22866600</v>
      </c>
    </row>
    <row r="104" spans="1:18" ht="17.25">
      <c r="A104" s="37"/>
      <c r="B104" s="3" t="s">
        <v>6</v>
      </c>
      <c r="C104" s="23">
        <v>751</v>
      </c>
      <c r="D104" s="23">
        <v>170575170</v>
      </c>
      <c r="E104" s="23">
        <v>1</v>
      </c>
      <c r="F104" s="23">
        <v>242148460</v>
      </c>
      <c r="G104" s="23">
        <v>1</v>
      </c>
      <c r="H104" s="23">
        <v>234468330</v>
      </c>
      <c r="I104" s="23">
        <v>1</v>
      </c>
      <c r="J104" s="23">
        <v>13829000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6">
        <v>754</v>
      </c>
      <c r="R104" s="26">
        <v>661020960</v>
      </c>
    </row>
    <row r="105" spans="1:18" ht="17.25">
      <c r="A105" s="37"/>
      <c r="B105" s="3" t="s">
        <v>20</v>
      </c>
      <c r="C105" s="23">
        <v>699</v>
      </c>
      <c r="D105" s="23">
        <v>205060630</v>
      </c>
      <c r="E105" s="23">
        <v>1</v>
      </c>
      <c r="F105" s="23">
        <v>100528960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6">
        <v>700</v>
      </c>
      <c r="R105" s="26">
        <v>305589590</v>
      </c>
    </row>
    <row r="106" spans="1:18" ht="17.25">
      <c r="A106" s="37"/>
      <c r="B106" s="3" t="s">
        <v>21</v>
      </c>
      <c r="C106" s="23">
        <v>414</v>
      </c>
      <c r="D106" s="23">
        <v>256489330</v>
      </c>
      <c r="E106" s="23">
        <v>3</v>
      </c>
      <c r="F106" s="23">
        <v>264408330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6">
        <v>417</v>
      </c>
      <c r="R106" s="26">
        <v>520897660</v>
      </c>
    </row>
    <row r="107" spans="1:18" ht="17.25">
      <c r="A107" s="37"/>
      <c r="B107" s="3" t="s">
        <v>22</v>
      </c>
      <c r="C107" s="23">
        <v>6</v>
      </c>
      <c r="D107" s="23">
        <v>2997010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6">
        <v>6</v>
      </c>
      <c r="R107" s="26">
        <v>2997010</v>
      </c>
    </row>
    <row r="108" spans="1:18" ht="17.25">
      <c r="A108" s="37"/>
      <c r="B108" s="3" t="s">
        <v>23</v>
      </c>
      <c r="C108" s="23">
        <v>3</v>
      </c>
      <c r="D108" s="23">
        <v>1036730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6">
        <v>3</v>
      </c>
      <c r="R108" s="26">
        <v>1036730</v>
      </c>
    </row>
    <row r="109" spans="1:18" ht="17.25">
      <c r="A109" s="38"/>
      <c r="B109" s="3" t="s">
        <v>54</v>
      </c>
      <c r="C109" s="23">
        <v>2026</v>
      </c>
      <c r="D109" s="23">
        <v>659025470</v>
      </c>
      <c r="E109" s="23">
        <v>5</v>
      </c>
      <c r="F109" s="23">
        <v>607085750</v>
      </c>
      <c r="G109" s="23">
        <v>1</v>
      </c>
      <c r="H109" s="23">
        <v>234468330</v>
      </c>
      <c r="I109" s="23">
        <v>1</v>
      </c>
      <c r="J109" s="23">
        <v>13829000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7">
        <v>2033</v>
      </c>
      <c r="R109" s="27">
        <v>1514408550</v>
      </c>
    </row>
    <row r="110" spans="1:18" ht="17.25">
      <c r="A110" s="36" t="s">
        <v>38</v>
      </c>
      <c r="B110" s="3" t="s">
        <v>19</v>
      </c>
      <c r="C110" s="23">
        <v>379</v>
      </c>
      <c r="D110" s="23">
        <v>84412530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6">
        <v>379</v>
      </c>
      <c r="R110" s="26">
        <v>84412530</v>
      </c>
    </row>
    <row r="111" spans="1:18" ht="17.25">
      <c r="A111" s="37"/>
      <c r="B111" s="3" t="s">
        <v>6</v>
      </c>
      <c r="C111" s="23">
        <v>1112</v>
      </c>
      <c r="D111" s="23">
        <v>257636400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6">
        <v>1112</v>
      </c>
      <c r="R111" s="26">
        <v>257636400</v>
      </c>
    </row>
    <row r="112" spans="1:18" ht="17.25">
      <c r="A112" s="37"/>
      <c r="B112" s="3" t="s">
        <v>20</v>
      </c>
      <c r="C112" s="23">
        <v>961</v>
      </c>
      <c r="D112" s="23">
        <v>275986850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6">
        <v>961</v>
      </c>
      <c r="R112" s="26">
        <v>275986850</v>
      </c>
    </row>
    <row r="113" spans="1:18" ht="17.25">
      <c r="A113" s="37"/>
      <c r="B113" s="3" t="s">
        <v>21</v>
      </c>
      <c r="C113" s="23">
        <v>719</v>
      </c>
      <c r="D113" s="23">
        <v>417466591</v>
      </c>
      <c r="E113" s="23">
        <v>1</v>
      </c>
      <c r="F113" s="23">
        <v>396243440</v>
      </c>
      <c r="G113" s="23">
        <v>0</v>
      </c>
      <c r="H113" s="23">
        <v>0</v>
      </c>
      <c r="I113" s="23">
        <v>0</v>
      </c>
      <c r="J113" s="23">
        <v>0</v>
      </c>
      <c r="K113" s="23">
        <v>1</v>
      </c>
      <c r="L113" s="23">
        <v>10004310</v>
      </c>
      <c r="M113" s="23">
        <v>0</v>
      </c>
      <c r="N113" s="23">
        <v>0</v>
      </c>
      <c r="O113" s="23">
        <v>0</v>
      </c>
      <c r="P113" s="23">
        <v>0</v>
      </c>
      <c r="Q113" s="26">
        <v>721</v>
      </c>
      <c r="R113" s="26">
        <v>823714341</v>
      </c>
    </row>
    <row r="114" spans="1:18" ht="17.25">
      <c r="A114" s="37"/>
      <c r="B114" s="3" t="s">
        <v>22</v>
      </c>
      <c r="C114" s="23">
        <v>17</v>
      </c>
      <c r="D114" s="23">
        <v>7047010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6">
        <v>17</v>
      </c>
      <c r="R114" s="26">
        <v>7047010</v>
      </c>
    </row>
    <row r="115" spans="1:18" ht="17.25">
      <c r="A115" s="37"/>
      <c r="B115" s="3" t="s">
        <v>23</v>
      </c>
      <c r="C115" s="23">
        <v>16</v>
      </c>
      <c r="D115" s="23">
        <v>12042690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6">
        <v>16</v>
      </c>
      <c r="R115" s="26">
        <v>12042690</v>
      </c>
    </row>
    <row r="116" spans="1:18" ht="17.25">
      <c r="A116" s="38"/>
      <c r="B116" s="3" t="s">
        <v>54</v>
      </c>
      <c r="C116" s="23">
        <v>3204</v>
      </c>
      <c r="D116" s="23">
        <v>1054592071</v>
      </c>
      <c r="E116" s="23">
        <v>1</v>
      </c>
      <c r="F116" s="23">
        <v>396243440</v>
      </c>
      <c r="G116" s="23">
        <v>0</v>
      </c>
      <c r="H116" s="23">
        <v>0</v>
      </c>
      <c r="I116" s="23">
        <v>0</v>
      </c>
      <c r="J116" s="23">
        <v>0</v>
      </c>
      <c r="K116" s="23">
        <v>1</v>
      </c>
      <c r="L116" s="23">
        <v>10004310</v>
      </c>
      <c r="M116" s="23">
        <v>0</v>
      </c>
      <c r="N116" s="23">
        <v>0</v>
      </c>
      <c r="O116" s="23">
        <v>0</v>
      </c>
      <c r="P116" s="23">
        <v>0</v>
      </c>
      <c r="Q116" s="27">
        <v>3206</v>
      </c>
      <c r="R116" s="27">
        <v>1460839821</v>
      </c>
    </row>
    <row r="117" spans="1:18" ht="17.25">
      <c r="A117" s="36" t="s">
        <v>39</v>
      </c>
      <c r="B117" s="3" t="s">
        <v>19</v>
      </c>
      <c r="C117" s="23">
        <v>518</v>
      </c>
      <c r="D117" s="23">
        <v>75554510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6">
        <v>518</v>
      </c>
      <c r="R117" s="26">
        <v>75554510</v>
      </c>
    </row>
    <row r="118" spans="1:18" ht="17.25">
      <c r="A118" s="37"/>
      <c r="B118" s="3" t="s">
        <v>6</v>
      </c>
      <c r="C118" s="23">
        <v>1386</v>
      </c>
      <c r="D118" s="23">
        <v>332442160</v>
      </c>
      <c r="E118" s="23">
        <v>1</v>
      </c>
      <c r="F118" s="23">
        <v>69264740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6">
        <v>1387</v>
      </c>
      <c r="R118" s="26">
        <v>401706900</v>
      </c>
    </row>
    <row r="119" spans="1:18" ht="17.25">
      <c r="A119" s="37"/>
      <c r="B119" s="3" t="s">
        <v>20</v>
      </c>
      <c r="C119" s="23">
        <v>1218</v>
      </c>
      <c r="D119" s="23">
        <v>387263710</v>
      </c>
      <c r="E119" s="23">
        <v>2</v>
      </c>
      <c r="F119" s="23">
        <v>254447343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6">
        <v>1220</v>
      </c>
      <c r="R119" s="26">
        <v>641711053</v>
      </c>
    </row>
    <row r="120" spans="1:18" ht="17.25">
      <c r="A120" s="37"/>
      <c r="B120" s="3" t="s">
        <v>21</v>
      </c>
      <c r="C120" s="23">
        <v>741</v>
      </c>
      <c r="D120" s="23">
        <v>374158190</v>
      </c>
      <c r="E120" s="23">
        <v>2</v>
      </c>
      <c r="F120" s="23">
        <v>506835600</v>
      </c>
      <c r="G120" s="23">
        <v>0</v>
      </c>
      <c r="H120" s="23">
        <v>0</v>
      </c>
      <c r="I120" s="23">
        <v>0</v>
      </c>
      <c r="J120" s="23">
        <v>0</v>
      </c>
      <c r="K120" s="23">
        <v>1</v>
      </c>
      <c r="L120" s="23">
        <v>15027050</v>
      </c>
      <c r="M120" s="23">
        <v>0</v>
      </c>
      <c r="N120" s="23">
        <v>0</v>
      </c>
      <c r="O120" s="23">
        <v>0</v>
      </c>
      <c r="P120" s="23">
        <v>0</v>
      </c>
      <c r="Q120" s="26">
        <v>744</v>
      </c>
      <c r="R120" s="26">
        <v>896020840</v>
      </c>
    </row>
    <row r="121" spans="1:18" ht="17.25">
      <c r="A121" s="37"/>
      <c r="B121" s="3" t="s">
        <v>22</v>
      </c>
      <c r="C121" s="23">
        <v>8</v>
      </c>
      <c r="D121" s="23">
        <v>3155180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6">
        <v>8</v>
      </c>
      <c r="R121" s="26">
        <v>3155180</v>
      </c>
    </row>
    <row r="122" spans="1:18" ht="17.25">
      <c r="A122" s="37"/>
      <c r="B122" s="3" t="s">
        <v>23</v>
      </c>
      <c r="C122" s="23">
        <v>13</v>
      </c>
      <c r="D122" s="23">
        <v>5050720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6">
        <v>13</v>
      </c>
      <c r="R122" s="26">
        <v>5050720</v>
      </c>
    </row>
    <row r="123" spans="1:18" ht="17.25">
      <c r="A123" s="38"/>
      <c r="B123" s="3" t="s">
        <v>54</v>
      </c>
      <c r="C123" s="23">
        <v>3884</v>
      </c>
      <c r="D123" s="23">
        <v>1177624470</v>
      </c>
      <c r="E123" s="23">
        <v>5</v>
      </c>
      <c r="F123" s="23">
        <v>830547683</v>
      </c>
      <c r="G123" s="23">
        <v>0</v>
      </c>
      <c r="H123" s="23">
        <v>0</v>
      </c>
      <c r="I123" s="23">
        <v>0</v>
      </c>
      <c r="J123" s="23">
        <v>0</v>
      </c>
      <c r="K123" s="23">
        <v>1</v>
      </c>
      <c r="L123" s="23">
        <v>15027050</v>
      </c>
      <c r="M123" s="23">
        <v>0</v>
      </c>
      <c r="N123" s="23">
        <v>0</v>
      </c>
      <c r="O123" s="23">
        <v>0</v>
      </c>
      <c r="P123" s="23">
        <v>0</v>
      </c>
      <c r="Q123" s="27">
        <v>3890</v>
      </c>
      <c r="R123" s="27">
        <v>2023199203</v>
      </c>
    </row>
    <row r="124" spans="1:18" ht="17.25">
      <c r="A124" s="36" t="s">
        <v>40</v>
      </c>
      <c r="B124" s="3" t="s">
        <v>19</v>
      </c>
      <c r="C124" s="23">
        <v>69</v>
      </c>
      <c r="D124" s="23">
        <v>6173130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6">
        <v>69</v>
      </c>
      <c r="R124" s="26">
        <v>6173130</v>
      </c>
    </row>
    <row r="125" spans="1:18" ht="17.25">
      <c r="A125" s="37"/>
      <c r="B125" s="3" t="s">
        <v>6</v>
      </c>
      <c r="C125" s="23">
        <v>471</v>
      </c>
      <c r="D125" s="23">
        <v>49177000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6">
        <v>471</v>
      </c>
      <c r="R125" s="26">
        <v>49177000</v>
      </c>
    </row>
    <row r="126" spans="1:18" ht="17.25">
      <c r="A126" s="37"/>
      <c r="B126" s="3" t="s">
        <v>20</v>
      </c>
      <c r="C126" s="23">
        <v>274</v>
      </c>
      <c r="D126" s="23">
        <v>47397750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6">
        <v>274</v>
      </c>
      <c r="R126" s="26">
        <v>47397750</v>
      </c>
    </row>
    <row r="127" spans="1:18" ht="17.25">
      <c r="A127" s="37"/>
      <c r="B127" s="3" t="s">
        <v>21</v>
      </c>
      <c r="C127" s="23">
        <v>176</v>
      </c>
      <c r="D127" s="23">
        <v>59523880</v>
      </c>
      <c r="E127" s="23">
        <v>1</v>
      </c>
      <c r="F127" s="23">
        <v>131006290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6">
        <v>177</v>
      </c>
      <c r="R127" s="26">
        <v>190530170</v>
      </c>
    </row>
    <row r="128" spans="1:18" ht="17.25">
      <c r="A128" s="37"/>
      <c r="B128" s="3" t="s">
        <v>22</v>
      </c>
      <c r="C128" s="23">
        <v>3</v>
      </c>
      <c r="D128" s="23">
        <v>322100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6">
        <v>3</v>
      </c>
      <c r="R128" s="26">
        <v>322100</v>
      </c>
    </row>
    <row r="129" spans="1:18" ht="17.25">
      <c r="A129" s="37"/>
      <c r="B129" s="3" t="s">
        <v>23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6">
        <v>0</v>
      </c>
      <c r="R129" s="26">
        <v>0</v>
      </c>
    </row>
    <row r="130" spans="1:18">
      <c r="A130" s="38"/>
      <c r="B130" s="3" t="s">
        <v>54</v>
      </c>
      <c r="C130" s="23">
        <v>993</v>
      </c>
      <c r="D130" s="23">
        <v>162593860</v>
      </c>
      <c r="E130" s="23">
        <v>1</v>
      </c>
      <c r="F130" s="23">
        <v>131006290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7">
        <v>994</v>
      </c>
      <c r="R130" s="27">
        <v>293600150</v>
      </c>
    </row>
  </sheetData>
  <mergeCells count="29">
    <mergeCell ref="A2:R2"/>
    <mergeCell ref="A117:A123"/>
    <mergeCell ref="A124:A130"/>
    <mergeCell ref="A82:A88"/>
    <mergeCell ref="A89:A95"/>
    <mergeCell ref="A96:A102"/>
    <mergeCell ref="A103:A109"/>
    <mergeCell ref="A110:A116"/>
    <mergeCell ref="A47:A53"/>
    <mergeCell ref="A54:A60"/>
    <mergeCell ref="A61:A67"/>
    <mergeCell ref="A68:A74"/>
    <mergeCell ref="A75:A81"/>
    <mergeCell ref="A12:A18"/>
    <mergeCell ref="A19:A25"/>
    <mergeCell ref="A26:A32"/>
    <mergeCell ref="A33:A39"/>
    <mergeCell ref="A40:A46"/>
    <mergeCell ref="K3:L3"/>
    <mergeCell ref="M3:N3"/>
    <mergeCell ref="A5:A11"/>
    <mergeCell ref="A3:A4"/>
    <mergeCell ref="B3:B4"/>
    <mergeCell ref="C3:D3"/>
    <mergeCell ref="E3:F3"/>
    <mergeCell ref="O3:P3"/>
    <mergeCell ref="Q3:R3"/>
    <mergeCell ref="G3:H3"/>
    <mergeCell ref="I3:J3"/>
  </mergeCells>
  <phoneticPr fontId="18" type="noConversion"/>
  <pageMargins left="0.7" right="0.7" top="0.75" bottom="0.75" header="0.3" footer="0.3"/>
  <pageSetup paperSize="9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37"/>
  <sheetViews>
    <sheetView tabSelected="1" view="pageBreakPreview" zoomScale="85" zoomScaleNormal="85" zoomScaleSheetLayoutView="85" workbookViewId="0">
      <pane xSplit="1" ySplit="16" topLeftCell="C17" activePane="bottomRight" state="frozen"/>
      <selection pane="topRight" activeCell="B1" sqref="B1"/>
      <selection pane="bottomLeft" activeCell="A17" sqref="A17"/>
      <selection pane="bottomRight" activeCell="D67" sqref="D67"/>
    </sheetView>
  </sheetViews>
  <sheetFormatPr defaultRowHeight="16.5"/>
  <cols>
    <col min="2" max="2" width="13.375" bestFit="1" customWidth="1"/>
    <col min="3" max="3" width="9" customWidth="1"/>
  </cols>
  <sheetData>
    <row r="1" spans="1:10" ht="31.5">
      <c r="A1" s="46" t="s">
        <v>59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>
      <c r="B2" s="48"/>
      <c r="C2" s="48"/>
      <c r="D2" s="48"/>
      <c r="E2" s="48"/>
      <c r="F2" s="48"/>
      <c r="G2" s="48"/>
      <c r="H2" s="48"/>
      <c r="I2" s="48"/>
      <c r="J2" s="48" t="s">
        <v>57</v>
      </c>
    </row>
    <row r="3" spans="1:10" ht="36" customHeight="1">
      <c r="A3" s="8" t="s">
        <v>41</v>
      </c>
      <c r="B3" s="8" t="s">
        <v>55</v>
      </c>
      <c r="C3" s="7" t="s">
        <v>0</v>
      </c>
      <c r="D3" s="7" t="s">
        <v>1</v>
      </c>
      <c r="E3" s="7" t="s">
        <v>7</v>
      </c>
      <c r="F3" s="7" t="s">
        <v>8</v>
      </c>
      <c r="G3" s="7" t="s">
        <v>2</v>
      </c>
      <c r="H3" s="7" t="s">
        <v>3</v>
      </c>
      <c r="I3" s="7" t="s">
        <v>4</v>
      </c>
      <c r="J3" s="8" t="s">
        <v>5</v>
      </c>
    </row>
    <row r="4" spans="1:10">
      <c r="A4" s="45" t="s">
        <v>18</v>
      </c>
      <c r="B4" s="16" t="s">
        <v>44</v>
      </c>
      <c r="C4" s="17">
        <f>SUM(C17,C30,C43,C56,C69,C82,C95,C108,C121,C134,C147,C160,C173,C186,C199,C212,C225)</f>
        <v>387</v>
      </c>
      <c r="D4" s="17">
        <f t="shared" ref="D4:J4" si="0">SUM(D17,D30,D43,D56,D69,D82,D95,D108,D121,D134,D147,D160,D173,D186,D199,D212,D225)</f>
        <v>0</v>
      </c>
      <c r="E4" s="17">
        <f t="shared" si="0"/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2</v>
      </c>
      <c r="J4" s="17">
        <f t="shared" si="0"/>
        <v>389</v>
      </c>
    </row>
    <row r="5" spans="1:10">
      <c r="A5" s="45"/>
      <c r="B5" s="16" t="s">
        <v>45</v>
      </c>
      <c r="C5" s="17">
        <f t="shared" ref="C5:J16" si="1">SUM(C18,C31,C44,C57,C70,C83,C96,C109,C122,C135,C148,C161,C174,C187,C200,C213,C226)</f>
        <v>1180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2</v>
      </c>
      <c r="J5" s="17">
        <f t="shared" si="1"/>
        <v>1182</v>
      </c>
    </row>
    <row r="6" spans="1:10">
      <c r="A6" s="45"/>
      <c r="B6" s="16" t="s">
        <v>46</v>
      </c>
      <c r="C6" s="17">
        <f t="shared" si="1"/>
        <v>3922</v>
      </c>
      <c r="D6" s="17">
        <f t="shared" si="1"/>
        <v>0</v>
      </c>
      <c r="E6" s="17">
        <f t="shared" si="1"/>
        <v>0</v>
      </c>
      <c r="F6" s="17">
        <f t="shared" si="1"/>
        <v>0</v>
      </c>
      <c r="G6" s="17">
        <f t="shared" si="1"/>
        <v>0</v>
      </c>
      <c r="H6" s="17">
        <f t="shared" si="1"/>
        <v>0</v>
      </c>
      <c r="I6" s="17">
        <f t="shared" si="1"/>
        <v>4</v>
      </c>
      <c r="J6" s="17">
        <f t="shared" si="1"/>
        <v>3926</v>
      </c>
    </row>
    <row r="7" spans="1:10">
      <c r="A7" s="45"/>
      <c r="B7" s="16" t="s">
        <v>47</v>
      </c>
      <c r="C7" s="17">
        <f t="shared" si="1"/>
        <v>5690</v>
      </c>
      <c r="D7" s="17">
        <f t="shared" si="1"/>
        <v>0</v>
      </c>
      <c r="E7" s="17">
        <f t="shared" si="1"/>
        <v>0</v>
      </c>
      <c r="F7" s="17">
        <f t="shared" si="1"/>
        <v>0</v>
      </c>
      <c r="G7" s="17">
        <f t="shared" si="1"/>
        <v>0</v>
      </c>
      <c r="H7" s="17">
        <f t="shared" si="1"/>
        <v>0</v>
      </c>
      <c r="I7" s="17">
        <f t="shared" si="1"/>
        <v>1</v>
      </c>
      <c r="J7" s="17">
        <f t="shared" si="1"/>
        <v>5691</v>
      </c>
    </row>
    <row r="8" spans="1:10">
      <c r="A8" s="45"/>
      <c r="B8" s="16" t="s">
        <v>48</v>
      </c>
      <c r="C8" s="17">
        <f t="shared" si="1"/>
        <v>12808</v>
      </c>
      <c r="D8" s="17">
        <f t="shared" si="1"/>
        <v>0</v>
      </c>
      <c r="E8" s="17">
        <f t="shared" si="1"/>
        <v>0</v>
      </c>
      <c r="F8" s="17">
        <f t="shared" si="1"/>
        <v>0</v>
      </c>
      <c r="G8" s="17">
        <f t="shared" si="1"/>
        <v>0</v>
      </c>
      <c r="H8" s="17">
        <f t="shared" si="1"/>
        <v>0</v>
      </c>
      <c r="I8" s="17">
        <f t="shared" si="1"/>
        <v>0</v>
      </c>
      <c r="J8" s="17">
        <f t="shared" si="1"/>
        <v>12808</v>
      </c>
    </row>
    <row r="9" spans="1:10">
      <c r="A9" s="45"/>
      <c r="B9" s="16" t="s">
        <v>49</v>
      </c>
      <c r="C9" s="17">
        <f t="shared" si="1"/>
        <v>19272</v>
      </c>
      <c r="D9" s="17">
        <f t="shared" si="1"/>
        <v>0</v>
      </c>
      <c r="E9" s="17">
        <f t="shared" si="1"/>
        <v>0</v>
      </c>
      <c r="F9" s="17">
        <f t="shared" si="1"/>
        <v>0</v>
      </c>
      <c r="G9" s="17">
        <f t="shared" si="1"/>
        <v>0</v>
      </c>
      <c r="H9" s="17">
        <f t="shared" si="1"/>
        <v>0</v>
      </c>
      <c r="I9" s="17">
        <f t="shared" si="1"/>
        <v>0</v>
      </c>
      <c r="J9" s="17">
        <f t="shared" si="1"/>
        <v>19272</v>
      </c>
    </row>
    <row r="10" spans="1:10">
      <c r="A10" s="45"/>
      <c r="B10" s="16" t="s">
        <v>52</v>
      </c>
      <c r="C10" s="17">
        <f t="shared" si="1"/>
        <v>5050</v>
      </c>
      <c r="D10" s="17">
        <f t="shared" si="1"/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5050</v>
      </c>
    </row>
    <row r="11" spans="1:10">
      <c r="A11" s="45"/>
      <c r="B11" s="16" t="s">
        <v>51</v>
      </c>
      <c r="C11" s="17">
        <f t="shared" si="1"/>
        <v>3709</v>
      </c>
      <c r="D11" s="17">
        <f t="shared" si="1"/>
        <v>0</v>
      </c>
      <c r="E11" s="17">
        <f t="shared" si="1"/>
        <v>0</v>
      </c>
      <c r="F11" s="17">
        <f t="shared" si="1"/>
        <v>0</v>
      </c>
      <c r="G11" s="17">
        <f t="shared" si="1"/>
        <v>1</v>
      </c>
      <c r="H11" s="17">
        <f t="shared" si="1"/>
        <v>0</v>
      </c>
      <c r="I11" s="17">
        <f t="shared" si="1"/>
        <v>1</v>
      </c>
      <c r="J11" s="17">
        <f t="shared" si="1"/>
        <v>3711</v>
      </c>
    </row>
    <row r="12" spans="1:10">
      <c r="A12" s="45"/>
      <c r="B12" s="16" t="s">
        <v>50</v>
      </c>
      <c r="C12" s="17">
        <f t="shared" si="1"/>
        <v>78</v>
      </c>
      <c r="D12" s="17">
        <f t="shared" si="1"/>
        <v>0</v>
      </c>
      <c r="E12" s="17">
        <f t="shared" si="1"/>
        <v>0</v>
      </c>
      <c r="F12" s="17">
        <f t="shared" si="1"/>
        <v>0</v>
      </c>
      <c r="G12" s="17">
        <f t="shared" si="1"/>
        <v>1</v>
      </c>
      <c r="H12" s="17">
        <f t="shared" si="1"/>
        <v>0</v>
      </c>
      <c r="I12" s="17">
        <f t="shared" si="1"/>
        <v>0</v>
      </c>
      <c r="J12" s="17">
        <f t="shared" si="1"/>
        <v>79</v>
      </c>
    </row>
    <row r="13" spans="1:10">
      <c r="A13" s="45"/>
      <c r="B13" s="16" t="s">
        <v>53</v>
      </c>
      <c r="C13" s="17">
        <f t="shared" si="1"/>
        <v>7</v>
      </c>
      <c r="D13" s="17">
        <f t="shared" si="1"/>
        <v>25</v>
      </c>
      <c r="E13" s="17">
        <f t="shared" si="1"/>
        <v>1</v>
      </c>
      <c r="F13" s="17">
        <f t="shared" si="1"/>
        <v>4</v>
      </c>
      <c r="G13" s="17">
        <f t="shared" si="1"/>
        <v>3</v>
      </c>
      <c r="H13" s="17">
        <f t="shared" si="1"/>
        <v>1</v>
      </c>
      <c r="I13" s="17">
        <f t="shared" si="1"/>
        <v>0</v>
      </c>
      <c r="J13" s="17">
        <f t="shared" si="1"/>
        <v>41</v>
      </c>
    </row>
    <row r="14" spans="1:10">
      <c r="A14" s="45"/>
      <c r="B14" s="16" t="s">
        <v>42</v>
      </c>
      <c r="C14" s="17">
        <f t="shared" si="1"/>
        <v>0</v>
      </c>
      <c r="D14" s="17">
        <f t="shared" si="1"/>
        <v>19</v>
      </c>
      <c r="E14" s="17">
        <f t="shared" si="1"/>
        <v>1</v>
      </c>
      <c r="F14" s="17">
        <f t="shared" si="1"/>
        <v>0</v>
      </c>
      <c r="G14" s="17">
        <f t="shared" si="1"/>
        <v>0</v>
      </c>
      <c r="H14" s="17">
        <f t="shared" si="1"/>
        <v>0</v>
      </c>
      <c r="I14" s="17">
        <f t="shared" si="1"/>
        <v>1</v>
      </c>
      <c r="J14" s="17">
        <f t="shared" si="1"/>
        <v>21</v>
      </c>
    </row>
    <row r="15" spans="1:10">
      <c r="A15" s="45"/>
      <c r="B15" s="16" t="s">
        <v>43</v>
      </c>
      <c r="C15" s="17">
        <f t="shared" si="1"/>
        <v>0</v>
      </c>
      <c r="D15" s="17">
        <f t="shared" si="1"/>
        <v>53</v>
      </c>
      <c r="E15" s="17">
        <f t="shared" si="1"/>
        <v>3</v>
      </c>
      <c r="F15" s="17">
        <f t="shared" si="1"/>
        <v>0</v>
      </c>
      <c r="G15" s="17">
        <f t="shared" si="1"/>
        <v>0</v>
      </c>
      <c r="H15" s="17">
        <f t="shared" si="1"/>
        <v>0</v>
      </c>
      <c r="I15" s="17">
        <f t="shared" si="1"/>
        <v>0</v>
      </c>
      <c r="J15" s="17">
        <f t="shared" si="1"/>
        <v>56</v>
      </c>
    </row>
    <row r="16" spans="1:10">
      <c r="A16" s="45"/>
      <c r="B16" s="18" t="s">
        <v>9</v>
      </c>
      <c r="C16" s="17">
        <f t="shared" si="1"/>
        <v>52103</v>
      </c>
      <c r="D16" s="17">
        <f t="shared" si="1"/>
        <v>97</v>
      </c>
      <c r="E16" s="17">
        <f t="shared" si="1"/>
        <v>5</v>
      </c>
      <c r="F16" s="17">
        <f t="shared" si="1"/>
        <v>4</v>
      </c>
      <c r="G16" s="17">
        <f t="shared" si="1"/>
        <v>5</v>
      </c>
      <c r="H16" s="17">
        <f t="shared" si="1"/>
        <v>1</v>
      </c>
      <c r="I16" s="17">
        <f t="shared" si="1"/>
        <v>11</v>
      </c>
      <c r="J16" s="17">
        <f t="shared" si="1"/>
        <v>52226</v>
      </c>
    </row>
    <row r="17" spans="1:10">
      <c r="A17" s="47" t="s">
        <v>24</v>
      </c>
      <c r="B17" s="9" t="s">
        <v>44</v>
      </c>
      <c r="C17" s="28">
        <v>48</v>
      </c>
      <c r="D17" s="28">
        <v>0</v>
      </c>
      <c r="E17" s="28">
        <v>0</v>
      </c>
      <c r="F17" s="29">
        <v>0</v>
      </c>
      <c r="G17" s="28">
        <v>0</v>
      </c>
      <c r="H17" s="28">
        <v>0</v>
      </c>
      <c r="I17" s="28">
        <v>0</v>
      </c>
      <c r="J17" s="30">
        <f>SUM(C17:I17)</f>
        <v>48</v>
      </c>
    </row>
    <row r="18" spans="1:10">
      <c r="A18" s="47"/>
      <c r="B18" s="10" t="s">
        <v>45</v>
      </c>
      <c r="C18" s="31">
        <v>156</v>
      </c>
      <c r="D18" s="31">
        <v>0</v>
      </c>
      <c r="E18" s="31">
        <v>0</v>
      </c>
      <c r="F18" s="29">
        <v>0</v>
      </c>
      <c r="G18" s="31">
        <v>0</v>
      </c>
      <c r="H18" s="31">
        <v>0</v>
      </c>
      <c r="I18" s="31">
        <v>0</v>
      </c>
      <c r="J18" s="30">
        <f t="shared" ref="J18:J28" si="2">SUM(C18:I18)</f>
        <v>156</v>
      </c>
    </row>
    <row r="19" spans="1:10">
      <c r="A19" s="47"/>
      <c r="B19" s="9" t="s">
        <v>46</v>
      </c>
      <c r="C19" s="31">
        <v>479</v>
      </c>
      <c r="D19" s="31">
        <v>0</v>
      </c>
      <c r="E19" s="31">
        <v>0</v>
      </c>
      <c r="F19" s="29">
        <v>0</v>
      </c>
      <c r="G19" s="31">
        <v>0</v>
      </c>
      <c r="H19" s="31">
        <v>0</v>
      </c>
      <c r="I19" s="31">
        <v>0</v>
      </c>
      <c r="J19" s="30">
        <f t="shared" si="2"/>
        <v>479</v>
      </c>
    </row>
    <row r="20" spans="1:10">
      <c r="A20" s="47"/>
      <c r="B20" s="10" t="s">
        <v>47</v>
      </c>
      <c r="C20" s="31">
        <v>583</v>
      </c>
      <c r="D20" s="31">
        <v>0</v>
      </c>
      <c r="E20" s="31">
        <v>0</v>
      </c>
      <c r="F20" s="29">
        <v>0</v>
      </c>
      <c r="G20" s="31">
        <v>0</v>
      </c>
      <c r="H20" s="31">
        <v>0</v>
      </c>
      <c r="I20" s="31">
        <v>0</v>
      </c>
      <c r="J20" s="30">
        <f t="shared" si="2"/>
        <v>583</v>
      </c>
    </row>
    <row r="21" spans="1:10">
      <c r="A21" s="47"/>
      <c r="B21" s="10" t="s">
        <v>48</v>
      </c>
      <c r="C21" s="31">
        <v>1466</v>
      </c>
      <c r="D21" s="31">
        <v>0</v>
      </c>
      <c r="E21" s="31">
        <v>0</v>
      </c>
      <c r="F21" s="29">
        <v>0</v>
      </c>
      <c r="G21" s="31">
        <v>0</v>
      </c>
      <c r="H21" s="31">
        <v>0</v>
      </c>
      <c r="I21" s="31">
        <v>0</v>
      </c>
      <c r="J21" s="30">
        <f t="shared" si="2"/>
        <v>1466</v>
      </c>
    </row>
    <row r="22" spans="1:10">
      <c r="A22" s="47"/>
      <c r="B22" s="10" t="s">
        <v>49</v>
      </c>
      <c r="C22" s="31">
        <v>2617</v>
      </c>
      <c r="D22" s="31">
        <v>0</v>
      </c>
      <c r="E22" s="31">
        <v>0</v>
      </c>
      <c r="F22" s="29">
        <v>0</v>
      </c>
      <c r="G22" s="31">
        <v>0</v>
      </c>
      <c r="H22" s="31">
        <v>0</v>
      </c>
      <c r="I22" s="31">
        <v>0</v>
      </c>
      <c r="J22" s="30">
        <f t="shared" si="2"/>
        <v>2617</v>
      </c>
    </row>
    <row r="23" spans="1:10">
      <c r="A23" s="47"/>
      <c r="B23" s="10" t="s">
        <v>52</v>
      </c>
      <c r="C23" s="31">
        <v>594</v>
      </c>
      <c r="D23" s="31">
        <v>0</v>
      </c>
      <c r="E23" s="31">
        <v>0</v>
      </c>
      <c r="F23" s="29">
        <v>0</v>
      </c>
      <c r="G23" s="31">
        <v>0</v>
      </c>
      <c r="H23" s="31">
        <v>0</v>
      </c>
      <c r="I23" s="31">
        <v>0</v>
      </c>
      <c r="J23" s="30">
        <f t="shared" si="2"/>
        <v>594</v>
      </c>
    </row>
    <row r="24" spans="1:10">
      <c r="A24" s="47"/>
      <c r="B24" s="10" t="s">
        <v>51</v>
      </c>
      <c r="C24" s="31">
        <v>610</v>
      </c>
      <c r="D24" s="31">
        <v>0</v>
      </c>
      <c r="E24" s="31">
        <v>0</v>
      </c>
      <c r="F24" s="29">
        <v>0</v>
      </c>
      <c r="G24" s="31">
        <v>0</v>
      </c>
      <c r="H24" s="31">
        <v>0</v>
      </c>
      <c r="I24" s="31">
        <v>0</v>
      </c>
      <c r="J24" s="30">
        <f t="shared" si="2"/>
        <v>610</v>
      </c>
    </row>
    <row r="25" spans="1:10">
      <c r="A25" s="47"/>
      <c r="B25" s="10" t="s">
        <v>50</v>
      </c>
      <c r="C25" s="31">
        <v>26</v>
      </c>
      <c r="D25" s="31">
        <v>0</v>
      </c>
      <c r="E25" s="31">
        <v>0</v>
      </c>
      <c r="F25" s="29">
        <v>0</v>
      </c>
      <c r="G25" s="31">
        <v>0</v>
      </c>
      <c r="H25" s="31">
        <v>0</v>
      </c>
      <c r="I25" s="31">
        <v>0</v>
      </c>
      <c r="J25" s="30">
        <f t="shared" si="2"/>
        <v>26</v>
      </c>
    </row>
    <row r="26" spans="1:10">
      <c r="A26" s="47"/>
      <c r="B26" s="10" t="s">
        <v>53</v>
      </c>
      <c r="C26" s="32">
        <v>2</v>
      </c>
      <c r="D26" s="32">
        <v>0</v>
      </c>
      <c r="E26" s="32">
        <v>0</v>
      </c>
      <c r="F26" s="29">
        <v>0</v>
      </c>
      <c r="G26" s="32">
        <v>0</v>
      </c>
      <c r="H26" s="32">
        <v>0</v>
      </c>
      <c r="I26" s="32">
        <v>0</v>
      </c>
      <c r="J26" s="30">
        <f t="shared" si="2"/>
        <v>2</v>
      </c>
    </row>
    <row r="27" spans="1:10">
      <c r="A27" s="47"/>
      <c r="B27" s="10" t="s">
        <v>42</v>
      </c>
      <c r="C27" s="31">
        <v>0</v>
      </c>
      <c r="D27" s="31">
        <v>2</v>
      </c>
      <c r="E27" s="31">
        <v>0</v>
      </c>
      <c r="F27" s="29">
        <v>0</v>
      </c>
      <c r="G27" s="31">
        <v>0</v>
      </c>
      <c r="H27" s="31">
        <v>0</v>
      </c>
      <c r="I27" s="31">
        <v>0</v>
      </c>
      <c r="J27" s="30">
        <f t="shared" si="2"/>
        <v>2</v>
      </c>
    </row>
    <row r="28" spans="1:10">
      <c r="A28" s="47"/>
      <c r="B28" s="10" t="s">
        <v>43</v>
      </c>
      <c r="C28" s="31">
        <v>0</v>
      </c>
      <c r="D28" s="31">
        <v>13</v>
      </c>
      <c r="E28" s="31">
        <v>0</v>
      </c>
      <c r="F28" s="29">
        <v>0</v>
      </c>
      <c r="G28" s="31">
        <v>0</v>
      </c>
      <c r="H28" s="31">
        <v>0</v>
      </c>
      <c r="I28" s="31">
        <v>0</v>
      </c>
      <c r="J28" s="30">
        <f t="shared" si="2"/>
        <v>13</v>
      </c>
    </row>
    <row r="29" spans="1:10">
      <c r="A29" s="47"/>
      <c r="B29" s="10" t="s">
        <v>54</v>
      </c>
      <c r="C29" s="31">
        <f>SUM(C17:C28)</f>
        <v>6581</v>
      </c>
      <c r="D29" s="31">
        <f t="shared" ref="D29:J29" si="3">SUM(D17:D28)</f>
        <v>15</v>
      </c>
      <c r="E29" s="31">
        <f t="shared" si="3"/>
        <v>0</v>
      </c>
      <c r="F29" s="32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31">
        <f t="shared" si="3"/>
        <v>6596</v>
      </c>
    </row>
    <row r="30" spans="1:10">
      <c r="A30" s="44" t="s">
        <v>25</v>
      </c>
      <c r="B30" s="9" t="s">
        <v>44</v>
      </c>
      <c r="C30" s="11">
        <v>36</v>
      </c>
      <c r="D30" s="11">
        <v>0</v>
      </c>
      <c r="E30" s="11">
        <v>0</v>
      </c>
      <c r="F30" s="20">
        <v>0</v>
      </c>
      <c r="G30" s="11">
        <v>0</v>
      </c>
      <c r="H30" s="11">
        <v>0</v>
      </c>
      <c r="I30" s="11">
        <v>0</v>
      </c>
      <c r="J30" s="13">
        <v>36</v>
      </c>
    </row>
    <row r="31" spans="1:10">
      <c r="A31" s="44"/>
      <c r="B31" s="10" t="s">
        <v>45</v>
      </c>
      <c r="C31" s="11">
        <v>92</v>
      </c>
      <c r="D31" s="11">
        <v>0</v>
      </c>
      <c r="E31" s="11">
        <v>0</v>
      </c>
      <c r="F31" s="20">
        <v>0</v>
      </c>
      <c r="G31" s="11">
        <v>0</v>
      </c>
      <c r="H31" s="11">
        <v>0</v>
      </c>
      <c r="I31" s="11">
        <v>0</v>
      </c>
      <c r="J31" s="13">
        <v>92</v>
      </c>
    </row>
    <row r="32" spans="1:10">
      <c r="A32" s="44"/>
      <c r="B32" s="9" t="s">
        <v>46</v>
      </c>
      <c r="C32" s="11">
        <v>242</v>
      </c>
      <c r="D32" s="11">
        <v>0</v>
      </c>
      <c r="E32" s="11">
        <v>0</v>
      </c>
      <c r="F32" s="20">
        <v>0</v>
      </c>
      <c r="G32" s="11">
        <v>0</v>
      </c>
      <c r="H32" s="11">
        <v>0</v>
      </c>
      <c r="I32" s="11">
        <v>0</v>
      </c>
      <c r="J32" s="13">
        <v>242</v>
      </c>
    </row>
    <row r="33" spans="1:10">
      <c r="A33" s="44"/>
      <c r="B33" s="10" t="s">
        <v>47</v>
      </c>
      <c r="C33" s="11">
        <v>359</v>
      </c>
      <c r="D33" s="11">
        <v>0</v>
      </c>
      <c r="E33" s="11">
        <v>0</v>
      </c>
      <c r="F33" s="20">
        <v>0</v>
      </c>
      <c r="G33" s="11">
        <v>0</v>
      </c>
      <c r="H33" s="11">
        <v>0</v>
      </c>
      <c r="I33" s="11">
        <v>0</v>
      </c>
      <c r="J33" s="13">
        <v>359</v>
      </c>
    </row>
    <row r="34" spans="1:10">
      <c r="A34" s="44"/>
      <c r="B34" s="10" t="s">
        <v>48</v>
      </c>
      <c r="C34" s="11">
        <v>773</v>
      </c>
      <c r="D34" s="11">
        <v>0</v>
      </c>
      <c r="E34" s="11">
        <v>0</v>
      </c>
      <c r="F34" s="20">
        <v>0</v>
      </c>
      <c r="G34" s="11">
        <v>0</v>
      </c>
      <c r="H34" s="11">
        <v>0</v>
      </c>
      <c r="I34" s="11">
        <v>0</v>
      </c>
      <c r="J34" s="13">
        <v>773</v>
      </c>
    </row>
    <row r="35" spans="1:10">
      <c r="A35" s="44"/>
      <c r="B35" s="10" t="s">
        <v>49</v>
      </c>
      <c r="C35" s="21">
        <v>1162</v>
      </c>
      <c r="D35" s="11">
        <v>0</v>
      </c>
      <c r="E35" s="11">
        <v>0</v>
      </c>
      <c r="F35" s="20">
        <v>0</v>
      </c>
      <c r="G35" s="11">
        <v>0</v>
      </c>
      <c r="H35" s="11">
        <v>0</v>
      </c>
      <c r="I35" s="11">
        <v>0</v>
      </c>
      <c r="J35" s="13">
        <v>1162</v>
      </c>
    </row>
    <row r="36" spans="1:10">
      <c r="A36" s="44"/>
      <c r="B36" s="10" t="s">
        <v>52</v>
      </c>
      <c r="C36" s="21">
        <v>401</v>
      </c>
      <c r="D36" s="11">
        <v>0</v>
      </c>
      <c r="E36" s="11">
        <v>0</v>
      </c>
      <c r="F36" s="20">
        <v>0</v>
      </c>
      <c r="G36" s="11">
        <v>0</v>
      </c>
      <c r="H36" s="11">
        <v>0</v>
      </c>
      <c r="I36" s="11">
        <v>0</v>
      </c>
      <c r="J36" s="13">
        <v>401</v>
      </c>
    </row>
    <row r="37" spans="1:10">
      <c r="A37" s="44"/>
      <c r="B37" s="10" t="s">
        <v>51</v>
      </c>
      <c r="C37" s="21">
        <v>266</v>
      </c>
      <c r="D37" s="11">
        <v>0</v>
      </c>
      <c r="E37" s="11">
        <v>0</v>
      </c>
      <c r="F37" s="20">
        <v>0</v>
      </c>
      <c r="G37" s="11">
        <v>0</v>
      </c>
      <c r="H37" s="11">
        <v>0</v>
      </c>
      <c r="I37" s="11">
        <v>0</v>
      </c>
      <c r="J37" s="13">
        <v>266</v>
      </c>
    </row>
    <row r="38" spans="1:10">
      <c r="A38" s="44"/>
      <c r="B38" s="10" t="s">
        <v>50</v>
      </c>
      <c r="C38" s="21">
        <v>1</v>
      </c>
      <c r="D38" s="11">
        <v>0</v>
      </c>
      <c r="E38" s="11">
        <v>0</v>
      </c>
      <c r="F38" s="20">
        <v>0</v>
      </c>
      <c r="G38" s="11">
        <v>0</v>
      </c>
      <c r="H38" s="11">
        <v>0</v>
      </c>
      <c r="I38" s="11">
        <v>0</v>
      </c>
      <c r="J38" s="13">
        <v>1</v>
      </c>
    </row>
    <row r="39" spans="1:10">
      <c r="A39" s="44"/>
      <c r="B39" s="10" t="s">
        <v>53</v>
      </c>
      <c r="C39" s="11">
        <v>0</v>
      </c>
      <c r="D39" s="21">
        <v>4</v>
      </c>
      <c r="E39" s="11">
        <v>0</v>
      </c>
      <c r="F39" s="20">
        <v>0</v>
      </c>
      <c r="G39" s="11">
        <v>0</v>
      </c>
      <c r="H39" s="11">
        <v>0</v>
      </c>
      <c r="I39" s="11">
        <v>0</v>
      </c>
      <c r="J39" s="13">
        <v>4</v>
      </c>
    </row>
    <row r="40" spans="1:10">
      <c r="A40" s="44"/>
      <c r="B40" s="10" t="s">
        <v>42</v>
      </c>
      <c r="C40" s="11">
        <v>0</v>
      </c>
      <c r="D40" s="11">
        <v>0</v>
      </c>
      <c r="E40" s="11">
        <v>0</v>
      </c>
      <c r="F40" s="20">
        <v>0</v>
      </c>
      <c r="G40" s="11">
        <v>0</v>
      </c>
      <c r="H40" s="11">
        <v>0</v>
      </c>
      <c r="I40" s="11">
        <v>0</v>
      </c>
      <c r="J40" s="13">
        <v>0</v>
      </c>
    </row>
    <row r="41" spans="1:10">
      <c r="A41" s="44"/>
      <c r="B41" s="10" t="s">
        <v>43</v>
      </c>
      <c r="C41" s="11">
        <v>0</v>
      </c>
      <c r="D41" s="21">
        <v>1</v>
      </c>
      <c r="E41" s="11">
        <v>0</v>
      </c>
      <c r="F41" s="20">
        <v>0</v>
      </c>
      <c r="G41" s="11">
        <v>0</v>
      </c>
      <c r="H41" s="11">
        <v>0</v>
      </c>
      <c r="I41" s="11">
        <v>0</v>
      </c>
      <c r="J41" s="13">
        <v>1</v>
      </c>
    </row>
    <row r="42" spans="1:10">
      <c r="A42" s="44"/>
      <c r="B42" s="10" t="s">
        <v>54</v>
      </c>
      <c r="C42" s="11">
        <f t="shared" ref="C42:I42" si="4">SUM(C30:C41)</f>
        <v>3332</v>
      </c>
      <c r="D42" s="11">
        <f t="shared" si="4"/>
        <v>5</v>
      </c>
      <c r="E42" s="11">
        <f t="shared" si="4"/>
        <v>0</v>
      </c>
      <c r="F42" s="12">
        <f t="shared" si="4"/>
        <v>0</v>
      </c>
      <c r="G42" s="11">
        <f t="shared" si="4"/>
        <v>0</v>
      </c>
      <c r="H42" s="11">
        <f t="shared" si="4"/>
        <v>0</v>
      </c>
      <c r="I42" s="11">
        <f t="shared" si="4"/>
        <v>0</v>
      </c>
      <c r="J42" s="11">
        <v>3337</v>
      </c>
    </row>
    <row r="43" spans="1:10">
      <c r="A43" s="44" t="s">
        <v>26</v>
      </c>
      <c r="B43" s="9" t="s">
        <v>44</v>
      </c>
      <c r="C43" s="21">
        <v>16</v>
      </c>
      <c r="D43" s="11">
        <v>0</v>
      </c>
      <c r="E43" s="11">
        <v>0</v>
      </c>
      <c r="F43" s="20">
        <v>0</v>
      </c>
      <c r="G43" s="11">
        <v>0</v>
      </c>
      <c r="H43" s="11">
        <v>0</v>
      </c>
      <c r="I43" s="21">
        <v>2</v>
      </c>
      <c r="J43" s="21">
        <v>18</v>
      </c>
    </row>
    <row r="44" spans="1:10">
      <c r="A44" s="44"/>
      <c r="B44" s="10" t="s">
        <v>45</v>
      </c>
      <c r="C44" s="21">
        <v>56</v>
      </c>
      <c r="D44" s="11">
        <v>0</v>
      </c>
      <c r="E44" s="11">
        <v>0</v>
      </c>
      <c r="F44" s="20">
        <v>0</v>
      </c>
      <c r="G44" s="11">
        <v>0</v>
      </c>
      <c r="H44" s="11">
        <v>0</v>
      </c>
      <c r="I44" s="21">
        <v>2</v>
      </c>
      <c r="J44" s="21">
        <v>58</v>
      </c>
    </row>
    <row r="45" spans="1:10">
      <c r="A45" s="44"/>
      <c r="B45" s="9" t="s">
        <v>46</v>
      </c>
      <c r="C45" s="21">
        <v>207</v>
      </c>
      <c r="D45" s="11">
        <v>0</v>
      </c>
      <c r="E45" s="11">
        <v>0</v>
      </c>
      <c r="F45" s="20">
        <v>0</v>
      </c>
      <c r="G45" s="11">
        <v>0</v>
      </c>
      <c r="H45" s="11">
        <v>0</v>
      </c>
      <c r="I45" s="21">
        <v>4</v>
      </c>
      <c r="J45" s="21">
        <v>211</v>
      </c>
    </row>
    <row r="46" spans="1:10">
      <c r="A46" s="44"/>
      <c r="B46" s="10" t="s">
        <v>47</v>
      </c>
      <c r="C46" s="21">
        <v>326</v>
      </c>
      <c r="D46" s="11">
        <v>0</v>
      </c>
      <c r="E46" s="11">
        <v>0</v>
      </c>
      <c r="F46" s="20">
        <v>0</v>
      </c>
      <c r="G46" s="11">
        <v>0</v>
      </c>
      <c r="H46" s="11">
        <v>0</v>
      </c>
      <c r="I46" s="21">
        <v>1</v>
      </c>
      <c r="J46" s="21">
        <v>327</v>
      </c>
    </row>
    <row r="47" spans="1:10">
      <c r="A47" s="44"/>
      <c r="B47" s="10" t="s">
        <v>48</v>
      </c>
      <c r="C47" s="21">
        <v>745</v>
      </c>
      <c r="D47" s="11">
        <v>0</v>
      </c>
      <c r="E47" s="11">
        <v>0</v>
      </c>
      <c r="F47" s="20">
        <v>0</v>
      </c>
      <c r="G47" s="11">
        <v>0</v>
      </c>
      <c r="H47" s="11">
        <v>0</v>
      </c>
      <c r="I47" s="11">
        <v>0</v>
      </c>
      <c r="J47" s="21">
        <v>745</v>
      </c>
    </row>
    <row r="48" spans="1:10">
      <c r="A48" s="44"/>
      <c r="B48" s="10" t="s">
        <v>49</v>
      </c>
      <c r="C48" s="21">
        <v>987</v>
      </c>
      <c r="D48" s="11">
        <v>0</v>
      </c>
      <c r="E48" s="11">
        <v>0</v>
      </c>
      <c r="F48" s="20">
        <v>0</v>
      </c>
      <c r="G48" s="11">
        <v>0</v>
      </c>
      <c r="H48" s="11">
        <v>0</v>
      </c>
      <c r="I48" s="11">
        <v>0</v>
      </c>
      <c r="J48" s="21">
        <v>987</v>
      </c>
    </row>
    <row r="49" spans="1:10">
      <c r="A49" s="44"/>
      <c r="B49" s="10" t="s">
        <v>52</v>
      </c>
      <c r="C49" s="21">
        <v>277</v>
      </c>
      <c r="D49" s="11">
        <v>0</v>
      </c>
      <c r="E49" s="11">
        <v>0</v>
      </c>
      <c r="F49" s="20">
        <v>0</v>
      </c>
      <c r="G49" s="11">
        <v>0</v>
      </c>
      <c r="H49" s="11">
        <v>0</v>
      </c>
      <c r="I49" s="11">
        <v>0</v>
      </c>
      <c r="J49" s="21">
        <v>277</v>
      </c>
    </row>
    <row r="50" spans="1:10">
      <c r="A50" s="44"/>
      <c r="B50" s="10" t="s">
        <v>51</v>
      </c>
      <c r="C50" s="21">
        <v>246</v>
      </c>
      <c r="D50" s="11">
        <v>0</v>
      </c>
      <c r="E50" s="11">
        <v>0</v>
      </c>
      <c r="F50" s="20">
        <v>0</v>
      </c>
      <c r="G50" s="11">
        <v>0</v>
      </c>
      <c r="H50" s="11">
        <v>0</v>
      </c>
      <c r="I50" s="11">
        <v>0</v>
      </c>
      <c r="J50" s="21">
        <v>246</v>
      </c>
    </row>
    <row r="51" spans="1:10">
      <c r="A51" s="44"/>
      <c r="B51" s="10" t="s">
        <v>50</v>
      </c>
      <c r="C51" s="21">
        <v>7</v>
      </c>
      <c r="D51" s="11">
        <v>0</v>
      </c>
      <c r="E51" s="11">
        <v>0</v>
      </c>
      <c r="F51" s="20">
        <v>0</v>
      </c>
      <c r="G51" s="11">
        <v>0</v>
      </c>
      <c r="H51" s="11">
        <v>0</v>
      </c>
      <c r="I51" s="11">
        <v>0</v>
      </c>
      <c r="J51" s="21">
        <v>7</v>
      </c>
    </row>
    <row r="52" spans="1:10">
      <c r="A52" s="44"/>
      <c r="B52" s="10" t="s">
        <v>53</v>
      </c>
      <c r="C52" s="21">
        <v>1</v>
      </c>
      <c r="D52" s="21">
        <v>5</v>
      </c>
      <c r="E52" s="11">
        <v>0</v>
      </c>
      <c r="F52" s="20">
        <v>0</v>
      </c>
      <c r="G52" s="11">
        <v>0</v>
      </c>
      <c r="H52" s="11">
        <v>0</v>
      </c>
      <c r="I52" s="11">
        <v>0</v>
      </c>
      <c r="J52" s="21">
        <v>6</v>
      </c>
    </row>
    <row r="53" spans="1:10">
      <c r="A53" s="44"/>
      <c r="B53" s="10" t="s">
        <v>42</v>
      </c>
      <c r="C53" s="11">
        <v>0</v>
      </c>
      <c r="D53" s="21">
        <v>2</v>
      </c>
      <c r="E53" s="11">
        <v>0</v>
      </c>
      <c r="F53" s="20">
        <v>0</v>
      </c>
      <c r="G53" s="11">
        <v>0</v>
      </c>
      <c r="H53" s="11">
        <v>0</v>
      </c>
      <c r="I53" s="21">
        <v>1</v>
      </c>
      <c r="J53" s="21">
        <v>3</v>
      </c>
    </row>
    <row r="54" spans="1:10">
      <c r="A54" s="44"/>
      <c r="B54" s="10" t="s">
        <v>43</v>
      </c>
      <c r="C54" s="11">
        <v>0</v>
      </c>
      <c r="D54" s="21">
        <v>1</v>
      </c>
      <c r="E54" s="11">
        <v>0</v>
      </c>
      <c r="F54" s="20">
        <v>0</v>
      </c>
      <c r="G54" s="11">
        <v>0</v>
      </c>
      <c r="H54" s="11">
        <v>0</v>
      </c>
      <c r="I54" s="11">
        <v>0</v>
      </c>
      <c r="J54" s="21">
        <v>1</v>
      </c>
    </row>
    <row r="55" spans="1:10">
      <c r="A55" s="44"/>
      <c r="B55" s="10" t="s">
        <v>54</v>
      </c>
      <c r="C55" s="11">
        <v>2868</v>
      </c>
      <c r="D55" s="11">
        <v>8</v>
      </c>
      <c r="E55" s="11">
        <v>0</v>
      </c>
      <c r="F55" s="12">
        <v>0</v>
      </c>
      <c r="G55" s="11">
        <v>0</v>
      </c>
      <c r="H55" s="11">
        <v>0</v>
      </c>
      <c r="I55" s="11">
        <v>10</v>
      </c>
      <c r="J55" s="11">
        <v>2886</v>
      </c>
    </row>
    <row r="56" spans="1:10">
      <c r="A56" s="44" t="s">
        <v>27</v>
      </c>
      <c r="B56" s="9" t="s">
        <v>44</v>
      </c>
      <c r="C56" s="21">
        <v>41</v>
      </c>
      <c r="D56" s="11">
        <v>0</v>
      </c>
      <c r="E56" s="11">
        <v>0</v>
      </c>
      <c r="F56" s="20">
        <v>0</v>
      </c>
      <c r="G56" s="11">
        <v>0</v>
      </c>
      <c r="H56" s="11">
        <v>0</v>
      </c>
      <c r="I56" s="11">
        <v>0</v>
      </c>
      <c r="J56" s="21">
        <v>41</v>
      </c>
    </row>
    <row r="57" spans="1:10">
      <c r="A57" s="44"/>
      <c r="B57" s="10" t="s">
        <v>45</v>
      </c>
      <c r="C57" s="21">
        <v>128</v>
      </c>
      <c r="D57" s="11">
        <v>0</v>
      </c>
      <c r="E57" s="11">
        <v>0</v>
      </c>
      <c r="F57" s="20">
        <v>0</v>
      </c>
      <c r="G57" s="11">
        <v>0</v>
      </c>
      <c r="H57" s="11">
        <v>0</v>
      </c>
      <c r="I57" s="11">
        <v>0</v>
      </c>
      <c r="J57" s="21">
        <v>128</v>
      </c>
    </row>
    <row r="58" spans="1:10">
      <c r="A58" s="44"/>
      <c r="B58" s="9" t="s">
        <v>46</v>
      </c>
      <c r="C58" s="21">
        <v>235</v>
      </c>
      <c r="D58" s="11">
        <v>0</v>
      </c>
      <c r="E58" s="11">
        <v>0</v>
      </c>
      <c r="F58" s="20">
        <v>0</v>
      </c>
      <c r="G58" s="11">
        <v>0</v>
      </c>
      <c r="H58" s="11">
        <v>0</v>
      </c>
      <c r="I58" s="11">
        <v>0</v>
      </c>
      <c r="J58" s="21">
        <v>235</v>
      </c>
    </row>
    <row r="59" spans="1:10">
      <c r="A59" s="44"/>
      <c r="B59" s="10" t="s">
        <v>47</v>
      </c>
      <c r="C59" s="21">
        <v>274</v>
      </c>
      <c r="D59" s="11">
        <v>0</v>
      </c>
      <c r="E59" s="11">
        <v>0</v>
      </c>
      <c r="F59" s="20">
        <v>0</v>
      </c>
      <c r="G59" s="11">
        <v>0</v>
      </c>
      <c r="H59" s="11">
        <v>0</v>
      </c>
      <c r="I59" s="11">
        <v>0</v>
      </c>
      <c r="J59" s="21">
        <v>274</v>
      </c>
    </row>
    <row r="60" spans="1:10">
      <c r="A60" s="44"/>
      <c r="B60" s="10" t="s">
        <v>48</v>
      </c>
      <c r="C60" s="21">
        <v>516</v>
      </c>
      <c r="D60" s="11">
        <v>0</v>
      </c>
      <c r="E60" s="11">
        <v>0</v>
      </c>
      <c r="F60" s="20">
        <v>0</v>
      </c>
      <c r="G60" s="11">
        <v>0</v>
      </c>
      <c r="H60" s="11">
        <v>0</v>
      </c>
      <c r="I60" s="11">
        <v>0</v>
      </c>
      <c r="J60" s="21">
        <v>516</v>
      </c>
    </row>
    <row r="61" spans="1:10">
      <c r="A61" s="44"/>
      <c r="B61" s="10" t="s">
        <v>49</v>
      </c>
      <c r="C61" s="21">
        <v>824</v>
      </c>
      <c r="D61" s="11">
        <v>0</v>
      </c>
      <c r="E61" s="11">
        <v>0</v>
      </c>
      <c r="F61" s="20">
        <v>0</v>
      </c>
      <c r="G61" s="11">
        <v>0</v>
      </c>
      <c r="H61" s="11">
        <v>0</v>
      </c>
      <c r="I61" s="11">
        <v>0</v>
      </c>
      <c r="J61" s="21">
        <v>824</v>
      </c>
    </row>
    <row r="62" spans="1:10">
      <c r="A62" s="44"/>
      <c r="B62" s="10" t="s">
        <v>52</v>
      </c>
      <c r="C62" s="21">
        <v>207</v>
      </c>
      <c r="D62" s="11">
        <v>0</v>
      </c>
      <c r="E62" s="11">
        <v>0</v>
      </c>
      <c r="F62" s="20">
        <v>0</v>
      </c>
      <c r="G62" s="11">
        <v>0</v>
      </c>
      <c r="H62" s="11">
        <v>0</v>
      </c>
      <c r="I62" s="11">
        <v>0</v>
      </c>
      <c r="J62" s="21">
        <v>207</v>
      </c>
    </row>
    <row r="63" spans="1:10">
      <c r="A63" s="44"/>
      <c r="B63" s="10" t="s">
        <v>51</v>
      </c>
      <c r="C63" s="21">
        <v>202</v>
      </c>
      <c r="D63" s="11">
        <v>0</v>
      </c>
      <c r="E63" s="11">
        <v>0</v>
      </c>
      <c r="F63" s="20">
        <v>0</v>
      </c>
      <c r="G63" s="11">
        <v>0</v>
      </c>
      <c r="H63" s="11">
        <v>0</v>
      </c>
      <c r="I63" s="11">
        <v>0</v>
      </c>
      <c r="J63" s="21">
        <v>202</v>
      </c>
    </row>
    <row r="64" spans="1:10">
      <c r="A64" s="44"/>
      <c r="B64" s="10" t="s">
        <v>50</v>
      </c>
      <c r="C64" s="21">
        <v>8</v>
      </c>
      <c r="D64" s="11">
        <v>0</v>
      </c>
      <c r="E64" s="11">
        <v>0</v>
      </c>
      <c r="F64" s="20">
        <v>0</v>
      </c>
      <c r="G64" s="11">
        <v>0</v>
      </c>
      <c r="H64" s="11">
        <v>0</v>
      </c>
      <c r="I64" s="11">
        <v>0</v>
      </c>
      <c r="J64" s="21">
        <v>8</v>
      </c>
    </row>
    <row r="65" spans="1:10">
      <c r="A65" s="44"/>
      <c r="B65" s="10" t="s">
        <v>53</v>
      </c>
      <c r="C65" s="11">
        <v>0</v>
      </c>
      <c r="D65" s="21">
        <v>1</v>
      </c>
      <c r="E65" s="11">
        <v>0</v>
      </c>
      <c r="F65" s="20">
        <v>1</v>
      </c>
      <c r="G65" s="11">
        <v>0</v>
      </c>
      <c r="H65" s="11">
        <v>0</v>
      </c>
      <c r="I65" s="11">
        <v>0</v>
      </c>
      <c r="J65" s="21">
        <v>2</v>
      </c>
    </row>
    <row r="66" spans="1:10">
      <c r="A66" s="44"/>
      <c r="B66" s="10" t="s">
        <v>42</v>
      </c>
      <c r="C66" s="11">
        <v>0</v>
      </c>
      <c r="D66" s="21">
        <v>6</v>
      </c>
      <c r="E66" s="11">
        <v>0</v>
      </c>
      <c r="F66" s="20">
        <v>0</v>
      </c>
      <c r="G66" s="11">
        <v>0</v>
      </c>
      <c r="H66" s="11">
        <v>0</v>
      </c>
      <c r="I66" s="11">
        <v>0</v>
      </c>
      <c r="J66" s="21">
        <v>6</v>
      </c>
    </row>
    <row r="67" spans="1:10">
      <c r="A67" s="44"/>
      <c r="B67" s="10" t="s">
        <v>43</v>
      </c>
      <c r="C67" s="11">
        <v>0</v>
      </c>
      <c r="D67" s="21">
        <v>4</v>
      </c>
      <c r="E67" s="21">
        <v>1</v>
      </c>
      <c r="F67" s="20">
        <v>0</v>
      </c>
      <c r="G67" s="11">
        <v>0</v>
      </c>
      <c r="H67" s="11">
        <v>0</v>
      </c>
      <c r="I67" s="11">
        <v>0</v>
      </c>
      <c r="J67" s="21">
        <v>5</v>
      </c>
    </row>
    <row r="68" spans="1:10">
      <c r="A68" s="44"/>
      <c r="B68" s="10" t="s">
        <v>54</v>
      </c>
      <c r="C68" s="11">
        <f t="shared" ref="C68:I68" si="5">SUM(C56:C67)</f>
        <v>2435</v>
      </c>
      <c r="D68" s="11">
        <f t="shared" si="5"/>
        <v>11</v>
      </c>
      <c r="E68" s="11">
        <f t="shared" si="5"/>
        <v>1</v>
      </c>
      <c r="F68" s="12">
        <f t="shared" si="5"/>
        <v>1</v>
      </c>
      <c r="G68" s="11">
        <f t="shared" si="5"/>
        <v>0</v>
      </c>
      <c r="H68" s="11">
        <f t="shared" si="5"/>
        <v>0</v>
      </c>
      <c r="I68" s="11">
        <f t="shared" si="5"/>
        <v>0</v>
      </c>
      <c r="J68" s="11">
        <v>2448</v>
      </c>
    </row>
    <row r="69" spans="1:10">
      <c r="A69" s="44" t="s">
        <v>28</v>
      </c>
      <c r="B69" s="9" t="s">
        <v>44</v>
      </c>
      <c r="C69" s="21">
        <v>23</v>
      </c>
      <c r="D69" s="11">
        <v>0</v>
      </c>
      <c r="E69" s="11">
        <v>0</v>
      </c>
      <c r="F69" s="20">
        <v>0</v>
      </c>
      <c r="G69" s="11">
        <v>0</v>
      </c>
      <c r="H69" s="11">
        <v>0</v>
      </c>
      <c r="I69" s="11">
        <v>0</v>
      </c>
      <c r="J69" s="21">
        <v>23</v>
      </c>
    </row>
    <row r="70" spans="1:10">
      <c r="A70" s="44"/>
      <c r="B70" s="10" t="s">
        <v>45</v>
      </c>
      <c r="C70" s="21">
        <v>66</v>
      </c>
      <c r="D70" s="11">
        <v>0</v>
      </c>
      <c r="E70" s="11">
        <v>0</v>
      </c>
      <c r="F70" s="20">
        <v>0</v>
      </c>
      <c r="G70" s="11">
        <v>0</v>
      </c>
      <c r="H70" s="11">
        <v>0</v>
      </c>
      <c r="I70" s="11">
        <v>0</v>
      </c>
      <c r="J70" s="21">
        <v>66</v>
      </c>
    </row>
    <row r="71" spans="1:10">
      <c r="A71" s="44"/>
      <c r="B71" s="9" t="s">
        <v>46</v>
      </c>
      <c r="C71" s="21">
        <v>161</v>
      </c>
      <c r="D71" s="11">
        <v>0</v>
      </c>
      <c r="E71" s="11">
        <v>0</v>
      </c>
      <c r="F71" s="20">
        <v>0</v>
      </c>
      <c r="G71" s="11">
        <v>0</v>
      </c>
      <c r="H71" s="11">
        <v>0</v>
      </c>
      <c r="I71" s="11">
        <v>0</v>
      </c>
      <c r="J71" s="21">
        <v>161</v>
      </c>
    </row>
    <row r="72" spans="1:10">
      <c r="A72" s="44"/>
      <c r="B72" s="10" t="s">
        <v>47</v>
      </c>
      <c r="C72" s="21">
        <v>145</v>
      </c>
      <c r="D72" s="11">
        <v>0</v>
      </c>
      <c r="E72" s="11">
        <v>0</v>
      </c>
      <c r="F72" s="20">
        <v>0</v>
      </c>
      <c r="G72" s="11">
        <v>0</v>
      </c>
      <c r="H72" s="11">
        <v>0</v>
      </c>
      <c r="I72" s="11">
        <v>0</v>
      </c>
      <c r="J72" s="21">
        <v>145</v>
      </c>
    </row>
    <row r="73" spans="1:10">
      <c r="A73" s="44"/>
      <c r="B73" s="10" t="s">
        <v>48</v>
      </c>
      <c r="C73" s="21">
        <v>432</v>
      </c>
      <c r="D73" s="11">
        <v>0</v>
      </c>
      <c r="E73" s="11">
        <v>0</v>
      </c>
      <c r="F73" s="20">
        <v>0</v>
      </c>
      <c r="G73" s="11">
        <v>0</v>
      </c>
      <c r="H73" s="11">
        <v>0</v>
      </c>
      <c r="I73" s="11">
        <v>0</v>
      </c>
      <c r="J73" s="21">
        <v>432</v>
      </c>
    </row>
    <row r="74" spans="1:10">
      <c r="A74" s="44"/>
      <c r="B74" s="10" t="s">
        <v>49</v>
      </c>
      <c r="C74" s="21">
        <v>780</v>
      </c>
      <c r="D74" s="11">
        <v>0</v>
      </c>
      <c r="E74" s="11">
        <v>0</v>
      </c>
      <c r="F74" s="20">
        <v>0</v>
      </c>
      <c r="G74" s="11">
        <v>0</v>
      </c>
      <c r="H74" s="11">
        <v>0</v>
      </c>
      <c r="I74" s="11">
        <v>0</v>
      </c>
      <c r="J74" s="21">
        <v>780</v>
      </c>
    </row>
    <row r="75" spans="1:10">
      <c r="A75" s="44"/>
      <c r="B75" s="10" t="s">
        <v>52</v>
      </c>
      <c r="C75" s="21">
        <v>273</v>
      </c>
      <c r="D75" s="11">
        <v>0</v>
      </c>
      <c r="E75" s="11">
        <v>0</v>
      </c>
      <c r="F75" s="20">
        <v>0</v>
      </c>
      <c r="G75" s="11">
        <v>0</v>
      </c>
      <c r="H75" s="11">
        <v>0</v>
      </c>
      <c r="I75" s="11">
        <v>0</v>
      </c>
      <c r="J75" s="21">
        <v>273</v>
      </c>
    </row>
    <row r="76" spans="1:10">
      <c r="A76" s="44"/>
      <c r="B76" s="10" t="s">
        <v>51</v>
      </c>
      <c r="C76" s="21">
        <v>175</v>
      </c>
      <c r="D76" s="11">
        <v>0</v>
      </c>
      <c r="E76" s="11">
        <v>0</v>
      </c>
      <c r="F76" s="20">
        <v>0</v>
      </c>
      <c r="G76" s="11">
        <v>0</v>
      </c>
      <c r="H76" s="11">
        <v>0</v>
      </c>
      <c r="I76" s="21">
        <v>1</v>
      </c>
      <c r="J76" s="21">
        <v>176</v>
      </c>
    </row>
    <row r="77" spans="1:10">
      <c r="A77" s="44"/>
      <c r="B77" s="10" t="s">
        <v>50</v>
      </c>
      <c r="C77" s="21">
        <v>1</v>
      </c>
      <c r="D77" s="11">
        <v>0</v>
      </c>
      <c r="E77" s="11">
        <v>0</v>
      </c>
      <c r="F77" s="20">
        <v>0</v>
      </c>
      <c r="G77" s="11">
        <v>0</v>
      </c>
      <c r="H77" s="11">
        <v>0</v>
      </c>
      <c r="I77" s="11">
        <v>0</v>
      </c>
      <c r="J77" s="21">
        <v>1</v>
      </c>
    </row>
    <row r="78" spans="1:10">
      <c r="A78" s="44"/>
      <c r="B78" s="10" t="s">
        <v>53</v>
      </c>
      <c r="C78" s="11">
        <v>0</v>
      </c>
      <c r="D78" s="21">
        <v>3</v>
      </c>
      <c r="E78" s="11">
        <v>0</v>
      </c>
      <c r="F78" s="20">
        <v>0</v>
      </c>
      <c r="G78" s="11">
        <v>0</v>
      </c>
      <c r="H78" s="11">
        <v>0</v>
      </c>
      <c r="I78" s="11">
        <v>0</v>
      </c>
      <c r="J78" s="21">
        <v>3</v>
      </c>
    </row>
    <row r="79" spans="1:10">
      <c r="A79" s="44"/>
      <c r="B79" s="10" t="s">
        <v>42</v>
      </c>
      <c r="C79" s="11">
        <v>0</v>
      </c>
      <c r="D79" s="21">
        <v>1</v>
      </c>
      <c r="E79" s="11">
        <v>0</v>
      </c>
      <c r="F79" s="20">
        <v>0</v>
      </c>
      <c r="G79" s="11">
        <v>0</v>
      </c>
      <c r="H79" s="11">
        <v>0</v>
      </c>
      <c r="I79" s="11">
        <v>0</v>
      </c>
      <c r="J79" s="21">
        <v>1</v>
      </c>
    </row>
    <row r="80" spans="1:10">
      <c r="A80" s="44"/>
      <c r="B80" s="10" t="s">
        <v>43</v>
      </c>
      <c r="C80" s="11">
        <v>0</v>
      </c>
      <c r="D80" s="11">
        <v>0</v>
      </c>
      <c r="E80" s="11">
        <v>0</v>
      </c>
      <c r="F80" s="20">
        <v>0</v>
      </c>
      <c r="G80" s="11">
        <v>0</v>
      </c>
      <c r="H80" s="11">
        <v>0</v>
      </c>
      <c r="I80" s="11">
        <v>0</v>
      </c>
      <c r="J80" s="11">
        <v>0</v>
      </c>
    </row>
    <row r="81" spans="1:10">
      <c r="A81" s="44"/>
      <c r="B81" s="10" t="s">
        <v>54</v>
      </c>
      <c r="C81" s="11">
        <f t="shared" ref="C81:I81" si="6">SUM(C69:C80)</f>
        <v>2056</v>
      </c>
      <c r="D81" s="11">
        <f t="shared" si="6"/>
        <v>4</v>
      </c>
      <c r="E81" s="11">
        <f t="shared" si="6"/>
        <v>0</v>
      </c>
      <c r="F81" s="12">
        <f t="shared" si="6"/>
        <v>0</v>
      </c>
      <c r="G81" s="11">
        <f t="shared" si="6"/>
        <v>0</v>
      </c>
      <c r="H81" s="11">
        <f t="shared" si="6"/>
        <v>0</v>
      </c>
      <c r="I81" s="11">
        <f t="shared" si="6"/>
        <v>1</v>
      </c>
      <c r="J81" s="11">
        <v>2061</v>
      </c>
    </row>
    <row r="82" spans="1:10">
      <c r="A82" s="44" t="s">
        <v>29</v>
      </c>
      <c r="B82" s="9" t="s">
        <v>44</v>
      </c>
      <c r="C82" s="21">
        <v>31</v>
      </c>
      <c r="D82" s="11">
        <v>0</v>
      </c>
      <c r="E82" s="11">
        <v>0</v>
      </c>
      <c r="F82" s="20">
        <v>0</v>
      </c>
      <c r="G82" s="11">
        <v>0</v>
      </c>
      <c r="H82" s="11">
        <v>0</v>
      </c>
      <c r="I82" s="11">
        <v>0</v>
      </c>
      <c r="J82" s="21">
        <v>31</v>
      </c>
    </row>
    <row r="83" spans="1:10">
      <c r="A83" s="44"/>
      <c r="B83" s="10" t="s">
        <v>45</v>
      </c>
      <c r="C83" s="21">
        <v>60</v>
      </c>
      <c r="D83" s="11">
        <v>0</v>
      </c>
      <c r="E83" s="11">
        <v>0</v>
      </c>
      <c r="F83" s="20">
        <v>0</v>
      </c>
      <c r="G83" s="11">
        <v>0</v>
      </c>
      <c r="H83" s="11">
        <v>0</v>
      </c>
      <c r="I83" s="11">
        <v>0</v>
      </c>
      <c r="J83" s="21">
        <v>60</v>
      </c>
    </row>
    <row r="84" spans="1:10">
      <c r="A84" s="44"/>
      <c r="B84" s="9" t="s">
        <v>46</v>
      </c>
      <c r="C84" s="21">
        <v>140</v>
      </c>
      <c r="D84" s="11">
        <v>0</v>
      </c>
      <c r="E84" s="11">
        <v>0</v>
      </c>
      <c r="F84" s="20">
        <v>0</v>
      </c>
      <c r="G84" s="11">
        <v>0</v>
      </c>
      <c r="H84" s="11">
        <v>0</v>
      </c>
      <c r="I84" s="11">
        <v>0</v>
      </c>
      <c r="J84" s="21">
        <v>140</v>
      </c>
    </row>
    <row r="85" spans="1:10">
      <c r="A85" s="44"/>
      <c r="B85" s="10" t="s">
        <v>47</v>
      </c>
      <c r="C85" s="21">
        <v>206</v>
      </c>
      <c r="D85" s="11">
        <v>0</v>
      </c>
      <c r="E85" s="11">
        <v>0</v>
      </c>
      <c r="F85" s="20">
        <v>0</v>
      </c>
      <c r="G85" s="11">
        <v>0</v>
      </c>
      <c r="H85" s="11">
        <v>0</v>
      </c>
      <c r="I85" s="11">
        <v>0</v>
      </c>
      <c r="J85" s="21">
        <v>206</v>
      </c>
    </row>
    <row r="86" spans="1:10">
      <c r="A86" s="44"/>
      <c r="B86" s="10" t="s">
        <v>48</v>
      </c>
      <c r="C86" s="21">
        <v>437</v>
      </c>
      <c r="D86" s="11">
        <v>0</v>
      </c>
      <c r="E86" s="11">
        <v>0</v>
      </c>
      <c r="F86" s="20">
        <v>0</v>
      </c>
      <c r="G86" s="11">
        <v>0</v>
      </c>
      <c r="H86" s="11">
        <v>0</v>
      </c>
      <c r="I86" s="11">
        <v>0</v>
      </c>
      <c r="J86" s="21">
        <v>437</v>
      </c>
    </row>
    <row r="87" spans="1:10">
      <c r="A87" s="44"/>
      <c r="B87" s="10" t="s">
        <v>49</v>
      </c>
      <c r="C87" s="21">
        <v>688</v>
      </c>
      <c r="D87" s="11">
        <v>0</v>
      </c>
      <c r="E87" s="11">
        <v>0</v>
      </c>
      <c r="F87" s="20">
        <v>0</v>
      </c>
      <c r="G87" s="11">
        <v>0</v>
      </c>
      <c r="H87" s="11">
        <v>0</v>
      </c>
      <c r="I87" s="11">
        <v>0</v>
      </c>
      <c r="J87" s="21">
        <v>688</v>
      </c>
    </row>
    <row r="88" spans="1:10">
      <c r="A88" s="44"/>
      <c r="B88" s="10" t="s">
        <v>52</v>
      </c>
      <c r="C88" s="21">
        <v>141</v>
      </c>
      <c r="D88" s="11">
        <v>0</v>
      </c>
      <c r="E88" s="11">
        <v>0</v>
      </c>
      <c r="F88" s="20">
        <v>0</v>
      </c>
      <c r="G88" s="11">
        <v>0</v>
      </c>
      <c r="H88" s="11">
        <v>0</v>
      </c>
      <c r="I88" s="11">
        <v>0</v>
      </c>
      <c r="J88" s="21">
        <v>141</v>
      </c>
    </row>
    <row r="89" spans="1:10">
      <c r="A89" s="44"/>
      <c r="B89" s="10" t="s">
        <v>51</v>
      </c>
      <c r="C89" s="21">
        <v>151</v>
      </c>
      <c r="D89" s="11">
        <v>0</v>
      </c>
      <c r="E89" s="11">
        <v>0</v>
      </c>
      <c r="F89" s="20">
        <v>0</v>
      </c>
      <c r="G89" s="11">
        <v>0</v>
      </c>
      <c r="H89" s="11">
        <v>0</v>
      </c>
      <c r="I89" s="11">
        <v>0</v>
      </c>
      <c r="J89" s="21">
        <v>151</v>
      </c>
    </row>
    <row r="90" spans="1:10">
      <c r="A90" s="44"/>
      <c r="B90" s="10" t="s">
        <v>50</v>
      </c>
      <c r="C90" s="21">
        <v>7</v>
      </c>
      <c r="D90" s="11">
        <v>0</v>
      </c>
      <c r="E90" s="11">
        <v>0</v>
      </c>
      <c r="F90" s="20">
        <v>0</v>
      </c>
      <c r="G90" s="11">
        <v>0</v>
      </c>
      <c r="H90" s="11">
        <v>0</v>
      </c>
      <c r="I90" s="11">
        <v>0</v>
      </c>
      <c r="J90" s="21">
        <v>7</v>
      </c>
    </row>
    <row r="91" spans="1:10">
      <c r="A91" s="44"/>
      <c r="B91" s="10" t="s">
        <v>53</v>
      </c>
      <c r="C91" s="11">
        <v>0</v>
      </c>
      <c r="D91" s="21">
        <v>3</v>
      </c>
      <c r="E91" s="11">
        <v>0</v>
      </c>
      <c r="F91" s="20">
        <v>0</v>
      </c>
      <c r="G91" s="11">
        <v>0</v>
      </c>
      <c r="H91" s="11">
        <v>0</v>
      </c>
      <c r="I91" s="11">
        <v>0</v>
      </c>
      <c r="J91" s="21">
        <v>3</v>
      </c>
    </row>
    <row r="92" spans="1:10">
      <c r="A92" s="44"/>
      <c r="B92" s="10" t="s">
        <v>42</v>
      </c>
      <c r="C92" s="11">
        <v>0</v>
      </c>
      <c r="D92" s="21">
        <v>1</v>
      </c>
      <c r="E92" s="11">
        <v>0</v>
      </c>
      <c r="F92" s="20">
        <v>0</v>
      </c>
      <c r="G92" s="11">
        <v>0</v>
      </c>
      <c r="H92" s="11">
        <v>0</v>
      </c>
      <c r="I92" s="11">
        <v>0</v>
      </c>
      <c r="J92" s="21">
        <v>1</v>
      </c>
    </row>
    <row r="93" spans="1:10">
      <c r="A93" s="44"/>
      <c r="B93" s="10" t="s">
        <v>43</v>
      </c>
      <c r="C93" s="11">
        <v>0</v>
      </c>
      <c r="D93" s="21">
        <v>1</v>
      </c>
      <c r="E93" s="11">
        <v>0</v>
      </c>
      <c r="F93" s="20">
        <v>0</v>
      </c>
      <c r="G93" s="11">
        <v>0</v>
      </c>
      <c r="H93" s="11">
        <v>0</v>
      </c>
      <c r="I93" s="11">
        <v>0</v>
      </c>
      <c r="J93" s="21">
        <v>1</v>
      </c>
    </row>
    <row r="94" spans="1:10">
      <c r="A94" s="44"/>
      <c r="B94" s="10" t="s">
        <v>54</v>
      </c>
      <c r="C94" s="11">
        <f t="shared" ref="C94:I94" si="7">SUM(C82:C93)</f>
        <v>1861</v>
      </c>
      <c r="D94" s="11">
        <f t="shared" si="7"/>
        <v>5</v>
      </c>
      <c r="E94" s="11">
        <f t="shared" si="7"/>
        <v>0</v>
      </c>
      <c r="F94" s="12">
        <f t="shared" si="7"/>
        <v>0</v>
      </c>
      <c r="G94" s="11">
        <f t="shared" si="7"/>
        <v>0</v>
      </c>
      <c r="H94" s="11">
        <f t="shared" si="7"/>
        <v>0</v>
      </c>
      <c r="I94" s="11">
        <f t="shared" si="7"/>
        <v>0</v>
      </c>
      <c r="J94" s="11">
        <v>1866</v>
      </c>
    </row>
    <row r="95" spans="1:10">
      <c r="A95" s="44" t="s">
        <v>30</v>
      </c>
      <c r="B95" s="9" t="s">
        <v>44</v>
      </c>
      <c r="C95" s="21">
        <v>4</v>
      </c>
      <c r="D95" s="11">
        <v>0</v>
      </c>
      <c r="E95" s="11">
        <v>0</v>
      </c>
      <c r="F95" s="20">
        <v>0</v>
      </c>
      <c r="G95" s="11">
        <v>0</v>
      </c>
      <c r="H95" s="11">
        <v>0</v>
      </c>
      <c r="I95" s="11">
        <v>0</v>
      </c>
      <c r="J95" s="21">
        <v>4</v>
      </c>
    </row>
    <row r="96" spans="1:10">
      <c r="A96" s="44"/>
      <c r="B96" s="10" t="s">
        <v>45</v>
      </c>
      <c r="C96" s="21">
        <v>17</v>
      </c>
      <c r="D96" s="11">
        <v>0</v>
      </c>
      <c r="E96" s="11">
        <v>0</v>
      </c>
      <c r="F96" s="20">
        <v>0</v>
      </c>
      <c r="G96" s="11">
        <v>0</v>
      </c>
      <c r="H96" s="11">
        <v>0</v>
      </c>
      <c r="I96" s="11">
        <v>0</v>
      </c>
      <c r="J96" s="21">
        <v>17</v>
      </c>
    </row>
    <row r="97" spans="1:10">
      <c r="A97" s="44"/>
      <c r="B97" s="9" t="s">
        <v>46</v>
      </c>
      <c r="C97" s="21">
        <v>71</v>
      </c>
      <c r="D97" s="11">
        <v>0</v>
      </c>
      <c r="E97" s="11">
        <v>0</v>
      </c>
      <c r="F97" s="20">
        <v>0</v>
      </c>
      <c r="G97" s="11">
        <v>0</v>
      </c>
      <c r="H97" s="11">
        <v>0</v>
      </c>
      <c r="I97" s="11">
        <v>0</v>
      </c>
      <c r="J97" s="21">
        <v>71</v>
      </c>
    </row>
    <row r="98" spans="1:10">
      <c r="A98" s="44"/>
      <c r="B98" s="10" t="s">
        <v>47</v>
      </c>
      <c r="C98" s="21">
        <v>141</v>
      </c>
      <c r="D98" s="11">
        <v>0</v>
      </c>
      <c r="E98" s="11">
        <v>0</v>
      </c>
      <c r="F98" s="20">
        <v>0</v>
      </c>
      <c r="G98" s="11">
        <v>0</v>
      </c>
      <c r="H98" s="11">
        <v>0</v>
      </c>
      <c r="I98" s="11">
        <v>0</v>
      </c>
      <c r="J98" s="21">
        <v>141</v>
      </c>
    </row>
    <row r="99" spans="1:10">
      <c r="A99" s="44"/>
      <c r="B99" s="10" t="s">
        <v>48</v>
      </c>
      <c r="C99" s="21">
        <v>425</v>
      </c>
      <c r="D99" s="11">
        <v>0</v>
      </c>
      <c r="E99" s="11">
        <v>0</v>
      </c>
      <c r="F99" s="20">
        <v>0</v>
      </c>
      <c r="G99" s="11">
        <v>0</v>
      </c>
      <c r="H99" s="11">
        <v>0</v>
      </c>
      <c r="I99" s="11">
        <v>0</v>
      </c>
      <c r="J99" s="21">
        <v>425</v>
      </c>
    </row>
    <row r="100" spans="1:10">
      <c r="A100" s="44"/>
      <c r="B100" s="10" t="s">
        <v>49</v>
      </c>
      <c r="C100" s="21">
        <v>713</v>
      </c>
      <c r="D100" s="11">
        <v>0</v>
      </c>
      <c r="E100" s="11">
        <v>0</v>
      </c>
      <c r="F100" s="20">
        <v>0</v>
      </c>
      <c r="G100" s="11">
        <v>0</v>
      </c>
      <c r="H100" s="11">
        <v>0</v>
      </c>
      <c r="I100" s="11">
        <v>0</v>
      </c>
      <c r="J100" s="21">
        <v>713</v>
      </c>
    </row>
    <row r="101" spans="1:10">
      <c r="A101" s="44"/>
      <c r="B101" s="10" t="s">
        <v>52</v>
      </c>
      <c r="C101" s="21">
        <v>150</v>
      </c>
      <c r="D101" s="11">
        <v>0</v>
      </c>
      <c r="E101" s="11">
        <v>0</v>
      </c>
      <c r="F101" s="20">
        <v>0</v>
      </c>
      <c r="G101" s="11">
        <v>0</v>
      </c>
      <c r="H101" s="11">
        <v>0</v>
      </c>
      <c r="I101" s="11">
        <v>0</v>
      </c>
      <c r="J101" s="21">
        <v>150</v>
      </c>
    </row>
    <row r="102" spans="1:10">
      <c r="A102" s="44"/>
      <c r="B102" s="10" t="s">
        <v>51</v>
      </c>
      <c r="C102" s="21">
        <v>148</v>
      </c>
      <c r="D102" s="11">
        <v>0</v>
      </c>
      <c r="E102" s="11">
        <v>0</v>
      </c>
      <c r="F102" s="20">
        <v>0</v>
      </c>
      <c r="G102" s="11">
        <v>0</v>
      </c>
      <c r="H102" s="11">
        <v>0</v>
      </c>
      <c r="I102" s="11">
        <v>0</v>
      </c>
      <c r="J102" s="21">
        <v>148</v>
      </c>
    </row>
    <row r="103" spans="1:10">
      <c r="A103" s="44"/>
      <c r="B103" s="10" t="s">
        <v>50</v>
      </c>
      <c r="C103" s="11">
        <v>0</v>
      </c>
      <c r="D103" s="11">
        <v>0</v>
      </c>
      <c r="E103" s="11">
        <v>0</v>
      </c>
      <c r="F103" s="20">
        <v>0</v>
      </c>
      <c r="G103" s="11">
        <v>0</v>
      </c>
      <c r="H103" s="11">
        <v>0</v>
      </c>
      <c r="I103" s="11">
        <v>0</v>
      </c>
      <c r="J103" s="11">
        <v>0</v>
      </c>
    </row>
    <row r="104" spans="1:10">
      <c r="A104" s="44"/>
      <c r="B104" s="10" t="s">
        <v>53</v>
      </c>
      <c r="C104" s="11">
        <v>0</v>
      </c>
      <c r="D104" s="11">
        <v>0</v>
      </c>
      <c r="E104" s="11">
        <v>0</v>
      </c>
      <c r="F104" s="20">
        <v>0</v>
      </c>
      <c r="G104" s="21">
        <v>1</v>
      </c>
      <c r="H104" s="11">
        <v>0</v>
      </c>
      <c r="I104" s="11">
        <v>0</v>
      </c>
      <c r="J104" s="21">
        <v>1</v>
      </c>
    </row>
    <row r="105" spans="1:10">
      <c r="A105" s="44"/>
      <c r="B105" s="10" t="s">
        <v>42</v>
      </c>
      <c r="C105" s="11">
        <v>0</v>
      </c>
      <c r="D105" s="11">
        <v>0</v>
      </c>
      <c r="E105" s="11">
        <v>0</v>
      </c>
      <c r="F105" s="20">
        <v>0</v>
      </c>
      <c r="G105" s="11">
        <v>0</v>
      </c>
      <c r="H105" s="11">
        <v>0</v>
      </c>
      <c r="I105" s="11">
        <v>0</v>
      </c>
      <c r="J105" s="11">
        <v>0</v>
      </c>
    </row>
    <row r="106" spans="1:10">
      <c r="A106" s="44"/>
      <c r="B106" s="10" t="s">
        <v>43</v>
      </c>
      <c r="C106" s="11">
        <v>0</v>
      </c>
      <c r="D106" s="21">
        <v>1</v>
      </c>
      <c r="E106" s="11">
        <v>0</v>
      </c>
      <c r="F106" s="20">
        <v>0</v>
      </c>
      <c r="G106" s="11">
        <v>0</v>
      </c>
      <c r="H106" s="11">
        <v>0</v>
      </c>
      <c r="I106" s="11">
        <v>0</v>
      </c>
      <c r="J106" s="21">
        <v>1</v>
      </c>
    </row>
    <row r="107" spans="1:10">
      <c r="A107" s="44"/>
      <c r="B107" s="10" t="s">
        <v>54</v>
      </c>
      <c r="C107" s="11">
        <f t="shared" ref="C107:I107" si="8">SUM(C95:C106)</f>
        <v>1669</v>
      </c>
      <c r="D107" s="11">
        <f t="shared" si="8"/>
        <v>1</v>
      </c>
      <c r="E107" s="11">
        <f t="shared" si="8"/>
        <v>0</v>
      </c>
      <c r="F107" s="12">
        <f t="shared" si="8"/>
        <v>0</v>
      </c>
      <c r="G107" s="11">
        <f t="shared" si="8"/>
        <v>1</v>
      </c>
      <c r="H107" s="11">
        <f t="shared" si="8"/>
        <v>0</v>
      </c>
      <c r="I107" s="11">
        <f t="shared" si="8"/>
        <v>0</v>
      </c>
      <c r="J107" s="11">
        <v>1671</v>
      </c>
    </row>
    <row r="108" spans="1:10">
      <c r="A108" s="44" t="s">
        <v>31</v>
      </c>
      <c r="B108" s="9" t="s">
        <v>44</v>
      </c>
      <c r="C108" s="21">
        <v>3</v>
      </c>
      <c r="D108" s="11">
        <v>0</v>
      </c>
      <c r="E108" s="11">
        <v>0</v>
      </c>
      <c r="F108" s="20">
        <v>0</v>
      </c>
      <c r="G108" s="11">
        <v>0</v>
      </c>
      <c r="H108" s="11">
        <v>0</v>
      </c>
      <c r="I108" s="11">
        <v>0</v>
      </c>
      <c r="J108" s="21">
        <v>3</v>
      </c>
    </row>
    <row r="109" spans="1:10">
      <c r="A109" s="44"/>
      <c r="B109" s="10" t="s">
        <v>45</v>
      </c>
      <c r="C109" s="21">
        <v>27</v>
      </c>
      <c r="D109" s="11">
        <v>0</v>
      </c>
      <c r="E109" s="11">
        <v>0</v>
      </c>
      <c r="F109" s="20">
        <v>0</v>
      </c>
      <c r="G109" s="11">
        <v>0</v>
      </c>
      <c r="H109" s="11">
        <v>0</v>
      </c>
      <c r="I109" s="11">
        <v>0</v>
      </c>
      <c r="J109" s="21">
        <v>27</v>
      </c>
    </row>
    <row r="110" spans="1:10">
      <c r="A110" s="44"/>
      <c r="B110" s="9" t="s">
        <v>46</v>
      </c>
      <c r="C110" s="21">
        <v>96</v>
      </c>
      <c r="D110" s="11">
        <v>0</v>
      </c>
      <c r="E110" s="11">
        <v>0</v>
      </c>
      <c r="F110" s="20">
        <v>0</v>
      </c>
      <c r="G110" s="11">
        <v>0</v>
      </c>
      <c r="H110" s="11">
        <v>0</v>
      </c>
      <c r="I110" s="11">
        <v>0</v>
      </c>
      <c r="J110" s="21">
        <v>96</v>
      </c>
    </row>
    <row r="111" spans="1:10">
      <c r="A111" s="44"/>
      <c r="B111" s="10" t="s">
        <v>47</v>
      </c>
      <c r="C111" s="21">
        <v>117</v>
      </c>
      <c r="D111" s="11">
        <v>0</v>
      </c>
      <c r="E111" s="11">
        <v>0</v>
      </c>
      <c r="F111" s="20">
        <v>0</v>
      </c>
      <c r="G111" s="11">
        <v>0</v>
      </c>
      <c r="H111" s="11">
        <v>0</v>
      </c>
      <c r="I111" s="11">
        <v>0</v>
      </c>
      <c r="J111" s="21">
        <v>117</v>
      </c>
    </row>
    <row r="112" spans="1:10">
      <c r="A112" s="44"/>
      <c r="B112" s="10" t="s">
        <v>48</v>
      </c>
      <c r="C112" s="21">
        <v>255</v>
      </c>
      <c r="D112" s="11">
        <v>0</v>
      </c>
      <c r="E112" s="11">
        <v>0</v>
      </c>
      <c r="F112" s="20">
        <v>0</v>
      </c>
      <c r="G112" s="11">
        <v>0</v>
      </c>
      <c r="H112" s="11">
        <v>0</v>
      </c>
      <c r="I112" s="11">
        <v>0</v>
      </c>
      <c r="J112" s="21">
        <v>255</v>
      </c>
    </row>
    <row r="113" spans="1:10">
      <c r="A113" s="44"/>
      <c r="B113" s="10" t="s">
        <v>49</v>
      </c>
      <c r="C113" s="21">
        <v>341</v>
      </c>
      <c r="D113" s="11">
        <v>0</v>
      </c>
      <c r="E113" s="11">
        <v>0</v>
      </c>
      <c r="F113" s="20">
        <v>0</v>
      </c>
      <c r="G113" s="11">
        <v>0</v>
      </c>
      <c r="H113" s="11">
        <v>0</v>
      </c>
      <c r="I113" s="11">
        <v>0</v>
      </c>
      <c r="J113" s="21">
        <v>341</v>
      </c>
    </row>
    <row r="114" spans="1:10">
      <c r="A114" s="44"/>
      <c r="B114" s="10" t="s">
        <v>52</v>
      </c>
      <c r="C114" s="21">
        <v>65</v>
      </c>
      <c r="D114" s="11">
        <v>0</v>
      </c>
      <c r="E114" s="11">
        <v>0</v>
      </c>
      <c r="F114" s="20">
        <v>0</v>
      </c>
      <c r="G114" s="11">
        <v>0</v>
      </c>
      <c r="H114" s="11">
        <v>0</v>
      </c>
      <c r="I114" s="11">
        <v>0</v>
      </c>
      <c r="J114" s="21">
        <v>65</v>
      </c>
    </row>
    <row r="115" spans="1:10">
      <c r="A115" s="44"/>
      <c r="B115" s="10" t="s">
        <v>51</v>
      </c>
      <c r="C115" s="21">
        <v>53</v>
      </c>
      <c r="D115" s="11">
        <v>0</v>
      </c>
      <c r="E115" s="11">
        <v>0</v>
      </c>
      <c r="F115" s="20">
        <v>0</v>
      </c>
      <c r="G115" s="11">
        <v>0</v>
      </c>
      <c r="H115" s="11">
        <v>0</v>
      </c>
      <c r="I115" s="11">
        <v>0</v>
      </c>
      <c r="J115" s="21">
        <v>53</v>
      </c>
    </row>
    <row r="116" spans="1:10">
      <c r="A116" s="44"/>
      <c r="B116" s="10" t="s">
        <v>50</v>
      </c>
      <c r="C116" s="21">
        <v>5</v>
      </c>
      <c r="D116" s="11">
        <v>0</v>
      </c>
      <c r="E116" s="11">
        <v>0</v>
      </c>
      <c r="F116" s="20">
        <v>0</v>
      </c>
      <c r="G116" s="11">
        <v>0</v>
      </c>
      <c r="H116" s="11">
        <v>0</v>
      </c>
      <c r="I116" s="11">
        <v>0</v>
      </c>
      <c r="J116" s="21">
        <v>5</v>
      </c>
    </row>
    <row r="117" spans="1:10">
      <c r="A117" s="44"/>
      <c r="B117" s="10" t="s">
        <v>53</v>
      </c>
      <c r="C117" s="21">
        <v>2</v>
      </c>
      <c r="D117" s="11">
        <v>0</v>
      </c>
      <c r="E117" s="21">
        <v>1</v>
      </c>
      <c r="F117" s="20">
        <v>1</v>
      </c>
      <c r="G117" s="11">
        <v>0</v>
      </c>
      <c r="H117" s="11">
        <v>0</v>
      </c>
      <c r="I117" s="11">
        <v>0</v>
      </c>
      <c r="J117" s="21">
        <v>4</v>
      </c>
    </row>
    <row r="118" spans="1:10">
      <c r="A118" s="44"/>
      <c r="B118" s="10" t="s">
        <v>42</v>
      </c>
      <c r="C118" s="11">
        <v>0</v>
      </c>
      <c r="D118" s="11">
        <v>0</v>
      </c>
      <c r="E118" s="11">
        <v>0</v>
      </c>
      <c r="F118" s="20">
        <v>0</v>
      </c>
      <c r="G118" s="11">
        <v>0</v>
      </c>
      <c r="H118" s="11">
        <v>0</v>
      </c>
      <c r="I118" s="11">
        <v>0</v>
      </c>
      <c r="J118" s="11">
        <v>0</v>
      </c>
    </row>
    <row r="119" spans="1:10">
      <c r="A119" s="44"/>
      <c r="B119" s="10" t="s">
        <v>43</v>
      </c>
      <c r="C119" s="11">
        <v>0</v>
      </c>
      <c r="D119" s="11">
        <v>0</v>
      </c>
      <c r="E119" s="11">
        <v>0</v>
      </c>
      <c r="F119" s="20">
        <v>0</v>
      </c>
      <c r="G119" s="11">
        <v>0</v>
      </c>
      <c r="H119" s="11">
        <v>0</v>
      </c>
      <c r="I119" s="11">
        <v>0</v>
      </c>
      <c r="J119" s="11">
        <v>0</v>
      </c>
    </row>
    <row r="120" spans="1:10">
      <c r="A120" s="44"/>
      <c r="B120" s="10" t="s">
        <v>54</v>
      </c>
      <c r="C120" s="11">
        <f t="shared" ref="C120:I120" si="9">SUM(C108:C119)</f>
        <v>964</v>
      </c>
      <c r="D120" s="11">
        <f t="shared" si="9"/>
        <v>0</v>
      </c>
      <c r="E120" s="11">
        <f t="shared" si="9"/>
        <v>1</v>
      </c>
      <c r="F120" s="12">
        <f t="shared" si="9"/>
        <v>1</v>
      </c>
      <c r="G120" s="11">
        <f t="shared" si="9"/>
        <v>0</v>
      </c>
      <c r="H120" s="11">
        <f t="shared" si="9"/>
        <v>0</v>
      </c>
      <c r="I120" s="11">
        <f t="shared" si="9"/>
        <v>0</v>
      </c>
      <c r="J120" s="11">
        <v>966</v>
      </c>
    </row>
    <row r="121" spans="1:10">
      <c r="A121" s="44" t="s">
        <v>32</v>
      </c>
      <c r="B121" s="9" t="s">
        <v>44</v>
      </c>
      <c r="C121" s="21">
        <v>131</v>
      </c>
      <c r="D121" s="11">
        <v>0</v>
      </c>
      <c r="E121" s="11">
        <v>0</v>
      </c>
      <c r="F121" s="20">
        <v>0</v>
      </c>
      <c r="G121" s="11">
        <v>0</v>
      </c>
      <c r="H121" s="11">
        <v>0</v>
      </c>
      <c r="I121" s="11">
        <v>0</v>
      </c>
      <c r="J121" s="21">
        <v>131</v>
      </c>
    </row>
    <row r="122" spans="1:10">
      <c r="A122" s="44"/>
      <c r="B122" s="10" t="s">
        <v>45</v>
      </c>
      <c r="C122" s="21">
        <v>311</v>
      </c>
      <c r="D122" s="11">
        <v>0</v>
      </c>
      <c r="E122" s="11">
        <v>0</v>
      </c>
      <c r="F122" s="20">
        <v>0</v>
      </c>
      <c r="G122" s="11">
        <v>0</v>
      </c>
      <c r="H122" s="11">
        <v>0</v>
      </c>
      <c r="I122" s="11">
        <v>0</v>
      </c>
      <c r="J122" s="21">
        <v>311</v>
      </c>
    </row>
    <row r="123" spans="1:10">
      <c r="A123" s="44"/>
      <c r="B123" s="9" t="s">
        <v>46</v>
      </c>
      <c r="C123" s="21">
        <v>885</v>
      </c>
      <c r="D123" s="11">
        <v>0</v>
      </c>
      <c r="E123" s="11">
        <v>0</v>
      </c>
      <c r="F123" s="20">
        <v>0</v>
      </c>
      <c r="G123" s="11">
        <v>0</v>
      </c>
      <c r="H123" s="11">
        <v>0</v>
      </c>
      <c r="I123" s="11">
        <v>0</v>
      </c>
      <c r="J123" s="21">
        <v>885</v>
      </c>
    </row>
    <row r="124" spans="1:10">
      <c r="A124" s="44"/>
      <c r="B124" s="10" t="s">
        <v>47</v>
      </c>
      <c r="C124" s="21">
        <v>1290</v>
      </c>
      <c r="D124" s="11">
        <v>0</v>
      </c>
      <c r="E124" s="11">
        <v>0</v>
      </c>
      <c r="F124" s="20">
        <v>0</v>
      </c>
      <c r="G124" s="11">
        <v>0</v>
      </c>
      <c r="H124" s="11">
        <v>0</v>
      </c>
      <c r="I124" s="11">
        <v>0</v>
      </c>
      <c r="J124" s="21">
        <v>1290</v>
      </c>
    </row>
    <row r="125" spans="1:10">
      <c r="A125" s="44"/>
      <c r="B125" s="10" t="s">
        <v>48</v>
      </c>
      <c r="C125" s="21">
        <v>2545</v>
      </c>
      <c r="D125" s="11">
        <v>0</v>
      </c>
      <c r="E125" s="11">
        <v>0</v>
      </c>
      <c r="F125" s="20">
        <v>0</v>
      </c>
      <c r="G125" s="11">
        <v>0</v>
      </c>
      <c r="H125" s="11">
        <v>0</v>
      </c>
      <c r="I125" s="11">
        <v>0</v>
      </c>
      <c r="J125" s="21">
        <v>2545</v>
      </c>
    </row>
    <row r="126" spans="1:10">
      <c r="A126" s="44"/>
      <c r="B126" s="10" t="s">
        <v>49</v>
      </c>
      <c r="C126" s="21">
        <v>3230</v>
      </c>
      <c r="D126" s="11">
        <v>0</v>
      </c>
      <c r="E126" s="11">
        <v>0</v>
      </c>
      <c r="F126" s="20">
        <v>0</v>
      </c>
      <c r="G126" s="11">
        <v>0</v>
      </c>
      <c r="H126" s="11">
        <v>0</v>
      </c>
      <c r="I126" s="11">
        <v>0</v>
      </c>
      <c r="J126" s="21">
        <v>3230</v>
      </c>
    </row>
    <row r="127" spans="1:10">
      <c r="A127" s="44"/>
      <c r="B127" s="10" t="s">
        <v>52</v>
      </c>
      <c r="C127" s="21">
        <v>863</v>
      </c>
      <c r="D127" s="11">
        <v>0</v>
      </c>
      <c r="E127" s="11">
        <v>0</v>
      </c>
      <c r="F127" s="20">
        <v>0</v>
      </c>
      <c r="G127" s="11">
        <v>0</v>
      </c>
      <c r="H127" s="11">
        <v>0</v>
      </c>
      <c r="I127" s="11">
        <v>0</v>
      </c>
      <c r="J127" s="21">
        <v>863</v>
      </c>
    </row>
    <row r="128" spans="1:10">
      <c r="A128" s="44"/>
      <c r="B128" s="10" t="s">
        <v>51</v>
      </c>
      <c r="C128" s="21">
        <v>479</v>
      </c>
      <c r="D128" s="11">
        <v>0</v>
      </c>
      <c r="E128" s="11">
        <v>0</v>
      </c>
      <c r="F128" s="20">
        <v>0</v>
      </c>
      <c r="G128" s="11">
        <v>0</v>
      </c>
      <c r="H128" s="11">
        <v>0</v>
      </c>
      <c r="I128" s="11">
        <v>0</v>
      </c>
      <c r="J128" s="21">
        <v>479</v>
      </c>
    </row>
    <row r="129" spans="1:10">
      <c r="A129" s="44"/>
      <c r="B129" s="10" t="s">
        <v>50</v>
      </c>
      <c r="C129" s="21">
        <v>2</v>
      </c>
      <c r="D129" s="11">
        <v>0</v>
      </c>
      <c r="E129" s="11">
        <v>0</v>
      </c>
      <c r="F129" s="20">
        <v>0</v>
      </c>
      <c r="G129" s="11">
        <v>0</v>
      </c>
      <c r="H129" s="11">
        <v>0</v>
      </c>
      <c r="I129" s="11">
        <v>0</v>
      </c>
      <c r="J129" s="21">
        <v>2</v>
      </c>
    </row>
    <row r="130" spans="1:10">
      <c r="A130" s="44"/>
      <c r="B130" s="10" t="s">
        <v>53</v>
      </c>
      <c r="C130" s="11">
        <v>0</v>
      </c>
      <c r="D130" s="21">
        <v>4</v>
      </c>
      <c r="E130" s="11">
        <v>0</v>
      </c>
      <c r="F130" s="20">
        <v>0</v>
      </c>
      <c r="G130" s="11">
        <v>0</v>
      </c>
      <c r="H130" s="21">
        <v>1</v>
      </c>
      <c r="I130" s="11">
        <v>0</v>
      </c>
      <c r="J130" s="21">
        <v>5</v>
      </c>
    </row>
    <row r="131" spans="1:10">
      <c r="A131" s="44"/>
      <c r="B131" s="10" t="s">
        <v>42</v>
      </c>
      <c r="C131" s="11">
        <v>0</v>
      </c>
      <c r="D131" s="21">
        <v>2</v>
      </c>
      <c r="E131" s="11">
        <v>0</v>
      </c>
      <c r="F131" s="20">
        <v>0</v>
      </c>
      <c r="G131" s="11">
        <v>0</v>
      </c>
      <c r="H131" s="11">
        <v>0</v>
      </c>
      <c r="I131" s="11">
        <v>0</v>
      </c>
      <c r="J131" s="21">
        <v>2</v>
      </c>
    </row>
    <row r="132" spans="1:10">
      <c r="A132" s="44"/>
      <c r="B132" s="10" t="s">
        <v>43</v>
      </c>
      <c r="C132" s="11">
        <v>0</v>
      </c>
      <c r="D132" s="21">
        <v>15</v>
      </c>
      <c r="E132" s="21">
        <v>1</v>
      </c>
      <c r="F132" s="20">
        <v>0</v>
      </c>
      <c r="G132" s="11">
        <v>0</v>
      </c>
      <c r="H132" s="11">
        <v>0</v>
      </c>
      <c r="I132" s="11">
        <v>0</v>
      </c>
      <c r="J132" s="21">
        <v>16</v>
      </c>
    </row>
    <row r="133" spans="1:10">
      <c r="A133" s="44"/>
      <c r="B133" s="10" t="s">
        <v>54</v>
      </c>
      <c r="C133" s="11">
        <f t="shared" ref="C133:I133" si="10">SUM(C121:C132)</f>
        <v>9736</v>
      </c>
      <c r="D133" s="11">
        <f t="shared" si="10"/>
        <v>21</v>
      </c>
      <c r="E133" s="11">
        <f t="shared" si="10"/>
        <v>1</v>
      </c>
      <c r="F133" s="12">
        <f t="shared" si="10"/>
        <v>0</v>
      </c>
      <c r="G133" s="11">
        <f t="shared" si="10"/>
        <v>0</v>
      </c>
      <c r="H133" s="11">
        <f t="shared" si="10"/>
        <v>1</v>
      </c>
      <c r="I133" s="11">
        <f t="shared" si="10"/>
        <v>0</v>
      </c>
      <c r="J133" s="11">
        <v>9759</v>
      </c>
    </row>
    <row r="134" spans="1:10">
      <c r="A134" s="44" t="s">
        <v>33</v>
      </c>
      <c r="B134" s="9" t="s">
        <v>44</v>
      </c>
      <c r="C134" s="21">
        <v>9</v>
      </c>
      <c r="D134" s="21">
        <v>0</v>
      </c>
      <c r="E134" s="21">
        <v>0</v>
      </c>
      <c r="F134" s="20">
        <v>0</v>
      </c>
      <c r="G134" s="21">
        <v>0</v>
      </c>
      <c r="H134" s="21">
        <v>0</v>
      </c>
      <c r="I134" s="21">
        <v>0</v>
      </c>
      <c r="J134" s="21">
        <v>9</v>
      </c>
    </row>
    <row r="135" spans="1:10">
      <c r="A135" s="44"/>
      <c r="B135" s="10" t="s">
        <v>45</v>
      </c>
      <c r="C135" s="21">
        <v>45</v>
      </c>
      <c r="D135" s="21">
        <v>0</v>
      </c>
      <c r="E135" s="21">
        <v>0</v>
      </c>
      <c r="F135" s="20">
        <v>0</v>
      </c>
      <c r="G135" s="21">
        <v>0</v>
      </c>
      <c r="H135" s="21">
        <v>0</v>
      </c>
      <c r="I135" s="21">
        <v>0</v>
      </c>
      <c r="J135" s="21">
        <v>45</v>
      </c>
    </row>
    <row r="136" spans="1:10">
      <c r="A136" s="44"/>
      <c r="B136" s="9" t="s">
        <v>46</v>
      </c>
      <c r="C136" s="21">
        <v>215</v>
      </c>
      <c r="D136" s="21">
        <v>0</v>
      </c>
      <c r="E136" s="21">
        <v>0</v>
      </c>
      <c r="F136" s="20">
        <v>0</v>
      </c>
      <c r="G136" s="21">
        <v>0</v>
      </c>
      <c r="H136" s="21">
        <v>0</v>
      </c>
      <c r="I136" s="21">
        <v>0</v>
      </c>
      <c r="J136" s="21">
        <v>215</v>
      </c>
    </row>
    <row r="137" spans="1:10">
      <c r="A137" s="44"/>
      <c r="B137" s="10" t="s">
        <v>47</v>
      </c>
      <c r="C137" s="21">
        <v>325</v>
      </c>
      <c r="D137" s="21">
        <v>0</v>
      </c>
      <c r="E137" s="21">
        <v>0</v>
      </c>
      <c r="F137" s="20">
        <v>0</v>
      </c>
      <c r="G137" s="21">
        <v>0</v>
      </c>
      <c r="H137" s="21">
        <v>0</v>
      </c>
      <c r="I137" s="21">
        <v>0</v>
      </c>
      <c r="J137" s="21">
        <v>325</v>
      </c>
    </row>
    <row r="138" spans="1:10">
      <c r="A138" s="44"/>
      <c r="B138" s="10" t="s">
        <v>48</v>
      </c>
      <c r="C138" s="21">
        <v>723</v>
      </c>
      <c r="D138" s="21">
        <v>0</v>
      </c>
      <c r="E138" s="21">
        <v>0</v>
      </c>
      <c r="F138" s="20">
        <v>0</v>
      </c>
      <c r="G138" s="21">
        <v>0</v>
      </c>
      <c r="H138" s="21">
        <v>0</v>
      </c>
      <c r="I138" s="21">
        <v>0</v>
      </c>
      <c r="J138" s="21">
        <v>723</v>
      </c>
    </row>
    <row r="139" spans="1:10">
      <c r="A139" s="44"/>
      <c r="B139" s="10" t="s">
        <v>49</v>
      </c>
      <c r="C139" s="21">
        <v>973</v>
      </c>
      <c r="D139" s="21">
        <v>0</v>
      </c>
      <c r="E139" s="21">
        <v>0</v>
      </c>
      <c r="F139" s="20">
        <v>0</v>
      </c>
      <c r="G139" s="21">
        <v>0</v>
      </c>
      <c r="H139" s="21">
        <v>0</v>
      </c>
      <c r="I139" s="21">
        <v>0</v>
      </c>
      <c r="J139" s="21">
        <v>973</v>
      </c>
    </row>
    <row r="140" spans="1:10">
      <c r="A140" s="44"/>
      <c r="B140" s="10" t="s">
        <v>52</v>
      </c>
      <c r="C140" s="21">
        <v>214</v>
      </c>
      <c r="D140" s="21">
        <v>0</v>
      </c>
      <c r="E140" s="21">
        <v>0</v>
      </c>
      <c r="F140" s="20">
        <v>0</v>
      </c>
      <c r="G140" s="21">
        <v>0</v>
      </c>
      <c r="H140" s="21">
        <v>0</v>
      </c>
      <c r="I140" s="21">
        <v>0</v>
      </c>
      <c r="J140" s="21">
        <v>214</v>
      </c>
    </row>
    <row r="141" spans="1:10">
      <c r="A141" s="44"/>
      <c r="B141" s="10" t="s">
        <v>51</v>
      </c>
      <c r="C141" s="21">
        <v>142</v>
      </c>
      <c r="D141" s="21">
        <v>0</v>
      </c>
      <c r="E141" s="21">
        <v>0</v>
      </c>
      <c r="F141" s="20">
        <v>0</v>
      </c>
      <c r="G141" s="21">
        <v>0</v>
      </c>
      <c r="H141" s="21">
        <v>0</v>
      </c>
      <c r="I141" s="21">
        <v>0</v>
      </c>
      <c r="J141" s="21">
        <v>142</v>
      </c>
    </row>
    <row r="142" spans="1:10">
      <c r="A142" s="44"/>
      <c r="B142" s="10" t="s">
        <v>50</v>
      </c>
      <c r="C142" s="21">
        <v>5</v>
      </c>
      <c r="D142" s="21">
        <v>0</v>
      </c>
      <c r="E142" s="21">
        <v>0</v>
      </c>
      <c r="F142" s="20">
        <v>0</v>
      </c>
      <c r="G142" s="21">
        <v>1</v>
      </c>
      <c r="H142" s="21">
        <v>0</v>
      </c>
      <c r="I142" s="21">
        <v>0</v>
      </c>
      <c r="J142" s="21">
        <v>6</v>
      </c>
    </row>
    <row r="143" spans="1:10">
      <c r="A143" s="44"/>
      <c r="B143" s="10" t="s">
        <v>53</v>
      </c>
      <c r="C143" s="21">
        <v>0</v>
      </c>
      <c r="D143" s="21">
        <v>3</v>
      </c>
      <c r="E143" s="21">
        <v>0</v>
      </c>
      <c r="F143" s="20">
        <v>0</v>
      </c>
      <c r="G143" s="21">
        <v>0</v>
      </c>
      <c r="H143" s="21">
        <v>0</v>
      </c>
      <c r="I143" s="21">
        <v>0</v>
      </c>
      <c r="J143" s="21">
        <v>3</v>
      </c>
    </row>
    <row r="144" spans="1:10">
      <c r="A144" s="44"/>
      <c r="B144" s="10" t="s">
        <v>42</v>
      </c>
      <c r="C144" s="21">
        <v>0</v>
      </c>
      <c r="D144" s="21">
        <v>0</v>
      </c>
      <c r="E144" s="21">
        <v>0</v>
      </c>
      <c r="F144" s="20">
        <v>0</v>
      </c>
      <c r="G144" s="21">
        <v>0</v>
      </c>
      <c r="H144" s="21">
        <v>0</v>
      </c>
      <c r="I144" s="21">
        <v>0</v>
      </c>
      <c r="J144" s="21">
        <v>0</v>
      </c>
    </row>
    <row r="145" spans="1:10">
      <c r="A145" s="44"/>
      <c r="B145" s="10" t="s">
        <v>43</v>
      </c>
      <c r="C145" s="21">
        <v>0</v>
      </c>
      <c r="D145" s="21">
        <v>3</v>
      </c>
      <c r="E145" s="21">
        <v>0</v>
      </c>
      <c r="F145" s="20">
        <v>0</v>
      </c>
      <c r="G145" s="21">
        <v>0</v>
      </c>
      <c r="H145" s="21">
        <v>0</v>
      </c>
      <c r="I145" s="21">
        <v>0</v>
      </c>
      <c r="J145" s="21">
        <v>3</v>
      </c>
    </row>
    <row r="146" spans="1:10">
      <c r="A146" s="44"/>
      <c r="B146" s="10" t="s">
        <v>54</v>
      </c>
      <c r="C146" s="11">
        <f t="shared" ref="C146:I146" si="11">SUM(C134:C145)</f>
        <v>2651</v>
      </c>
      <c r="D146" s="11">
        <f t="shared" si="11"/>
        <v>6</v>
      </c>
      <c r="E146" s="11">
        <f t="shared" si="11"/>
        <v>0</v>
      </c>
      <c r="F146" s="12">
        <f t="shared" si="11"/>
        <v>0</v>
      </c>
      <c r="G146" s="11">
        <f t="shared" si="11"/>
        <v>1</v>
      </c>
      <c r="H146" s="11">
        <f t="shared" si="11"/>
        <v>0</v>
      </c>
      <c r="I146" s="11">
        <f t="shared" si="11"/>
        <v>0</v>
      </c>
      <c r="J146" s="11">
        <v>2658</v>
      </c>
    </row>
    <row r="147" spans="1:10">
      <c r="A147" s="44" t="s">
        <v>34</v>
      </c>
      <c r="B147" s="9" t="s">
        <v>44</v>
      </c>
      <c r="C147" s="21">
        <v>6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1">
        <v>6</v>
      </c>
    </row>
    <row r="148" spans="1:10">
      <c r="A148" s="44"/>
      <c r="B148" s="10" t="s">
        <v>45</v>
      </c>
      <c r="C148" s="21">
        <v>23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1">
        <v>23</v>
      </c>
    </row>
    <row r="149" spans="1:10">
      <c r="A149" s="44"/>
      <c r="B149" s="9" t="s">
        <v>46</v>
      </c>
      <c r="C149" s="21">
        <v>134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1">
        <v>134</v>
      </c>
    </row>
    <row r="150" spans="1:10">
      <c r="A150" s="44"/>
      <c r="B150" s="10" t="s">
        <v>47</v>
      </c>
      <c r="C150" s="21">
        <v>218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1">
        <v>218</v>
      </c>
    </row>
    <row r="151" spans="1:10">
      <c r="A151" s="44"/>
      <c r="B151" s="10" t="s">
        <v>48</v>
      </c>
      <c r="C151" s="21">
        <v>524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1">
        <v>524</v>
      </c>
    </row>
    <row r="152" spans="1:10">
      <c r="A152" s="44"/>
      <c r="B152" s="10" t="s">
        <v>49</v>
      </c>
      <c r="C152" s="21">
        <v>794</v>
      </c>
      <c r="D152" s="20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1">
        <v>794</v>
      </c>
    </row>
    <row r="153" spans="1:10">
      <c r="A153" s="44"/>
      <c r="B153" s="10" t="s">
        <v>52</v>
      </c>
      <c r="C153" s="21">
        <v>191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1">
        <v>191</v>
      </c>
    </row>
    <row r="154" spans="1:10">
      <c r="A154" s="44"/>
      <c r="B154" s="10" t="s">
        <v>51</v>
      </c>
      <c r="C154" s="21">
        <v>152</v>
      </c>
      <c r="D154" s="20">
        <v>0</v>
      </c>
      <c r="E154" s="20">
        <v>0</v>
      </c>
      <c r="F154" s="20">
        <v>0</v>
      </c>
      <c r="G154" s="21">
        <v>1</v>
      </c>
      <c r="H154" s="20">
        <v>0</v>
      </c>
      <c r="I154" s="20">
        <v>0</v>
      </c>
      <c r="J154" s="21">
        <v>153</v>
      </c>
    </row>
    <row r="155" spans="1:10">
      <c r="A155" s="44"/>
      <c r="B155" s="10" t="s">
        <v>50</v>
      </c>
      <c r="C155" s="21">
        <v>2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1">
        <v>2</v>
      </c>
    </row>
    <row r="156" spans="1:10">
      <c r="A156" s="44"/>
      <c r="B156" s="10" t="s">
        <v>53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11">
        <v>0</v>
      </c>
    </row>
    <row r="157" spans="1:10">
      <c r="A157" s="44"/>
      <c r="B157" s="10" t="s">
        <v>42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11">
        <v>0</v>
      </c>
    </row>
    <row r="158" spans="1:10">
      <c r="A158" s="44"/>
      <c r="B158" s="10" t="s">
        <v>43</v>
      </c>
      <c r="C158" s="20">
        <v>0</v>
      </c>
      <c r="D158" s="21">
        <v>2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1">
        <v>2</v>
      </c>
    </row>
    <row r="159" spans="1:10">
      <c r="A159" s="44"/>
      <c r="B159" s="10" t="s">
        <v>54</v>
      </c>
      <c r="C159" s="11">
        <f t="shared" ref="C159:I159" si="12">SUM(C147:C158)</f>
        <v>2044</v>
      </c>
      <c r="D159" s="11">
        <f t="shared" si="12"/>
        <v>2</v>
      </c>
      <c r="E159" s="11">
        <f t="shared" si="12"/>
        <v>0</v>
      </c>
      <c r="F159" s="12">
        <f t="shared" si="12"/>
        <v>0</v>
      </c>
      <c r="G159" s="11">
        <f t="shared" si="12"/>
        <v>1</v>
      </c>
      <c r="H159" s="11">
        <f t="shared" si="12"/>
        <v>0</v>
      </c>
      <c r="I159" s="11">
        <f t="shared" si="12"/>
        <v>0</v>
      </c>
      <c r="J159" s="11">
        <v>2047</v>
      </c>
    </row>
    <row r="160" spans="1:10">
      <c r="A160" s="44" t="s">
        <v>35</v>
      </c>
      <c r="B160" s="9" t="s">
        <v>44</v>
      </c>
      <c r="C160" s="21">
        <v>10</v>
      </c>
      <c r="D160" s="20">
        <v>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1">
        <v>10</v>
      </c>
    </row>
    <row r="161" spans="1:10">
      <c r="A161" s="44"/>
      <c r="B161" s="10" t="s">
        <v>45</v>
      </c>
      <c r="C161" s="21">
        <v>65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1">
        <v>65</v>
      </c>
    </row>
    <row r="162" spans="1:10">
      <c r="A162" s="44"/>
      <c r="B162" s="9" t="s">
        <v>46</v>
      </c>
      <c r="C162" s="21">
        <v>234</v>
      </c>
      <c r="D162" s="20">
        <v>0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1">
        <v>234</v>
      </c>
    </row>
    <row r="163" spans="1:10">
      <c r="A163" s="44"/>
      <c r="B163" s="10" t="s">
        <v>47</v>
      </c>
      <c r="C163" s="21">
        <v>365</v>
      </c>
      <c r="D163" s="20">
        <v>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1">
        <v>365</v>
      </c>
    </row>
    <row r="164" spans="1:10">
      <c r="A164" s="44"/>
      <c r="B164" s="10" t="s">
        <v>48</v>
      </c>
      <c r="C164" s="21">
        <v>733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1">
        <v>733</v>
      </c>
    </row>
    <row r="165" spans="1:10">
      <c r="A165" s="44"/>
      <c r="B165" s="10" t="s">
        <v>49</v>
      </c>
      <c r="C165" s="21">
        <v>912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1">
        <v>912</v>
      </c>
    </row>
    <row r="166" spans="1:10">
      <c r="A166" s="44"/>
      <c r="B166" s="10" t="s">
        <v>52</v>
      </c>
      <c r="C166" s="21">
        <v>241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1">
        <v>241</v>
      </c>
    </row>
    <row r="167" spans="1:10">
      <c r="A167" s="44"/>
      <c r="B167" s="10" t="s">
        <v>51</v>
      </c>
      <c r="C167" s="21">
        <v>206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1">
        <v>206</v>
      </c>
    </row>
    <row r="168" spans="1:10">
      <c r="A168" s="44"/>
      <c r="B168" s="10" t="s">
        <v>50</v>
      </c>
      <c r="C168" s="21">
        <v>4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1">
        <v>4</v>
      </c>
    </row>
    <row r="169" spans="1:10">
      <c r="A169" s="44"/>
      <c r="B169" s="10" t="s">
        <v>53</v>
      </c>
      <c r="C169" s="20">
        <v>0</v>
      </c>
      <c r="D169" s="21">
        <v>1</v>
      </c>
      <c r="E169" s="20">
        <v>0</v>
      </c>
      <c r="F169" s="20">
        <v>1</v>
      </c>
      <c r="G169" s="20">
        <v>0</v>
      </c>
      <c r="H169" s="20">
        <v>0</v>
      </c>
      <c r="I169" s="20">
        <v>0</v>
      </c>
      <c r="J169" s="21">
        <v>2</v>
      </c>
    </row>
    <row r="170" spans="1:10">
      <c r="A170" s="44"/>
      <c r="B170" s="10" t="s">
        <v>42</v>
      </c>
      <c r="C170" s="20">
        <v>0</v>
      </c>
      <c r="D170" s="21">
        <v>2</v>
      </c>
      <c r="E170" s="21">
        <v>1</v>
      </c>
      <c r="F170" s="20">
        <v>0</v>
      </c>
      <c r="G170" s="20">
        <v>0</v>
      </c>
      <c r="H170" s="20">
        <v>0</v>
      </c>
      <c r="I170" s="20">
        <v>0</v>
      </c>
      <c r="J170" s="21">
        <v>3</v>
      </c>
    </row>
    <row r="171" spans="1:10">
      <c r="A171" s="44"/>
      <c r="B171" s="10" t="s">
        <v>43</v>
      </c>
      <c r="C171" s="20">
        <v>0</v>
      </c>
      <c r="D171" s="21">
        <v>1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1">
        <v>1</v>
      </c>
    </row>
    <row r="172" spans="1:10">
      <c r="A172" s="44"/>
      <c r="B172" s="10" t="s">
        <v>54</v>
      </c>
      <c r="C172" s="11">
        <f t="shared" ref="C172:I172" si="13">SUM(C160:C171)</f>
        <v>2770</v>
      </c>
      <c r="D172" s="11">
        <f t="shared" si="13"/>
        <v>4</v>
      </c>
      <c r="E172" s="11">
        <f t="shared" si="13"/>
        <v>1</v>
      </c>
      <c r="F172" s="12">
        <f t="shared" si="13"/>
        <v>1</v>
      </c>
      <c r="G172" s="11">
        <f t="shared" si="13"/>
        <v>0</v>
      </c>
      <c r="H172" s="11">
        <f t="shared" si="13"/>
        <v>0</v>
      </c>
      <c r="I172" s="11">
        <f t="shared" si="13"/>
        <v>0</v>
      </c>
      <c r="J172" s="11">
        <v>2776</v>
      </c>
    </row>
    <row r="173" spans="1:10">
      <c r="A173" s="44" t="s">
        <v>36</v>
      </c>
      <c r="B173" s="9" t="s">
        <v>44</v>
      </c>
      <c r="C173" s="21">
        <v>8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1">
        <v>8</v>
      </c>
    </row>
    <row r="174" spans="1:10">
      <c r="A174" s="44"/>
      <c r="B174" s="10" t="s">
        <v>45</v>
      </c>
      <c r="C174" s="21">
        <v>34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1">
        <v>34</v>
      </c>
    </row>
    <row r="175" spans="1:10">
      <c r="A175" s="44"/>
      <c r="B175" s="9" t="s">
        <v>46</v>
      </c>
      <c r="C175" s="21">
        <v>206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1">
        <v>206</v>
      </c>
    </row>
    <row r="176" spans="1:10">
      <c r="A176" s="44"/>
      <c r="B176" s="10" t="s">
        <v>47</v>
      </c>
      <c r="C176" s="21">
        <v>319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1">
        <v>319</v>
      </c>
    </row>
    <row r="177" spans="1:10">
      <c r="A177" s="44"/>
      <c r="B177" s="10" t="s">
        <v>48</v>
      </c>
      <c r="C177" s="21">
        <v>755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1">
        <v>755</v>
      </c>
    </row>
    <row r="178" spans="1:10">
      <c r="A178" s="44"/>
      <c r="B178" s="10" t="s">
        <v>49</v>
      </c>
      <c r="C178" s="21">
        <v>1214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1">
        <v>1214</v>
      </c>
    </row>
    <row r="179" spans="1:10">
      <c r="A179" s="44"/>
      <c r="B179" s="10" t="s">
        <v>52</v>
      </c>
      <c r="C179" s="21">
        <v>262</v>
      </c>
      <c r="D179" s="20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1">
        <v>262</v>
      </c>
    </row>
    <row r="180" spans="1:10">
      <c r="A180" s="44"/>
      <c r="B180" s="10" t="s">
        <v>51</v>
      </c>
      <c r="C180" s="21">
        <v>226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1">
        <v>226</v>
      </c>
    </row>
    <row r="181" spans="1:10">
      <c r="A181" s="44"/>
      <c r="B181" s="10" t="s">
        <v>50</v>
      </c>
      <c r="C181" s="21">
        <v>5</v>
      </c>
      <c r="D181" s="20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1">
        <v>5</v>
      </c>
    </row>
    <row r="182" spans="1:10">
      <c r="A182" s="44"/>
      <c r="B182" s="10" t="s">
        <v>53</v>
      </c>
      <c r="C182" s="20">
        <v>0</v>
      </c>
      <c r="D182" s="20">
        <v>0</v>
      </c>
      <c r="E182" s="20">
        <v>0</v>
      </c>
      <c r="F182" s="20">
        <v>0</v>
      </c>
      <c r="G182" s="20">
        <v>0</v>
      </c>
      <c r="H182" s="20">
        <v>0</v>
      </c>
      <c r="I182" s="20">
        <v>0</v>
      </c>
      <c r="J182" s="11">
        <v>0</v>
      </c>
    </row>
    <row r="183" spans="1:10">
      <c r="A183" s="44"/>
      <c r="B183" s="10" t="s">
        <v>42</v>
      </c>
      <c r="C183" s="20">
        <v>0</v>
      </c>
      <c r="D183" s="21">
        <v>2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1">
        <v>2</v>
      </c>
    </row>
    <row r="184" spans="1:10">
      <c r="A184" s="44"/>
      <c r="B184" s="10" t="s">
        <v>43</v>
      </c>
      <c r="C184" s="20">
        <v>0</v>
      </c>
      <c r="D184" s="21">
        <v>1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1">
        <v>1</v>
      </c>
    </row>
    <row r="185" spans="1:10">
      <c r="A185" s="44"/>
      <c r="B185" s="10" t="s">
        <v>54</v>
      </c>
      <c r="C185" s="11">
        <f t="shared" ref="C185:I185" si="14">SUM(C173:C184)</f>
        <v>3029</v>
      </c>
      <c r="D185" s="11">
        <f t="shared" si="14"/>
        <v>3</v>
      </c>
      <c r="E185" s="11">
        <f t="shared" si="14"/>
        <v>0</v>
      </c>
      <c r="F185" s="12">
        <f t="shared" si="14"/>
        <v>0</v>
      </c>
      <c r="G185" s="11">
        <f>SUM(G173:G184)</f>
        <v>0</v>
      </c>
      <c r="H185" s="11">
        <f t="shared" si="14"/>
        <v>0</v>
      </c>
      <c r="I185" s="11">
        <f t="shared" si="14"/>
        <v>0</v>
      </c>
      <c r="J185" s="11">
        <v>3032</v>
      </c>
    </row>
    <row r="186" spans="1:10">
      <c r="A186" s="44" t="s">
        <v>37</v>
      </c>
      <c r="B186" s="9" t="s">
        <v>44</v>
      </c>
      <c r="C186" s="21">
        <v>4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1">
        <v>4</v>
      </c>
    </row>
    <row r="187" spans="1:10">
      <c r="A187" s="44"/>
      <c r="B187" s="10" t="s">
        <v>45</v>
      </c>
      <c r="C187" s="21">
        <v>10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1">
        <v>10</v>
      </c>
    </row>
    <row r="188" spans="1:10">
      <c r="A188" s="44"/>
      <c r="B188" s="9" t="s">
        <v>46</v>
      </c>
      <c r="C188" s="21">
        <v>114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1">
        <v>114</v>
      </c>
    </row>
    <row r="189" spans="1:10">
      <c r="A189" s="44"/>
      <c r="B189" s="10" t="s">
        <v>47</v>
      </c>
      <c r="C189" s="21">
        <v>181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1">
        <v>181</v>
      </c>
    </row>
    <row r="190" spans="1:10">
      <c r="A190" s="44"/>
      <c r="B190" s="10" t="s">
        <v>48</v>
      </c>
      <c r="C190" s="21">
        <v>463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1">
        <v>463</v>
      </c>
    </row>
    <row r="191" spans="1:10">
      <c r="A191" s="44"/>
      <c r="B191" s="10" t="s">
        <v>49</v>
      </c>
      <c r="C191" s="21">
        <v>834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1">
        <v>834</v>
      </c>
    </row>
    <row r="192" spans="1:10">
      <c r="A192" s="44"/>
      <c r="B192" s="10" t="s">
        <v>52</v>
      </c>
      <c r="C192" s="21">
        <v>265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1">
        <v>265</v>
      </c>
    </row>
    <row r="193" spans="1:10">
      <c r="A193" s="44"/>
      <c r="B193" s="10" t="s">
        <v>51</v>
      </c>
      <c r="C193" s="21">
        <v>155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1">
        <v>155</v>
      </c>
    </row>
    <row r="194" spans="1:10">
      <c r="A194" s="44"/>
      <c r="B194" s="10" t="s">
        <v>50</v>
      </c>
      <c r="C194" s="20">
        <v>0</v>
      </c>
      <c r="D194" s="20">
        <v>0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11">
        <v>0</v>
      </c>
    </row>
    <row r="195" spans="1:10">
      <c r="A195" s="44"/>
      <c r="B195" s="10" t="s">
        <v>53</v>
      </c>
      <c r="C195" s="20">
        <v>0</v>
      </c>
      <c r="D195" s="21">
        <v>1</v>
      </c>
      <c r="E195" s="20">
        <v>0</v>
      </c>
      <c r="F195" s="22">
        <v>1</v>
      </c>
      <c r="G195" s="20">
        <v>0</v>
      </c>
      <c r="H195" s="20">
        <v>0</v>
      </c>
      <c r="I195" s="20">
        <v>0</v>
      </c>
      <c r="J195" s="21">
        <v>2</v>
      </c>
    </row>
    <row r="196" spans="1:10">
      <c r="A196" s="44"/>
      <c r="B196" s="10" t="s">
        <v>42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11">
        <v>0</v>
      </c>
    </row>
    <row r="197" spans="1:10">
      <c r="A197" s="44"/>
      <c r="B197" s="10" t="s">
        <v>43</v>
      </c>
      <c r="C197" s="20">
        <v>0</v>
      </c>
      <c r="D197" s="21">
        <v>4</v>
      </c>
      <c r="E197" s="21">
        <v>1</v>
      </c>
      <c r="F197" s="20">
        <v>0</v>
      </c>
      <c r="G197" s="20">
        <v>0</v>
      </c>
      <c r="H197" s="20">
        <v>0</v>
      </c>
      <c r="I197" s="20">
        <v>0</v>
      </c>
      <c r="J197" s="21">
        <v>5</v>
      </c>
    </row>
    <row r="198" spans="1:10">
      <c r="A198" s="44"/>
      <c r="B198" s="10" t="s">
        <v>54</v>
      </c>
      <c r="C198" s="11">
        <f t="shared" ref="C198:I198" si="15">SUM(C186:C197)</f>
        <v>2026</v>
      </c>
      <c r="D198" s="11">
        <f t="shared" si="15"/>
        <v>5</v>
      </c>
      <c r="E198" s="11">
        <f t="shared" si="15"/>
        <v>1</v>
      </c>
      <c r="F198" s="12">
        <f t="shared" si="15"/>
        <v>1</v>
      </c>
      <c r="G198" s="11">
        <f t="shared" si="15"/>
        <v>0</v>
      </c>
      <c r="H198" s="11">
        <f t="shared" si="15"/>
        <v>0</v>
      </c>
      <c r="I198" s="11">
        <f t="shared" si="15"/>
        <v>0</v>
      </c>
      <c r="J198" s="11">
        <v>2033</v>
      </c>
    </row>
    <row r="199" spans="1:10">
      <c r="A199" s="44" t="s">
        <v>38</v>
      </c>
      <c r="B199" s="9" t="s">
        <v>44</v>
      </c>
      <c r="C199" s="21">
        <v>8</v>
      </c>
      <c r="D199" s="20">
        <v>0</v>
      </c>
      <c r="E199" s="20">
        <v>0</v>
      </c>
      <c r="F199" s="20">
        <v>0</v>
      </c>
      <c r="G199" s="20">
        <v>0</v>
      </c>
      <c r="H199" s="20">
        <v>0</v>
      </c>
      <c r="I199" s="20">
        <v>0</v>
      </c>
      <c r="J199" s="21">
        <v>8</v>
      </c>
    </row>
    <row r="200" spans="1:10">
      <c r="A200" s="44"/>
      <c r="B200" s="10" t="s">
        <v>45</v>
      </c>
      <c r="C200" s="21">
        <v>38</v>
      </c>
      <c r="D200" s="20">
        <v>0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1">
        <v>38</v>
      </c>
    </row>
    <row r="201" spans="1:10">
      <c r="A201" s="44"/>
      <c r="B201" s="9" t="s">
        <v>46</v>
      </c>
      <c r="C201" s="21">
        <v>217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1">
        <v>217</v>
      </c>
    </row>
    <row r="202" spans="1:10">
      <c r="A202" s="44"/>
      <c r="B202" s="10" t="s">
        <v>47</v>
      </c>
      <c r="C202" s="21">
        <v>347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1">
        <v>347</v>
      </c>
    </row>
    <row r="203" spans="1:10">
      <c r="A203" s="44"/>
      <c r="B203" s="10" t="s">
        <v>48</v>
      </c>
      <c r="C203" s="21">
        <v>788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1">
        <v>788</v>
      </c>
    </row>
    <row r="204" spans="1:10">
      <c r="A204" s="44"/>
      <c r="B204" s="10" t="s">
        <v>49</v>
      </c>
      <c r="C204" s="21">
        <v>1207</v>
      </c>
      <c r="D204" s="20">
        <v>0</v>
      </c>
      <c r="E204" s="20">
        <v>0</v>
      </c>
      <c r="F204" s="20">
        <v>0</v>
      </c>
      <c r="G204" s="20">
        <v>0</v>
      </c>
      <c r="H204" s="20">
        <v>0</v>
      </c>
      <c r="I204" s="20">
        <v>0</v>
      </c>
      <c r="J204" s="21">
        <v>1207</v>
      </c>
    </row>
    <row r="205" spans="1:10">
      <c r="A205" s="44"/>
      <c r="B205" s="10" t="s">
        <v>52</v>
      </c>
      <c r="C205" s="21">
        <v>378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0</v>
      </c>
      <c r="J205" s="21">
        <v>378</v>
      </c>
    </row>
    <row r="206" spans="1:10">
      <c r="A206" s="44"/>
      <c r="B206" s="10" t="s">
        <v>51</v>
      </c>
      <c r="C206" s="21">
        <v>216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1">
        <v>216</v>
      </c>
    </row>
    <row r="207" spans="1:10">
      <c r="A207" s="44"/>
      <c r="B207" s="10" t="s">
        <v>50</v>
      </c>
      <c r="C207" s="21">
        <v>3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1">
        <v>3</v>
      </c>
    </row>
    <row r="208" spans="1:10">
      <c r="A208" s="44"/>
      <c r="B208" s="10" t="s">
        <v>53</v>
      </c>
      <c r="C208" s="21">
        <v>2</v>
      </c>
      <c r="D208" s="20">
        <v>0</v>
      </c>
      <c r="E208" s="20">
        <v>0</v>
      </c>
      <c r="F208" s="20">
        <v>0</v>
      </c>
      <c r="G208" s="21">
        <v>1</v>
      </c>
      <c r="H208" s="20">
        <v>0</v>
      </c>
      <c r="I208" s="20">
        <v>0</v>
      </c>
      <c r="J208" s="21">
        <v>3</v>
      </c>
    </row>
    <row r="209" spans="1:10">
      <c r="A209" s="44"/>
      <c r="B209" s="10" t="s">
        <v>42</v>
      </c>
      <c r="C209" s="20">
        <v>0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11">
        <v>0</v>
      </c>
    </row>
    <row r="210" spans="1:10">
      <c r="A210" s="44"/>
      <c r="B210" s="10" t="s">
        <v>43</v>
      </c>
      <c r="C210" s="20">
        <v>0</v>
      </c>
      <c r="D210" s="21">
        <v>1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1">
        <v>1</v>
      </c>
    </row>
    <row r="211" spans="1:10">
      <c r="A211" s="44"/>
      <c r="B211" s="10" t="s">
        <v>54</v>
      </c>
      <c r="C211" s="11">
        <f t="shared" ref="C211:I211" si="16">SUM(C199:C210)</f>
        <v>3204</v>
      </c>
      <c r="D211" s="11">
        <f t="shared" si="16"/>
        <v>1</v>
      </c>
      <c r="E211" s="11">
        <f t="shared" si="16"/>
        <v>0</v>
      </c>
      <c r="F211" s="12">
        <f t="shared" si="16"/>
        <v>0</v>
      </c>
      <c r="G211" s="11">
        <f t="shared" si="16"/>
        <v>1</v>
      </c>
      <c r="H211" s="11">
        <f t="shared" si="16"/>
        <v>0</v>
      </c>
      <c r="I211" s="11">
        <f t="shared" si="16"/>
        <v>0</v>
      </c>
      <c r="J211" s="11">
        <v>3206</v>
      </c>
    </row>
    <row r="212" spans="1:10">
      <c r="A212" s="44" t="s">
        <v>39</v>
      </c>
      <c r="B212" s="9" t="s">
        <v>44</v>
      </c>
      <c r="C212" s="21">
        <v>6</v>
      </c>
      <c r="D212" s="21">
        <v>0</v>
      </c>
      <c r="E212" s="21">
        <v>0</v>
      </c>
      <c r="F212" s="22">
        <v>0</v>
      </c>
      <c r="G212" s="21">
        <v>0</v>
      </c>
      <c r="H212" s="21">
        <v>0</v>
      </c>
      <c r="I212" s="21">
        <v>0</v>
      </c>
      <c r="J212" s="21">
        <v>6</v>
      </c>
    </row>
    <row r="213" spans="1:10">
      <c r="A213" s="44"/>
      <c r="B213" s="10" t="s">
        <v>45</v>
      </c>
      <c r="C213" s="21">
        <v>37</v>
      </c>
      <c r="D213" s="21">
        <v>0</v>
      </c>
      <c r="E213" s="21">
        <v>0</v>
      </c>
      <c r="F213" s="22">
        <v>0</v>
      </c>
      <c r="G213" s="21">
        <v>0</v>
      </c>
      <c r="H213" s="21">
        <v>0</v>
      </c>
      <c r="I213" s="21">
        <v>0</v>
      </c>
      <c r="J213" s="21">
        <v>37</v>
      </c>
    </row>
    <row r="214" spans="1:10">
      <c r="A214" s="44"/>
      <c r="B214" s="9" t="s">
        <v>46</v>
      </c>
      <c r="C214" s="21">
        <v>172</v>
      </c>
      <c r="D214" s="21">
        <v>0</v>
      </c>
      <c r="E214" s="21">
        <v>0</v>
      </c>
      <c r="F214" s="22">
        <v>0</v>
      </c>
      <c r="G214" s="21">
        <v>0</v>
      </c>
      <c r="H214" s="21">
        <v>0</v>
      </c>
      <c r="I214" s="21">
        <v>0</v>
      </c>
      <c r="J214" s="21">
        <v>172</v>
      </c>
    </row>
    <row r="215" spans="1:10">
      <c r="A215" s="44"/>
      <c r="B215" s="10" t="s">
        <v>47</v>
      </c>
      <c r="C215" s="21">
        <v>331</v>
      </c>
      <c r="D215" s="21">
        <v>0</v>
      </c>
      <c r="E215" s="21">
        <v>0</v>
      </c>
      <c r="F215" s="22">
        <v>0</v>
      </c>
      <c r="G215" s="21">
        <v>0</v>
      </c>
      <c r="H215" s="21">
        <v>0</v>
      </c>
      <c r="I215" s="21">
        <v>0</v>
      </c>
      <c r="J215" s="21">
        <v>331</v>
      </c>
    </row>
    <row r="216" spans="1:10">
      <c r="A216" s="44"/>
      <c r="B216" s="10" t="s">
        <v>48</v>
      </c>
      <c r="C216" s="21">
        <v>893</v>
      </c>
      <c r="D216" s="21">
        <v>0</v>
      </c>
      <c r="E216" s="21">
        <v>0</v>
      </c>
      <c r="F216" s="22">
        <v>0</v>
      </c>
      <c r="G216" s="21">
        <v>0</v>
      </c>
      <c r="H216" s="21">
        <v>0</v>
      </c>
      <c r="I216" s="21">
        <v>0</v>
      </c>
      <c r="J216" s="21">
        <v>893</v>
      </c>
    </row>
    <row r="217" spans="1:10">
      <c r="A217" s="44"/>
      <c r="B217" s="10" t="s">
        <v>49</v>
      </c>
      <c r="C217" s="21">
        <v>1710</v>
      </c>
      <c r="D217" s="21">
        <v>0</v>
      </c>
      <c r="E217" s="21">
        <v>0</v>
      </c>
      <c r="F217" s="22">
        <v>0</v>
      </c>
      <c r="G217" s="21">
        <v>0</v>
      </c>
      <c r="H217" s="21">
        <v>0</v>
      </c>
      <c r="I217" s="21">
        <v>0</v>
      </c>
      <c r="J217" s="21">
        <v>1710</v>
      </c>
    </row>
    <row r="218" spans="1:10">
      <c r="A218" s="44"/>
      <c r="B218" s="10" t="s">
        <v>52</v>
      </c>
      <c r="C218" s="21">
        <v>481</v>
      </c>
      <c r="D218" s="21">
        <v>0</v>
      </c>
      <c r="E218" s="21">
        <v>0</v>
      </c>
      <c r="F218" s="22">
        <v>0</v>
      </c>
      <c r="G218" s="21">
        <v>0</v>
      </c>
      <c r="H218" s="21">
        <v>0</v>
      </c>
      <c r="I218" s="21">
        <v>0</v>
      </c>
      <c r="J218" s="21">
        <v>481</v>
      </c>
    </row>
    <row r="219" spans="1:10">
      <c r="A219" s="44"/>
      <c r="B219" s="10" t="s">
        <v>51</v>
      </c>
      <c r="C219" s="21">
        <v>252</v>
      </c>
      <c r="D219" s="21">
        <v>0</v>
      </c>
      <c r="E219" s="21">
        <v>0</v>
      </c>
      <c r="F219" s="22">
        <v>0</v>
      </c>
      <c r="G219" s="21">
        <v>0</v>
      </c>
      <c r="H219" s="21">
        <v>0</v>
      </c>
      <c r="I219" s="21">
        <v>0</v>
      </c>
      <c r="J219" s="21">
        <v>252</v>
      </c>
    </row>
    <row r="220" spans="1:10">
      <c r="A220" s="44"/>
      <c r="B220" s="10" t="s">
        <v>50</v>
      </c>
      <c r="C220" s="21">
        <v>2</v>
      </c>
      <c r="D220" s="21">
        <v>0</v>
      </c>
      <c r="E220" s="21">
        <v>0</v>
      </c>
      <c r="F220" s="22">
        <v>0</v>
      </c>
      <c r="G220" s="21">
        <v>0</v>
      </c>
      <c r="H220" s="21">
        <v>0</v>
      </c>
      <c r="I220" s="21">
        <v>0</v>
      </c>
      <c r="J220" s="21">
        <v>2</v>
      </c>
    </row>
    <row r="221" spans="1:10">
      <c r="A221" s="44"/>
      <c r="B221" s="10" t="s">
        <v>53</v>
      </c>
      <c r="C221" s="21">
        <v>0</v>
      </c>
      <c r="D221" s="21">
        <v>0</v>
      </c>
      <c r="E221" s="21">
        <v>0</v>
      </c>
      <c r="F221" s="22">
        <v>0</v>
      </c>
      <c r="G221" s="21">
        <v>1</v>
      </c>
      <c r="H221" s="21">
        <v>0</v>
      </c>
      <c r="I221" s="21">
        <v>0</v>
      </c>
      <c r="J221" s="21">
        <v>1</v>
      </c>
    </row>
    <row r="222" spans="1:10">
      <c r="A222" s="44"/>
      <c r="B222" s="10" t="s">
        <v>42</v>
      </c>
      <c r="C222" s="21">
        <v>0</v>
      </c>
      <c r="D222" s="21">
        <v>1</v>
      </c>
      <c r="E222" s="21">
        <v>0</v>
      </c>
      <c r="F222" s="22">
        <v>0</v>
      </c>
      <c r="G222" s="21">
        <v>0</v>
      </c>
      <c r="H222" s="21">
        <v>0</v>
      </c>
      <c r="I222" s="21">
        <v>0</v>
      </c>
      <c r="J222" s="21">
        <v>1</v>
      </c>
    </row>
    <row r="223" spans="1:10">
      <c r="A223" s="44"/>
      <c r="B223" s="10" t="s">
        <v>43</v>
      </c>
      <c r="C223" s="21">
        <v>0</v>
      </c>
      <c r="D223" s="21">
        <v>4</v>
      </c>
      <c r="E223" s="21">
        <v>0</v>
      </c>
      <c r="F223" s="22">
        <v>0</v>
      </c>
      <c r="G223" s="21">
        <v>0</v>
      </c>
      <c r="H223" s="21">
        <v>0</v>
      </c>
      <c r="I223" s="21">
        <v>0</v>
      </c>
      <c r="J223" s="21">
        <v>4</v>
      </c>
    </row>
    <row r="224" spans="1:10">
      <c r="A224" s="44"/>
      <c r="B224" s="10" t="s">
        <v>54</v>
      </c>
      <c r="C224" s="11">
        <f t="shared" ref="C224:I224" si="17">SUM(C212:C223)</f>
        <v>3884</v>
      </c>
      <c r="D224" s="11">
        <f t="shared" si="17"/>
        <v>5</v>
      </c>
      <c r="E224" s="11">
        <f t="shared" si="17"/>
        <v>0</v>
      </c>
      <c r="F224" s="12">
        <f t="shared" si="17"/>
        <v>0</v>
      </c>
      <c r="G224" s="11">
        <f t="shared" si="17"/>
        <v>1</v>
      </c>
      <c r="H224" s="11">
        <f t="shared" si="17"/>
        <v>0</v>
      </c>
      <c r="I224" s="11">
        <f t="shared" si="17"/>
        <v>0</v>
      </c>
      <c r="J224" s="11">
        <v>3890</v>
      </c>
    </row>
    <row r="225" spans="1:10">
      <c r="A225" s="44" t="s">
        <v>40</v>
      </c>
      <c r="B225" s="9" t="s">
        <v>44</v>
      </c>
      <c r="C225" s="21">
        <v>3</v>
      </c>
      <c r="D225" s="11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21">
        <v>3</v>
      </c>
    </row>
    <row r="226" spans="1:10">
      <c r="A226" s="44"/>
      <c r="B226" s="10" t="s">
        <v>45</v>
      </c>
      <c r="C226" s="21">
        <v>15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21">
        <v>15</v>
      </c>
    </row>
    <row r="227" spans="1:10">
      <c r="A227" s="44"/>
      <c r="B227" s="9" t="s">
        <v>46</v>
      </c>
      <c r="C227" s="21">
        <v>114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21">
        <v>114</v>
      </c>
    </row>
    <row r="228" spans="1:10">
      <c r="A228" s="44"/>
      <c r="B228" s="10" t="s">
        <v>47</v>
      </c>
      <c r="C228" s="21">
        <v>163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21">
        <v>163</v>
      </c>
    </row>
    <row r="229" spans="1:10">
      <c r="A229" s="44"/>
      <c r="B229" s="10" t="s">
        <v>48</v>
      </c>
      <c r="C229" s="21">
        <v>335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21">
        <v>335</v>
      </c>
    </row>
    <row r="230" spans="1:10">
      <c r="A230" s="44"/>
      <c r="B230" s="10" t="s">
        <v>49</v>
      </c>
      <c r="C230" s="21">
        <v>286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21">
        <v>286</v>
      </c>
    </row>
    <row r="231" spans="1:10">
      <c r="A231" s="44"/>
      <c r="B231" s="10" t="s">
        <v>52</v>
      </c>
      <c r="C231" s="21">
        <v>47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21">
        <v>47</v>
      </c>
    </row>
    <row r="232" spans="1:10">
      <c r="A232" s="44"/>
      <c r="B232" s="10" t="s">
        <v>51</v>
      </c>
      <c r="C232" s="21">
        <v>30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21">
        <v>30</v>
      </c>
    </row>
    <row r="233" spans="1:10">
      <c r="A233" s="44"/>
      <c r="B233" s="10" t="s">
        <v>50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</row>
    <row r="234" spans="1:10">
      <c r="A234" s="44"/>
      <c r="B234" s="10" t="s">
        <v>53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</row>
    <row r="235" spans="1:10">
      <c r="A235" s="44"/>
      <c r="B235" s="10" t="s">
        <v>42</v>
      </c>
      <c r="C235" s="11">
        <v>0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</row>
    <row r="236" spans="1:10">
      <c r="A236" s="44"/>
      <c r="B236" s="10" t="s">
        <v>43</v>
      </c>
      <c r="C236" s="11">
        <v>0</v>
      </c>
      <c r="D236" s="21">
        <v>1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21">
        <v>1</v>
      </c>
    </row>
    <row r="237" spans="1:10">
      <c r="A237" s="44"/>
      <c r="B237" s="10" t="s">
        <v>54</v>
      </c>
      <c r="C237" s="11">
        <f t="shared" ref="C237:I237" si="18">SUM(C225:C236)</f>
        <v>993</v>
      </c>
      <c r="D237" s="11">
        <f t="shared" si="18"/>
        <v>1</v>
      </c>
      <c r="E237" s="11">
        <f t="shared" si="18"/>
        <v>0</v>
      </c>
      <c r="F237" s="12">
        <f t="shared" si="18"/>
        <v>0</v>
      </c>
      <c r="G237" s="11">
        <f t="shared" si="18"/>
        <v>0</v>
      </c>
      <c r="H237" s="11">
        <f t="shared" si="18"/>
        <v>0</v>
      </c>
      <c r="I237" s="11">
        <f t="shared" si="18"/>
        <v>0</v>
      </c>
      <c r="J237" s="11">
        <v>994</v>
      </c>
    </row>
  </sheetData>
  <mergeCells count="19">
    <mergeCell ref="A4:A16"/>
    <mergeCell ref="A1:J1"/>
    <mergeCell ref="A134:A146"/>
    <mergeCell ref="A147:A159"/>
    <mergeCell ref="A69:A81"/>
    <mergeCell ref="A82:A94"/>
    <mergeCell ref="A95:A107"/>
    <mergeCell ref="A108:A120"/>
    <mergeCell ref="A121:A133"/>
    <mergeCell ref="A17:A29"/>
    <mergeCell ref="A30:A42"/>
    <mergeCell ref="A43:A55"/>
    <mergeCell ref="A56:A68"/>
    <mergeCell ref="A199:A211"/>
    <mergeCell ref="A212:A224"/>
    <mergeCell ref="A225:A237"/>
    <mergeCell ref="A160:A172"/>
    <mergeCell ref="A173:A185"/>
    <mergeCell ref="A186:A198"/>
  </mergeCells>
  <phoneticPr fontId="18" type="noConversion"/>
  <pageMargins left="0.7" right="0.7" top="0.75" bottom="0.75" header="0.3" footer="0.3"/>
  <pageSetup paperSize="9" scale="85" fitToHeight="0" orientation="portrait" r:id="rId1"/>
  <rowBreaks count="3" manualBreakCount="3">
    <brk id="55" max="11" man="1"/>
    <brk id="120" max="11" man="1"/>
    <brk id="18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급여별</vt:lpstr>
      <vt:lpstr>금액대별</vt:lpstr>
      <vt:lpstr>금액대별!Print_Area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서영호</dc:creator>
  <cp:lastModifiedBy>SSIF</cp:lastModifiedBy>
  <cp:lastPrinted>2021-03-04T05:56:47Z</cp:lastPrinted>
  <dcterms:created xsi:type="dcterms:W3CDTF">2021-02-19T00:13:38Z</dcterms:created>
  <dcterms:modified xsi:type="dcterms:W3CDTF">2023-08-17T07:14:56Z</dcterms:modified>
</cp:coreProperties>
</file>