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autoCompressPictures="0"/>
  <mc:AlternateContent xmlns:mc="http://schemas.openxmlformats.org/markup-compatibility/2006">
    <mc:Choice Requires="x15">
      <x15ac:absPath xmlns:x15ac="http://schemas.microsoft.com/office/spreadsheetml/2010/11/ac" url="C:\Users\小森貴広\Desktop\"/>
    </mc:Choice>
  </mc:AlternateContent>
  <xr:revisionPtr revIDLastSave="0" documentId="13_ncr:1_{A55D0B94-CC70-466B-B2A2-7D44CEA1257F}" xr6:coauthVersionLast="47" xr6:coauthVersionMax="47" xr10:uidLastSave="{00000000-0000-0000-0000-000000000000}"/>
  <bookViews>
    <workbookView xWindow="-108" yWindow="-108" windowWidth="23256" windowHeight="12720" xr2:uid="{00000000-000D-0000-FFFF-FFFF00000000}"/>
  </bookViews>
  <sheets>
    <sheet name="項目" sheetId="11" r:id="rId1"/>
    <sheet name="HELP" sheetId="14" r:id="rId2"/>
    <sheet name="meta_レイアウト" sheetId="15" r:id="rId3"/>
    <sheet name="meta_レポート" sheetId="16" r:id="rId4"/>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15" l="1"/>
  <c r="G3" i="15" s="1"/>
  <c r="D3" i="15"/>
  <c r="F3" i="15"/>
  <c r="B4" i="15"/>
  <c r="G4" i="15" s="1"/>
  <c r="D4" i="15"/>
  <c r="F4" i="15"/>
  <c r="B5" i="15"/>
  <c r="G5" i="15" s="1"/>
  <c r="D5" i="15"/>
  <c r="F5" i="15"/>
  <c r="B6" i="15"/>
  <c r="G6" i="15" s="1"/>
  <c r="D6" i="15"/>
  <c r="F6" i="15"/>
  <c r="B7" i="15"/>
  <c r="G7" i="15" s="1"/>
  <c r="D7" i="15"/>
  <c r="F7" i="15"/>
  <c r="B29" i="15"/>
  <c r="G29" i="15" s="1"/>
  <c r="D29" i="15"/>
  <c r="F29" i="15"/>
  <c r="B30" i="15"/>
  <c r="G30" i="15" s="1"/>
  <c r="D30" i="15"/>
  <c r="F30" i="15"/>
  <c r="F2" i="15"/>
  <c r="D2" i="15"/>
  <c r="B2" i="15"/>
  <c r="A3" i="16"/>
  <c r="D3" i="16"/>
  <c r="B3" i="16" s="1"/>
  <c r="F3" i="16"/>
  <c r="A4" i="16"/>
  <c r="D4" i="16"/>
  <c r="F4" i="16"/>
  <c r="B4" i="16" s="1"/>
  <c r="A5" i="16"/>
  <c r="D5" i="16"/>
  <c r="B5" i="16" s="1"/>
  <c r="F5" i="16"/>
  <c r="A6" i="16"/>
  <c r="D6" i="16"/>
  <c r="F6" i="16"/>
  <c r="B6" i="16" s="1"/>
  <c r="A7" i="16"/>
  <c r="D7" i="16"/>
  <c r="B7" i="16" s="1"/>
  <c r="F7" i="16"/>
  <c r="A2" i="16"/>
  <c r="D2" i="16"/>
  <c r="F2" i="16"/>
  <c r="B2" i="16"/>
  <c r="G2" i="15" l="1"/>
</calcChain>
</file>

<file path=xl/sharedStrings.xml><?xml version="1.0" encoding="utf-8"?>
<sst xmlns="http://schemas.openxmlformats.org/spreadsheetml/2006/main" count="338" uniqueCount="185">
  <si>
    <t>必須</t>
    <rPh sb="0" eb="2">
      <t>ヒッス</t>
    </rPh>
    <phoneticPr fontId="1"/>
  </si>
  <si>
    <t>参照関係</t>
  </si>
  <si>
    <t>開始番号</t>
    <rPh sb="0" eb="2">
      <t>カイシ</t>
    </rPh>
    <rPh sb="2" eb="4">
      <t>バンゴウ</t>
    </rPh>
    <phoneticPr fontId="1"/>
  </si>
  <si>
    <t>数式</t>
    <rPh sb="0" eb="2">
      <t>スウシキ</t>
    </rPh>
    <phoneticPr fontId="1"/>
  </si>
  <si>
    <t>参照関係</t>
    <rPh sb="0" eb="2">
      <t>サンショウ</t>
    </rPh>
    <rPh sb="2" eb="4">
      <t>カンケイ</t>
    </rPh>
    <phoneticPr fontId="1"/>
  </si>
  <si>
    <t>自動採番</t>
    <rPh sb="0" eb="2">
      <t>ジドウ</t>
    </rPh>
    <rPh sb="2" eb="4">
      <t>サイバン</t>
    </rPh>
    <phoneticPr fontId="1"/>
  </si>
  <si>
    <t>積み上げ集計</t>
    <rPh sb="0" eb="1">
      <t>ツ</t>
    </rPh>
    <rPh sb="2" eb="3">
      <t>ア</t>
    </rPh>
    <rPh sb="4" eb="6">
      <t>シュウケイ</t>
    </rPh>
    <phoneticPr fontId="1"/>
  </si>
  <si>
    <t>テキスト</t>
    <phoneticPr fontId="1"/>
  </si>
  <si>
    <t>数値</t>
    <rPh sb="0" eb="2">
      <t>スウチ</t>
    </rPh>
    <phoneticPr fontId="1"/>
  </si>
  <si>
    <t>オブジェクト項目設定書</t>
    <rPh sb="6" eb="8">
      <t>コウモク</t>
    </rPh>
    <rPh sb="8" eb="10">
      <t>セッテイ</t>
    </rPh>
    <rPh sb="10" eb="11">
      <t>ショ</t>
    </rPh>
    <phoneticPr fontId="1"/>
  </si>
  <si>
    <t>プロファイル名</t>
    <rPh sb="6" eb="7">
      <t>メイ</t>
    </rPh>
    <phoneticPr fontId="1"/>
  </si>
  <si>
    <t>編集</t>
  </si>
  <si>
    <t>テキスト</t>
  </si>
  <si>
    <t>テキストエリア</t>
  </si>
  <si>
    <t>通貨</t>
  </si>
  <si>
    <t>選択リスト</t>
  </si>
  <si>
    <t>数値</t>
  </si>
  <si>
    <t>電話</t>
  </si>
  <si>
    <t>メール</t>
  </si>
  <si>
    <t>パーセント</t>
  </si>
  <si>
    <t>ロングテキストエリア</t>
  </si>
  <si>
    <t>日付/時間</t>
  </si>
  <si>
    <t>日付</t>
  </si>
  <si>
    <t>Admin</t>
    <phoneticPr fontId="1"/>
  </si>
  <si>
    <t>数式</t>
  </si>
  <si>
    <t>選択リスト (複数選択)</t>
  </si>
  <si>
    <t>URL</t>
  </si>
  <si>
    <t>地理位置情報</t>
  </si>
  <si>
    <t>テキストエリア (リッチ)</t>
  </si>
  <si>
    <t>選択リスト</t>
    <rPh sb="0" eb="2">
      <t>センタク</t>
    </rPh>
    <phoneticPr fontId="1"/>
  </si>
  <si>
    <t>自動採番</t>
  </si>
  <si>
    <t>主従関係</t>
  </si>
  <si>
    <t>最初の値を
デフォルトに</t>
    <phoneticPr fontId="1"/>
  </si>
  <si>
    <t>備考
※標準項目の変更前のラベルなど</t>
    <rPh sb="0" eb="2">
      <t>ビコウ</t>
    </rPh>
    <rPh sb="4" eb="6">
      <t>ヒョウジュン</t>
    </rPh>
    <rPh sb="6" eb="8">
      <t>コウモク</t>
    </rPh>
    <rPh sb="9" eb="12">
      <t>ヘンコウマエ</t>
    </rPh>
    <phoneticPr fontId="1"/>
  </si>
  <si>
    <t>Salesforce
入力データサンプル</t>
    <rPh sb="11" eb="13">
      <t>ニュウリョク</t>
    </rPh>
    <phoneticPr fontId="1"/>
  </si>
  <si>
    <t>y</t>
    <phoneticPr fontId="1"/>
  </si>
  <si>
    <t>数値</t>
    <phoneticPr fontId="1"/>
  </si>
  <si>
    <t>num1__c + num2__c</t>
    <phoneticPr fontId="1"/>
  </si>
  <si>
    <t>A-{00000}</t>
    <phoneticPr fontId="1"/>
  </si>
  <si>
    <t>objectName__c</t>
    <phoneticPr fontId="1"/>
  </si>
  <si>
    <t>js_test_to_object_name</t>
    <phoneticPr fontId="1"/>
  </si>
  <si>
    <t>-</t>
    <phoneticPr fontId="1"/>
  </si>
  <si>
    <t>合計</t>
    <rPh sb="0" eb="2">
      <t>ゴウケイ</t>
    </rPh>
    <phoneticPr fontId="1"/>
  </si>
  <si>
    <t>sample__c</t>
    <phoneticPr fontId="1"/>
  </si>
  <si>
    <t>レコードの詳細画面に
表示されるヘルプテキスト</t>
    <rPh sb="5" eb="7">
      <t>ショウサイ</t>
    </rPh>
    <rPh sb="7" eb="9">
      <t>ガメン</t>
    </rPh>
    <rPh sb="11" eb="13">
      <t>ヒョウジ</t>
    </rPh>
    <phoneticPr fontId="1"/>
  </si>
  <si>
    <t>カスタムオブジェクトの設定画面に
表示される説明文</t>
    <rPh sb="11" eb="13">
      <t>セッテイ</t>
    </rPh>
    <rPh sb="13" eb="15">
      <t>ガメン</t>
    </rPh>
    <rPh sb="17" eb="19">
      <t>ヒョウジ</t>
    </rPh>
    <rPh sb="22" eb="24">
      <t>セツメイ</t>
    </rPh>
    <rPh sb="24" eb="25">
      <t>ブン</t>
    </rPh>
    <phoneticPr fontId="1"/>
  </si>
  <si>
    <t>※※ 入力サンプル</t>
    <rPh sb="3" eb="5">
      <t>ニュウリョク</t>
    </rPh>
    <phoneticPr fontId="1"/>
  </si>
  <si>
    <t>チェックボックス
初期値</t>
    <rPh sb="9" eb="12">
      <t>ショキチ</t>
    </rPh>
    <phoneticPr fontId="1"/>
  </si>
  <si>
    <t>数値・テキスト
初期値</t>
    <rPh sb="0" eb="2">
      <t>スウチ</t>
    </rPh>
    <rPh sb="8" eb="11">
      <t>ショキチ</t>
    </rPh>
    <phoneticPr fontId="1"/>
  </si>
  <si>
    <t>TRUE</t>
    <phoneticPr fontId="1"/>
  </si>
  <si>
    <t>行を増やすときは上の行をコピーする</t>
    <rPh sb="0" eb="1">
      <t>ギョウ</t>
    </rPh>
    <rPh sb="2" eb="3">
      <t>フ</t>
    </rPh>
    <rPh sb="8" eb="9">
      <t>ウエ</t>
    </rPh>
    <rPh sb="10" eb="11">
      <t>ギョウ</t>
    </rPh>
    <phoneticPr fontId="1"/>
  </si>
  <si>
    <t>childObject__c.field__c
※[オブジェクト].[項目]</t>
    <rPh sb="35" eb="37">
      <t>コウモク</t>
    </rPh>
    <phoneticPr fontId="1"/>
  </si>
  <si>
    <t>childObject__c.num__c
※[オブジェクト].[項目]</t>
    <phoneticPr fontId="1"/>
  </si>
  <si>
    <t>表示形式</t>
    <rPh sb="0" eb="2">
      <t>ヒョウジ</t>
    </rPh>
    <rPh sb="2" eb="4">
      <t>ケイシキ</t>
    </rPh>
    <phoneticPr fontId="1"/>
  </si>
  <si>
    <t>開始番号</t>
    <rPh sb="0" eb="2">
      <t>カイシ</t>
    </rPh>
    <rPh sb="2" eb="4">
      <t>バンゴウ</t>
    </rPh>
    <phoneticPr fontId="1"/>
  </si>
  <si>
    <t>データ型</t>
    <rPh sb="3" eb="4">
      <t>ガタ</t>
    </rPh>
    <phoneticPr fontId="1"/>
  </si>
  <si>
    <t>ヘルプテキスト</t>
    <phoneticPr fontId="1"/>
  </si>
  <si>
    <t>必須</t>
    <rPh sb="0" eb="2">
      <t>ヒッス</t>
    </rPh>
    <phoneticPr fontId="1"/>
  </si>
  <si>
    <t>外部ID</t>
    <rPh sb="0" eb="2">
      <t>ガイブ</t>
    </rPh>
    <phoneticPr fontId="1"/>
  </si>
  <si>
    <t>例:  A-{0000}</t>
    <phoneticPr fontId="1"/>
  </si>
  <si>
    <t>数値・テキスト 初期値</t>
    <rPh sb="0" eb="2">
      <t>スウチ</t>
    </rPh>
    <rPh sb="8" eb="11">
      <t>ショキチ</t>
    </rPh>
    <phoneticPr fontId="1"/>
  </si>
  <si>
    <t>説明</t>
    <phoneticPr fontId="1"/>
  </si>
  <si>
    <t>一意</t>
    <rPh sb="0" eb="2">
      <t>イチイ</t>
    </rPh>
    <phoneticPr fontId="1"/>
  </si>
  <si>
    <t>チェックボックス</t>
    <phoneticPr fontId="1"/>
  </si>
  <si>
    <t>チェックボックス 初期値</t>
    <phoneticPr fontId="1"/>
  </si>
  <si>
    <t>文字数</t>
    <rPh sb="0" eb="3">
      <t>モジスウ</t>
    </rPh>
    <phoneticPr fontId="1"/>
  </si>
  <si>
    <t>1～255</t>
    <phoneticPr fontId="1"/>
  </si>
  <si>
    <t>補足</t>
    <rPh sb="0" eb="2">
      <t>ホソク</t>
    </rPh>
    <phoneticPr fontId="1"/>
  </si>
  <si>
    <t>対応項目</t>
    <rPh sb="0" eb="2">
      <t>タイオウ</t>
    </rPh>
    <rPh sb="2" eb="4">
      <t>コウモク</t>
    </rPh>
    <phoneticPr fontId="1"/>
  </si>
  <si>
    <t>対応項目補足</t>
    <rPh sb="0" eb="2">
      <t>タイオウ</t>
    </rPh>
    <rPh sb="2" eb="4">
      <t>コウモク</t>
    </rPh>
    <rPh sb="4" eb="6">
      <t>ホソク</t>
    </rPh>
    <phoneticPr fontId="1"/>
  </si>
  <si>
    <t>入力可能文字数は255以内固定のため、文字数の入力は必要ない。</t>
    <rPh sb="19" eb="22">
      <t>モジスウ</t>
    </rPh>
    <rPh sb="23" eb="25">
      <t>ニュウリョク</t>
    </rPh>
    <rPh sb="26" eb="28">
      <t>ヒツヨウ</t>
    </rPh>
    <phoneticPr fontId="1"/>
  </si>
  <si>
    <t>表示行数</t>
    <rPh sb="0" eb="2">
      <t>ヒョウジ</t>
    </rPh>
    <rPh sb="2" eb="4">
      <t>ギョウスウ</t>
    </rPh>
    <phoneticPr fontId="1"/>
  </si>
  <si>
    <t>10～50</t>
    <phoneticPr fontId="1"/>
  </si>
  <si>
    <t>255～131,072</t>
    <phoneticPr fontId="1"/>
  </si>
  <si>
    <t>メールアドレスを入力できます。入力されたアドレスは、入力形式が正しいかどうかが検証されます。クリックすると、自動的にメールソフトが起動され、メールを作成して送信できます。</t>
    <phoneticPr fontId="1"/>
  </si>
  <si>
    <t>文字列と数値のどちらも入力できます。
・一意項目の設定時、『「ABC」と「abc」を値の重複として扱う (大文字と小文字を区別しない)』となる。</t>
    <rPh sb="21" eb="23">
      <t>イチイ</t>
    </rPh>
    <rPh sb="23" eb="25">
      <t>コウモク</t>
    </rPh>
    <rPh sb="26" eb="28">
      <t>セッテイ</t>
    </rPh>
    <rPh sb="28" eb="29">
      <t>ジ</t>
    </rPh>
    <phoneticPr fontId="1"/>
  </si>
  <si>
    <t>あなたが定義した表示形式を使用するシステム生成の連番。この番号は、新しいレコードが追加されるごとに自動的に増えます。
・「既存のレコードにも自動採番を生成する」オプションは使用できない
・表示形式のヘルプ：https://business-fun-5261-dev-ed.cs73.my.salesforce.com/setup/ui/whatisdisplayformat.jsp</t>
    <rPh sb="87" eb="89">
      <t>シヨウ</t>
    </rPh>
    <rPh sb="95" eb="97">
      <t>ヒョウジ</t>
    </rPh>
    <rPh sb="97" eb="99">
      <t>ケイシキ</t>
    </rPh>
    <phoneticPr fontId="1"/>
  </si>
  <si>
    <t>Web サイトのアドレスを入力できます。ユーザがこの項目をクリックすると、その URL が、別のブラウザのウィンドウに表示されます。</t>
    <phoneticPr fontId="1"/>
  </si>
  <si>
    <t>True (チェック) また False (チェックなし) の値を入力できます。</t>
    <phoneticPr fontId="1"/>
  </si>
  <si>
    <t>2～50</t>
    <phoneticPr fontId="1"/>
  </si>
  <si>
    <t>ユーザに、書式設定済みテキストの入力、画像とリンクの追加を許可します。複数行に分けて最大 131,072 文字です。
・文字数デフォルト値：32,768
・表示行数デフォルト値：25</t>
    <rPh sb="61" eb="64">
      <t>モジスウ</t>
    </rPh>
    <rPh sb="69" eb="70">
      <t>アタイ</t>
    </rPh>
    <rPh sb="79" eb="81">
      <t>ヒョウジ</t>
    </rPh>
    <rPh sb="81" eb="83">
      <t>ギョウスウ</t>
    </rPh>
    <rPh sb="88" eb="89">
      <t>アタイ</t>
    </rPh>
    <phoneticPr fontId="1"/>
  </si>
  <si>
    <t>複数行にわたって、13+E3:E421,072 文字まで入力できます。
・文字数デフォルト値：32,768
・表示行数デフォルト値：25</t>
    <rPh sb="26" eb="29">
      <t>モジスウ</t>
    </rPh>
    <rPh sb="30" eb="32">
      <t>ニュウリョク</t>
    </rPh>
    <rPh sb="33" eb="35">
      <t>ヒツヨウ</t>
    </rPh>
    <phoneticPr fontId="1"/>
  </si>
  <si>
    <t>桁数</t>
    <rPh sb="0" eb="2">
      <t>ケタスウ</t>
    </rPh>
    <phoneticPr fontId="1"/>
  </si>
  <si>
    <t>小数点</t>
    <rPh sb="0" eb="3">
      <t>ショウスウテン</t>
    </rPh>
    <phoneticPr fontId="1"/>
  </si>
  <si>
    <t>1～18</t>
    <phoneticPr fontId="1"/>
  </si>
  <si>
    <t>0～17</t>
    <phoneticPr fontId="1"/>
  </si>
  <si>
    <t>ドルまたはその他の通貨で金額を入力でき、自動的に通貨形式の金額にします。この形式は、エスクポート後の Excel や他のスプレッド形式のデータでも有効です。
桁数を 8、小数点位置を 2 とした場合、12345678.90 のような値を入力できます。
小数点を含む数値型の場合、文字数 と 小数点の位置 項目に設定した数値の合計値が18桁以下になるように設定する必要があります。
※桁数はかならず1以上の値を入力する必要があるため、小数点に設定できる桁数は実質17桁までです。</t>
    <phoneticPr fontId="1"/>
  </si>
  <si>
    <t>「10」などのパーセントを表す数値を入力できます。また、パーセント記号が自動的に数値に追加されます。
桁数を 8、小数点位置を 2 とした場合、12345678.90 のような値を入力できます。
小数点を含む数値型の場合、文字数 と 小数点の位置 項目に設定した数値の合計値が18桁以下になるように設定する必要があります。
※桁数はかならず1以上の値を入力する必要があるため、小数点に設定できる桁数は実質17桁までです。</t>
    <rPh sb="164" eb="166">
      <t>ケタスウ</t>
    </rPh>
    <phoneticPr fontId="1"/>
  </si>
  <si>
    <t>数値を入力できます。先頭の 0 は削除されます。
桁数を 8、小数点位置を 2 とした場合、12345678.90 のような値を入力できます。
小数点を含む数値型の場合、文字数 と 小数点の位置 項目に設定した数値の合計値が18桁以下になるように設定する必要があります。
※桁数はかならず1以上の値を入力する必要があるため、小数点に設定できる桁数は実質17桁までです。</t>
    <phoneticPr fontId="1"/>
  </si>
  <si>
    <t>グローバル選択リスト値セット</t>
    <phoneticPr fontId="1"/>
  </si>
  <si>
    <t>リスト指定</t>
    <phoneticPr fontId="1"/>
  </si>
  <si>
    <t>最初の値をデフォルトに</t>
    <phoneticPr fontId="1"/>
  </si>
  <si>
    <t>アルファベット順表示</t>
    <phoneticPr fontId="1"/>
  </si>
  <si>
    <t>積み上げ集計</t>
    <phoneticPr fontId="1"/>
  </si>
  <si>
    <t>表示行数</t>
    <phoneticPr fontId="1"/>
  </si>
  <si>
    <t>3～10</t>
    <phoneticPr fontId="1"/>
  </si>
  <si>
    <t>あらかじめ設定されたリストから値を選択する項目です。
・「グローバル選択リスト値セット」と「リスト指定」のどちらかを指定します
・「値セットで定義された値に選択リストを制限します」には対応していません</t>
    <rPh sb="35" eb="37">
      <t>センタク</t>
    </rPh>
    <rPh sb="40" eb="41">
      <t>アタイ</t>
    </rPh>
    <rPh sb="50" eb="52">
      <t>シテイ</t>
    </rPh>
    <rPh sb="59" eb="61">
      <t>シテイ</t>
    </rPh>
    <phoneticPr fontId="1"/>
  </si>
  <si>
    <t>ユーザは定義されたリストから複数の値を選択可能です。
・「グローバル選択リスト値セット」と「リスト指定」のどちらかを指定します
・「値セットで定義された値に選択リストを制限します」には対応していません</t>
    <rPh sb="93" eb="95">
      <t>タイオウ</t>
    </rPh>
    <phoneticPr fontId="1"/>
  </si>
  <si>
    <t>小数点</t>
    <phoneticPr fontId="1"/>
  </si>
  <si>
    <t>0～16</t>
    <phoneticPr fontId="1"/>
  </si>
  <si>
    <t>場所を定義できます。緯度および経度コンポーネントを含め、距離の計算に使用できます。
・「緯度および経度表示の表記法」は指定できず、「度、分、秒」が選択されます</t>
    <rPh sb="60" eb="62">
      <t>シテイ</t>
    </rPh>
    <rPh sb="74" eb="76">
      <t>センタク</t>
    </rPh>
    <phoneticPr fontId="1"/>
  </si>
  <si>
    <t>電話番号を入力できます。自動的に電話番号形式にします。</t>
    <phoneticPr fontId="1"/>
  </si>
  <si>
    <t>日付を直接入力することも、ポップアップのカレンダーから選択することもできます。</t>
    <phoneticPr fontId="1"/>
  </si>
  <si>
    <t>日付/時間を直接入力することも、ポップアップのカレンダーから選択することもできます。ポップアップから選択した場合は、選択した日付とそのときの時間が日付/時間項目に入力されます。</t>
    <phoneticPr fontId="1"/>
  </si>
  <si>
    <t>あなたが定義した数式から値を抽出する参照のみの項目。この数式項目は、いずれかのソース項目が変更されたときに更新されます。</t>
    <phoneticPr fontId="1"/>
  </si>
  <si>
    <t>戻り値</t>
    <phoneticPr fontId="1"/>
  </si>
  <si>
    <t>数式</t>
    <phoneticPr fontId="1"/>
  </si>
  <si>
    <t>空白時</t>
    <phoneticPr fontId="1"/>
  </si>
  <si>
    <t>参照先</t>
    <phoneticPr fontId="1"/>
  </si>
  <si>
    <t>子リレーション名</t>
    <phoneticPr fontId="1"/>
  </si>
  <si>
    <t>このオブジェクトと別のオブジェクトをリンクするリレーションを作成します。この項目によって、ユーザはルックアップアイコンをクリックして表示されるポップアップリストからレコードを選択できます。リストには指定したオブジェクトのレコードが表示されます。
・子リレーション名は自動入力されるため、必須ではありません。ただし、同じオブジェクトで作成済みの参照項目を削除して、同じ項目名の参照項目を作成するとエラーになります。おそらく子リレーション名が同じものを2度設定できない仕様になっています。その場合は文字指定をしてもらえれば登録可能です。
・「参照レコードが削除された場合の対処方法」は必須でない場合は「この項目の値をクリアします。 この項目を必須にした場合、このオプションは選択できません。」になり、必須項目の場合「参照関係に含まれる参照レコードは削除できません。」になります。
・ルックアップ条件検索は未対応です</t>
    <rPh sb="125" eb="126">
      <t>コ</t>
    </rPh>
    <rPh sb="132" eb="133">
      <t>メイ</t>
    </rPh>
    <rPh sb="134" eb="136">
      <t>ジドウ</t>
    </rPh>
    <rPh sb="136" eb="138">
      <t>ニュウリョク</t>
    </rPh>
    <rPh sb="144" eb="146">
      <t>ヒッス</t>
    </rPh>
    <rPh sb="158" eb="159">
      <t>オナ</t>
    </rPh>
    <rPh sb="167" eb="169">
      <t>サクセイ</t>
    </rPh>
    <rPh sb="169" eb="170">
      <t>ズ</t>
    </rPh>
    <rPh sb="172" eb="174">
      <t>サンショウ</t>
    </rPh>
    <rPh sb="174" eb="176">
      <t>コウモク</t>
    </rPh>
    <rPh sb="177" eb="179">
      <t>サクジョ</t>
    </rPh>
    <rPh sb="182" eb="183">
      <t>オナ</t>
    </rPh>
    <rPh sb="184" eb="186">
      <t>コウモク</t>
    </rPh>
    <rPh sb="186" eb="187">
      <t>メイ</t>
    </rPh>
    <rPh sb="188" eb="190">
      <t>サンショウ</t>
    </rPh>
    <rPh sb="190" eb="192">
      <t>コウモク</t>
    </rPh>
    <rPh sb="193" eb="195">
      <t>サクセイ</t>
    </rPh>
    <rPh sb="211" eb="212">
      <t>コ</t>
    </rPh>
    <rPh sb="218" eb="219">
      <t>メイ</t>
    </rPh>
    <rPh sb="220" eb="221">
      <t>オナ</t>
    </rPh>
    <rPh sb="226" eb="227">
      <t>ド</t>
    </rPh>
    <rPh sb="227" eb="229">
      <t>セッテイ</t>
    </rPh>
    <rPh sb="233" eb="235">
      <t>シヨウ</t>
    </rPh>
    <rPh sb="245" eb="247">
      <t>バアイ</t>
    </rPh>
    <rPh sb="248" eb="250">
      <t>モジ</t>
    </rPh>
    <rPh sb="250" eb="252">
      <t>シテイ</t>
    </rPh>
    <rPh sb="260" eb="262">
      <t>トウロク</t>
    </rPh>
    <rPh sb="262" eb="264">
      <t>カノウ</t>
    </rPh>
    <rPh sb="291" eb="293">
      <t>ヒッス</t>
    </rPh>
    <rPh sb="296" eb="298">
      <t>バアイ</t>
    </rPh>
    <rPh sb="349" eb="351">
      <t>ヒッス</t>
    </rPh>
    <rPh sb="351" eb="353">
      <t>コウモク</t>
    </rPh>
    <rPh sb="354" eb="356">
      <t>バアイ</t>
    </rPh>
    <rPh sb="396" eb="398">
      <t>ジョウケン</t>
    </rPh>
    <rPh sb="398" eb="400">
      <t>ケンサク</t>
    </rPh>
    <rPh sb="401" eb="404">
      <t>ミタイオウ</t>
    </rPh>
    <phoneticPr fontId="1"/>
  </si>
  <si>
    <t>以下の場合、このオブジェクト (子、つまり「従」) と別のオブジェクト (親、つまり「主」) 間で特別な主従関係を作成します。
・この項目をすべての従レコードで必須項目とする。
・従レコードの所有権と共有を、主レコードによって決定する。
・主レコードを削除すると、すべての従レコードも削除する。
・主レコードに積み上げ集計項目を作成して、従レコードを集計する。
この項目によって、ユーザはルックアップアイコンをクリックして表示されるポップアップリストからレコードを選択できます。リストには主オブジェクトのレコードが表示されます。
・子リレーション名は自動入力されるため、必須ではありません。ただし、同じオブジェクトで作成済みの参照項目を削除して、同じ項目名の参照項目を作成するとエラーになります。おそらく子リレーション名が同じものを2度設定できない仕様になっています。その場合は文字指定をしてもらえれば登録可能です。
・ルックアップ条件検索は未対応です
・親の変更を許可はデフォルトでfalseになります</t>
    <rPh sb="429" eb="430">
      <t>オヤ</t>
    </rPh>
    <rPh sb="431" eb="433">
      <t>ヘンコウ</t>
    </rPh>
    <rPh sb="434" eb="436">
      <t>キョカ</t>
    </rPh>
    <phoneticPr fontId="1"/>
  </si>
  <si>
    <t>主従関係</t>
    <phoneticPr fontId="1"/>
  </si>
  <si>
    <t>対象オブジェクト</t>
    <phoneticPr fontId="1"/>
  </si>
  <si>
    <t>種別</t>
    <phoneticPr fontId="1"/>
  </si>
  <si>
    <t>積み上げ項目</t>
    <phoneticPr fontId="1"/>
  </si>
  <si>
    <t>関連リストに表示されるレコードにある項目の合計値、最小値、最大値、あるいはレコードの件数を表示する参照のみ項目です。
・計算オプションは自動計算のみ対応
・積み上げ項目は種別が「合計」「最少」「最大」の場合に必須になります
・検索条件は未対応です</t>
    <rPh sb="61" eb="63">
      <t>ケイサン</t>
    </rPh>
    <rPh sb="69" eb="71">
      <t>ジドウ</t>
    </rPh>
    <rPh sb="71" eb="73">
      <t>ケイサン</t>
    </rPh>
    <rPh sb="75" eb="77">
      <t>タイオウ</t>
    </rPh>
    <rPh sb="79" eb="80">
      <t>ツ</t>
    </rPh>
    <rPh sb="81" eb="82">
      <t>ア</t>
    </rPh>
    <rPh sb="83" eb="85">
      <t>コウモク</t>
    </rPh>
    <rPh sb="86" eb="88">
      <t>シュベツ</t>
    </rPh>
    <rPh sb="90" eb="92">
      <t>ゴウケイ</t>
    </rPh>
    <rPh sb="94" eb="96">
      <t>サイショウ</t>
    </rPh>
    <rPh sb="98" eb="100">
      <t>サイダイ</t>
    </rPh>
    <rPh sb="102" eb="104">
      <t>バアイ</t>
    </rPh>
    <rPh sb="105" eb="107">
      <t>ヒッス</t>
    </rPh>
    <rPh sb="114" eb="116">
      <t>ケンサク</t>
    </rPh>
    <rPh sb="116" eb="118">
      <t>ジョウケン</t>
    </rPh>
    <rPh sb="119" eb="122">
      <t>ミタイオウ</t>
    </rPh>
    <phoneticPr fontId="1"/>
  </si>
  <si>
    <t>オブジェクト名
Object Name</t>
    <rPh sb="6" eb="7">
      <t>メイ</t>
    </rPh>
    <phoneticPr fontId="1"/>
  </si>
  <si>
    <t>オブジェクトラベル
Object Label</t>
    <phoneticPr fontId="1"/>
  </si>
  <si>
    <t>外部ID
externalId</t>
    <rPh sb="0" eb="2">
      <t>ガイブ</t>
    </rPh>
    <phoneticPr fontId="1"/>
  </si>
  <si>
    <t>必須
required</t>
    <rPh sb="0" eb="2">
      <t>ヒッス</t>
    </rPh>
    <phoneticPr fontId="1"/>
  </si>
  <si>
    <t>一意
unique</t>
    <rPh sb="0" eb="2">
      <t>イチイ</t>
    </rPh>
    <phoneticPr fontId="1"/>
  </si>
  <si>
    <t>項目ラベル
label</t>
    <rPh sb="0" eb="2">
      <t>コウモク</t>
    </rPh>
    <phoneticPr fontId="1"/>
  </si>
  <si>
    <t>項目名
fullName
※43文字以内</t>
    <rPh sb="0" eb="2">
      <t>コウモク</t>
    </rPh>
    <rPh sb="2" eb="3">
      <t>メイ</t>
    </rPh>
    <rPh sb="16" eb="18">
      <t>モジ</t>
    </rPh>
    <rPh sb="18" eb="20">
      <t>イナイ</t>
    </rPh>
    <phoneticPr fontId="1"/>
  </si>
  <si>
    <t>データ型
type</t>
    <rPh sb="3" eb="4">
      <t>カタ</t>
    </rPh>
    <phoneticPr fontId="1"/>
  </si>
  <si>
    <t>アルファベット順表示
sorted</t>
    <rPh sb="7" eb="8">
      <t>ジュン</t>
    </rPh>
    <phoneticPr fontId="1"/>
  </si>
  <si>
    <t>グローバル選択リスト値セット
valueSetName</t>
    <phoneticPr fontId="1"/>
  </si>
  <si>
    <t>文字数
length</t>
    <rPh sb="0" eb="3">
      <t>モジスウ</t>
    </rPh>
    <phoneticPr fontId="1"/>
  </si>
  <si>
    <t>桁数
precision</t>
    <rPh sb="0" eb="2">
      <t>ケタスウ</t>
    </rPh>
    <phoneticPr fontId="1"/>
  </si>
  <si>
    <t>小数点
scale</t>
    <rPh sb="0" eb="3">
      <t>ショウスウテン</t>
    </rPh>
    <phoneticPr fontId="1"/>
  </si>
  <si>
    <t>戻り値
type</t>
    <rPh sb="0" eb="1">
      <t>モド</t>
    </rPh>
    <rPh sb="2" eb="3">
      <t>チ</t>
    </rPh>
    <phoneticPr fontId="1"/>
  </si>
  <si>
    <t>数式
formula</t>
    <rPh sb="0" eb="2">
      <t>スウシキ</t>
    </rPh>
    <phoneticPr fontId="1"/>
  </si>
  <si>
    <t>空白時
 formulaTreatBlanksAs</t>
    <rPh sb="0" eb="2">
      <t>クウハク</t>
    </rPh>
    <rPh sb="2" eb="3">
      <t>ジ</t>
    </rPh>
    <phoneticPr fontId="1"/>
  </si>
  <si>
    <t>表示形式
displayFormat</t>
    <rPh sb="0" eb="2">
      <t>ヒョウジ</t>
    </rPh>
    <rPh sb="2" eb="4">
      <t>ケイシキ</t>
    </rPh>
    <phoneticPr fontId="1"/>
  </si>
  <si>
    <t>ヘルプテキスト
inlineHelpText</t>
    <phoneticPr fontId="1"/>
  </si>
  <si>
    <t>説明
description</t>
    <rPh sb="0" eb="2">
      <t>セツメイ</t>
    </rPh>
    <phoneticPr fontId="1"/>
  </si>
  <si>
    <t>子リレーション名
relationshipName</t>
    <rPh sb="0" eb="1">
      <t>コ</t>
    </rPh>
    <rPh sb="7" eb="8">
      <t>メイ</t>
    </rPh>
    <phoneticPr fontId="1"/>
  </si>
  <si>
    <t>参照先
referenceTo</t>
    <rPh sb="0" eb="2">
      <t>サンショウ</t>
    </rPh>
    <rPh sb="2" eb="3">
      <t>サキ</t>
    </rPh>
    <phoneticPr fontId="1"/>
  </si>
  <si>
    <t>表示行数
visibleLines</t>
    <rPh sb="0" eb="2">
      <t>ヒョウジ</t>
    </rPh>
    <rPh sb="2" eb="4">
      <t>ギョウスウ</t>
    </rPh>
    <phoneticPr fontId="1"/>
  </si>
  <si>
    <t>積み上げ項目
summarizedField</t>
    <rPh sb="0" eb="1">
      <t>ツ</t>
    </rPh>
    <rPh sb="2" eb="3">
      <t>ア</t>
    </rPh>
    <rPh sb="4" eb="6">
      <t>コウモク</t>
    </rPh>
    <phoneticPr fontId="1"/>
  </si>
  <si>
    <t>対象オブジェクト
summaryForeignKey</t>
    <rPh sb="0" eb="2">
      <t>タイショウ</t>
    </rPh>
    <phoneticPr fontId="1"/>
  </si>
  <si>
    <t>種別
summaryOperation</t>
    <rPh sb="0" eb="2">
      <t>シュベツ</t>
    </rPh>
    <phoneticPr fontId="1"/>
  </si>
  <si>
    <t>セクション</t>
    <phoneticPr fontId="1"/>
  </si>
  <si>
    <t>listName</t>
    <phoneticPr fontId="1"/>
  </si>
  <si>
    <t>Item 1
Item 2</t>
    <phoneticPr fontId="1"/>
  </si>
  <si>
    <t>データ機密度
securityClassification</t>
    <phoneticPr fontId="1"/>
  </si>
  <si>
    <t>Public
Internal
Confidential
Restricted
MissionCritical</t>
    <phoneticPr fontId="1"/>
  </si>
  <si>
    <t>AI 予測
isAIPredictionField</t>
    <phoneticPr fontId="1"/>
  </si>
  <si>
    <t xml:space="preserve">	Einstein 予測ビルダーを使用する場合、数値型のカスタム項目で使用できます。この項目にオブジェクトの Einstein 予測値を保存して表示できるかどうかを表します。Einstein 予測ビルダーを使用して、対象項目のデータを決定します。この項目は、API バージョン 43.0 以降で使用できます。</t>
    <phoneticPr fontId="1"/>
  </si>
  <si>
    <t>FIX</t>
    <phoneticPr fontId="1"/>
  </si>
  <si>
    <t>関連リストの表示ラベル
relationshipLabel</t>
    <phoneticPr fontId="1"/>
  </si>
  <si>
    <t>ルックアップ検索条件
lookupFilter</t>
    <rPh sb="6" eb="8">
      <t>ケンサク</t>
    </rPh>
    <rPh sb="8" eb="10">
      <t>ジョウケン</t>
    </rPh>
    <phoneticPr fontId="1"/>
  </si>
  <si>
    <t>共有設定
writeRequiresMasterRead</t>
    <phoneticPr fontId="1"/>
  </si>
  <si>
    <t>参照レコードが削除された場合の対処方法
deleteConstraint</t>
    <phoneticPr fontId="1"/>
  </si>
  <si>
    <t>JSON</t>
    <phoneticPr fontId="1"/>
  </si>
  <si>
    <t>値セットで定義された値に選択リストを制限
restricted</t>
    <rPh sb="0" eb="1">
      <t>アタイ</t>
    </rPh>
    <rPh sb="5" eb="7">
      <t>テイギ</t>
    </rPh>
    <rPh sb="10" eb="11">
      <t>アタイ</t>
    </rPh>
    <rPh sb="12" eb="14">
      <t>センタク</t>
    </rPh>
    <rPh sb="18" eb="20">
      <t>セイゲン</t>
    </rPh>
    <phoneticPr fontId="1"/>
  </si>
  <si>
    <t>JSON</t>
    <phoneticPr fontId="1"/>
  </si>
  <si>
    <t>項目の連動関係
ValueSettings</t>
    <phoneticPr fontId="1"/>
  </si>
  <si>
    <t>制御項目
controllingField</t>
    <rPh sb="0" eb="4">
      <t>セイギョコウモク</t>
    </rPh>
    <phoneticPr fontId="1"/>
  </si>
  <si>
    <t>リスト値　※改行で区切る
Value</t>
    <rPh sb="3" eb="4">
      <t>アタイ</t>
    </rPh>
    <rPh sb="6" eb="8">
      <t>カイギョウ</t>
    </rPh>
    <rPh sb="9" eb="11">
      <t>クギ</t>
    </rPh>
    <phoneticPr fontId="1"/>
  </si>
  <si>
    <t>空白
0</t>
    <rPh sb="0" eb="2">
      <t>クウハク</t>
    </rPh>
    <phoneticPr fontId="1"/>
  </si>
  <si>
    <t>項目名</t>
    <rPh sb="0" eb="3">
      <t>コウモクメイ</t>
    </rPh>
    <phoneticPr fontId="1"/>
  </si>
  <si>
    <t>検索条件
summaryFilterItems</t>
    <rPh sb="0" eb="2">
      <t>ケンサク</t>
    </rPh>
    <rPh sb="2" eb="4">
      <t>ジョウケン</t>
    </rPh>
    <phoneticPr fontId="1"/>
  </si>
  <si>
    <t>ラベル</t>
    <phoneticPr fontId="1"/>
  </si>
  <si>
    <t>親の変更を許可
reparentableMasterDetail</t>
    <phoneticPr fontId="1"/>
  </si>
  <si>
    <t>主従関係</t>
    <rPh sb="0" eb="4">
      <t>シュジュウカンケイ</t>
    </rPh>
    <phoneticPr fontId="1"/>
  </si>
  <si>
    <t>主従関係と参照関係の共通項目</t>
    <rPh sb="0" eb="2">
      <t>シュジュウ</t>
    </rPh>
    <rPh sb="2" eb="4">
      <t>カンケイ</t>
    </rPh>
    <rPh sb="5" eb="7">
      <t>サンショウ</t>
    </rPh>
    <rPh sb="7" eb="9">
      <t>カンケイ</t>
    </rPh>
    <rPh sb="10" eb="12">
      <t>キョウツウ</t>
    </rPh>
    <rPh sb="12" eb="14">
      <t>コウモク</t>
    </rPh>
    <phoneticPr fontId="1"/>
  </si>
  <si>
    <t>Restrict or SetNull
※未入力はSetNull
※必須項目の場合Restrictになる</t>
    <rPh sb="21" eb="24">
      <t>ミニュウリョク</t>
    </rPh>
    <rPh sb="34" eb="36">
      <t>ヒッス</t>
    </rPh>
    <rPh sb="36" eb="38">
      <t>コウモク</t>
    </rPh>
    <rPh sb="39" eb="41">
      <t>バアイ</t>
    </rPh>
    <phoneticPr fontId="1"/>
  </si>
  <si>
    <t>TRUE
※未入力はFALSE
※デフォルトはFALSE</t>
    <phoneticPr fontId="1"/>
  </si>
  <si>
    <t>version5</t>
    <phoneticPr fontId="1"/>
  </si>
  <si>
    <t>ページレイアウト</t>
    <phoneticPr fontId="1"/>
  </si>
  <si>
    <t>CustomFieldTestChild__c</t>
    <phoneticPr fontId="1"/>
  </si>
  <si>
    <t>CustomFieldTestChild</t>
    <phoneticPr fontId="1"/>
  </si>
  <si>
    <t>num__c</t>
    <phoneticPr fontId="1"/>
  </si>
  <si>
    <t>num</t>
    <phoneticPr fontId="1"/>
  </si>
  <si>
    <t>CustomFieldTest__c</t>
    <phoneticPr fontId="1"/>
  </si>
  <si>
    <t>CustomFieldTest</t>
    <phoneticPr fontId="1"/>
  </si>
  <si>
    <t>コピペ用</t>
    <rPh sb="3" eb="4">
      <t>ヨウ</t>
    </rPh>
    <phoneticPr fontId="1"/>
  </si>
  <si>
    <t>&lt;columns&gt;&lt;field&gt;</t>
    <phoneticPr fontId="1"/>
  </si>
  <si>
    <t>.</t>
    <phoneticPr fontId="1"/>
  </si>
  <si>
    <t>&lt;/field&gt;&lt;/columns&gt;</t>
  </si>
  <si>
    <t>コピペ用の行</t>
    <rPh sb="3" eb="4">
      <t>ヨウ</t>
    </rPh>
    <rPh sb="5" eb="6">
      <t>ギョウ</t>
    </rPh>
    <phoneticPr fontId="1"/>
  </si>
  <si>
    <t>&lt;layoutItems&gt;&lt;behavior&gt;</t>
    <phoneticPr fontId="1"/>
  </si>
  <si>
    <t>&lt;/behavior&gt;&lt;field&gt;</t>
    <phoneticPr fontId="1"/>
  </si>
  <si>
    <t>&lt;/field&gt;&lt;/layoutItems&gt;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</si>
</sst>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9"/>
      <color theme="1"/>
      <name val="Yu Gothic UI"/>
      <family val="3"/>
      <charset val="128"/>
    </font>
    <font>
      <b/>
      <sz val="12"/>
      <color theme="1"/>
      <name val="Yu Gothic UI"/>
      <family val="3"/>
      <charset val="128"/>
    </font>
    <font>
      <sz val="11"/>
      <color theme="1"/>
      <name val="Yu Gothic UI"/>
      <family val="3"/>
      <charset val="128"/>
    </font>
    <font>
      <b/>
      <sz val="9"/>
      <color theme="1"/>
      <name val="Yu Gothic UI"/>
      <family val="3"/>
      <charset val="128"/>
    </font>
    <font>
      <sz val="8"/>
      <color theme="1"/>
      <name val="Yu Gothic UI"/>
      <family val="3"/>
      <charset val="128"/>
    </font>
    <font>
      <sz val="8"/>
      <color theme="0"/>
      <name val="Yu Gothic UI"/>
      <family val="3"/>
      <charset val="128"/>
    </font>
    <font>
      <sz val="10"/>
      <color theme="1"/>
      <name val="Yu Gothic UI"/>
      <family val="3"/>
      <charset val="128"/>
    </font>
  </fonts>
  <fills count="14">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1"/>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theme="9"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4">
    <xf numFmtId="0" fontId="0" fillId="0" borderId="0" xfId="0">
      <alignment vertical="center"/>
    </xf>
    <xf numFmtId="0" fontId="4" fillId="0" borderId="0" xfId="0" applyFont="1" applyFill="1" applyBorder="1">
      <alignment vertical="center"/>
    </xf>
    <xf numFmtId="0" fontId="3" fillId="0" borderId="0" xfId="0" applyFont="1" applyFill="1" applyBorder="1">
      <alignment vertical="center"/>
    </xf>
    <xf numFmtId="0" fontId="3" fillId="0" borderId="0" xfId="0" applyFont="1" applyFill="1" applyBorder="1" applyAlignment="1">
      <alignment horizontal="center" vertical="center"/>
    </xf>
    <xf numFmtId="0" fontId="3" fillId="0" borderId="0" xfId="0" applyFont="1">
      <alignment vertical="center"/>
    </xf>
    <xf numFmtId="0" fontId="5" fillId="0" borderId="0" xfId="0" applyFont="1">
      <alignment vertical="center"/>
    </xf>
    <xf numFmtId="0" fontId="3" fillId="0" borderId="5" xfId="0" applyFont="1" applyBorder="1">
      <alignment vertical="center"/>
    </xf>
    <xf numFmtId="0" fontId="3" fillId="0" borderId="5" xfId="0" applyFont="1" applyBorder="1" applyAlignment="1">
      <alignment horizontal="center" vertical="center"/>
    </xf>
    <xf numFmtId="0" fontId="3" fillId="0" borderId="5" xfId="0" applyFont="1" applyBorder="1" applyAlignment="1">
      <alignment vertical="center" wrapText="1"/>
    </xf>
    <xf numFmtId="0" fontId="3" fillId="2" borderId="5" xfId="0" applyFont="1" applyFill="1" applyBorder="1" applyAlignment="1">
      <alignment horizontal="left" vertical="center"/>
    </xf>
    <xf numFmtId="0" fontId="3" fillId="2" borderId="6"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3" fillId="0" borderId="1" xfId="0" applyFont="1" applyBorder="1">
      <alignment vertical="center"/>
    </xf>
    <xf numFmtId="0" fontId="7" fillId="6" borderId="1" xfId="0" applyFont="1" applyFill="1" applyBorder="1" applyAlignment="1">
      <alignment vertical="center" wrapText="1"/>
    </xf>
    <xf numFmtId="0" fontId="7" fillId="6" borderId="1" xfId="0" applyFont="1" applyFill="1" applyBorder="1" applyAlignment="1">
      <alignment vertical="center"/>
    </xf>
    <xf numFmtId="0" fontId="7" fillId="6" borderId="1" xfId="0" applyFont="1" applyFill="1" applyBorder="1" applyAlignment="1">
      <alignment horizontal="center" vertical="center"/>
    </xf>
    <xf numFmtId="0" fontId="7" fillId="6" borderId="1" xfId="0" applyFont="1" applyFill="1" applyBorder="1" applyAlignment="1">
      <alignment horizontal="center" vertical="center" wrapText="1"/>
    </xf>
    <xf numFmtId="49" fontId="7" fillId="6" borderId="1" xfId="0" applyNumberFormat="1" applyFont="1" applyFill="1" applyBorder="1" applyAlignment="1">
      <alignment horizontal="center" vertical="center"/>
    </xf>
    <xf numFmtId="0" fontId="7" fillId="0" borderId="0" xfId="0" applyFont="1">
      <alignment vertical="center"/>
    </xf>
    <xf numFmtId="49" fontId="7" fillId="6" borderId="1" xfId="0" applyNumberFormat="1" applyFont="1" applyFill="1" applyBorder="1" applyAlignment="1">
      <alignment horizontal="center" vertical="center" wrapText="1"/>
    </xf>
    <xf numFmtId="0" fontId="8" fillId="7" borderId="0" xfId="0" applyFont="1" applyFill="1">
      <alignment vertical="center"/>
    </xf>
    <xf numFmtId="0" fontId="5" fillId="7" borderId="0" xfId="0" applyFont="1" applyFill="1">
      <alignment vertical="center"/>
    </xf>
    <xf numFmtId="0" fontId="6" fillId="8" borderId="1" xfId="0" applyFont="1" applyFill="1" applyBorder="1" applyAlignment="1">
      <alignment horizontal="center" vertical="center"/>
    </xf>
    <xf numFmtId="0" fontId="3" fillId="9" borderId="1" xfId="0" applyFont="1" applyFill="1" applyBorder="1">
      <alignment vertical="center"/>
    </xf>
    <xf numFmtId="0" fontId="2" fillId="0" borderId="1" xfId="1" applyBorder="1">
      <alignment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9" borderId="1" xfId="0" applyFont="1" applyFill="1" applyBorder="1" applyAlignment="1">
      <alignment vertical="center" wrapText="1"/>
    </xf>
    <xf numFmtId="0" fontId="3" fillId="10"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3"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3" fillId="0" borderId="1" xfId="0" applyFont="1" applyBorder="1" applyAlignment="1">
      <alignment horizontal="center" vertical="center"/>
    </xf>
    <xf numFmtId="0" fontId="7" fillId="0" borderId="0" xfId="0" applyFont="1" applyAlignment="1">
      <alignment vertical="center" wrapText="1"/>
    </xf>
    <xf numFmtId="0" fontId="3" fillId="0" borderId="1" xfId="0" applyFont="1" applyBorder="1" applyAlignment="1">
      <alignment horizontal="center"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xf>
    <xf numFmtId="0" fontId="6" fillId="4" borderId="8" xfId="0" applyFont="1" applyFill="1" applyBorder="1" applyAlignment="1">
      <alignment horizontal="center" vertical="center" wrapText="1"/>
    </xf>
    <xf numFmtId="49" fontId="6" fillId="4" borderId="1" xfId="0" applyNumberFormat="1" applyFont="1" applyFill="1" applyBorder="1" applyAlignment="1">
      <alignment horizontal="center" vertical="center" wrapText="1"/>
    </xf>
    <xf numFmtId="49" fontId="6" fillId="4" borderId="1" xfId="0" applyNumberFormat="1" applyFont="1" applyFill="1" applyBorder="1" applyAlignment="1">
      <alignment horizontal="center" vertical="center"/>
    </xf>
    <xf numFmtId="0" fontId="6" fillId="4"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49" fontId="6" fillId="3" borderId="1" xfId="0" applyNumberFormat="1" applyFont="1" applyFill="1" applyBorder="1" applyAlignment="1">
      <alignment horizontal="center" vertical="center" wrapText="1"/>
    </xf>
    <xf numFmtId="49" fontId="6" fillId="3" borderId="1" xfId="0" applyNumberFormat="1" applyFont="1" applyFill="1" applyBorder="1" applyAlignment="1">
      <alignment horizontal="center" vertical="center"/>
    </xf>
    <xf numFmtId="49" fontId="6"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xf>
    <xf numFmtId="49" fontId="6" fillId="11" borderId="7" xfId="0" applyNumberFormat="1" applyFont="1" applyFill="1" applyBorder="1" applyAlignment="1">
      <alignment horizontal="center" vertical="center" wrapText="1"/>
    </xf>
    <xf numFmtId="49" fontId="6" fillId="11" borderId="8" xfId="0" applyNumberFormat="1" applyFont="1" applyFill="1" applyBorder="1" applyAlignment="1">
      <alignment horizontal="center" vertical="center" wrapText="1"/>
    </xf>
    <xf numFmtId="49" fontId="6" fillId="4" borderId="7" xfId="0" applyNumberFormat="1" applyFont="1" applyFill="1" applyBorder="1" applyAlignment="1">
      <alignment horizontal="center" vertical="center" wrapText="1"/>
    </xf>
    <xf numFmtId="49" fontId="6" fillId="4" borderId="8" xfId="0" applyNumberFormat="1"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3" fillId="2" borderId="1" xfId="0" applyFont="1" applyFill="1"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3" fillId="2" borderId="7" xfId="0" applyFont="1" applyFill="1" applyBorder="1" applyAlignment="1">
      <alignment vertical="center"/>
    </xf>
    <xf numFmtId="0" fontId="3" fillId="2" borderId="9" xfId="0" applyFont="1" applyFill="1" applyBorder="1" applyAlignment="1">
      <alignment vertical="center"/>
    </xf>
    <xf numFmtId="0" fontId="3" fillId="2" borderId="8" xfId="0" applyFont="1" applyFill="1" applyBorder="1" applyAlignment="1">
      <alignment vertical="center"/>
    </xf>
    <xf numFmtId="0" fontId="3" fillId="0" borderId="7" xfId="0" applyFont="1" applyBorder="1" applyAlignment="1">
      <alignment horizontal="left" vertical="center" wrapText="1"/>
    </xf>
    <xf numFmtId="0" fontId="3" fillId="0" borderId="9" xfId="0" applyFont="1" applyBorder="1" applyAlignment="1">
      <alignment horizontal="left" vertical="center" wrapText="1"/>
    </xf>
    <xf numFmtId="0" fontId="3" fillId="0" borderId="8" xfId="0" applyFont="1" applyBorder="1" applyAlignment="1">
      <alignment horizontal="left" vertical="center" wrapText="1"/>
    </xf>
    <xf numFmtId="0" fontId="5" fillId="13" borderId="0" xfId="0" applyFont="1" applyFill="1">
      <alignment vertical="center"/>
    </xf>
    <xf numFmtId="0" fontId="7" fillId="13" borderId="0" xfId="0" applyFont="1" applyFill="1">
      <alignment vertical="center"/>
    </xf>
    <xf numFmtId="0" fontId="9" fillId="0" borderId="0" xfId="0" applyFont="1">
      <alignment vertical="center"/>
    </xf>
    <xf numFmtId="49" fontId="7" fillId="0" borderId="0" xfId="0" applyNumberFormat="1" applyFont="1">
      <alignment vertical="center"/>
    </xf>
    <xf numFmtId="49" fontId="7" fillId="10" borderId="0" xfId="0" applyNumberFormat="1" applyFont="1" applyFill="1">
      <alignment vertical="center"/>
    </xf>
    <xf numFmtId="0" fontId="7" fillId="10" borderId="0" xfId="0" applyFont="1" applyFill="1">
      <alignment vertical="center"/>
    </xf>
    <xf numFmtId="0" fontId="9" fillId="10" borderId="0" xfId="0" applyFont="1" applyFill="1">
      <alignment vertical="center"/>
    </xf>
  </cellXfs>
  <cellStyles count="2">
    <cellStyle name="ハイパーリンク" xfId="1" builtinId="8"/>
    <cellStyle name="標準" xfId="0" builtinId="0"/>
  </cellStyles>
  <dxfs count="3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theme="8" tint="0.79998168889431442"/>
        </patternFill>
      </fill>
    </dxf>
    <dxf>
      <fill>
        <patternFill>
          <bgColor theme="5" tint="0.79998168889431442"/>
        </patternFill>
      </fill>
    </dxf>
    <dxf>
      <fill>
        <patternFill>
          <bgColor theme="0" tint="-0.14996795556505021"/>
        </patternFill>
      </fill>
    </dxf>
    <dxf>
      <fill>
        <patternFill>
          <bgColor theme="9" tint="0.59996337778862885"/>
        </patternFill>
      </fill>
    </dxf>
    <dxf>
      <fill>
        <patternFill>
          <bgColor rgb="FFFFFF00"/>
        </patternFill>
      </fill>
    </dxf>
    <dxf>
      <fill>
        <patternFill>
          <bgColor theme="8" tint="0.79998168889431442"/>
        </patternFill>
      </fill>
    </dxf>
    <dxf>
      <fill>
        <patternFill>
          <bgColor theme="5" tint="0.79998168889431442"/>
        </patternFill>
      </fill>
    </dxf>
    <dxf>
      <fill>
        <patternFill>
          <bgColor theme="0" tint="-0.14996795556505021"/>
        </patternFill>
      </fill>
    </dxf>
    <dxf>
      <fill>
        <patternFill>
          <bgColor theme="9" tint="0.59996337778862885"/>
        </patternFill>
      </fill>
    </dxf>
  </dxfs>
  <tableStyles count="0" defaultTableStyle="TableStyleMedium2" defaultPivotStyle="PivotStyleLight16"/>
  <colors>
    <mruColors>
      <color rgb="FFFFFF99"/>
      <color rgb="FFCCFF99"/>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B8C5A-67BB-4C41-BF08-BAE3BDF63541}">
  <dimension ref="A1:BB13"/>
  <sheetViews>
    <sheetView tabSelected="1" zoomScaleNormal="100" workbookViewId="0">
      <pane xSplit="3" ySplit="6" topLeftCell="AB7" activePane="bottomRight" state="frozen"/>
      <selection pane="topRight" activeCell="D1" sqref="D1"/>
      <selection pane="bottomLeft" activeCell="A7" sqref="A7"/>
      <selection pane="bottomRight"/>
    </sheetView>
  </sheetViews>
  <sheetFormatPr defaultColWidth="8.88671875" defaultRowHeight="16.8" x14ac:dyDescent="0.2"/>
  <cols>
    <col min="1" max="1" width="23.88671875" style="5" bestFit="1" customWidth="1"/>
    <col min="2" max="2" width="22.6640625" style="5" bestFit="1" customWidth="1"/>
    <col min="3" max="3" width="17.109375" style="5" bestFit="1" customWidth="1"/>
    <col min="4" max="4" width="8.109375" style="5" bestFit="1" customWidth="1"/>
    <col min="5" max="5" width="6.88671875" style="5" bestFit="1" customWidth="1"/>
    <col min="6" max="6" width="9.21875" style="5" bestFit="1" customWidth="1"/>
    <col min="7" max="7" width="16.109375" style="5" bestFit="1" customWidth="1"/>
    <col min="8" max="8" width="6.5546875" style="5" bestFit="1" customWidth="1"/>
    <col min="9" max="9" width="10.109375" style="5" bestFit="1" customWidth="1"/>
    <col min="10" max="10" width="8.44140625" style="5" bestFit="1" customWidth="1"/>
    <col min="11" max="11" width="6.5546875" style="5" bestFit="1" customWidth="1"/>
    <col min="12" max="12" width="21.6640625" style="5" bestFit="1" customWidth="1"/>
    <col min="13" max="13" width="24.6640625" style="5" bestFit="1" customWidth="1"/>
    <col min="14" max="14" width="9.33203125" style="5" bestFit="1" customWidth="1"/>
    <col min="15" max="15" width="16.109375" style="5" bestFit="1" customWidth="1"/>
    <col min="16" max="16" width="17.5546875" style="5" bestFit="1" customWidth="1"/>
    <col min="17" max="17" width="17.5546875" style="5" customWidth="1"/>
    <col min="18" max="18" width="35.88671875" style="5" customWidth="1"/>
    <col min="19" max="19" width="11" style="5" bestFit="1" customWidth="1"/>
    <col min="20" max="20" width="18.5546875" style="5" bestFit="1" customWidth="1"/>
    <col min="21" max="21" width="19.33203125" style="5" bestFit="1" customWidth="1"/>
    <col min="22" max="22" width="12.5546875" style="5" bestFit="1" customWidth="1"/>
    <col min="23" max="23" width="8.21875" style="5" bestFit="1" customWidth="1"/>
    <col min="24" max="24" width="36.21875" style="5" bestFit="1" customWidth="1"/>
    <col min="25" max="25" width="16.77734375" style="5" bestFit="1" customWidth="1"/>
    <col min="26" max="26" width="26.44140625" style="5" bestFit="1" customWidth="1"/>
    <col min="27" max="27" width="38.5546875" style="5" customWidth="1"/>
    <col min="28" max="28" width="16.109375" style="5" bestFit="1" customWidth="1"/>
    <col min="29" max="29" width="18.33203125" style="5" bestFit="1" customWidth="1"/>
    <col min="30" max="30" width="17.88671875" style="5" bestFit="1" customWidth="1"/>
    <col min="31" max="31" width="34.6640625" style="5" bestFit="1" customWidth="1"/>
    <col min="32" max="32" width="30.21875" style="5" customWidth="1"/>
    <col min="33" max="33" width="31.21875" style="5" customWidth="1"/>
    <col min="34" max="34" width="21.88671875" style="5" bestFit="1" customWidth="1"/>
    <col min="35" max="35" width="12.109375" style="5" bestFit="1" customWidth="1"/>
    <col min="36" max="36" width="14.21875" style="5" bestFit="1" customWidth="1"/>
    <col min="37" max="37" width="21.33203125" style="5" bestFit="1" customWidth="1"/>
    <col min="38" max="38" width="6.109375" style="5" customWidth="1"/>
    <col min="39" max="47" width="1.77734375" style="5" customWidth="1"/>
    <col min="48" max="48" width="3.88671875" style="5" bestFit="1" customWidth="1"/>
    <col min="49" max="49" width="7.88671875" style="5" bestFit="1" customWidth="1"/>
    <col min="50" max="50" width="11.77734375" style="5" bestFit="1" customWidth="1"/>
    <col min="51" max="51" width="24.109375" style="5" customWidth="1"/>
    <col min="52" max="52" width="40.77734375" style="5" bestFit="1" customWidth="1"/>
    <col min="53" max="53" width="36" style="5" customWidth="1"/>
    <col min="54" max="54" width="21.33203125" style="5" bestFit="1" customWidth="1"/>
    <col min="55" max="16384" width="8.88671875" style="5"/>
  </cols>
  <sheetData>
    <row r="1" spans="1:54" ht="19.2" x14ac:dyDescent="0.2">
      <c r="A1" s="1" t="s">
        <v>9</v>
      </c>
      <c r="B1" s="2" t="s">
        <v>169</v>
      </c>
      <c r="C1" s="2"/>
    </row>
    <row r="2" spans="1:54" ht="26.4" x14ac:dyDescent="0.2">
      <c r="A2" s="33" t="s">
        <v>117</v>
      </c>
      <c r="B2" s="33" t="s">
        <v>118</v>
      </c>
      <c r="C2" s="3"/>
    </row>
    <row r="3" spans="1:54" x14ac:dyDescent="0.2">
      <c r="A3" s="10" t="s">
        <v>171</v>
      </c>
      <c r="B3" s="10" t="s">
        <v>172</v>
      </c>
      <c r="C3" s="3"/>
    </row>
    <row r="4" spans="1:54" x14ac:dyDescent="0.2">
      <c r="A4" s="45" t="s">
        <v>122</v>
      </c>
      <c r="B4" s="45" t="s">
        <v>123</v>
      </c>
      <c r="C4" s="45" t="s">
        <v>124</v>
      </c>
      <c r="D4" s="43" t="s">
        <v>120</v>
      </c>
      <c r="E4" s="43" t="s">
        <v>121</v>
      </c>
      <c r="F4" s="43" t="s">
        <v>119</v>
      </c>
      <c r="G4" s="48" t="s">
        <v>134</v>
      </c>
      <c r="H4" s="44" t="s">
        <v>7</v>
      </c>
      <c r="I4" s="44"/>
      <c r="J4" s="44" t="s">
        <v>8</v>
      </c>
      <c r="K4" s="44"/>
      <c r="L4" s="50" t="s">
        <v>29</v>
      </c>
      <c r="M4" s="51"/>
      <c r="N4" s="51"/>
      <c r="O4" s="51"/>
      <c r="P4" s="51"/>
      <c r="Q4" s="51"/>
      <c r="R4" s="51"/>
      <c r="S4" s="44" t="s">
        <v>3</v>
      </c>
      <c r="T4" s="44"/>
      <c r="U4" s="44"/>
      <c r="V4" s="44" t="s">
        <v>5</v>
      </c>
      <c r="W4" s="44"/>
      <c r="X4" s="44" t="s">
        <v>6</v>
      </c>
      <c r="Y4" s="44"/>
      <c r="Z4" s="44"/>
      <c r="AA4" s="44"/>
      <c r="AB4" s="62" t="s">
        <v>166</v>
      </c>
      <c r="AC4" s="63"/>
      <c r="AD4" s="63"/>
      <c r="AE4" s="64"/>
      <c r="AF4" s="39" t="s">
        <v>4</v>
      </c>
      <c r="AG4" s="50" t="s">
        <v>165</v>
      </c>
      <c r="AH4" s="61"/>
      <c r="AI4" s="48" t="s">
        <v>47</v>
      </c>
      <c r="AJ4" s="58" t="s">
        <v>48</v>
      </c>
      <c r="AK4" s="48" t="s">
        <v>135</v>
      </c>
      <c r="AL4" s="60" t="s">
        <v>10</v>
      </c>
      <c r="AM4" s="60"/>
      <c r="AN4" s="60"/>
      <c r="AO4" s="60"/>
      <c r="AP4" s="60"/>
      <c r="AQ4" s="60"/>
      <c r="AR4" s="60"/>
      <c r="AS4" s="60"/>
      <c r="AT4" s="60"/>
      <c r="AU4" s="60"/>
      <c r="AV4" s="56" t="s">
        <v>149</v>
      </c>
      <c r="AW4" s="52" t="s">
        <v>142</v>
      </c>
      <c r="AX4" s="52" t="s">
        <v>170</v>
      </c>
      <c r="AY4" s="52" t="s">
        <v>34</v>
      </c>
      <c r="AZ4" s="52" t="s">
        <v>33</v>
      </c>
      <c r="BA4" s="54" t="s">
        <v>147</v>
      </c>
      <c r="BB4" s="54" t="s">
        <v>145</v>
      </c>
    </row>
    <row r="5" spans="1:54" ht="39.6" x14ac:dyDescent="0.2">
      <c r="A5" s="47"/>
      <c r="B5" s="47"/>
      <c r="C5" s="46"/>
      <c r="D5" s="44"/>
      <c r="E5" s="44"/>
      <c r="F5" s="43"/>
      <c r="G5" s="49"/>
      <c r="H5" s="31" t="s">
        <v>127</v>
      </c>
      <c r="I5" s="11" t="s">
        <v>138</v>
      </c>
      <c r="J5" s="31" t="s">
        <v>128</v>
      </c>
      <c r="K5" s="31" t="s">
        <v>129</v>
      </c>
      <c r="L5" s="31" t="s">
        <v>126</v>
      </c>
      <c r="M5" s="11" t="s">
        <v>159</v>
      </c>
      <c r="N5" s="11" t="s">
        <v>32</v>
      </c>
      <c r="O5" s="31" t="s">
        <v>125</v>
      </c>
      <c r="P5" s="31" t="s">
        <v>155</v>
      </c>
      <c r="Q5" s="35" t="s">
        <v>158</v>
      </c>
      <c r="R5" s="31" t="s">
        <v>157</v>
      </c>
      <c r="S5" s="31" t="s">
        <v>130</v>
      </c>
      <c r="T5" s="31" t="s">
        <v>131</v>
      </c>
      <c r="U5" s="31" t="s">
        <v>132</v>
      </c>
      <c r="V5" s="31" t="s">
        <v>133</v>
      </c>
      <c r="W5" s="12" t="s">
        <v>2</v>
      </c>
      <c r="X5" s="31" t="s">
        <v>140</v>
      </c>
      <c r="Y5" s="31" t="s">
        <v>141</v>
      </c>
      <c r="Z5" s="31" t="s">
        <v>139</v>
      </c>
      <c r="AA5" s="34" t="s">
        <v>162</v>
      </c>
      <c r="AB5" s="31" t="s">
        <v>137</v>
      </c>
      <c r="AC5" s="31" t="s">
        <v>150</v>
      </c>
      <c r="AD5" s="31" t="s">
        <v>136</v>
      </c>
      <c r="AE5" s="31" t="s">
        <v>151</v>
      </c>
      <c r="AF5" s="31" t="s">
        <v>153</v>
      </c>
      <c r="AG5" s="38" t="s">
        <v>164</v>
      </c>
      <c r="AH5" s="11" t="s">
        <v>152</v>
      </c>
      <c r="AI5" s="49"/>
      <c r="AJ5" s="59"/>
      <c r="AK5" s="49"/>
      <c r="AL5" s="29" t="s">
        <v>23</v>
      </c>
      <c r="AM5" s="32"/>
      <c r="AN5" s="32"/>
      <c r="AO5" s="32"/>
      <c r="AP5" s="30"/>
      <c r="AQ5" s="30"/>
      <c r="AR5" s="32"/>
      <c r="AS5" s="32"/>
      <c r="AT5" s="30"/>
      <c r="AU5" s="30"/>
      <c r="AV5" s="57"/>
      <c r="AW5" s="53"/>
      <c r="AX5" s="53"/>
      <c r="AY5" s="53"/>
      <c r="AZ5" s="53"/>
      <c r="BA5" s="55"/>
      <c r="BB5" s="55"/>
    </row>
    <row r="6" spans="1:54" s="19" customFormat="1" ht="57" x14ac:dyDescent="0.2">
      <c r="A6" s="14" t="s">
        <v>46</v>
      </c>
      <c r="B6" s="14" t="s">
        <v>43</v>
      </c>
      <c r="C6" s="15" t="s">
        <v>26</v>
      </c>
      <c r="D6" s="16" t="s">
        <v>35</v>
      </c>
      <c r="E6" s="16" t="s">
        <v>35</v>
      </c>
      <c r="F6" s="17" t="s">
        <v>35</v>
      </c>
      <c r="G6" s="20" t="s">
        <v>44</v>
      </c>
      <c r="H6" s="16">
        <v>255</v>
      </c>
      <c r="I6" s="17">
        <v>3</v>
      </c>
      <c r="J6" s="16">
        <v>10</v>
      </c>
      <c r="K6" s="16">
        <v>2</v>
      </c>
      <c r="L6" s="17" t="s">
        <v>143</v>
      </c>
      <c r="M6" s="17" t="s">
        <v>144</v>
      </c>
      <c r="N6" s="17" t="s">
        <v>35</v>
      </c>
      <c r="O6" s="36" t="s">
        <v>35</v>
      </c>
      <c r="P6" s="17" t="s">
        <v>35</v>
      </c>
      <c r="Q6" s="17" t="s">
        <v>161</v>
      </c>
      <c r="R6" s="17" t="s">
        <v>156</v>
      </c>
      <c r="S6" s="37" t="s">
        <v>36</v>
      </c>
      <c r="T6" s="16" t="s">
        <v>37</v>
      </c>
      <c r="U6" s="17" t="s">
        <v>160</v>
      </c>
      <c r="V6" s="16" t="s">
        <v>38</v>
      </c>
      <c r="W6" s="16">
        <v>100</v>
      </c>
      <c r="X6" s="17" t="s">
        <v>51</v>
      </c>
      <c r="Y6" s="16" t="s">
        <v>42</v>
      </c>
      <c r="Z6" s="17" t="s">
        <v>52</v>
      </c>
      <c r="AA6" s="17" t="s">
        <v>154</v>
      </c>
      <c r="AB6" s="16" t="s">
        <v>39</v>
      </c>
      <c r="AC6" s="16" t="s">
        <v>163</v>
      </c>
      <c r="AD6" s="16" t="s">
        <v>40</v>
      </c>
      <c r="AE6" s="16" t="s">
        <v>154</v>
      </c>
      <c r="AF6" s="17" t="s">
        <v>167</v>
      </c>
      <c r="AG6" s="17" t="s">
        <v>168</v>
      </c>
      <c r="AH6" s="17" t="s">
        <v>168</v>
      </c>
      <c r="AI6" s="20" t="s">
        <v>49</v>
      </c>
      <c r="AJ6" s="20" t="s">
        <v>37</v>
      </c>
      <c r="AK6" s="20" t="s">
        <v>45</v>
      </c>
      <c r="AL6" s="18" t="s">
        <v>41</v>
      </c>
      <c r="AM6" s="18" t="s">
        <v>41</v>
      </c>
      <c r="AN6" s="18" t="s">
        <v>41</v>
      </c>
      <c r="AO6" s="18" t="s">
        <v>41</v>
      </c>
      <c r="AP6" s="18" t="s">
        <v>41</v>
      </c>
      <c r="AQ6" s="18" t="s">
        <v>41</v>
      </c>
      <c r="AR6" s="18" t="s">
        <v>41</v>
      </c>
      <c r="AS6" s="18" t="s">
        <v>41</v>
      </c>
      <c r="AT6" s="18" t="s">
        <v>41</v>
      </c>
      <c r="AU6" s="18" t="s">
        <v>41</v>
      </c>
      <c r="AV6" s="20"/>
      <c r="AW6" s="18" t="s">
        <v>41</v>
      </c>
      <c r="AX6" s="18" t="s">
        <v>41</v>
      </c>
      <c r="AY6" s="18" t="s">
        <v>41</v>
      </c>
      <c r="AZ6" s="18" t="s">
        <v>41</v>
      </c>
      <c r="BA6" s="20" t="s">
        <v>148</v>
      </c>
      <c r="BB6" s="20" t="s">
        <v>146</v>
      </c>
    </row>
    <row r="7" spans="1:54" s="4" customFormat="1" ht="13.2" x14ac:dyDescent="0.2">
      <c r="A7" s="9" t="s">
        <v>176</v>
      </c>
      <c r="B7" s="9" t="s">
        <v>175</v>
      </c>
      <c r="C7" s="9" t="s">
        <v>31</v>
      </c>
      <c r="D7" s="7"/>
      <c r="E7" s="7"/>
      <c r="F7" s="7"/>
      <c r="G7" s="6"/>
      <c r="H7" s="6"/>
      <c r="I7" s="6"/>
      <c r="J7" s="6"/>
      <c r="K7" s="6"/>
      <c r="L7" s="6"/>
      <c r="M7" s="6"/>
      <c r="N7" s="7"/>
      <c r="O7" s="7"/>
      <c r="P7" s="7"/>
      <c r="Q7" s="13"/>
      <c r="R7" s="6"/>
      <c r="S7" s="6"/>
      <c r="T7" s="6"/>
      <c r="U7" s="6"/>
      <c r="V7" s="6"/>
      <c r="W7" s="6"/>
      <c r="X7" s="6"/>
      <c r="Y7" s="6"/>
      <c r="Z7" s="6"/>
      <c r="AA7" s="8"/>
      <c r="AB7" s="6" t="s">
        <v>175</v>
      </c>
      <c r="AC7" s="6" t="s">
        <v>172</v>
      </c>
      <c r="AD7" s="6" t="s">
        <v>172</v>
      </c>
      <c r="AE7" s="6"/>
      <c r="AF7" s="40"/>
      <c r="AG7" s="13"/>
      <c r="AH7" s="13"/>
      <c r="AI7" s="13"/>
      <c r="AJ7" s="13"/>
      <c r="AK7" s="13"/>
      <c r="AL7" s="40" t="s">
        <v>11</v>
      </c>
      <c r="AM7" s="40"/>
      <c r="AN7" s="40"/>
      <c r="AO7" s="40"/>
      <c r="AP7" s="40"/>
      <c r="AQ7" s="40"/>
      <c r="AR7" s="40"/>
      <c r="AS7" s="40"/>
      <c r="AT7" s="40"/>
      <c r="AU7" s="40"/>
      <c r="AV7" s="40"/>
      <c r="AW7" s="6"/>
      <c r="AX7" s="6"/>
      <c r="AY7" s="6"/>
      <c r="AZ7" s="6"/>
      <c r="BA7" s="13"/>
      <c r="BB7" s="13"/>
    </row>
    <row r="8" spans="1:54" s="4" customFormat="1" ht="13.2" x14ac:dyDescent="0.2">
      <c r="A8" s="9" t="s">
        <v>174</v>
      </c>
      <c r="B8" s="9" t="s">
        <v>173</v>
      </c>
      <c r="C8" s="9" t="s">
        <v>16</v>
      </c>
      <c r="D8" s="7"/>
      <c r="E8" s="7"/>
      <c r="F8" s="7"/>
      <c r="G8" s="6"/>
      <c r="H8" s="6"/>
      <c r="I8" s="6"/>
      <c r="J8" s="6">
        <v>18</v>
      </c>
      <c r="K8" s="6">
        <v>0</v>
      </c>
      <c r="L8" s="6"/>
      <c r="M8" s="6"/>
      <c r="N8" s="7"/>
      <c r="O8" s="7"/>
      <c r="P8" s="7"/>
      <c r="Q8" s="13"/>
      <c r="R8" s="6"/>
      <c r="S8" s="6"/>
      <c r="T8" s="6"/>
      <c r="U8" s="6"/>
      <c r="V8" s="6"/>
      <c r="W8" s="6"/>
      <c r="X8" s="6"/>
      <c r="Y8" s="6"/>
      <c r="Z8" s="6"/>
      <c r="AA8" s="8"/>
      <c r="AB8" s="6"/>
      <c r="AC8" s="6"/>
      <c r="AD8" s="6"/>
      <c r="AE8" s="6"/>
      <c r="AF8" s="42"/>
      <c r="AG8" s="13"/>
      <c r="AH8" s="13"/>
      <c r="AI8" s="13"/>
      <c r="AJ8" s="13"/>
      <c r="AK8" s="13"/>
      <c r="AL8" s="42" t="s">
        <v>11</v>
      </c>
      <c r="AM8" s="42"/>
      <c r="AN8" s="42"/>
      <c r="AO8" s="42"/>
      <c r="AP8" s="42"/>
      <c r="AQ8" s="42"/>
      <c r="AR8" s="42"/>
      <c r="AS8" s="42"/>
      <c r="AT8" s="42"/>
      <c r="AU8" s="42"/>
      <c r="AV8" s="42"/>
      <c r="AW8" s="6"/>
      <c r="AX8" s="6"/>
      <c r="AY8" s="6"/>
      <c r="AZ8" s="6"/>
      <c r="BA8" s="13"/>
      <c r="BB8" s="13"/>
    </row>
    <row r="9" spans="1:54" s="4" customFormat="1" ht="13.2" x14ac:dyDescent="0.2">
      <c r="A9" s="9"/>
      <c r="B9" s="9"/>
      <c r="C9" s="9"/>
      <c r="D9" s="7"/>
      <c r="E9" s="7"/>
      <c r="F9" s="7"/>
      <c r="G9" s="6"/>
      <c r="H9" s="6"/>
      <c r="I9" s="6"/>
      <c r="J9" s="6"/>
      <c r="K9" s="6"/>
      <c r="L9" s="6"/>
      <c r="M9" s="6"/>
      <c r="N9" s="7"/>
      <c r="O9" s="7"/>
      <c r="P9" s="7"/>
      <c r="Q9" s="13"/>
      <c r="R9" s="6"/>
      <c r="S9" s="6"/>
      <c r="T9" s="6"/>
      <c r="U9" s="6"/>
      <c r="V9" s="6"/>
      <c r="W9" s="6"/>
      <c r="X9" s="6"/>
      <c r="Y9" s="6"/>
      <c r="Z9" s="6"/>
      <c r="AA9" s="8"/>
      <c r="AB9" s="6"/>
      <c r="AC9" s="6"/>
      <c r="AD9" s="6"/>
      <c r="AE9" s="6"/>
      <c r="AF9" s="40"/>
      <c r="AG9" s="13"/>
      <c r="AH9" s="13"/>
      <c r="AI9" s="13"/>
      <c r="AJ9" s="13"/>
      <c r="AK9" s="13"/>
      <c r="AL9" s="40"/>
      <c r="AM9" s="40"/>
      <c r="AN9" s="40"/>
      <c r="AO9" s="40"/>
      <c r="AP9" s="40"/>
      <c r="AQ9" s="40"/>
      <c r="AR9" s="40"/>
      <c r="AS9" s="40"/>
      <c r="AT9" s="40"/>
      <c r="AU9" s="40"/>
      <c r="AV9" s="40"/>
      <c r="AW9" s="6"/>
      <c r="AX9" s="6"/>
      <c r="AY9" s="6"/>
      <c r="AZ9" s="6"/>
      <c r="BA9" s="13"/>
      <c r="BB9" s="13"/>
    </row>
    <row r="10" spans="1:54" s="4" customFormat="1" ht="13.2" x14ac:dyDescent="0.2">
      <c r="A10" s="9"/>
      <c r="B10" s="9"/>
      <c r="C10" s="9"/>
      <c r="D10" s="7"/>
      <c r="E10" s="7"/>
      <c r="F10" s="7"/>
      <c r="G10" s="6"/>
      <c r="H10" s="6"/>
      <c r="I10" s="6"/>
      <c r="J10" s="6"/>
      <c r="K10" s="6"/>
      <c r="L10" s="6"/>
      <c r="M10" s="6"/>
      <c r="N10" s="7"/>
      <c r="O10" s="7"/>
      <c r="P10" s="7"/>
      <c r="Q10" s="13"/>
      <c r="R10" s="6"/>
      <c r="S10" s="6"/>
      <c r="T10" s="6"/>
      <c r="U10" s="6"/>
      <c r="V10" s="6"/>
      <c r="W10" s="6"/>
      <c r="X10" s="6"/>
      <c r="Y10" s="6"/>
      <c r="Z10" s="6"/>
      <c r="AA10" s="8"/>
      <c r="AB10" s="6"/>
      <c r="AC10" s="6"/>
      <c r="AD10" s="6"/>
      <c r="AE10" s="6"/>
      <c r="AF10" s="40"/>
      <c r="AG10" s="13"/>
      <c r="AH10" s="13"/>
      <c r="AI10" s="13"/>
      <c r="AJ10" s="13"/>
      <c r="AK10" s="13"/>
      <c r="AL10" s="40"/>
      <c r="AM10" s="40"/>
      <c r="AN10" s="40"/>
      <c r="AO10" s="40"/>
      <c r="AP10" s="40"/>
      <c r="AQ10" s="40"/>
      <c r="AR10" s="40"/>
      <c r="AS10" s="40"/>
      <c r="AT10" s="40"/>
      <c r="AU10" s="40"/>
      <c r="AV10" s="40"/>
      <c r="AW10" s="6"/>
      <c r="AX10" s="6"/>
      <c r="AY10" s="6"/>
      <c r="AZ10" s="6"/>
      <c r="BA10" s="13"/>
      <c r="BB10" s="13"/>
    </row>
    <row r="11" spans="1:54" s="4" customFormat="1" ht="13.2" x14ac:dyDescent="0.2">
      <c r="A11" s="9"/>
      <c r="B11" s="9"/>
      <c r="C11" s="9"/>
      <c r="D11" s="7"/>
      <c r="E11" s="7"/>
      <c r="F11" s="7"/>
      <c r="G11" s="6"/>
      <c r="H11" s="6"/>
      <c r="I11" s="6"/>
      <c r="J11" s="6"/>
      <c r="K11" s="6"/>
      <c r="L11" s="6"/>
      <c r="M11" s="6"/>
      <c r="N11" s="7"/>
      <c r="O11" s="7"/>
      <c r="P11" s="7"/>
      <c r="Q11" s="13"/>
      <c r="R11" s="6"/>
      <c r="S11" s="6"/>
      <c r="T11" s="6"/>
      <c r="U11" s="6"/>
      <c r="V11" s="6"/>
      <c r="W11" s="6"/>
      <c r="X11" s="6"/>
      <c r="Y11" s="6"/>
      <c r="Z11" s="6"/>
      <c r="AA11" s="8"/>
      <c r="AB11" s="6"/>
      <c r="AC11" s="6"/>
      <c r="AD11" s="6"/>
      <c r="AE11" s="6"/>
      <c r="AF11" s="40"/>
      <c r="AG11" s="13"/>
      <c r="AH11" s="13"/>
      <c r="AI11" s="13"/>
      <c r="AJ11" s="13"/>
      <c r="AK11" s="13"/>
      <c r="AL11" s="40"/>
      <c r="AM11" s="40"/>
      <c r="AN11" s="40"/>
      <c r="AO11" s="40"/>
      <c r="AP11" s="40"/>
      <c r="AQ11" s="40"/>
      <c r="AR11" s="40"/>
      <c r="AS11" s="40"/>
      <c r="AT11" s="40"/>
      <c r="AU11" s="40"/>
      <c r="AV11" s="40"/>
      <c r="AW11" s="6"/>
      <c r="AX11" s="6"/>
      <c r="AY11" s="6"/>
      <c r="AZ11" s="6"/>
      <c r="BA11" s="13"/>
      <c r="BB11" s="13"/>
    </row>
    <row r="12" spans="1:54" x14ac:dyDescent="0.2">
      <c r="A12" s="21"/>
      <c r="B12" s="21" t="s">
        <v>50</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row>
    <row r="13" spans="1:54" s="41" customFormat="1" ht="11.4" x14ac:dyDescent="0.2"/>
  </sheetData>
  <mergeCells count="26">
    <mergeCell ref="X4:AA4"/>
    <mergeCell ref="AI4:AI5"/>
    <mergeCell ref="AJ4:AJ5"/>
    <mergeCell ref="AL4:AU4"/>
    <mergeCell ref="AK4:AK5"/>
    <mergeCell ref="AG4:AH4"/>
    <mergeCell ref="AB4:AE4"/>
    <mergeCell ref="AX4:AX5"/>
    <mergeCell ref="BB4:BB5"/>
    <mergeCell ref="BA4:BA5"/>
    <mergeCell ref="AV4:AV5"/>
    <mergeCell ref="AY4:AY5"/>
    <mergeCell ref="AZ4:AZ5"/>
    <mergeCell ref="AW4:AW5"/>
    <mergeCell ref="F4:F5"/>
    <mergeCell ref="H4:I4"/>
    <mergeCell ref="J4:K4"/>
    <mergeCell ref="V4:W4"/>
    <mergeCell ref="S4:U4"/>
    <mergeCell ref="G4:G5"/>
    <mergeCell ref="L4:R4"/>
    <mergeCell ref="D4:D5"/>
    <mergeCell ref="C4:C5"/>
    <mergeCell ref="B4:B5"/>
    <mergeCell ref="A4:A5"/>
    <mergeCell ref="E4:E5"/>
  </mergeCells>
  <phoneticPr fontId="1"/>
  <conditionalFormatting sqref="H1:H7 H9:H1048576">
    <cfRule type="expression" dxfId="36" priority="149">
      <formula>OFFSET(INDIRECT(ADDRESS(ROW(),COLUMN())),0,-8)=テキスト</formula>
    </cfRule>
  </conditionalFormatting>
  <conditionalFormatting sqref="G7:K7 AL7:AV7 AL9:AV11 G9:K11">
    <cfRule type="cellIs" dxfId="35" priority="141" operator="equal">
      <formula>"閲覧不可"</formula>
    </cfRule>
    <cfRule type="cellIs" dxfId="34" priority="142" operator="equal">
      <formula>"参照"</formula>
    </cfRule>
    <cfRule type="cellIs" dxfId="33" priority="143" operator="equal">
      <formula>"編集"</formula>
    </cfRule>
  </conditionalFormatting>
  <conditionalFormatting sqref="AV7 AV9:AV11">
    <cfRule type="containsText" dxfId="32" priority="38" operator="containsText" text="FIX">
      <formula>NOT(ISERROR(SEARCH("FIX",AV7)))</formula>
    </cfRule>
  </conditionalFormatting>
  <conditionalFormatting sqref="H8">
    <cfRule type="expression" dxfId="31" priority="5">
      <formula>OFFSET(INDIRECT(ADDRESS(ROW(),COLUMN())),0,-8)=テキスト</formula>
    </cfRule>
  </conditionalFormatting>
  <conditionalFormatting sqref="G8:K8 AL8:AV8">
    <cfRule type="cellIs" dxfId="30" priority="2" operator="equal">
      <formula>"閲覧不可"</formula>
    </cfRule>
    <cfRule type="cellIs" dxfId="29" priority="3" operator="equal">
      <formula>"参照"</formula>
    </cfRule>
    <cfRule type="cellIs" dxfId="28" priority="4" operator="equal">
      <formula>"編集"</formula>
    </cfRule>
  </conditionalFormatting>
  <conditionalFormatting sqref="AV8">
    <cfRule type="containsText" dxfId="27" priority="1" operator="containsText" text="FIX">
      <formula>NOT(ISERROR(SEARCH("FIX",AV8)))</formula>
    </cfRule>
  </conditionalFormatting>
  <dataValidations count="11">
    <dataValidation allowBlank="1" showInputMessage="1" sqref="T4:T6" xr:uid="{3AFD6125-231F-4C00-A73B-12AA159ACACF}"/>
    <dataValidation type="list" allowBlank="1" showInputMessage="1" showErrorMessage="1" sqref="AG7:AI11" xr:uid="{817ADD03-11B6-4364-8BDF-FA70602FA5CD}">
      <formula1>"TRUE"</formula1>
    </dataValidation>
    <dataValidation type="list" allowBlank="1" showInputMessage="1" showErrorMessage="1" sqref="BA12:BB13 AV12:AV13 AK12:AK13 G13:K13 AL7:AU13 C7:C13" xr:uid="{133C3526-950D-42B4-AABC-656113580456}">
      <formula1>"自動採番,数式,積み上げ集計,外部参照関係,参照関係,主従関係,URL,チェックボックス,テキスト,テキスト(暗号化) ,テキストエリア,パーセント,メール,テキストエリア (リッチ),ロングテキストエリア,数値,選択リスト,選択リスト (複数選択),地理位置情報,通貨,電話,日付,日付/時間"</formula1>
    </dataValidation>
    <dataValidation type="list" allowBlank="1" showInputMessage="1" sqref="AL7:AU11" xr:uid="{FB23DEAD-80FA-48C2-BEE6-B65375D6B15C}">
      <formula1>"編集,参照,閲覧不可"</formula1>
    </dataValidation>
    <dataValidation type="list" allowBlank="1" showInputMessage="1" showErrorMessage="1" sqref="Y7:Y11" xr:uid="{A5AEF1F1-2C9C-4D4B-A4E8-BB1D15E70A32}">
      <formula1>"件数,合計,最大,最小"</formula1>
    </dataValidation>
    <dataValidation type="list" allowBlank="1" showInputMessage="1" showErrorMessage="1" sqref="S7:S11" xr:uid="{B7F32A09-27F0-47EF-980B-07AAEDE3FD75}">
      <formula1>"チェックボックス,通貨,日付,日付/時間,数値,パーセント,テキスト"</formula1>
    </dataValidation>
    <dataValidation type="list" allowBlank="1" showInputMessage="1" showErrorMessage="1" sqref="U7:U11" xr:uid="{789B6790-30B9-4F3A-B3A3-17E10551B342}">
      <formula1>"空白,0"</formula1>
    </dataValidation>
    <dataValidation type="list" allowBlank="1" showInputMessage="1" showErrorMessage="1" sqref="N7:P11 D7:F11" xr:uid="{007B30EA-9A10-4F98-AE68-BFA75175C173}">
      <formula1>"y"</formula1>
    </dataValidation>
    <dataValidation type="list" allowBlank="1" showInputMessage="1" showErrorMessage="1" sqref="AV7:AV11" xr:uid="{7A4CC692-8190-4F4D-A4AC-82EE78AB951E}">
      <formula1>"FIX"</formula1>
    </dataValidation>
    <dataValidation type="list" allowBlank="1" showInputMessage="1" showErrorMessage="1" sqref="AF7:AF11" xr:uid="{7D87F213-2852-4151-A475-B0FB4FB41B10}">
      <formula1>"Restrict,SetNull"</formula1>
    </dataValidation>
    <dataValidation type="list" allowBlank="1" showInputMessage="1" sqref="AV7:AV11" xr:uid="{00CCDC53-24CE-453E-9970-44D788210AED}">
      <formula1>"FIX"</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2F9AA-5AD8-42FC-AE53-8E3B48E539E0}">
  <dimension ref="B2:E113"/>
  <sheetViews>
    <sheetView workbookViewId="0">
      <selection activeCell="E106" sqref="E106:E108"/>
    </sheetView>
  </sheetViews>
  <sheetFormatPr defaultColWidth="9.21875" defaultRowHeight="13.2" x14ac:dyDescent="0.2"/>
  <cols>
    <col min="1" max="1" width="9.21875" style="4"/>
    <col min="2" max="2" width="16" style="4" bestFit="1" customWidth="1"/>
    <col min="3" max="3" width="19.5546875" style="4" bestFit="1" customWidth="1"/>
    <col min="4" max="4" width="16.5546875" style="4" customWidth="1"/>
    <col min="5" max="5" width="117.33203125" style="4" customWidth="1"/>
    <col min="6" max="6" width="16.21875" style="4" customWidth="1"/>
    <col min="7" max="16384" width="9.21875" style="4"/>
  </cols>
  <sheetData>
    <row r="2" spans="2:5" x14ac:dyDescent="0.2">
      <c r="B2" s="23" t="s">
        <v>55</v>
      </c>
      <c r="C2" s="23" t="s">
        <v>68</v>
      </c>
      <c r="D2" s="23" t="s">
        <v>69</v>
      </c>
      <c r="E2" s="23" t="s">
        <v>67</v>
      </c>
    </row>
    <row r="3" spans="2:5" x14ac:dyDescent="0.2">
      <c r="B3" s="65" t="s">
        <v>30</v>
      </c>
      <c r="C3" s="13" t="s">
        <v>0</v>
      </c>
      <c r="D3" s="13"/>
      <c r="E3" s="66" t="s">
        <v>76</v>
      </c>
    </row>
    <row r="4" spans="2:5" x14ac:dyDescent="0.2">
      <c r="B4" s="65"/>
      <c r="C4" s="13" t="s">
        <v>58</v>
      </c>
      <c r="D4" s="13"/>
      <c r="E4" s="66"/>
    </row>
    <row r="5" spans="2:5" x14ac:dyDescent="0.2">
      <c r="B5" s="65"/>
      <c r="C5" s="13" t="s">
        <v>53</v>
      </c>
      <c r="D5" s="13" t="s">
        <v>59</v>
      </c>
      <c r="E5" s="66"/>
    </row>
    <row r="6" spans="2:5" x14ac:dyDescent="0.2">
      <c r="B6" s="65"/>
      <c r="C6" s="24" t="s">
        <v>54</v>
      </c>
      <c r="D6" s="25"/>
      <c r="E6" s="66"/>
    </row>
    <row r="7" spans="2:5" x14ac:dyDescent="0.2">
      <c r="B7" s="65"/>
      <c r="C7" s="13" t="s">
        <v>61</v>
      </c>
      <c r="D7" s="13"/>
      <c r="E7" s="66"/>
    </row>
    <row r="8" spans="2:5" x14ac:dyDescent="0.2">
      <c r="B8" s="65"/>
      <c r="C8" s="13" t="s">
        <v>56</v>
      </c>
      <c r="D8" s="13"/>
      <c r="E8" s="66"/>
    </row>
    <row r="9" spans="2:5" x14ac:dyDescent="0.2">
      <c r="B9" s="71" t="s">
        <v>26</v>
      </c>
      <c r="C9" s="13" t="s">
        <v>57</v>
      </c>
      <c r="D9" s="13"/>
      <c r="E9" s="74" t="s">
        <v>77</v>
      </c>
    </row>
    <row r="10" spans="2:5" x14ac:dyDescent="0.2">
      <c r="B10" s="72"/>
      <c r="C10" s="13" t="s">
        <v>60</v>
      </c>
      <c r="D10" s="13"/>
      <c r="E10" s="75"/>
    </row>
    <row r="11" spans="2:5" x14ac:dyDescent="0.2">
      <c r="B11" s="72"/>
      <c r="C11" s="13" t="s">
        <v>61</v>
      </c>
      <c r="D11" s="13"/>
      <c r="E11" s="75"/>
    </row>
    <row r="12" spans="2:5" x14ac:dyDescent="0.2">
      <c r="B12" s="73"/>
      <c r="C12" s="13" t="s">
        <v>56</v>
      </c>
      <c r="D12" s="13"/>
      <c r="E12" s="76"/>
    </row>
    <row r="13" spans="2:5" x14ac:dyDescent="0.2">
      <c r="B13" s="65" t="s">
        <v>18</v>
      </c>
      <c r="C13" s="13" t="s">
        <v>57</v>
      </c>
      <c r="D13" s="13"/>
      <c r="E13" s="66" t="s">
        <v>74</v>
      </c>
    </row>
    <row r="14" spans="2:5" x14ac:dyDescent="0.2">
      <c r="B14" s="65"/>
      <c r="C14" s="13" t="s">
        <v>62</v>
      </c>
      <c r="D14" s="13"/>
      <c r="E14" s="66"/>
    </row>
    <row r="15" spans="2:5" x14ac:dyDescent="0.2">
      <c r="B15" s="65"/>
      <c r="C15" s="13" t="s">
        <v>58</v>
      </c>
      <c r="D15" s="13"/>
      <c r="E15" s="66"/>
    </row>
    <row r="16" spans="2:5" x14ac:dyDescent="0.2">
      <c r="B16" s="65"/>
      <c r="C16" s="13" t="s">
        <v>60</v>
      </c>
      <c r="D16" s="13"/>
      <c r="E16" s="66"/>
    </row>
    <row r="17" spans="2:5" x14ac:dyDescent="0.2">
      <c r="B17" s="65"/>
      <c r="C17" s="13" t="s">
        <v>61</v>
      </c>
      <c r="D17" s="13"/>
      <c r="E17" s="66"/>
    </row>
    <row r="18" spans="2:5" x14ac:dyDescent="0.2">
      <c r="B18" s="65"/>
      <c r="C18" s="13" t="s">
        <v>56</v>
      </c>
      <c r="D18" s="13"/>
      <c r="E18" s="66"/>
    </row>
    <row r="19" spans="2:5" x14ac:dyDescent="0.2">
      <c r="B19" s="65" t="s">
        <v>63</v>
      </c>
      <c r="C19" s="27" t="s">
        <v>64</v>
      </c>
      <c r="D19" s="13"/>
      <c r="E19" s="66" t="s">
        <v>78</v>
      </c>
    </row>
    <row r="20" spans="2:5" x14ac:dyDescent="0.2">
      <c r="B20" s="65"/>
      <c r="C20" s="13" t="s">
        <v>61</v>
      </c>
      <c r="D20" s="13"/>
      <c r="E20" s="66"/>
    </row>
    <row r="21" spans="2:5" x14ac:dyDescent="0.2">
      <c r="B21" s="65"/>
      <c r="C21" s="13" t="s">
        <v>56</v>
      </c>
      <c r="D21" s="13"/>
      <c r="E21" s="66"/>
    </row>
    <row r="22" spans="2:5" x14ac:dyDescent="0.2">
      <c r="B22" s="65" t="s">
        <v>12</v>
      </c>
      <c r="C22" s="13" t="s">
        <v>57</v>
      </c>
      <c r="D22" s="13"/>
      <c r="E22" s="66" t="s">
        <v>75</v>
      </c>
    </row>
    <row r="23" spans="2:5" x14ac:dyDescent="0.2">
      <c r="B23" s="65"/>
      <c r="C23" s="13" t="s">
        <v>62</v>
      </c>
      <c r="D23" s="13"/>
      <c r="E23" s="66"/>
    </row>
    <row r="24" spans="2:5" x14ac:dyDescent="0.2">
      <c r="B24" s="65"/>
      <c r="C24" s="13" t="s">
        <v>58</v>
      </c>
      <c r="D24" s="13"/>
      <c r="E24" s="66"/>
    </row>
    <row r="25" spans="2:5" x14ac:dyDescent="0.2">
      <c r="B25" s="65"/>
      <c r="C25" s="24" t="s">
        <v>65</v>
      </c>
      <c r="D25" s="13" t="s">
        <v>66</v>
      </c>
      <c r="E25" s="66"/>
    </row>
    <row r="26" spans="2:5" x14ac:dyDescent="0.2">
      <c r="B26" s="65"/>
      <c r="C26" s="13" t="s">
        <v>60</v>
      </c>
      <c r="D26" s="13"/>
      <c r="E26" s="66"/>
    </row>
    <row r="27" spans="2:5" x14ac:dyDescent="0.2">
      <c r="B27" s="65"/>
      <c r="C27" s="13" t="s">
        <v>61</v>
      </c>
      <c r="D27" s="13"/>
      <c r="E27" s="66"/>
    </row>
    <row r="28" spans="2:5" x14ac:dyDescent="0.2">
      <c r="B28" s="65"/>
      <c r="C28" s="13" t="s">
        <v>56</v>
      </c>
      <c r="D28" s="13"/>
      <c r="E28" s="66"/>
    </row>
    <row r="29" spans="2:5" x14ac:dyDescent="0.2">
      <c r="B29" s="65" t="s">
        <v>13</v>
      </c>
      <c r="C29" s="13" t="s">
        <v>57</v>
      </c>
      <c r="D29" s="13"/>
      <c r="E29" s="66" t="s">
        <v>70</v>
      </c>
    </row>
    <row r="30" spans="2:5" x14ac:dyDescent="0.2">
      <c r="B30" s="65"/>
      <c r="C30" s="13" t="s">
        <v>58</v>
      </c>
      <c r="D30" s="13"/>
      <c r="E30" s="66"/>
    </row>
    <row r="31" spans="2:5" x14ac:dyDescent="0.2">
      <c r="B31" s="65"/>
      <c r="C31" s="13" t="s">
        <v>60</v>
      </c>
      <c r="D31" s="13"/>
      <c r="E31" s="66"/>
    </row>
    <row r="32" spans="2:5" x14ac:dyDescent="0.2">
      <c r="B32" s="65"/>
      <c r="C32" s="13" t="s">
        <v>61</v>
      </c>
      <c r="D32" s="13"/>
      <c r="E32" s="66"/>
    </row>
    <row r="33" spans="2:5" x14ac:dyDescent="0.2">
      <c r="B33" s="65"/>
      <c r="C33" s="13" t="s">
        <v>56</v>
      </c>
      <c r="D33" s="13"/>
      <c r="E33" s="66"/>
    </row>
    <row r="34" spans="2:5" x14ac:dyDescent="0.2">
      <c r="B34" s="65" t="s">
        <v>28</v>
      </c>
      <c r="C34" s="13" t="s">
        <v>65</v>
      </c>
      <c r="D34" s="13" t="s">
        <v>73</v>
      </c>
      <c r="E34" s="69" t="s">
        <v>80</v>
      </c>
    </row>
    <row r="35" spans="2:5" x14ac:dyDescent="0.2">
      <c r="B35" s="65"/>
      <c r="C35" s="24" t="s">
        <v>71</v>
      </c>
      <c r="D35" s="13" t="s">
        <v>72</v>
      </c>
      <c r="E35" s="69"/>
    </row>
    <row r="36" spans="2:5" x14ac:dyDescent="0.2">
      <c r="B36" s="65"/>
      <c r="C36" s="13" t="s">
        <v>61</v>
      </c>
      <c r="D36" s="13"/>
      <c r="E36" s="69"/>
    </row>
    <row r="37" spans="2:5" x14ac:dyDescent="0.2">
      <c r="B37" s="65"/>
      <c r="C37" s="13" t="s">
        <v>56</v>
      </c>
      <c r="D37" s="13"/>
      <c r="E37" s="69"/>
    </row>
    <row r="38" spans="2:5" x14ac:dyDescent="0.2">
      <c r="B38" s="65" t="s">
        <v>20</v>
      </c>
      <c r="C38" s="13" t="s">
        <v>65</v>
      </c>
      <c r="D38" s="13" t="s">
        <v>73</v>
      </c>
      <c r="E38" s="69" t="s">
        <v>81</v>
      </c>
    </row>
    <row r="39" spans="2:5" x14ac:dyDescent="0.2">
      <c r="B39" s="65"/>
      <c r="C39" s="24" t="s">
        <v>71</v>
      </c>
      <c r="D39" s="13" t="s">
        <v>79</v>
      </c>
      <c r="E39" s="70"/>
    </row>
    <row r="40" spans="2:5" x14ac:dyDescent="0.2">
      <c r="B40" s="65"/>
      <c r="C40" s="13" t="s">
        <v>60</v>
      </c>
      <c r="D40" s="13"/>
      <c r="E40" s="70"/>
    </row>
    <row r="41" spans="2:5" x14ac:dyDescent="0.2">
      <c r="B41" s="65"/>
      <c r="C41" s="13" t="s">
        <v>61</v>
      </c>
      <c r="D41" s="13"/>
      <c r="E41" s="70"/>
    </row>
    <row r="42" spans="2:5" x14ac:dyDescent="0.2">
      <c r="B42" s="65"/>
      <c r="C42" s="13" t="s">
        <v>56</v>
      </c>
      <c r="D42" s="13"/>
      <c r="E42" s="70"/>
    </row>
    <row r="43" spans="2:5" x14ac:dyDescent="0.2">
      <c r="B43" s="65" t="s">
        <v>19</v>
      </c>
      <c r="C43" s="13" t="s">
        <v>57</v>
      </c>
      <c r="D43" s="13"/>
      <c r="E43" s="66" t="s">
        <v>87</v>
      </c>
    </row>
    <row r="44" spans="2:5" x14ac:dyDescent="0.2">
      <c r="B44" s="65"/>
      <c r="C44" s="24" t="s">
        <v>82</v>
      </c>
      <c r="D44" s="13" t="s">
        <v>84</v>
      </c>
      <c r="E44" s="66"/>
    </row>
    <row r="45" spans="2:5" x14ac:dyDescent="0.2">
      <c r="B45" s="65"/>
      <c r="C45" s="24" t="s">
        <v>83</v>
      </c>
      <c r="D45" s="13" t="s">
        <v>85</v>
      </c>
      <c r="E45" s="66"/>
    </row>
    <row r="46" spans="2:5" x14ac:dyDescent="0.2">
      <c r="B46" s="65"/>
      <c r="C46" s="13" t="s">
        <v>60</v>
      </c>
      <c r="D46" s="13"/>
      <c r="E46" s="66"/>
    </row>
    <row r="47" spans="2:5" x14ac:dyDescent="0.2">
      <c r="B47" s="65"/>
      <c r="C47" s="13" t="s">
        <v>61</v>
      </c>
      <c r="D47" s="13"/>
      <c r="E47" s="66"/>
    </row>
    <row r="48" spans="2:5" x14ac:dyDescent="0.2">
      <c r="B48" s="65"/>
      <c r="C48" s="13" t="s">
        <v>56</v>
      </c>
      <c r="D48" s="13"/>
      <c r="E48" s="66"/>
    </row>
    <row r="49" spans="2:5" x14ac:dyDescent="0.2">
      <c r="B49" s="65" t="s">
        <v>14</v>
      </c>
      <c r="C49" s="13" t="s">
        <v>57</v>
      </c>
      <c r="D49" s="13"/>
      <c r="E49" s="66" t="s">
        <v>86</v>
      </c>
    </row>
    <row r="50" spans="2:5" x14ac:dyDescent="0.2">
      <c r="B50" s="65"/>
      <c r="C50" s="24" t="s">
        <v>82</v>
      </c>
      <c r="D50" s="13" t="s">
        <v>84</v>
      </c>
      <c r="E50" s="66"/>
    </row>
    <row r="51" spans="2:5" x14ac:dyDescent="0.2">
      <c r="B51" s="65"/>
      <c r="C51" s="24" t="s">
        <v>83</v>
      </c>
      <c r="D51" s="13" t="s">
        <v>85</v>
      </c>
      <c r="E51" s="66"/>
    </row>
    <row r="52" spans="2:5" ht="15" customHeight="1" x14ac:dyDescent="0.2">
      <c r="B52" s="65"/>
      <c r="C52" s="13" t="s">
        <v>60</v>
      </c>
      <c r="D52" s="13"/>
      <c r="E52" s="66"/>
    </row>
    <row r="53" spans="2:5" x14ac:dyDescent="0.2">
      <c r="B53" s="65"/>
      <c r="C53" s="13" t="s">
        <v>61</v>
      </c>
      <c r="D53" s="13"/>
      <c r="E53" s="66"/>
    </row>
    <row r="54" spans="2:5" x14ac:dyDescent="0.2">
      <c r="B54" s="65"/>
      <c r="C54" s="13" t="s">
        <v>56</v>
      </c>
      <c r="D54" s="13"/>
      <c r="E54" s="66"/>
    </row>
    <row r="55" spans="2:5" x14ac:dyDescent="0.2">
      <c r="B55" s="65" t="s">
        <v>16</v>
      </c>
      <c r="C55" s="13" t="s">
        <v>57</v>
      </c>
      <c r="D55" s="13"/>
      <c r="E55" s="66" t="s">
        <v>88</v>
      </c>
    </row>
    <row r="56" spans="2:5" x14ac:dyDescent="0.2">
      <c r="B56" s="65"/>
      <c r="C56" s="13" t="s">
        <v>62</v>
      </c>
      <c r="D56" s="13"/>
      <c r="E56" s="67"/>
    </row>
    <row r="57" spans="2:5" x14ac:dyDescent="0.2">
      <c r="B57" s="65"/>
      <c r="C57" s="13" t="s">
        <v>58</v>
      </c>
      <c r="D57" s="13"/>
      <c r="E57" s="67"/>
    </row>
    <row r="58" spans="2:5" x14ac:dyDescent="0.2">
      <c r="B58" s="65"/>
      <c r="C58" s="24" t="s">
        <v>82</v>
      </c>
      <c r="D58" s="13" t="s">
        <v>84</v>
      </c>
      <c r="E58" s="67"/>
    </row>
    <row r="59" spans="2:5" x14ac:dyDescent="0.2">
      <c r="B59" s="65"/>
      <c r="C59" s="24" t="s">
        <v>83</v>
      </c>
      <c r="D59" s="13" t="s">
        <v>85</v>
      </c>
      <c r="E59" s="67"/>
    </row>
    <row r="60" spans="2:5" x14ac:dyDescent="0.2">
      <c r="B60" s="65"/>
      <c r="C60" s="13" t="s">
        <v>60</v>
      </c>
      <c r="D60" s="13"/>
      <c r="E60" s="67"/>
    </row>
    <row r="61" spans="2:5" x14ac:dyDescent="0.2">
      <c r="B61" s="65"/>
      <c r="C61" s="13" t="s">
        <v>61</v>
      </c>
      <c r="D61" s="13"/>
      <c r="E61" s="67"/>
    </row>
    <row r="62" spans="2:5" x14ac:dyDescent="0.2">
      <c r="B62" s="65"/>
      <c r="C62" s="13" t="s">
        <v>56</v>
      </c>
      <c r="D62" s="13"/>
      <c r="E62" s="67"/>
    </row>
    <row r="63" spans="2:5" x14ac:dyDescent="0.2">
      <c r="B63" s="65" t="s">
        <v>15</v>
      </c>
      <c r="C63" s="13" t="s">
        <v>57</v>
      </c>
      <c r="D63" s="13"/>
      <c r="E63" s="66" t="s">
        <v>96</v>
      </c>
    </row>
    <row r="64" spans="2:5" x14ac:dyDescent="0.2">
      <c r="B64" s="65"/>
      <c r="C64" s="28" t="s">
        <v>89</v>
      </c>
      <c r="D64" s="13"/>
      <c r="E64" s="67"/>
    </row>
    <row r="65" spans="2:5" x14ac:dyDescent="0.2">
      <c r="B65" s="65"/>
      <c r="C65" s="24" t="s">
        <v>90</v>
      </c>
      <c r="D65" s="13"/>
      <c r="E65" s="67"/>
    </row>
    <row r="66" spans="2:5" x14ac:dyDescent="0.2">
      <c r="B66" s="65"/>
      <c r="C66" s="27" t="s">
        <v>91</v>
      </c>
      <c r="D66" s="13"/>
      <c r="E66" s="67"/>
    </row>
    <row r="67" spans="2:5" x14ac:dyDescent="0.2">
      <c r="B67" s="65"/>
      <c r="C67" s="13" t="s">
        <v>92</v>
      </c>
      <c r="D67" s="13"/>
      <c r="E67" s="67"/>
    </row>
    <row r="68" spans="2:5" x14ac:dyDescent="0.2">
      <c r="B68" s="65"/>
      <c r="C68" s="13" t="s">
        <v>60</v>
      </c>
      <c r="D68" s="13"/>
      <c r="E68" s="67"/>
    </row>
    <row r="69" spans="2:5" x14ac:dyDescent="0.2">
      <c r="B69" s="65"/>
      <c r="C69" s="13" t="s">
        <v>61</v>
      </c>
      <c r="D69" s="13"/>
      <c r="E69" s="67"/>
    </row>
    <row r="70" spans="2:5" x14ac:dyDescent="0.2">
      <c r="B70" s="65"/>
      <c r="C70" s="13" t="s">
        <v>56</v>
      </c>
      <c r="D70" s="13"/>
      <c r="E70" s="67"/>
    </row>
    <row r="71" spans="2:5" x14ac:dyDescent="0.2">
      <c r="B71" s="65" t="s">
        <v>25</v>
      </c>
      <c r="C71" s="13" t="s">
        <v>57</v>
      </c>
      <c r="D71" s="13"/>
      <c r="E71" s="69" t="s">
        <v>97</v>
      </c>
    </row>
    <row r="72" spans="2:5" x14ac:dyDescent="0.2">
      <c r="B72" s="65"/>
      <c r="C72" s="28" t="s">
        <v>89</v>
      </c>
      <c r="D72" s="13"/>
      <c r="E72" s="69"/>
    </row>
    <row r="73" spans="2:5" x14ac:dyDescent="0.2">
      <c r="B73" s="65"/>
      <c r="C73" s="24" t="s">
        <v>90</v>
      </c>
      <c r="D73" s="13"/>
      <c r="E73" s="69"/>
    </row>
    <row r="74" spans="2:5" x14ac:dyDescent="0.2">
      <c r="B74" s="65"/>
      <c r="C74" s="27" t="s">
        <v>91</v>
      </c>
      <c r="D74" s="13"/>
      <c r="E74" s="69"/>
    </row>
    <row r="75" spans="2:5" x14ac:dyDescent="0.2">
      <c r="B75" s="65"/>
      <c r="C75" s="13" t="s">
        <v>92</v>
      </c>
      <c r="D75" s="13"/>
      <c r="E75" s="69"/>
    </row>
    <row r="76" spans="2:5" x14ac:dyDescent="0.2">
      <c r="B76" s="65"/>
      <c r="C76" s="24" t="s">
        <v>94</v>
      </c>
      <c r="D76" s="13" t="s">
        <v>95</v>
      </c>
      <c r="E76" s="69"/>
    </row>
    <row r="77" spans="2:5" x14ac:dyDescent="0.2">
      <c r="B77" s="65"/>
      <c r="C77" s="13" t="s">
        <v>60</v>
      </c>
      <c r="D77" s="13"/>
      <c r="E77" s="69"/>
    </row>
    <row r="78" spans="2:5" x14ac:dyDescent="0.2">
      <c r="B78" s="65"/>
      <c r="C78" s="13" t="s">
        <v>61</v>
      </c>
      <c r="D78" s="13"/>
      <c r="E78" s="69"/>
    </row>
    <row r="79" spans="2:5" x14ac:dyDescent="0.2">
      <c r="B79" s="65"/>
      <c r="C79" s="13" t="s">
        <v>56</v>
      </c>
      <c r="D79" s="13"/>
      <c r="E79" s="69"/>
    </row>
    <row r="80" spans="2:5" ht="43.8" customHeight="1" x14ac:dyDescent="0.2">
      <c r="B80" s="65" t="s">
        <v>27</v>
      </c>
      <c r="C80" s="13" t="s">
        <v>57</v>
      </c>
      <c r="D80" s="13"/>
      <c r="E80" s="69" t="s">
        <v>100</v>
      </c>
    </row>
    <row r="81" spans="2:5" x14ac:dyDescent="0.2">
      <c r="B81" s="65"/>
      <c r="C81" s="13" t="s">
        <v>98</v>
      </c>
      <c r="D81" s="13" t="s">
        <v>99</v>
      </c>
      <c r="E81" s="69"/>
    </row>
    <row r="82" spans="2:5" x14ac:dyDescent="0.2">
      <c r="B82" s="65"/>
      <c r="C82" s="13" t="s">
        <v>61</v>
      </c>
      <c r="D82" s="13"/>
      <c r="E82" s="69"/>
    </row>
    <row r="83" spans="2:5" x14ac:dyDescent="0.2">
      <c r="B83" s="65"/>
      <c r="C83" s="13" t="s">
        <v>56</v>
      </c>
      <c r="D83" s="13"/>
      <c r="E83" s="69"/>
    </row>
    <row r="84" spans="2:5" x14ac:dyDescent="0.2">
      <c r="B84" s="65" t="s">
        <v>17</v>
      </c>
      <c r="C84" s="13" t="s">
        <v>57</v>
      </c>
      <c r="D84" s="13"/>
      <c r="E84" s="67" t="s">
        <v>101</v>
      </c>
    </row>
    <row r="85" spans="2:5" x14ac:dyDescent="0.2">
      <c r="B85" s="65"/>
      <c r="C85" s="13" t="s">
        <v>60</v>
      </c>
      <c r="D85" s="13"/>
      <c r="E85" s="67"/>
    </row>
    <row r="86" spans="2:5" x14ac:dyDescent="0.2">
      <c r="B86" s="65"/>
      <c r="C86" s="13" t="s">
        <v>61</v>
      </c>
      <c r="D86" s="13"/>
      <c r="E86" s="67"/>
    </row>
    <row r="87" spans="2:5" x14ac:dyDescent="0.2">
      <c r="B87" s="65"/>
      <c r="C87" s="13" t="s">
        <v>56</v>
      </c>
      <c r="D87" s="13"/>
      <c r="E87" s="67"/>
    </row>
    <row r="88" spans="2:5" x14ac:dyDescent="0.2">
      <c r="B88" s="65" t="s">
        <v>22</v>
      </c>
      <c r="C88" s="13" t="s">
        <v>57</v>
      </c>
      <c r="D88" s="13"/>
      <c r="E88" s="67" t="s">
        <v>102</v>
      </c>
    </row>
    <row r="89" spans="2:5" x14ac:dyDescent="0.2">
      <c r="B89" s="65"/>
      <c r="C89" s="13" t="s">
        <v>60</v>
      </c>
      <c r="D89" s="13"/>
      <c r="E89" s="67"/>
    </row>
    <row r="90" spans="2:5" x14ac:dyDescent="0.2">
      <c r="B90" s="65"/>
      <c r="C90" s="13" t="s">
        <v>61</v>
      </c>
      <c r="D90" s="13"/>
      <c r="E90" s="67"/>
    </row>
    <row r="91" spans="2:5" x14ac:dyDescent="0.2">
      <c r="B91" s="65"/>
      <c r="C91" s="13" t="s">
        <v>56</v>
      </c>
      <c r="D91" s="13"/>
      <c r="E91" s="67"/>
    </row>
    <row r="92" spans="2:5" x14ac:dyDescent="0.2">
      <c r="B92" s="65" t="s">
        <v>21</v>
      </c>
      <c r="C92" s="13" t="s">
        <v>57</v>
      </c>
      <c r="D92" s="13"/>
      <c r="E92" s="68" t="s">
        <v>103</v>
      </c>
    </row>
    <row r="93" spans="2:5" x14ac:dyDescent="0.2">
      <c r="B93" s="65"/>
      <c r="C93" s="13" t="s">
        <v>60</v>
      </c>
      <c r="D93" s="13"/>
      <c r="E93" s="68"/>
    </row>
    <row r="94" spans="2:5" x14ac:dyDescent="0.2">
      <c r="B94" s="65"/>
      <c r="C94" s="13" t="s">
        <v>61</v>
      </c>
      <c r="D94" s="13"/>
      <c r="E94" s="68"/>
    </row>
    <row r="95" spans="2:5" x14ac:dyDescent="0.2">
      <c r="B95" s="65"/>
      <c r="C95" s="13" t="s">
        <v>56</v>
      </c>
      <c r="D95" s="13"/>
      <c r="E95" s="68"/>
    </row>
    <row r="96" spans="2:5" x14ac:dyDescent="0.2">
      <c r="B96" s="65" t="s">
        <v>24</v>
      </c>
      <c r="C96" s="24" t="s">
        <v>105</v>
      </c>
      <c r="D96" s="13"/>
      <c r="E96" s="66" t="s">
        <v>104</v>
      </c>
    </row>
    <row r="97" spans="2:5" x14ac:dyDescent="0.2">
      <c r="B97" s="65"/>
      <c r="C97" s="24" t="s">
        <v>106</v>
      </c>
      <c r="D97" s="13"/>
      <c r="E97" s="66"/>
    </row>
    <row r="98" spans="2:5" x14ac:dyDescent="0.2">
      <c r="B98" s="65"/>
      <c r="C98" s="13" t="s">
        <v>107</v>
      </c>
      <c r="D98" s="13"/>
      <c r="E98" s="66"/>
    </row>
    <row r="99" spans="2:5" x14ac:dyDescent="0.2">
      <c r="B99" s="65"/>
      <c r="C99" s="13" t="s">
        <v>61</v>
      </c>
      <c r="D99" s="13"/>
      <c r="E99" s="66"/>
    </row>
    <row r="100" spans="2:5" x14ac:dyDescent="0.2">
      <c r="B100" s="65"/>
      <c r="C100" s="13" t="s">
        <v>56</v>
      </c>
      <c r="D100" s="13"/>
      <c r="E100" s="66"/>
    </row>
    <row r="101" spans="2:5" ht="14.55" customHeight="1" x14ac:dyDescent="0.2">
      <c r="B101" s="65" t="s">
        <v>1</v>
      </c>
      <c r="C101" s="13" t="s">
        <v>0</v>
      </c>
      <c r="D101" s="13"/>
      <c r="E101" s="66" t="s">
        <v>110</v>
      </c>
    </row>
    <row r="102" spans="2:5" x14ac:dyDescent="0.2">
      <c r="B102" s="65"/>
      <c r="C102" s="24" t="s">
        <v>108</v>
      </c>
      <c r="D102" s="13"/>
      <c r="E102" s="66"/>
    </row>
    <row r="103" spans="2:5" x14ac:dyDescent="0.2">
      <c r="B103" s="65"/>
      <c r="C103" s="13" t="s">
        <v>109</v>
      </c>
      <c r="D103" s="13"/>
      <c r="E103" s="66"/>
    </row>
    <row r="104" spans="2:5" x14ac:dyDescent="0.2">
      <c r="B104" s="65"/>
      <c r="C104" s="13" t="s">
        <v>61</v>
      </c>
      <c r="D104" s="13"/>
      <c r="E104" s="66"/>
    </row>
    <row r="105" spans="2:5" ht="84.45" customHeight="1" x14ac:dyDescent="0.2">
      <c r="B105" s="65"/>
      <c r="C105" s="13" t="s">
        <v>56</v>
      </c>
      <c r="D105" s="13"/>
      <c r="E105" s="66"/>
    </row>
    <row r="106" spans="2:5" x14ac:dyDescent="0.2">
      <c r="B106" s="65" t="s">
        <v>112</v>
      </c>
      <c r="C106" s="13" t="s">
        <v>109</v>
      </c>
      <c r="D106" s="13"/>
      <c r="E106" s="66" t="s">
        <v>111</v>
      </c>
    </row>
    <row r="107" spans="2:5" x14ac:dyDescent="0.2">
      <c r="B107" s="65"/>
      <c r="C107" s="13" t="s">
        <v>61</v>
      </c>
      <c r="D107" s="13"/>
      <c r="E107" s="66"/>
    </row>
    <row r="108" spans="2:5" ht="186.9" customHeight="1" x14ac:dyDescent="0.2">
      <c r="B108" s="65"/>
      <c r="C108" s="13" t="s">
        <v>56</v>
      </c>
      <c r="D108" s="13"/>
      <c r="E108" s="66"/>
    </row>
    <row r="109" spans="2:5" ht="43.8" customHeight="1" x14ac:dyDescent="0.2">
      <c r="B109" s="65" t="s">
        <v>93</v>
      </c>
      <c r="C109" s="26" t="s">
        <v>113</v>
      </c>
      <c r="D109" s="26"/>
      <c r="E109" s="66" t="s">
        <v>116</v>
      </c>
    </row>
    <row r="110" spans="2:5" x14ac:dyDescent="0.2">
      <c r="B110" s="65"/>
      <c r="C110" s="26" t="s">
        <v>114</v>
      </c>
      <c r="D110" s="26"/>
      <c r="E110" s="66"/>
    </row>
    <row r="111" spans="2:5" x14ac:dyDescent="0.2">
      <c r="B111" s="65"/>
      <c r="C111" s="26" t="s">
        <v>115</v>
      </c>
      <c r="D111" s="26"/>
      <c r="E111" s="66"/>
    </row>
    <row r="112" spans="2:5" x14ac:dyDescent="0.2">
      <c r="B112" s="65"/>
      <c r="C112" s="26" t="s">
        <v>61</v>
      </c>
      <c r="D112" s="26"/>
      <c r="E112" s="66"/>
    </row>
    <row r="113" spans="2:5" x14ac:dyDescent="0.2">
      <c r="B113" s="65"/>
      <c r="C113" s="26" t="s">
        <v>56</v>
      </c>
      <c r="D113" s="26"/>
      <c r="E113" s="66"/>
    </row>
  </sheetData>
  <mergeCells count="42">
    <mergeCell ref="B106:B108"/>
    <mergeCell ref="E106:E108"/>
    <mergeCell ref="B109:B113"/>
    <mergeCell ref="E109:E113"/>
    <mergeCell ref="B3:B8"/>
    <mergeCell ref="E3:E8"/>
    <mergeCell ref="B13:B18"/>
    <mergeCell ref="B9:B12"/>
    <mergeCell ref="B101:B105"/>
    <mergeCell ref="E101:E105"/>
    <mergeCell ref="B19:B21"/>
    <mergeCell ref="E9:E12"/>
    <mergeCell ref="E13:E18"/>
    <mergeCell ref="E19:E21"/>
    <mergeCell ref="B22:B28"/>
    <mergeCell ref="E22:E28"/>
    <mergeCell ref="B29:B33"/>
    <mergeCell ref="E29:E33"/>
    <mergeCell ref="B34:B37"/>
    <mergeCell ref="E34:E37"/>
    <mergeCell ref="B38:B42"/>
    <mergeCell ref="E38:E42"/>
    <mergeCell ref="B43:B48"/>
    <mergeCell ref="E43:E48"/>
    <mergeCell ref="B49:B54"/>
    <mergeCell ref="E49:E54"/>
    <mergeCell ref="B55:B62"/>
    <mergeCell ref="E55:E62"/>
    <mergeCell ref="B63:B70"/>
    <mergeCell ref="E63:E70"/>
    <mergeCell ref="B71:B79"/>
    <mergeCell ref="E71:E79"/>
    <mergeCell ref="B80:B83"/>
    <mergeCell ref="E80:E83"/>
    <mergeCell ref="B96:B100"/>
    <mergeCell ref="E96:E100"/>
    <mergeCell ref="B84:B87"/>
    <mergeCell ref="E84:E87"/>
    <mergeCell ref="B88:B91"/>
    <mergeCell ref="E88:E91"/>
    <mergeCell ref="B92:B95"/>
    <mergeCell ref="E92:E95"/>
  </mergeCells>
  <phoneticPr fontId="1"/>
  <conditionalFormatting sqref="C17:C18">
    <cfRule type="duplicateValues" dxfId="26" priority="27"/>
  </conditionalFormatting>
  <conditionalFormatting sqref="C20:C21">
    <cfRule type="duplicateValues" dxfId="25" priority="26"/>
  </conditionalFormatting>
  <conditionalFormatting sqref="C27:C28">
    <cfRule type="duplicateValues" dxfId="24" priority="25"/>
  </conditionalFormatting>
  <conditionalFormatting sqref="C34:C35">
    <cfRule type="duplicateValues" dxfId="23" priority="24"/>
  </conditionalFormatting>
  <conditionalFormatting sqref="C32:C33">
    <cfRule type="duplicateValues" dxfId="22" priority="23"/>
  </conditionalFormatting>
  <conditionalFormatting sqref="C36">
    <cfRule type="duplicateValues" dxfId="21" priority="28"/>
  </conditionalFormatting>
  <conditionalFormatting sqref="C37">
    <cfRule type="duplicateValues" dxfId="20" priority="21"/>
  </conditionalFormatting>
  <conditionalFormatting sqref="C38:C39">
    <cfRule type="duplicateValues" dxfId="19" priority="19"/>
  </conditionalFormatting>
  <conditionalFormatting sqref="C41">
    <cfRule type="duplicateValues" dxfId="18" priority="20"/>
  </conditionalFormatting>
  <conditionalFormatting sqref="C42">
    <cfRule type="duplicateValues" dxfId="17" priority="18"/>
  </conditionalFormatting>
  <conditionalFormatting sqref="C47:C48">
    <cfRule type="duplicateValues" dxfId="16" priority="17"/>
  </conditionalFormatting>
  <conditionalFormatting sqref="C53:C54">
    <cfRule type="duplicateValues" dxfId="15" priority="16"/>
  </conditionalFormatting>
  <conditionalFormatting sqref="C61:C62">
    <cfRule type="duplicateValues" dxfId="14" priority="15"/>
  </conditionalFormatting>
  <conditionalFormatting sqref="C69:C70">
    <cfRule type="duplicateValues" dxfId="13" priority="14"/>
  </conditionalFormatting>
  <conditionalFormatting sqref="C78:C79">
    <cfRule type="duplicateValues" dxfId="12" priority="13"/>
  </conditionalFormatting>
  <conditionalFormatting sqref="C82:C83">
    <cfRule type="duplicateValues" dxfId="11" priority="12"/>
  </conditionalFormatting>
  <conditionalFormatting sqref="C86:C87">
    <cfRule type="duplicateValues" dxfId="10" priority="11"/>
  </conditionalFormatting>
  <conditionalFormatting sqref="C90:C91">
    <cfRule type="duplicateValues" dxfId="9" priority="10"/>
  </conditionalFormatting>
  <conditionalFormatting sqref="C94:C95">
    <cfRule type="duplicateValues" dxfId="8" priority="9"/>
  </conditionalFormatting>
  <conditionalFormatting sqref="C99:C100">
    <cfRule type="duplicateValues" dxfId="7" priority="7"/>
  </conditionalFormatting>
  <conditionalFormatting sqref="C104:C105">
    <cfRule type="duplicateValues" dxfId="6" priority="6"/>
  </conditionalFormatting>
  <conditionalFormatting sqref="C103">
    <cfRule type="duplicateValues" dxfId="5" priority="29"/>
  </conditionalFormatting>
  <conditionalFormatting sqref="C109:C110">
    <cfRule type="duplicateValues" dxfId="4" priority="5"/>
  </conditionalFormatting>
  <conditionalFormatting sqref="C108">
    <cfRule type="duplicateValues" dxfId="3" priority="4"/>
  </conditionalFormatting>
  <conditionalFormatting sqref="C107:C108">
    <cfRule type="duplicateValues" dxfId="2" priority="3"/>
  </conditionalFormatting>
  <conditionalFormatting sqref="C106">
    <cfRule type="duplicateValues" dxfId="1" priority="2"/>
  </conditionalFormatting>
  <conditionalFormatting sqref="C112:C113">
    <cfRule type="duplicateValues" dxfId="0" priority="1"/>
  </conditionalFormatting>
  <dataValidations count="1">
    <dataValidation type="list" allowBlank="1" showInputMessage="1" showErrorMessage="1" sqref="B9 B3 B13 B22 B29 B34 B38 B43 B49 B55 B63 B71 B80 B84 B88 B92 B96 B101 B106 B109" xr:uid="{583D4B42-DC58-4BD5-8561-467C472EDA24}">
      <formula1>"自動採番,数式,積み上げ集計,外部参照関係,参照関係,主従関係,URL,チェックボックス,テキスト,テキスト(暗号化) ,テキストエリア,パーセント,メール,テキストエリア (リッチ),ロングテキストエリア,数値,選択リスト,選択リスト (複数選択),地理位置情報,通貨,電話,日付,日付/時間"</formula1>
    </dataValidation>
  </dataValidation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107F8-7207-42E3-AA9F-54B1E1C1390C}">
  <dimension ref="A1:G30"/>
  <sheetViews>
    <sheetView workbookViewId="0"/>
  </sheetViews>
  <sheetFormatPr defaultRowHeight="13.2" x14ac:dyDescent="0.2"/>
  <cols>
    <col min="1" max="1" width="19.109375" bestFit="1" customWidth="1"/>
    <col min="2" max="2" width="7.33203125" bestFit="1" customWidth="1"/>
    <col min="3" max="3" width="14.77734375" bestFit="1" customWidth="1"/>
    <col min="4" max="4" width="14" bestFit="1" customWidth="1"/>
    <col min="5" max="5" width="17.21875" bestFit="1" customWidth="1"/>
    <col min="6" max="6" width="8.6640625" bestFit="1" customWidth="1"/>
    <col min="7" max="7" width="92.88671875" bestFit="1" customWidth="1"/>
  </cols>
  <sheetData>
    <row r="1" spans="1:7" ht="15" x14ac:dyDescent="0.2">
      <c r="A1" s="81"/>
      <c r="B1" s="82"/>
      <c r="C1" s="81"/>
      <c r="D1" s="82"/>
      <c r="E1" s="81"/>
      <c r="F1" s="83" t="s">
        <v>142</v>
      </c>
      <c r="G1" s="83" t="s">
        <v>181</v>
      </c>
    </row>
    <row r="2" spans="1:7" ht="15" x14ac:dyDescent="0.2">
      <c r="A2" s="80" t="s">
        <v>182</v>
      </c>
      <c r="B2" s="19" t="str">
        <f>IF(OR(項目!C7="数式",項目!C7="主従関係",項目!C7="積み上げ集計"),"Readonly","Edit")</f>
        <v>Readonly</v>
      </c>
      <c r="C2" s="80" t="s">
        <v>183</v>
      </c>
      <c r="D2" s="19" t="str">
        <f>項目!B7</f>
        <v>CustomFieldTest__c</v>
      </c>
      <c r="E2" s="80" t="s">
        <v>184</v>
      </c>
      <c r="F2" s="79">
        <f>項目!AW7</f>
        <v>0</v>
      </c>
      <c r="G2" s="79" t="str">
        <f>A2&amp;B2&amp;C2&amp;D2&amp;E2</f>
        <v>&lt;layoutItems&gt;&lt;behavior&gt;Readonly&lt;/behavior&gt;&lt;field&gt;CustomFieldTest__c&lt;/field&gt;&lt;/layoutItems&gt;</v>
      </c>
    </row>
    <row r="3" spans="1:7" ht="15" x14ac:dyDescent="0.2">
      <c r="A3" s="80" t="s">
        <v>182</v>
      </c>
      <c r="B3" s="19" t="str">
        <f>IF(OR(項目!C8="数式",項目!C8="主従関係",項目!C8="積み上げ集計"),"Readonly","Edit")</f>
        <v>Edit</v>
      </c>
      <c r="C3" s="80" t="s">
        <v>183</v>
      </c>
      <c r="D3" s="19" t="str">
        <f>項目!B8</f>
        <v>num__c</v>
      </c>
      <c r="E3" s="80" t="s">
        <v>184</v>
      </c>
      <c r="F3" s="79">
        <f>項目!AW8</f>
        <v>0</v>
      </c>
      <c r="G3" s="79" t="str">
        <f t="shared" ref="G3:G30" si="0">A3&amp;B3&amp;C3&amp;D3&amp;E3</f>
        <v>&lt;layoutItems&gt;&lt;behavior&gt;Edit&lt;/behavior&gt;&lt;field&gt;num__c&lt;/field&gt;&lt;/layoutItems&gt;</v>
      </c>
    </row>
    <row r="4" spans="1:7" ht="15" x14ac:dyDescent="0.2">
      <c r="A4" s="80" t="s">
        <v>182</v>
      </c>
      <c r="B4" s="19" t="str">
        <f>IF(OR(項目!C9="数式",項目!C9="主従関係",項目!C9="積み上げ集計"),"Readonly","Edit")</f>
        <v>Edit</v>
      </c>
      <c r="C4" s="80" t="s">
        <v>183</v>
      </c>
      <c r="D4" s="19">
        <f>項目!B9</f>
        <v>0</v>
      </c>
      <c r="E4" s="80" t="s">
        <v>184</v>
      </c>
      <c r="F4" s="79">
        <f>項目!AW9</f>
        <v>0</v>
      </c>
      <c r="G4" s="79" t="str">
        <f t="shared" si="0"/>
        <v>&lt;layoutItems&gt;&lt;behavior&gt;Edit&lt;/behavior&gt;&lt;field&gt;0&lt;/field&gt;&lt;/layoutItems&gt;</v>
      </c>
    </row>
    <row r="5" spans="1:7" ht="15" x14ac:dyDescent="0.2">
      <c r="A5" s="80" t="s">
        <v>182</v>
      </c>
      <c r="B5" s="19" t="str">
        <f>IF(OR(項目!C10="数式",項目!C10="主従関係",項目!C10="積み上げ集計"),"Readonly","Edit")</f>
        <v>Edit</v>
      </c>
      <c r="C5" s="80" t="s">
        <v>183</v>
      </c>
      <c r="D5" s="19">
        <f>項目!B10</f>
        <v>0</v>
      </c>
      <c r="E5" s="80" t="s">
        <v>184</v>
      </c>
      <c r="F5" s="79">
        <f>項目!AW10</f>
        <v>0</v>
      </c>
      <c r="G5" s="79" t="str">
        <f t="shared" si="0"/>
        <v>&lt;layoutItems&gt;&lt;behavior&gt;Edit&lt;/behavior&gt;&lt;field&gt;0&lt;/field&gt;&lt;/layoutItems&gt;</v>
      </c>
    </row>
    <row r="6" spans="1:7" ht="15" x14ac:dyDescent="0.2">
      <c r="A6" s="80" t="s">
        <v>182</v>
      </c>
      <c r="B6" s="19" t="str">
        <f>IF(OR(項目!C11="数式",項目!C11="主従関係",項目!C11="積み上げ集計"),"Readonly","Edit")</f>
        <v>Edit</v>
      </c>
      <c r="C6" s="80" t="s">
        <v>183</v>
      </c>
      <c r="D6" s="19">
        <f>項目!B11</f>
        <v>0</v>
      </c>
      <c r="E6" s="80" t="s">
        <v>184</v>
      </c>
      <c r="F6" s="79">
        <f>項目!AW11</f>
        <v>0</v>
      </c>
      <c r="G6" s="79" t="str">
        <f t="shared" si="0"/>
        <v>&lt;layoutItems&gt;&lt;behavior&gt;Edit&lt;/behavior&gt;&lt;field&gt;0&lt;/field&gt;&lt;/layoutItems&gt;</v>
      </c>
    </row>
    <row r="7" spans="1:7" ht="15" x14ac:dyDescent="0.2">
      <c r="A7" s="80" t="s">
        <v>182</v>
      </c>
      <c r="B7" s="19" t="str">
        <f>IF(OR(項目!C12="数式",項目!C12="主従関係",項目!C12="積み上げ集計"),"Readonly","Edit")</f>
        <v>Edit</v>
      </c>
      <c r="C7" s="80" t="s">
        <v>183</v>
      </c>
      <c r="D7" s="19" t="str">
        <f>項目!B12</f>
        <v>行を増やすときは上の行をコピーする</v>
      </c>
      <c r="E7" s="80" t="s">
        <v>184</v>
      </c>
      <c r="F7" s="79">
        <f>項目!AW12</f>
        <v>0</v>
      </c>
      <c r="G7" s="79" t="str">
        <f t="shared" si="0"/>
        <v>&lt;layoutItems&gt;&lt;behavior&gt;Edit&lt;/behavior&gt;&lt;field&gt;行を増やすときは上の行をコピーする&lt;/field&gt;&lt;/layoutItems&gt;</v>
      </c>
    </row>
    <row r="8" spans="1:7" ht="15" x14ac:dyDescent="0.2">
      <c r="A8" s="80"/>
      <c r="B8" s="19"/>
      <c r="C8" s="80"/>
      <c r="D8" s="19"/>
      <c r="E8" s="80"/>
      <c r="F8" s="79"/>
      <c r="G8" s="79"/>
    </row>
    <row r="9" spans="1:7" ht="15" x14ac:dyDescent="0.2">
      <c r="A9" s="80"/>
      <c r="B9" s="19"/>
      <c r="C9" s="80"/>
      <c r="D9" s="19"/>
      <c r="E9" s="80"/>
      <c r="F9" s="79"/>
      <c r="G9" s="79"/>
    </row>
    <row r="10" spans="1:7" ht="15" x14ac:dyDescent="0.2">
      <c r="A10" s="80"/>
      <c r="B10" s="19"/>
      <c r="C10" s="80"/>
      <c r="D10" s="19"/>
      <c r="E10" s="80"/>
      <c r="F10" s="79"/>
      <c r="G10" s="79"/>
    </row>
    <row r="11" spans="1:7" ht="15" x14ac:dyDescent="0.2">
      <c r="A11" s="80"/>
      <c r="B11" s="19"/>
      <c r="C11" s="80"/>
      <c r="D11" s="19"/>
      <c r="E11" s="80"/>
      <c r="F11" s="79"/>
      <c r="G11" s="79"/>
    </row>
    <row r="12" spans="1:7" ht="15" x14ac:dyDescent="0.2">
      <c r="A12" s="80"/>
      <c r="B12" s="19"/>
      <c r="C12" s="80"/>
      <c r="D12" s="19"/>
      <c r="E12" s="80"/>
      <c r="F12" s="79"/>
      <c r="G12" s="79"/>
    </row>
    <row r="13" spans="1:7" ht="15" x14ac:dyDescent="0.2">
      <c r="A13" s="80"/>
      <c r="B13" s="19"/>
      <c r="C13" s="80"/>
      <c r="D13" s="19"/>
      <c r="E13" s="80"/>
      <c r="F13" s="79"/>
      <c r="G13" s="79"/>
    </row>
    <row r="14" spans="1:7" ht="15" x14ac:dyDescent="0.2">
      <c r="A14" s="80"/>
      <c r="B14" s="19"/>
      <c r="C14" s="80"/>
      <c r="D14" s="19"/>
      <c r="E14" s="80"/>
      <c r="F14" s="79"/>
      <c r="G14" s="79"/>
    </row>
    <row r="15" spans="1:7" ht="15" x14ac:dyDescent="0.2">
      <c r="A15" s="80"/>
      <c r="B15" s="19"/>
      <c r="C15" s="80"/>
      <c r="D15" s="19"/>
      <c r="E15" s="80"/>
      <c r="F15" s="79"/>
      <c r="G15" s="79"/>
    </row>
    <row r="16" spans="1:7" ht="15" x14ac:dyDescent="0.2">
      <c r="A16" s="80"/>
      <c r="B16" s="19"/>
      <c r="C16" s="80"/>
      <c r="D16" s="19"/>
      <c r="E16" s="80"/>
      <c r="F16" s="79"/>
      <c r="G16" s="79"/>
    </row>
    <row r="17" spans="1:7" ht="15" x14ac:dyDescent="0.2">
      <c r="A17" s="80"/>
      <c r="B17" s="19"/>
      <c r="C17" s="80"/>
      <c r="D17" s="19"/>
      <c r="E17" s="80"/>
      <c r="F17" s="79"/>
      <c r="G17" s="79"/>
    </row>
    <row r="18" spans="1:7" ht="15" x14ac:dyDescent="0.2">
      <c r="A18" s="80"/>
      <c r="B18" s="19"/>
      <c r="C18" s="80"/>
      <c r="D18" s="19"/>
      <c r="E18" s="80"/>
      <c r="F18" s="79"/>
      <c r="G18" s="79"/>
    </row>
    <row r="19" spans="1:7" ht="15" x14ac:dyDescent="0.2">
      <c r="A19" s="80"/>
      <c r="B19" s="19"/>
      <c r="C19" s="80"/>
      <c r="D19" s="19"/>
      <c r="E19" s="80"/>
      <c r="F19" s="79"/>
      <c r="G19" s="79"/>
    </row>
    <row r="20" spans="1:7" ht="15" x14ac:dyDescent="0.2">
      <c r="A20" s="80"/>
      <c r="B20" s="19"/>
      <c r="C20" s="80"/>
      <c r="D20" s="19"/>
      <c r="E20" s="80"/>
      <c r="F20" s="79"/>
      <c r="G20" s="79"/>
    </row>
    <row r="21" spans="1:7" ht="15" x14ac:dyDescent="0.2">
      <c r="A21" s="80"/>
      <c r="B21" s="19"/>
      <c r="C21" s="80"/>
      <c r="D21" s="19"/>
      <c r="E21" s="80"/>
      <c r="F21" s="79"/>
      <c r="G21" s="79"/>
    </row>
    <row r="22" spans="1:7" ht="15" x14ac:dyDescent="0.2">
      <c r="A22" s="80"/>
      <c r="B22" s="19"/>
      <c r="C22" s="80"/>
      <c r="D22" s="19"/>
      <c r="E22" s="80"/>
      <c r="F22" s="79"/>
      <c r="G22" s="79"/>
    </row>
    <row r="23" spans="1:7" ht="15" x14ac:dyDescent="0.2">
      <c r="A23" s="80"/>
      <c r="B23" s="19"/>
      <c r="C23" s="80"/>
      <c r="D23" s="19"/>
      <c r="E23" s="80"/>
      <c r="F23" s="79"/>
      <c r="G23" s="79"/>
    </row>
    <row r="24" spans="1:7" ht="15" x14ac:dyDescent="0.2">
      <c r="A24" s="80"/>
      <c r="B24" s="19"/>
      <c r="C24" s="80"/>
      <c r="D24" s="19"/>
      <c r="E24" s="80"/>
      <c r="F24" s="79"/>
      <c r="G24" s="79"/>
    </row>
    <row r="25" spans="1:7" ht="15" x14ac:dyDescent="0.2">
      <c r="A25" s="80"/>
      <c r="B25" s="19"/>
      <c r="C25" s="80"/>
      <c r="D25" s="19"/>
      <c r="E25" s="80"/>
      <c r="F25" s="79"/>
      <c r="G25" s="79"/>
    </row>
    <row r="26" spans="1:7" ht="15" x14ac:dyDescent="0.2">
      <c r="A26" s="80"/>
      <c r="B26" s="19"/>
      <c r="C26" s="80"/>
      <c r="D26" s="19"/>
      <c r="E26" s="80"/>
      <c r="F26" s="79"/>
      <c r="G26" s="79"/>
    </row>
    <row r="27" spans="1:7" ht="15" x14ac:dyDescent="0.2">
      <c r="A27" s="80"/>
      <c r="B27" s="19"/>
      <c r="C27" s="80"/>
      <c r="D27" s="19"/>
      <c r="E27" s="80"/>
      <c r="F27" s="79"/>
      <c r="G27" s="79"/>
    </row>
    <row r="28" spans="1:7" ht="15" x14ac:dyDescent="0.2">
      <c r="A28" s="80"/>
      <c r="B28" s="19"/>
      <c r="C28" s="80"/>
      <c r="D28" s="19"/>
      <c r="E28" s="80"/>
      <c r="F28" s="79"/>
      <c r="G28" s="79"/>
    </row>
    <row r="29" spans="1:7" ht="15" x14ac:dyDescent="0.2">
      <c r="A29" s="80" t="s">
        <v>182</v>
      </c>
      <c r="B29" s="19" t="str">
        <f>IF(OR(項目!C34="数式",項目!C34="主従関係",項目!C34="積み上げ集計"),"Readonly","Edit")</f>
        <v>Edit</v>
      </c>
      <c r="C29" s="80" t="s">
        <v>183</v>
      </c>
      <c r="D29" s="19">
        <f>項目!B34</f>
        <v>0</v>
      </c>
      <c r="E29" s="80" t="s">
        <v>184</v>
      </c>
      <c r="F29" s="79">
        <f>項目!AW34</f>
        <v>0</v>
      </c>
      <c r="G29" s="79" t="str">
        <f t="shared" si="0"/>
        <v>&lt;layoutItems&gt;&lt;behavior&gt;Edit&lt;/behavior&gt;&lt;field&gt;0&lt;/field&gt;&lt;/layoutItems&gt;</v>
      </c>
    </row>
    <row r="30" spans="1:7" ht="15" x14ac:dyDescent="0.2">
      <c r="A30" s="80" t="s">
        <v>182</v>
      </c>
      <c r="B30" s="19" t="str">
        <f>IF(OR(項目!C35="数式",項目!C35="主従関係",項目!C35="積み上げ集計"),"Readonly","Edit")</f>
        <v>Edit</v>
      </c>
      <c r="C30" s="80" t="s">
        <v>183</v>
      </c>
      <c r="D30" s="19">
        <f>項目!B35</f>
        <v>0</v>
      </c>
      <c r="E30" s="80" t="s">
        <v>184</v>
      </c>
      <c r="F30" s="79">
        <f>項目!AW35</f>
        <v>0</v>
      </c>
      <c r="G30" s="79" t="str">
        <f t="shared" si="0"/>
        <v>&lt;layoutItems&gt;&lt;behavior&gt;Edit&lt;/behavior&gt;&lt;field&gt;0&lt;/field&gt;&lt;/layoutItems&gt;</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25C5C-6165-4940-BE9F-A0D185A36DFB}">
  <dimension ref="A1:G12"/>
  <sheetViews>
    <sheetView workbookViewId="0"/>
  </sheetViews>
  <sheetFormatPr defaultRowHeight="13.2" x14ac:dyDescent="0.2"/>
  <cols>
    <col min="1" max="1" width="16" bestFit="1" customWidth="1"/>
    <col min="2" max="2" width="78.6640625" bestFit="1" customWidth="1"/>
    <col min="3" max="3" width="13.77734375" bestFit="1" customWidth="1"/>
    <col min="4" max="4" width="17.5546875" bestFit="1" customWidth="1"/>
    <col min="5" max="5" width="1.6640625" bestFit="1" customWidth="1"/>
    <col min="6" max="6" width="14" bestFit="1" customWidth="1"/>
    <col min="7" max="7" width="15" bestFit="1" customWidth="1"/>
  </cols>
  <sheetData>
    <row r="1" spans="1:7" ht="16.8" x14ac:dyDescent="0.2">
      <c r="A1" s="77" t="s">
        <v>163</v>
      </c>
      <c r="B1" s="77" t="s">
        <v>177</v>
      </c>
      <c r="C1" s="78"/>
      <c r="D1" s="78"/>
      <c r="E1" s="78"/>
      <c r="F1" s="78"/>
      <c r="G1" s="78"/>
    </row>
    <row r="2" spans="1:7" ht="15" x14ac:dyDescent="0.2">
      <c r="A2" s="79" t="str">
        <f>項目!A7</f>
        <v>CustomFieldTest</v>
      </c>
      <c r="B2" s="79" t="str">
        <f>C2 &amp; D2 &amp; E2 &amp; F2 &amp; G2</f>
        <v>&lt;columns&gt;&lt;field&gt;CustomFieldTestChild__c.CustomFieldTest__c&lt;/field&gt;&lt;/columns&gt;</v>
      </c>
      <c r="C2" s="80" t="s">
        <v>178</v>
      </c>
      <c r="D2" s="19" t="str">
        <f>項目!$A$3</f>
        <v>CustomFieldTestChild__c</v>
      </c>
      <c r="E2" s="80" t="s">
        <v>179</v>
      </c>
      <c r="F2" s="19" t="str">
        <f>項目!B7</f>
        <v>CustomFieldTest__c</v>
      </c>
      <c r="G2" s="80" t="s">
        <v>180</v>
      </c>
    </row>
    <row r="3" spans="1:7" ht="15" x14ac:dyDescent="0.2">
      <c r="A3" s="79" t="str">
        <f>項目!A8</f>
        <v>num</v>
      </c>
      <c r="B3" s="79" t="str">
        <f t="shared" ref="B3:B12" si="0">C3 &amp; D3 &amp; E3 &amp; F3 &amp; G3</f>
        <v>&lt;columns&gt;&lt;field&gt;CustomFieldTestChild__c.num__c&lt;/field&gt;&lt;/columns&gt;</v>
      </c>
      <c r="C3" s="80" t="s">
        <v>178</v>
      </c>
      <c r="D3" s="19" t="str">
        <f>項目!$A$3</f>
        <v>CustomFieldTestChild__c</v>
      </c>
      <c r="E3" s="80" t="s">
        <v>179</v>
      </c>
      <c r="F3" s="19" t="str">
        <f>項目!B8</f>
        <v>num__c</v>
      </c>
      <c r="G3" s="80" t="s">
        <v>180</v>
      </c>
    </row>
    <row r="4" spans="1:7" ht="15" x14ac:dyDescent="0.2">
      <c r="A4" s="79">
        <f>項目!A9</f>
        <v>0</v>
      </c>
      <c r="B4" s="79" t="str">
        <f t="shared" si="0"/>
        <v>&lt;columns&gt;&lt;field&gt;CustomFieldTestChild__c.0&lt;/field&gt;&lt;/columns&gt;</v>
      </c>
      <c r="C4" s="80" t="s">
        <v>178</v>
      </c>
      <c r="D4" s="19" t="str">
        <f>項目!$A$3</f>
        <v>CustomFieldTestChild__c</v>
      </c>
      <c r="E4" s="80" t="s">
        <v>179</v>
      </c>
      <c r="F4" s="19">
        <f>項目!B9</f>
        <v>0</v>
      </c>
      <c r="G4" s="80" t="s">
        <v>180</v>
      </c>
    </row>
    <row r="5" spans="1:7" ht="15" x14ac:dyDescent="0.2">
      <c r="A5" s="79">
        <f>項目!A10</f>
        <v>0</v>
      </c>
      <c r="B5" s="79" t="str">
        <f t="shared" si="0"/>
        <v>&lt;columns&gt;&lt;field&gt;CustomFieldTestChild__c.0&lt;/field&gt;&lt;/columns&gt;</v>
      </c>
      <c r="C5" s="80" t="s">
        <v>178</v>
      </c>
      <c r="D5" s="19" t="str">
        <f>項目!$A$3</f>
        <v>CustomFieldTestChild__c</v>
      </c>
      <c r="E5" s="80" t="s">
        <v>179</v>
      </c>
      <c r="F5" s="19">
        <f>項目!B10</f>
        <v>0</v>
      </c>
      <c r="G5" s="80" t="s">
        <v>180</v>
      </c>
    </row>
    <row r="6" spans="1:7" ht="15" x14ac:dyDescent="0.2">
      <c r="A6" s="79">
        <f>項目!A11</f>
        <v>0</v>
      </c>
      <c r="B6" s="79" t="str">
        <f t="shared" si="0"/>
        <v>&lt;columns&gt;&lt;field&gt;CustomFieldTestChild__c.0&lt;/field&gt;&lt;/columns&gt;</v>
      </c>
      <c r="C6" s="80" t="s">
        <v>178</v>
      </c>
      <c r="D6" s="19" t="str">
        <f>項目!$A$3</f>
        <v>CustomFieldTestChild__c</v>
      </c>
      <c r="E6" s="80" t="s">
        <v>179</v>
      </c>
      <c r="F6" s="19">
        <f>項目!B11</f>
        <v>0</v>
      </c>
      <c r="G6" s="80" t="s">
        <v>180</v>
      </c>
    </row>
    <row r="7" spans="1:7" ht="15" x14ac:dyDescent="0.2">
      <c r="A7" s="79">
        <f>項目!A12</f>
        <v>0</v>
      </c>
      <c r="B7" s="79" t="str">
        <f t="shared" si="0"/>
        <v>&lt;columns&gt;&lt;field&gt;CustomFieldTestChild__c.行を増やすときは上の行をコピーする&lt;/field&gt;&lt;/columns&gt;</v>
      </c>
      <c r="C7" s="80" t="s">
        <v>178</v>
      </c>
      <c r="D7" s="19" t="str">
        <f>項目!$A$3</f>
        <v>CustomFieldTestChild__c</v>
      </c>
      <c r="E7" s="80" t="s">
        <v>179</v>
      </c>
      <c r="F7" s="19" t="str">
        <f>項目!B12</f>
        <v>行を増やすときは上の行をコピーする</v>
      </c>
      <c r="G7" s="80" t="s">
        <v>180</v>
      </c>
    </row>
    <row r="8" spans="1:7" ht="15" x14ac:dyDescent="0.2">
      <c r="A8" s="79"/>
      <c r="B8" s="79"/>
      <c r="C8" s="80"/>
      <c r="D8" s="19"/>
      <c r="E8" s="80"/>
      <c r="F8" s="19"/>
      <c r="G8" s="80"/>
    </row>
    <row r="9" spans="1:7" ht="15" x14ac:dyDescent="0.2">
      <c r="A9" s="79"/>
      <c r="B9" s="79"/>
      <c r="C9" s="80"/>
      <c r="D9" s="19"/>
      <c r="E9" s="80"/>
      <c r="F9" s="19"/>
      <c r="G9" s="80"/>
    </row>
    <row r="10" spans="1:7" ht="15" x14ac:dyDescent="0.2">
      <c r="A10" s="79"/>
      <c r="B10" s="79"/>
      <c r="C10" s="80"/>
      <c r="D10" s="19"/>
      <c r="E10" s="80"/>
      <c r="F10" s="19"/>
      <c r="G10" s="80"/>
    </row>
    <row r="11" spans="1:7" ht="15" x14ac:dyDescent="0.2">
      <c r="A11" s="79"/>
      <c r="B11" s="79"/>
      <c r="C11" s="80"/>
      <c r="D11" s="19"/>
      <c r="E11" s="80"/>
      <c r="F11" s="19"/>
      <c r="G11" s="80"/>
    </row>
    <row r="12" spans="1:7" ht="15" x14ac:dyDescent="0.2">
      <c r="A12" s="79"/>
      <c r="B12" s="79"/>
      <c r="C12" s="80"/>
      <c r="D12" s="19"/>
      <c r="E12" s="80"/>
      <c r="F12" s="19"/>
      <c r="G12" s="8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項目</vt:lpstr>
      <vt:lpstr>HELP</vt:lpstr>
      <vt:lpstr>meta_レイアウト</vt:lpstr>
      <vt:lpstr>meta_レポート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Nakagawa</dc:creator>
  <cp:lastModifiedBy>小森貴広</cp:lastModifiedBy>
  <cp:lastPrinted>2016-08-18T06:17:48Z</cp:lastPrinted>
  <dcterms:created xsi:type="dcterms:W3CDTF">2016-08-18T04:05:20Z</dcterms:created>
  <dcterms:modified xsi:type="dcterms:W3CDTF">2021-07-08T05:19:46Z</dcterms:modified>
</cp:coreProperties>
</file>