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ki\Downloads\"/>
    </mc:Choice>
  </mc:AlternateContent>
  <bookViews>
    <workbookView xWindow="0" yWindow="0" windowWidth="28800" windowHeight="12450" tabRatio="732" activeTab="8"/>
  </bookViews>
  <sheets>
    <sheet name="表紙_外部" sheetId="13" r:id="rId1"/>
    <sheet name="概略" sheetId="5" r:id="rId2"/>
    <sheet name="機能" sheetId="4" r:id="rId3"/>
    <sheet name="画面１" sheetId="1" r:id="rId4"/>
    <sheet name="画面2" sheetId="10" r:id="rId5"/>
    <sheet name="画面3" sheetId="19" r:id="rId6"/>
    <sheet name="画面4" sheetId="17" r:id="rId7"/>
    <sheet name="画面5" sheetId="18" r:id="rId8"/>
    <sheet name="データ項目一覧" sheetId="11" r:id="rId9"/>
    <sheet name="表紙_内部" sheetId="14" r:id="rId10"/>
    <sheet name="処理" sheetId="8" r:id="rId11"/>
    <sheet name="物理データ" sheetId="12" r:id="rId12"/>
  </sheets>
  <definedNames>
    <definedName name="_xlnm._FilterDatabase" localSheetId="2" hidden="1">機能!$D$7:$O$22</definedName>
    <definedName name="_xlnm.Print_Area" localSheetId="4">画面2!$A$1:$P$39</definedName>
    <definedName name="_xlnm.Print_Area" localSheetId="5">画面3!$A$1:$P$39</definedName>
    <definedName name="_xlnm.Print_Area" localSheetId="6">画面4!$A$1:$P$39</definedName>
    <definedName name="_xlnm.Print_Area" localSheetId="7">画面5!$A$1:$P$39</definedName>
    <definedName name="_xlnm.Print_Area" localSheetId="2">機能!$A$1:$P$23</definedName>
    <definedName name="_xlnm.Print_Area" localSheetId="10">処理!$A$1:$P$39</definedName>
    <definedName name="_xlnm.Print_Area" localSheetId="0">表紙_外部!$A$1:$Q$37</definedName>
    <definedName name="_xlnm.Print_Area" localSheetId="9">表紙_内部!$A$1:$Q$36</definedName>
    <definedName name="_xlnm.Print_Titles" localSheetId="4">画面2!$1:$2</definedName>
    <definedName name="_xlnm.Print_Titles" localSheetId="5">画面3!$1:$2</definedName>
    <definedName name="_xlnm.Print_Titles" localSheetId="6">画面4!$1:$2</definedName>
    <definedName name="_xlnm.Print_Titles" localSheetId="7">画面5!$1:$2</definedName>
  </definedNames>
  <calcPr calcId="152511"/>
</workbook>
</file>

<file path=xl/calcChain.xml><?xml version="1.0" encoding="utf-8"?>
<calcChain xmlns="http://schemas.openxmlformats.org/spreadsheetml/2006/main">
  <c r="D1" i="19" l="1"/>
  <c r="D1" i="4"/>
  <c r="D1" i="18" l="1"/>
  <c r="D1" i="17" l="1"/>
  <c r="A1" i="14" l="1"/>
  <c r="D10" i="14" l="1"/>
  <c r="D1" i="1"/>
  <c r="D1" i="10"/>
  <c r="D1" i="11"/>
  <c r="D1" i="8"/>
  <c r="D1" i="12"/>
  <c r="D1" i="5"/>
  <c r="D8" i="4" l="1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22" i="4" l="1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</calcChain>
</file>

<file path=xl/comments1.xml><?xml version="1.0" encoding="utf-8"?>
<comments xmlns="http://schemas.openxmlformats.org/spreadsheetml/2006/main">
  <authors>
    <author>田隈広紀</author>
  </authors>
  <commentList>
    <comment ref="O7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小：100行未満
中：100～200行程度
大：200行以上</t>
        </r>
      </text>
    </comment>
  </commentList>
</comments>
</file>

<file path=xl/sharedStrings.xml><?xml version="1.0" encoding="utf-8"?>
<sst xmlns="http://schemas.openxmlformats.org/spreadsheetml/2006/main" count="233" uniqueCount="134">
  <si>
    <t>資料名</t>
    <rPh sb="0" eb="2">
      <t>シリョウ</t>
    </rPh>
    <rPh sb="2" eb="3">
      <t>メイ</t>
    </rPh>
    <phoneticPr fontId="1"/>
  </si>
  <si>
    <t>システム名</t>
    <rPh sb="4" eb="5">
      <t>メイ</t>
    </rPh>
    <phoneticPr fontId="1"/>
  </si>
  <si>
    <t>WBS番号</t>
    <rPh sb="3" eb="5">
      <t>バンゴウ</t>
    </rPh>
    <phoneticPr fontId="1"/>
  </si>
  <si>
    <t>担当・日付</t>
    <rPh sb="0" eb="2">
      <t>タントウ</t>
    </rPh>
    <rPh sb="3" eb="5">
      <t>ヒヅケ</t>
    </rPh>
    <phoneticPr fontId="1"/>
  </si>
  <si>
    <t>1</t>
    <phoneticPr fontId="1"/>
  </si>
  <si>
    <t>システムの目的</t>
    <rPh sb="5" eb="7">
      <t>モクテキ</t>
    </rPh>
    <phoneticPr fontId="1"/>
  </si>
  <si>
    <t>2</t>
    <phoneticPr fontId="1"/>
  </si>
  <si>
    <t>システムの主要機能</t>
    <rPh sb="5" eb="7">
      <t>シュヨウ</t>
    </rPh>
    <rPh sb="7" eb="9">
      <t>キノウ</t>
    </rPh>
    <phoneticPr fontId="1"/>
  </si>
  <si>
    <t>(1)</t>
    <phoneticPr fontId="1"/>
  </si>
  <si>
    <t>(2)</t>
  </si>
  <si>
    <t>3</t>
    <phoneticPr fontId="1"/>
  </si>
  <si>
    <t>0.0.0</t>
    <phoneticPr fontId="1"/>
  </si>
  <si>
    <t>システムの全体構成</t>
    <rPh sb="5" eb="7">
      <t>ゼンタイ</t>
    </rPh>
    <rPh sb="7" eb="9">
      <t>コウセイ</t>
    </rPh>
    <phoneticPr fontId="1"/>
  </si>
  <si>
    <t>本システムの全体構成図を下記に示す。</t>
    <rPh sb="0" eb="1">
      <t>ホン</t>
    </rPh>
    <rPh sb="6" eb="8">
      <t>ゼンタイ</t>
    </rPh>
    <rPh sb="8" eb="10">
      <t>コウセイ</t>
    </rPh>
    <rPh sb="10" eb="11">
      <t>ズ</t>
    </rPh>
    <rPh sb="12" eb="14">
      <t>カキ</t>
    </rPh>
    <rPh sb="15" eb="16">
      <t>シメ</t>
    </rPh>
    <phoneticPr fontId="1"/>
  </si>
  <si>
    <t>図１　システム構成図</t>
    <rPh sb="0" eb="1">
      <t>ズ</t>
    </rPh>
    <rPh sb="7" eb="9">
      <t>コウセイ</t>
    </rPh>
    <rPh sb="9" eb="10">
      <t>ズ</t>
    </rPh>
    <phoneticPr fontId="1"/>
  </si>
  <si>
    <t>システム概略設計書</t>
    <rPh sb="4" eb="6">
      <t>ガイリャク</t>
    </rPh>
    <rPh sb="6" eb="8">
      <t>セッケイ</t>
    </rPh>
    <rPh sb="8" eb="9">
      <t>ショ</t>
    </rPh>
    <phoneticPr fontId="1"/>
  </si>
  <si>
    <t>システム機能設計書</t>
    <rPh sb="4" eb="6">
      <t>キノウ</t>
    </rPh>
    <rPh sb="6" eb="8">
      <t>セッケイ</t>
    </rPh>
    <rPh sb="8" eb="9">
      <t>ショ</t>
    </rPh>
    <phoneticPr fontId="1"/>
  </si>
  <si>
    <t>システム機能一覧</t>
    <rPh sb="4" eb="6">
      <t>キノウ</t>
    </rPh>
    <rPh sb="6" eb="8">
      <t>イチラン</t>
    </rPh>
    <phoneticPr fontId="1"/>
  </si>
  <si>
    <t>下表に本システムで提供する機能の一覧表を記す。</t>
    <rPh sb="0" eb="2">
      <t>カヒョウ</t>
    </rPh>
    <rPh sb="3" eb="4">
      <t>ホン</t>
    </rPh>
    <rPh sb="9" eb="11">
      <t>テイキョウ</t>
    </rPh>
    <rPh sb="13" eb="15">
      <t>キノウ</t>
    </rPh>
    <rPh sb="16" eb="18">
      <t>イチラン</t>
    </rPh>
    <rPh sb="18" eb="19">
      <t>ヒョウ</t>
    </rPh>
    <rPh sb="20" eb="21">
      <t>シル</t>
    </rPh>
    <phoneticPr fontId="1"/>
  </si>
  <si>
    <t>No</t>
    <phoneticPr fontId="1"/>
  </si>
  <si>
    <t>機能名</t>
    <rPh sb="0" eb="2">
      <t>キノウ</t>
    </rPh>
    <rPh sb="2" eb="3">
      <t>メイ</t>
    </rPh>
    <phoneticPr fontId="1"/>
  </si>
  <si>
    <t>サブ機能名</t>
    <rPh sb="2" eb="4">
      <t>キノウ</t>
    </rPh>
    <rPh sb="4" eb="5">
      <t>メイ</t>
    </rPh>
    <phoneticPr fontId="1"/>
  </si>
  <si>
    <t>機能概要</t>
    <rPh sb="0" eb="2">
      <t>キノウ</t>
    </rPh>
    <rPh sb="2" eb="4">
      <t>ガイヨウ</t>
    </rPh>
    <phoneticPr fontId="1"/>
  </si>
  <si>
    <t>IPO区分</t>
    <rPh sb="3" eb="5">
      <t>クブン</t>
    </rPh>
    <phoneticPr fontId="1"/>
  </si>
  <si>
    <t>複雑度</t>
    <rPh sb="0" eb="2">
      <t>フクザツ</t>
    </rPh>
    <rPh sb="2" eb="3">
      <t>ド</t>
    </rPh>
    <phoneticPr fontId="1"/>
  </si>
  <si>
    <t>ログイン</t>
    <phoneticPr fontId="1"/>
  </si>
  <si>
    <t>出力</t>
  </si>
  <si>
    <t>入力</t>
  </si>
  <si>
    <t>低</t>
  </si>
  <si>
    <t>中</t>
  </si>
  <si>
    <t>システム画面設計書</t>
    <rPh sb="4" eb="6">
      <t>ガメン</t>
    </rPh>
    <rPh sb="6" eb="8">
      <t>セッケイ</t>
    </rPh>
    <rPh sb="8" eb="9">
      <t>ショ</t>
    </rPh>
    <phoneticPr fontId="1"/>
  </si>
  <si>
    <t>画面一覧</t>
    <rPh sb="0" eb="2">
      <t>ガメン</t>
    </rPh>
    <rPh sb="2" eb="4">
      <t>イチラン</t>
    </rPh>
    <phoneticPr fontId="1"/>
  </si>
  <si>
    <t>下表に本システムで開発するシステム画面を記す。</t>
    <rPh sb="0" eb="2">
      <t>カヒョウ</t>
    </rPh>
    <rPh sb="3" eb="4">
      <t>ホン</t>
    </rPh>
    <rPh sb="9" eb="11">
      <t>カイハツ</t>
    </rPh>
    <rPh sb="17" eb="19">
      <t>ガメン</t>
    </rPh>
    <rPh sb="20" eb="21">
      <t>シル</t>
    </rPh>
    <phoneticPr fontId="1"/>
  </si>
  <si>
    <t>画面名</t>
    <rPh sb="0" eb="2">
      <t>ガメン</t>
    </rPh>
    <rPh sb="2" eb="3">
      <t>メイ</t>
    </rPh>
    <phoneticPr fontId="1"/>
  </si>
  <si>
    <t>画面の概要</t>
    <rPh sb="0" eb="2">
      <t>ガメン</t>
    </rPh>
    <rPh sb="3" eb="5">
      <t>ガイヨウ</t>
    </rPh>
    <phoneticPr fontId="1"/>
  </si>
  <si>
    <t>画面遷移図</t>
    <rPh sb="0" eb="2">
      <t>ガメン</t>
    </rPh>
    <rPh sb="2" eb="5">
      <t>センイズ</t>
    </rPh>
    <phoneticPr fontId="1"/>
  </si>
  <si>
    <t>下図に本システムの画面遷移図を示す。</t>
    <rPh sb="0" eb="2">
      <t>カズ</t>
    </rPh>
    <rPh sb="3" eb="4">
      <t>ホン</t>
    </rPh>
    <rPh sb="9" eb="11">
      <t>ガメン</t>
    </rPh>
    <rPh sb="11" eb="14">
      <t>センイズ</t>
    </rPh>
    <rPh sb="15" eb="16">
      <t>シメ</t>
    </rPh>
    <phoneticPr fontId="1"/>
  </si>
  <si>
    <t>システム処理設計書</t>
    <rPh sb="4" eb="6">
      <t>ショリ</t>
    </rPh>
    <rPh sb="6" eb="8">
      <t>セッケイ</t>
    </rPh>
    <rPh sb="8" eb="9">
      <t>ショ</t>
    </rPh>
    <phoneticPr fontId="1"/>
  </si>
  <si>
    <t>画面レイアウト</t>
    <rPh sb="0" eb="2">
      <t>ガメン</t>
    </rPh>
    <phoneticPr fontId="1"/>
  </si>
  <si>
    <t>下記に各画面のレイアウトを示す。</t>
    <rPh sb="0" eb="2">
      <t>カキ</t>
    </rPh>
    <rPh sb="3" eb="6">
      <t>カクガメン</t>
    </rPh>
    <rPh sb="13" eb="14">
      <t>シメ</t>
    </rPh>
    <phoneticPr fontId="1"/>
  </si>
  <si>
    <t>処理名</t>
    <rPh sb="0" eb="2">
      <t>ショリ</t>
    </rPh>
    <rPh sb="2" eb="3">
      <t>メイ</t>
    </rPh>
    <phoneticPr fontId="1"/>
  </si>
  <si>
    <t>機能ID</t>
    <rPh sb="0" eb="2">
      <t>キノウ</t>
    </rPh>
    <phoneticPr fontId="1"/>
  </si>
  <si>
    <t>下図に本システムで開発するシステム処理のフローを示す。</t>
    <rPh sb="0" eb="2">
      <t>カズ</t>
    </rPh>
    <rPh sb="3" eb="4">
      <t>ホン</t>
    </rPh>
    <rPh sb="9" eb="11">
      <t>カイハツ</t>
    </rPh>
    <rPh sb="17" eb="19">
      <t>ショリ</t>
    </rPh>
    <rPh sb="24" eb="25">
      <t>シメ</t>
    </rPh>
    <phoneticPr fontId="1"/>
  </si>
  <si>
    <t>ログイン処理</t>
    <rPh sb="4" eb="6">
      <t>ショリ</t>
    </rPh>
    <phoneticPr fontId="1"/>
  </si>
  <si>
    <t>システム処理フロー</t>
    <rPh sb="4" eb="6">
      <t>ショリ</t>
    </rPh>
    <phoneticPr fontId="1"/>
  </si>
  <si>
    <t>規模</t>
    <rPh sb="0" eb="2">
      <t>キボ</t>
    </rPh>
    <phoneticPr fontId="1"/>
  </si>
  <si>
    <t>小</t>
    <rPh sb="0" eb="1">
      <t>ショウ</t>
    </rPh>
    <phoneticPr fontId="1"/>
  </si>
  <si>
    <t>物理データ設計書</t>
    <rPh sb="0" eb="2">
      <t>ブツリ</t>
    </rPh>
    <rPh sb="5" eb="7">
      <t>セッケイ</t>
    </rPh>
    <rPh sb="7" eb="8">
      <t>ショ</t>
    </rPh>
    <phoneticPr fontId="1"/>
  </si>
  <si>
    <t>下表に本システムの物理データ設計として、テーブル一覧を記す。</t>
    <rPh sb="0" eb="2">
      <t>カヒョウ</t>
    </rPh>
    <rPh sb="3" eb="4">
      <t>ホン</t>
    </rPh>
    <rPh sb="9" eb="11">
      <t>ブツリ</t>
    </rPh>
    <rPh sb="14" eb="16">
      <t>セッケイ</t>
    </rPh>
    <rPh sb="24" eb="26">
      <t>イチラン</t>
    </rPh>
    <rPh sb="27" eb="28">
      <t>シル</t>
    </rPh>
    <phoneticPr fontId="1"/>
  </si>
  <si>
    <t>備考（初期値、シーケンス設定等）</t>
    <rPh sb="0" eb="2">
      <t>ビコウ</t>
    </rPh>
    <rPh sb="3" eb="6">
      <t>ショキチ</t>
    </rPh>
    <rPh sb="12" eb="14">
      <t>セッテイ</t>
    </rPh>
    <rPh sb="14" eb="15">
      <t>ナド</t>
    </rPh>
    <phoneticPr fontId="1"/>
  </si>
  <si>
    <t>テーブル設計書</t>
    <rPh sb="4" eb="7">
      <t>セッケイショ</t>
    </rPh>
    <phoneticPr fontId="1"/>
  </si>
  <si>
    <t>(1)</t>
    <phoneticPr fontId="1"/>
  </si>
  <si>
    <t>○○管理テーブル</t>
    <rPh sb="2" eb="4">
      <t>カンリ</t>
    </rPh>
    <phoneticPr fontId="1"/>
  </si>
  <si>
    <t>苗字</t>
    <rPh sb="0" eb="2">
      <t>ミョウジ</t>
    </rPh>
    <phoneticPr fontId="1"/>
  </si>
  <si>
    <t>YYYY/MM/DD</t>
    <phoneticPr fontId="1"/>
  </si>
  <si>
    <t>概算工数（自動）</t>
    <rPh sb="0" eb="2">
      <t>ガイサン</t>
    </rPh>
    <rPh sb="2" eb="4">
      <t>コウスウ</t>
    </rPh>
    <rPh sb="5" eb="7">
      <t>ジドウ</t>
    </rPh>
    <phoneticPr fontId="1"/>
  </si>
  <si>
    <t>想定規模（行）</t>
    <rPh sb="5" eb="6">
      <t>ギョウ</t>
    </rPh>
    <phoneticPr fontId="1"/>
  </si>
  <si>
    <t>1</t>
    <phoneticPr fontId="1"/>
  </si>
  <si>
    <t>凡例</t>
    <rPh sb="0" eb="2">
      <t>ハンレイ</t>
    </rPh>
    <phoneticPr fontId="1"/>
  </si>
  <si>
    <t>処理の流れ</t>
    <rPh sb="0" eb="2">
      <t>ショリ</t>
    </rPh>
    <rPh sb="3" eb="4">
      <t>ナガ</t>
    </rPh>
    <phoneticPr fontId="1"/>
  </si>
  <si>
    <t>データ項目名（Field）</t>
    <rPh sb="3" eb="5">
      <t>コウモク</t>
    </rPh>
    <rPh sb="5" eb="6">
      <t>メイ</t>
    </rPh>
    <phoneticPr fontId="1"/>
  </si>
  <si>
    <t>型（Type）</t>
    <rPh sb="0" eb="1">
      <t>ガタ</t>
    </rPh>
    <phoneticPr fontId="1"/>
  </si>
  <si>
    <t>Null</t>
    <phoneticPr fontId="1"/>
  </si>
  <si>
    <t>キー（Key）</t>
    <phoneticPr fontId="1"/>
  </si>
  <si>
    <t>画面遷移（遷移条件を付近に記入）</t>
    <rPh sb="0" eb="2">
      <t>ガメン</t>
    </rPh>
    <rPh sb="2" eb="4">
      <t>センイ</t>
    </rPh>
    <rPh sb="5" eb="7">
      <t>センイ</t>
    </rPh>
    <rPh sb="7" eb="9">
      <t>ジョウケン</t>
    </rPh>
    <rPh sb="10" eb="12">
      <t>フキン</t>
    </rPh>
    <rPh sb="13" eb="15">
      <t>キニュウ</t>
    </rPh>
    <phoneticPr fontId="1"/>
  </si>
  <si>
    <r>
      <rPr>
        <sz val="18"/>
        <color theme="1"/>
        <rFont val="MS UI Gothic"/>
        <family val="3"/>
        <charset val="128"/>
      </rPr>
      <t>プロジェクトマネジメント演習</t>
    </r>
    <r>
      <rPr>
        <sz val="16"/>
        <color theme="1"/>
        <rFont val="MS UI Gothic"/>
        <family val="3"/>
        <charset val="128"/>
      </rPr>
      <t xml:space="preserve">
</t>
    </r>
    <r>
      <rPr>
        <sz val="14"/>
        <color theme="1"/>
        <rFont val="MS UI Gothic"/>
        <family val="3"/>
        <charset val="128"/>
      </rPr>
      <t>（ソフトウェア開発管理コース）</t>
    </r>
    <rPh sb="12" eb="14">
      <t>エンシュウ</t>
    </rPh>
    <phoneticPr fontId="1"/>
  </si>
  <si>
    <t>○○研○班</t>
    <rPh sb="2" eb="3">
      <t>ケン</t>
    </rPh>
    <rPh sb="4" eb="5">
      <t>ハン</t>
    </rPh>
    <phoneticPr fontId="1"/>
  </si>
  <si>
    <t>シニアマネージャ</t>
    <phoneticPr fontId="1"/>
  </si>
  <si>
    <t>ユーザ</t>
    <phoneticPr fontId="1"/>
  </si>
  <si>
    <t>PM</t>
    <phoneticPr fontId="1"/>
  </si>
  <si>
    <t>作成日：</t>
    <rPh sb="0" eb="2">
      <t>サクセイ</t>
    </rPh>
    <rPh sb="2" eb="3">
      <t>ヒ</t>
    </rPh>
    <phoneticPr fontId="1"/>
  </si>
  <si>
    <t>承認印欄（承認日も記入）</t>
    <rPh sb="0" eb="3">
      <t>ショウニンイン</t>
    </rPh>
    <rPh sb="3" eb="4">
      <t>ラン</t>
    </rPh>
    <rPh sb="5" eb="7">
      <t>ショウニン</t>
    </rPh>
    <rPh sb="7" eb="8">
      <t>ビ</t>
    </rPh>
    <rPh sb="9" eb="11">
      <t>キニュウ</t>
    </rPh>
    <phoneticPr fontId="1"/>
  </si>
  <si>
    <t>　　　目次
　　　　　　１．システム処理設計書
　　　　　　２．物理データ設計書</t>
    <rPh sb="3" eb="5">
      <t>モクジ</t>
    </rPh>
    <rPh sb="18" eb="20">
      <t>ショリ</t>
    </rPh>
    <rPh sb="20" eb="22">
      <t>セッケイ</t>
    </rPh>
    <rPh sb="22" eb="23">
      <t>ショ</t>
    </rPh>
    <rPh sb="32" eb="34">
      <t>ブツリ</t>
    </rPh>
    <rPh sb="37" eb="40">
      <t>セッケイショ</t>
    </rPh>
    <phoneticPr fontId="1"/>
  </si>
  <si>
    <t>外　部　設　計　書</t>
    <rPh sb="0" eb="1">
      <t>ソト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</si>
  <si>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本システムの主要な機能は下記の通りである。</t>
    <rPh sb="0" eb="1">
      <t>ホン</t>
    </rPh>
    <rPh sb="6" eb="8">
      <t>シュヨウ</t>
    </rPh>
    <rPh sb="9" eb="11">
      <t>キノウ</t>
    </rPh>
    <rPh sb="12" eb="14">
      <t>カキ</t>
    </rPh>
    <rPh sb="15" eb="16">
      <t>トオ</t>
    </rPh>
    <phoneticPr fontId="1"/>
  </si>
  <si>
    <t>4</t>
    <phoneticPr fontId="1"/>
  </si>
  <si>
    <t>内　部　設　計　書</t>
    <rPh sb="0" eb="1">
      <t>ナイ</t>
    </rPh>
    <rPh sb="2" eb="3">
      <t>ブ</t>
    </rPh>
    <rPh sb="4" eb="5">
      <t>セツ</t>
    </rPh>
    <rPh sb="6" eb="7">
      <t>ケイ</t>
    </rPh>
    <rPh sb="8" eb="9">
      <t>ショ</t>
    </rPh>
    <phoneticPr fontId="1"/>
  </si>
  <si>
    <t>システム利用の流れ</t>
    <rPh sb="4" eb="6">
      <t>リヨウ</t>
    </rPh>
    <rPh sb="7" eb="8">
      <t>ナガ</t>
    </rPh>
    <phoneticPr fontId="1"/>
  </si>
  <si>
    <t>本システムを利用した業務・作業の大まかな流れは下図の通りである。</t>
    <rPh sb="0" eb="1">
      <t>ホン</t>
    </rPh>
    <rPh sb="6" eb="8">
      <t>リヨウ</t>
    </rPh>
    <rPh sb="10" eb="12">
      <t>ギョウム</t>
    </rPh>
    <rPh sb="13" eb="15">
      <t>サギョウ</t>
    </rPh>
    <rPh sb="16" eb="17">
      <t>オオ</t>
    </rPh>
    <rPh sb="20" eb="21">
      <t>ナガ</t>
    </rPh>
    <rPh sb="23" eb="25">
      <t>カズ</t>
    </rPh>
    <rPh sb="26" eb="27">
      <t>トオ</t>
    </rPh>
    <phoneticPr fontId="1"/>
  </si>
  <si>
    <t>図２　システム利用の流れ</t>
    <rPh sb="0" eb="1">
      <t>ズ</t>
    </rPh>
    <rPh sb="7" eb="9">
      <t>リヨウ</t>
    </rPh>
    <rPh sb="10" eb="11">
      <t>ナガ</t>
    </rPh>
    <phoneticPr fontId="1"/>
  </si>
  <si>
    <t>　　　目次
　　　　　　１．システム概略設計書
　　　　　　２．システム機能設計書
　　　　　　３．システム画面設計書
　　　　　　４．データ項目一覧</t>
    <rPh sb="3" eb="5">
      <t>モクジ</t>
    </rPh>
    <rPh sb="18" eb="20">
      <t>ガイリャク</t>
    </rPh>
    <rPh sb="20" eb="22">
      <t>セッケイ</t>
    </rPh>
    <rPh sb="22" eb="23">
      <t>ショ</t>
    </rPh>
    <rPh sb="36" eb="38">
      <t>キノウ</t>
    </rPh>
    <rPh sb="38" eb="40">
      <t>セッケイ</t>
    </rPh>
    <rPh sb="40" eb="41">
      <t>ショ</t>
    </rPh>
    <rPh sb="54" eb="56">
      <t>ガメン</t>
    </rPh>
    <rPh sb="56" eb="59">
      <t>セッケイショ</t>
    </rPh>
    <rPh sb="71" eb="73">
      <t>コウモク</t>
    </rPh>
    <rPh sb="73" eb="75">
      <t>イチラン</t>
    </rPh>
    <phoneticPr fontId="1"/>
  </si>
  <si>
    <t>データ項目一覧</t>
    <rPh sb="3" eb="5">
      <t>コウモク</t>
    </rPh>
    <rPh sb="5" eb="7">
      <t>イチラン</t>
    </rPh>
    <phoneticPr fontId="1"/>
  </si>
  <si>
    <t>下表に本システムで管理されるデータの一覧を記す。</t>
    <rPh sb="0" eb="2">
      <t>カヒョウ</t>
    </rPh>
    <rPh sb="3" eb="4">
      <t>ホン</t>
    </rPh>
    <rPh sb="9" eb="11">
      <t>カンリ</t>
    </rPh>
    <rPh sb="18" eb="20">
      <t>イチラン</t>
    </rPh>
    <rPh sb="21" eb="22">
      <t>シル</t>
    </rPh>
    <phoneticPr fontId="1"/>
  </si>
  <si>
    <t>堀内俊幸　様</t>
    <rPh sb="0" eb="2">
      <t>ホリウチ</t>
    </rPh>
    <rPh sb="2" eb="3">
      <t>シュン</t>
    </rPh>
    <rPh sb="3" eb="4">
      <t>サイワイ</t>
    </rPh>
    <rPh sb="5" eb="6">
      <t>サマ</t>
    </rPh>
    <phoneticPr fontId="1"/>
  </si>
  <si>
    <t>矢吹研A班</t>
    <rPh sb="0" eb="2">
      <t>ヤブキ</t>
    </rPh>
    <rPh sb="2" eb="3">
      <t>ケン</t>
    </rPh>
    <rPh sb="4" eb="5">
      <t>ハン</t>
    </rPh>
    <phoneticPr fontId="1"/>
  </si>
  <si>
    <t>大木</t>
    <rPh sb="0" eb="2">
      <t>オオキ</t>
    </rPh>
    <phoneticPr fontId="1"/>
  </si>
  <si>
    <t>本システムは、</t>
    <rPh sb="0" eb="1">
      <t>ホン</t>
    </rPh>
    <phoneticPr fontId="1"/>
  </si>
  <si>
    <t>データベース表示</t>
    <rPh sb="6" eb="8">
      <t>ヒョウジ</t>
    </rPh>
    <phoneticPr fontId="1"/>
  </si>
  <si>
    <t>4</t>
    <phoneticPr fontId="1"/>
  </si>
  <si>
    <t>メインページ</t>
    <phoneticPr fontId="1"/>
  </si>
  <si>
    <t>弁当データの一覧を表示する。</t>
    <rPh sb="0" eb="2">
      <t>ベントウ</t>
    </rPh>
    <rPh sb="6" eb="8">
      <t>イチラン</t>
    </rPh>
    <rPh sb="9" eb="11">
      <t>ヒョウジ</t>
    </rPh>
    <phoneticPr fontId="1"/>
  </si>
  <si>
    <t>弁当をジャンル別に表示し、選択した場合そのジャンル要素を含むデータだけ表示する。</t>
    <rPh sb="0" eb="2">
      <t>ベントウ</t>
    </rPh>
    <rPh sb="7" eb="8">
      <t>ベツ</t>
    </rPh>
    <rPh sb="9" eb="11">
      <t>ヒョウジ</t>
    </rPh>
    <rPh sb="13" eb="15">
      <t>センタク</t>
    </rPh>
    <rPh sb="17" eb="19">
      <t>バアイ</t>
    </rPh>
    <rPh sb="25" eb="27">
      <t>ヨウソ</t>
    </rPh>
    <rPh sb="28" eb="29">
      <t>フク</t>
    </rPh>
    <rPh sb="35" eb="37">
      <t>ヒョウジ</t>
    </rPh>
    <phoneticPr fontId="1"/>
  </si>
  <si>
    <t>メインページ</t>
    <phoneticPr fontId="1"/>
  </si>
  <si>
    <t>ジャンル選択</t>
    <rPh sb="4" eb="6">
      <t>センタク</t>
    </rPh>
    <phoneticPr fontId="1"/>
  </si>
  <si>
    <t>追加・削除ページ</t>
    <rPh sb="0" eb="2">
      <t>ツイカ</t>
    </rPh>
    <rPh sb="3" eb="5">
      <t>サクジョ</t>
    </rPh>
    <phoneticPr fontId="1"/>
  </si>
  <si>
    <t>追加処理</t>
    <rPh sb="0" eb="2">
      <t>ツイカ</t>
    </rPh>
    <rPh sb="2" eb="4">
      <t>ショリ</t>
    </rPh>
    <phoneticPr fontId="1"/>
  </si>
  <si>
    <t>削除処理</t>
    <rPh sb="0" eb="2">
      <t>サクジョ</t>
    </rPh>
    <rPh sb="2" eb="4">
      <t>ショリ</t>
    </rPh>
    <phoneticPr fontId="1"/>
  </si>
  <si>
    <t>商品詳細画面</t>
    <rPh sb="0" eb="2">
      <t>ショウヒン</t>
    </rPh>
    <rPh sb="2" eb="4">
      <t>ショウサイ</t>
    </rPh>
    <rPh sb="4" eb="6">
      <t>ガメン</t>
    </rPh>
    <phoneticPr fontId="1"/>
  </si>
  <si>
    <t>商品の詳細を表示する。画面遷移図の最終。</t>
    <rPh sb="0" eb="2">
      <t>ショウヒン</t>
    </rPh>
    <rPh sb="3" eb="5">
      <t>ショウサイ</t>
    </rPh>
    <rPh sb="6" eb="8">
      <t>ヒョウジ</t>
    </rPh>
    <rPh sb="11" eb="15">
      <t>ガメンセンイ</t>
    </rPh>
    <rPh sb="15" eb="16">
      <t>ズ</t>
    </rPh>
    <rPh sb="17" eb="19">
      <t>サイシュウ</t>
    </rPh>
    <phoneticPr fontId="1"/>
  </si>
  <si>
    <t>戻る</t>
    <rPh sb="0" eb="1">
      <t>モド</t>
    </rPh>
    <phoneticPr fontId="1"/>
  </si>
  <si>
    <t>削除した場合、番号を繰り上げる。</t>
    <rPh sb="0" eb="2">
      <t>サクジョ</t>
    </rPh>
    <rPh sb="4" eb="6">
      <t>バアイ</t>
    </rPh>
    <rPh sb="7" eb="9">
      <t>バンゴウ</t>
    </rPh>
    <rPh sb="10" eb="11">
      <t>ク</t>
    </rPh>
    <rPh sb="12" eb="13">
      <t>ア</t>
    </rPh>
    <phoneticPr fontId="1"/>
  </si>
  <si>
    <t>弁当名に同じ名前がなければ、最も大きい番号に+1の番号で追加。</t>
    <rPh sb="0" eb="2">
      <t>ベントウ</t>
    </rPh>
    <rPh sb="2" eb="3">
      <t>メイ</t>
    </rPh>
    <rPh sb="4" eb="5">
      <t>オナ</t>
    </rPh>
    <rPh sb="6" eb="8">
      <t>ナマエ</t>
    </rPh>
    <rPh sb="14" eb="15">
      <t>モット</t>
    </rPh>
    <rPh sb="16" eb="17">
      <t>オオ</t>
    </rPh>
    <rPh sb="19" eb="21">
      <t>バンゴウ</t>
    </rPh>
    <rPh sb="25" eb="27">
      <t>バンゴウ</t>
    </rPh>
    <rPh sb="28" eb="30">
      <t>ツイカ</t>
    </rPh>
    <phoneticPr fontId="1"/>
  </si>
  <si>
    <t>商品詳細ページ</t>
    <rPh sb="0" eb="2">
      <t>ショウヒン</t>
    </rPh>
    <rPh sb="2" eb="4">
      <t>ショウサイ</t>
    </rPh>
    <phoneticPr fontId="1"/>
  </si>
  <si>
    <t>処理</t>
    <rPh sb="0" eb="2">
      <t>ショリ</t>
    </rPh>
    <phoneticPr fontId="1"/>
  </si>
  <si>
    <t>中</t>
    <phoneticPr fontId="1"/>
  </si>
  <si>
    <t>小</t>
    <rPh sb="0" eb="1">
      <t>チイ</t>
    </rPh>
    <phoneticPr fontId="1"/>
  </si>
  <si>
    <t>出力</t>
    <phoneticPr fontId="1"/>
  </si>
  <si>
    <t>商品の詳細を表示する。</t>
    <rPh sb="0" eb="2">
      <t>ショウヒン</t>
    </rPh>
    <rPh sb="3" eb="5">
      <t>ショウサイ</t>
    </rPh>
    <rPh sb="6" eb="8">
      <t>ヒョウジ</t>
    </rPh>
    <phoneticPr fontId="1"/>
  </si>
  <si>
    <t>追加更新ページ</t>
    <rPh sb="0" eb="2">
      <t>ツイカ</t>
    </rPh>
    <rPh sb="2" eb="4">
      <t>コウシン</t>
    </rPh>
    <phoneticPr fontId="1"/>
  </si>
  <si>
    <t>データベースを編集できる。</t>
    <rPh sb="7" eb="9">
      <t>ヘンシュウ</t>
    </rPh>
    <phoneticPr fontId="1"/>
  </si>
  <si>
    <t>本システムの目的は、各コンビニ弁当を素早く表示するためのインターフェースをアプリとしてユーザに提供することである。</t>
    <rPh sb="0" eb="1">
      <t>ホン</t>
    </rPh>
    <rPh sb="6" eb="8">
      <t>モクテキ</t>
    </rPh>
    <rPh sb="10" eb="11">
      <t>カク</t>
    </rPh>
    <rPh sb="15" eb="17">
      <t>ベントウ</t>
    </rPh>
    <rPh sb="18" eb="20">
      <t>スバヤ</t>
    </rPh>
    <rPh sb="21" eb="23">
      <t>ヒョウジ</t>
    </rPh>
    <rPh sb="47" eb="49">
      <t>テイキョウ</t>
    </rPh>
    <phoneticPr fontId="1"/>
  </si>
  <si>
    <t>表示機能</t>
    <rPh sb="0" eb="2">
      <t>ヒョウジ</t>
    </rPh>
    <rPh sb="2" eb="4">
      <t>キノウ</t>
    </rPh>
    <phoneticPr fontId="1"/>
  </si>
  <si>
    <t>項目ごとにソートを可能とする。</t>
    <rPh sb="0" eb="2">
      <t>コウモク</t>
    </rPh>
    <rPh sb="9" eb="11">
      <t>カノウ</t>
    </rPh>
    <phoneticPr fontId="1"/>
  </si>
  <si>
    <t>並び替え機能</t>
    <rPh sb="0" eb="1">
      <t>ナラ</t>
    </rPh>
    <rPh sb="2" eb="3">
      <t>カ</t>
    </rPh>
    <rPh sb="4" eb="6">
      <t>キノウ</t>
    </rPh>
    <phoneticPr fontId="1"/>
  </si>
  <si>
    <t>出力</t>
    <phoneticPr fontId="1"/>
  </si>
  <si>
    <t>中</t>
    <phoneticPr fontId="1"/>
  </si>
  <si>
    <t>中</t>
    <phoneticPr fontId="1"/>
  </si>
  <si>
    <t>商品のジャンル別に並び替える機能</t>
    <rPh sb="0" eb="2">
      <t>ショウヒン</t>
    </rPh>
    <rPh sb="7" eb="8">
      <t>ベツ</t>
    </rPh>
    <rPh sb="9" eb="10">
      <t>ナラ</t>
    </rPh>
    <rPh sb="11" eb="12">
      <t>カ</t>
    </rPh>
    <rPh sb="14" eb="16">
      <t>キノウ</t>
    </rPh>
    <phoneticPr fontId="1"/>
  </si>
  <si>
    <t>弁当のジャンルを選択する。</t>
    <rPh sb="0" eb="2">
      <t>ベントウ</t>
    </rPh>
    <rPh sb="8" eb="10">
      <t>センタク</t>
    </rPh>
    <phoneticPr fontId="1"/>
  </si>
  <si>
    <t>データベースを表示する。</t>
    <rPh sb="7" eb="9">
      <t>ヒョウジ</t>
    </rPh>
    <phoneticPr fontId="1"/>
  </si>
  <si>
    <t>番号</t>
    <rPh sb="0" eb="2">
      <t>バンゴウ</t>
    </rPh>
    <phoneticPr fontId="1"/>
  </si>
  <si>
    <t>弁当名</t>
    <rPh sb="0" eb="2">
      <t>ベントウ</t>
    </rPh>
    <rPh sb="2" eb="3">
      <t>メイ</t>
    </rPh>
    <phoneticPr fontId="1"/>
  </si>
  <si>
    <t>価格</t>
    <rPh sb="0" eb="2">
      <t>カカク</t>
    </rPh>
    <phoneticPr fontId="1"/>
  </si>
  <si>
    <t>分類</t>
    <rPh sb="0" eb="2">
      <t>ブンルイ</t>
    </rPh>
    <phoneticPr fontId="1"/>
  </si>
  <si>
    <t>店舗</t>
    <rPh sb="0" eb="2">
      <t>テンポ</t>
    </rPh>
    <phoneticPr fontId="1"/>
  </si>
  <si>
    <t>写真</t>
    <rPh sb="0" eb="2">
      <t>シャシン</t>
    </rPh>
    <phoneticPr fontId="1"/>
  </si>
  <si>
    <t>幕の内弁当</t>
    <rPh sb="0" eb="1">
      <t>マク</t>
    </rPh>
    <rPh sb="2" eb="3">
      <t>ウチ</t>
    </rPh>
    <rPh sb="3" eb="5">
      <t>ベントウ</t>
    </rPh>
    <phoneticPr fontId="1"/>
  </si>
  <si>
    <t>米</t>
    <rPh sb="0" eb="1">
      <t>コメ</t>
    </rPh>
    <phoneticPr fontId="1"/>
  </si>
  <si>
    <t>セブンイレブン</t>
    <phoneticPr fontId="1"/>
  </si>
  <si>
    <t>煮込みハンバーグのロコモコ丼</t>
    <rPh sb="0" eb="2">
      <t>ニコ</t>
    </rPh>
    <rPh sb="13" eb="14">
      <t>ドン</t>
    </rPh>
    <phoneticPr fontId="1"/>
  </si>
  <si>
    <t>セブンイレブン</t>
    <phoneticPr fontId="1"/>
  </si>
  <si>
    <t>ロースカツ弁当</t>
    <rPh sb="5" eb="7">
      <t>ベントウ</t>
    </rPh>
    <phoneticPr fontId="1"/>
  </si>
  <si>
    <t>img</t>
    <phoneticPr fontId="1"/>
  </si>
  <si>
    <t>コンビニ弁当情報サイト開発</t>
    <rPh sb="6" eb="8">
      <t>ジョウホウ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</si>
</sst>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MS UI Gothic"/>
      <family val="3"/>
      <charset val="128"/>
    </font>
    <font>
      <sz val="14"/>
      <color theme="1"/>
      <name val="MS UI Gothic"/>
      <family val="3"/>
      <charset val="128"/>
    </font>
    <font>
      <sz val="9"/>
      <color theme="1"/>
      <name val="MS UI Gothic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theme="0" tint="-0.249977111117893"/>
      <name val="MS UI Gothic"/>
      <family val="3"/>
      <charset val="128"/>
    </font>
    <font>
      <sz val="10"/>
      <color theme="1"/>
      <name val="MS UI Gothic"/>
      <family val="3"/>
      <charset val="128"/>
    </font>
    <font>
      <sz val="16"/>
      <color theme="1"/>
      <name val="MS UI Gothic"/>
      <family val="3"/>
      <charset val="128"/>
    </font>
    <font>
      <sz val="18"/>
      <color theme="1"/>
      <name val="MS UI Gothic"/>
      <family val="3"/>
      <charset val="128"/>
    </font>
    <font>
      <sz val="36"/>
      <color theme="1"/>
      <name val="HGP創英角ｺﾞｼｯｸUB"/>
      <family val="3"/>
      <charset val="128"/>
    </font>
    <font>
      <sz val="20"/>
      <color theme="1"/>
      <name val="MS UI Gothic"/>
      <family val="3"/>
      <charset val="128"/>
    </font>
    <font>
      <sz val="22"/>
      <color theme="1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49" fontId="2" fillId="0" borderId="0" xfId="0" applyNumberFormat="1" applyFont="1" applyAlignment="1">
      <alignment horizontal="left" vertical="center"/>
    </xf>
    <xf numFmtId="49" fontId="2" fillId="0" borderId="6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left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12" xfId="0" applyNumberFormat="1" applyFont="1" applyBorder="1" applyAlignment="1">
      <alignment horizontal="left" vertical="center"/>
    </xf>
    <xf numFmtId="14" fontId="2" fillId="0" borderId="5" xfId="0" applyNumberFormat="1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7" xfId="0" applyFont="1" applyBorder="1" applyAlignment="1">
      <alignment vertical="top"/>
    </xf>
    <xf numFmtId="0" fontId="2" fillId="0" borderId="7" xfId="0" applyFont="1" applyBorder="1" applyAlignment="1">
      <alignment vertical="top" wrapText="1"/>
    </xf>
    <xf numFmtId="0" fontId="2" fillId="0" borderId="0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vertical="center"/>
    </xf>
    <xf numFmtId="0" fontId="2" fillId="0" borderId="6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" xfId="0" applyFont="1" applyFill="1" applyBorder="1" applyAlignment="1">
      <alignment vertical="center"/>
    </xf>
    <xf numFmtId="49" fontId="2" fillId="0" borderId="0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6" fillId="0" borderId="7" xfId="0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right" vertical="center" wrapText="1"/>
    </xf>
    <xf numFmtId="0" fontId="7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vertical="top" wrapText="1"/>
    </xf>
    <xf numFmtId="0" fontId="3" fillId="0" borderId="0" xfId="0" applyFont="1" applyBorder="1" applyAlignment="1">
      <alignment vertical="top"/>
    </xf>
    <xf numFmtId="49" fontId="2" fillId="0" borderId="15" xfId="0" applyNumberFormat="1" applyFont="1" applyBorder="1" applyAlignment="1">
      <alignment horizontal="left" vertical="center"/>
    </xf>
    <xf numFmtId="0" fontId="2" fillId="0" borderId="15" xfId="0" applyFont="1" applyBorder="1">
      <alignment vertical="center"/>
    </xf>
    <xf numFmtId="49" fontId="2" fillId="0" borderId="17" xfId="0" applyNumberFormat="1" applyFont="1" applyBorder="1" applyAlignment="1">
      <alignment horizontal="left" vertical="center"/>
    </xf>
    <xf numFmtId="0" fontId="2" fillId="0" borderId="18" xfId="0" applyFont="1" applyBorder="1">
      <alignment vertical="center"/>
    </xf>
    <xf numFmtId="49" fontId="2" fillId="0" borderId="19" xfId="0" applyNumberFormat="1" applyFont="1" applyBorder="1" applyAlignment="1">
      <alignment horizontal="left" vertical="center"/>
    </xf>
    <xf numFmtId="49" fontId="2" fillId="0" borderId="20" xfId="0" applyNumberFormat="1" applyFont="1" applyBorder="1" applyAlignment="1">
      <alignment horizontal="left"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49" fontId="11" fillId="0" borderId="14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top" wrapText="1"/>
    </xf>
    <xf numFmtId="0" fontId="8" fillId="0" borderId="0" xfId="0" applyFont="1" applyBorder="1" applyAlignment="1">
      <alignment vertical="center"/>
    </xf>
    <xf numFmtId="0" fontId="3" fillId="0" borderId="0" xfId="0" applyFont="1" applyBorder="1">
      <alignment vertical="center"/>
    </xf>
    <xf numFmtId="0" fontId="8" fillId="0" borderId="18" xfId="0" applyFont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8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8" fillId="0" borderId="15" xfId="0" applyNumberFormat="1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right" vertical="center"/>
    </xf>
    <xf numFmtId="0" fontId="9" fillId="0" borderId="18" xfId="0" applyFont="1" applyBorder="1" applyAlignment="1">
      <alignment horizontal="right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427089</xdr:colOff>
      <xdr:row>18</xdr:row>
      <xdr:rowOff>7682</xdr:rowOff>
    </xdr:from>
    <xdr:to>
      <xdr:col>11</xdr:col>
      <xdr:colOff>583972</xdr:colOff>
      <xdr:row>27</xdr:row>
      <xdr:rowOff>15364</xdr:rowOff>
    </xdr:to>
    <xdr:sp macro="" textlink="">
      <xdr:nvSpPr>
        <xdr:cNvPr id="2" name="正方形/長方形 1"/>
        <xdr:cNvSpPr/>
      </xdr:nvSpPr>
      <xdr:spPr>
        <a:xfrm>
          <a:off x="1256686" y="3072581"/>
          <a:ext cx="5641439" cy="1528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4</xdr:col>
      <xdr:colOff>396363</xdr:colOff>
      <xdr:row>31</xdr:row>
      <xdr:rowOff>90491</xdr:rowOff>
    </xdr:from>
    <xdr:to>
      <xdr:col>11</xdr:col>
      <xdr:colOff>508422</xdr:colOff>
      <xdr:row>37</xdr:row>
      <xdr:rowOff>161310</xdr:rowOff>
    </xdr:to>
    <xdr:sp macro="" textlink="">
      <xdr:nvSpPr>
        <xdr:cNvPr id="3" name="正方形/長方形 2"/>
        <xdr:cNvSpPr/>
      </xdr:nvSpPr>
      <xdr:spPr>
        <a:xfrm>
          <a:off x="1225960" y="5352285"/>
          <a:ext cx="5596615" cy="10847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2800"/>
        </a:p>
      </xdr:txBody>
    </xdr:sp>
    <xdr:clientData/>
  </xdr:twoCellAnchor>
  <xdr:twoCellAnchor>
    <xdr:from>
      <xdr:col>5</xdr:col>
      <xdr:colOff>396362</xdr:colOff>
      <xdr:row>32</xdr:row>
      <xdr:rowOff>33383</xdr:rowOff>
    </xdr:from>
    <xdr:to>
      <xdr:col>6</xdr:col>
      <xdr:colOff>228720</xdr:colOff>
      <xdr:row>34</xdr:row>
      <xdr:rowOff>45509</xdr:rowOff>
    </xdr:to>
    <xdr:sp macro="" textlink="">
      <xdr:nvSpPr>
        <xdr:cNvPr id="130" name="正方形/長方形 129"/>
        <xdr:cNvSpPr/>
      </xdr:nvSpPr>
      <xdr:spPr>
        <a:xfrm>
          <a:off x="2009467" y="5464169"/>
          <a:ext cx="615866" cy="3501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000"/>
            <a:t>利用者</a:t>
          </a:r>
        </a:p>
      </xdr:txBody>
    </xdr:sp>
    <xdr:clientData/>
  </xdr:twoCellAnchor>
  <xdr:twoCellAnchor>
    <xdr:from>
      <xdr:col>6</xdr:col>
      <xdr:colOff>421978</xdr:colOff>
      <xdr:row>31</xdr:row>
      <xdr:rowOff>113536</xdr:rowOff>
    </xdr:from>
    <xdr:to>
      <xdr:col>8</xdr:col>
      <xdr:colOff>741427</xdr:colOff>
      <xdr:row>37</xdr:row>
      <xdr:rowOff>121773</xdr:rowOff>
    </xdr:to>
    <xdr:sp macro="" textlink="">
      <xdr:nvSpPr>
        <xdr:cNvPr id="131" name="正方形/長方形 130"/>
        <xdr:cNvSpPr/>
      </xdr:nvSpPr>
      <xdr:spPr>
        <a:xfrm>
          <a:off x="2818591" y="5375330"/>
          <a:ext cx="1886465" cy="10221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64776</xdr:colOff>
      <xdr:row>32</xdr:row>
      <xdr:rowOff>109754</xdr:rowOff>
    </xdr:from>
    <xdr:to>
      <xdr:col>8</xdr:col>
      <xdr:colOff>323357</xdr:colOff>
      <xdr:row>33</xdr:row>
      <xdr:rowOff>153237</xdr:rowOff>
    </xdr:to>
    <xdr:sp macro="" textlink="">
      <xdr:nvSpPr>
        <xdr:cNvPr id="132" name="正方形/長方形 131"/>
        <xdr:cNvSpPr/>
      </xdr:nvSpPr>
      <xdr:spPr>
        <a:xfrm>
          <a:off x="3244897" y="5540540"/>
          <a:ext cx="1042089" cy="21247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en-US" altLang="ja-JP" sz="1050"/>
            <a:t>Web</a:t>
          </a:r>
          <a:r>
            <a:rPr kumimoji="1" lang="ja-JP" altLang="en-US" sz="1050"/>
            <a:t>サーバー</a:t>
          </a:r>
        </a:p>
      </xdr:txBody>
    </xdr:sp>
    <xdr:clientData/>
  </xdr:twoCellAnchor>
  <xdr:twoCellAnchor>
    <xdr:from>
      <xdr:col>6</xdr:col>
      <xdr:colOff>480137</xdr:colOff>
      <xdr:row>34</xdr:row>
      <xdr:rowOff>144883</xdr:rowOff>
    </xdr:from>
    <xdr:to>
      <xdr:col>8</xdr:col>
      <xdr:colOff>674047</xdr:colOff>
      <xdr:row>37</xdr:row>
      <xdr:rowOff>6551</xdr:rowOff>
    </xdr:to>
    <xdr:sp macro="" textlink="">
      <xdr:nvSpPr>
        <xdr:cNvPr id="133" name="フローチャート: 磁気ディスク 132"/>
        <xdr:cNvSpPr/>
      </xdr:nvSpPr>
      <xdr:spPr>
        <a:xfrm>
          <a:off x="2876750" y="5913653"/>
          <a:ext cx="1760926" cy="368644"/>
        </a:xfrm>
        <a:prstGeom prst="flowChartMagneticDisk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データベース</a:t>
          </a:r>
        </a:p>
      </xdr:txBody>
    </xdr:sp>
    <xdr:clientData/>
  </xdr:twoCellAnchor>
  <xdr:twoCellAnchor>
    <xdr:from>
      <xdr:col>7</xdr:col>
      <xdr:colOff>577092</xdr:colOff>
      <xdr:row>33</xdr:row>
      <xdr:rowOff>153237</xdr:rowOff>
    </xdr:from>
    <xdr:to>
      <xdr:col>7</xdr:col>
      <xdr:colOff>585821</xdr:colOff>
      <xdr:row>34</xdr:row>
      <xdr:rowOff>144883</xdr:rowOff>
    </xdr:to>
    <xdr:cxnSp macro="">
      <xdr:nvCxnSpPr>
        <xdr:cNvPr id="134" name="直線矢印コネクタ 133"/>
        <xdr:cNvCxnSpPr>
          <a:stCxn id="132" idx="2"/>
          <a:endCxn id="133" idx="1"/>
        </xdr:cNvCxnSpPr>
      </xdr:nvCxnSpPr>
      <xdr:spPr>
        <a:xfrm flipH="1">
          <a:off x="3757213" y="5753015"/>
          <a:ext cx="8729" cy="160638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228720</xdr:colOff>
      <xdr:row>33</xdr:row>
      <xdr:rowOff>39446</xdr:rowOff>
    </xdr:from>
    <xdr:to>
      <xdr:col>7</xdr:col>
      <xdr:colOff>64776</xdr:colOff>
      <xdr:row>33</xdr:row>
      <xdr:rowOff>47000</xdr:rowOff>
    </xdr:to>
    <xdr:cxnSp macro="">
      <xdr:nvCxnSpPr>
        <xdr:cNvPr id="135" name="直線矢印コネクタ 134"/>
        <xdr:cNvCxnSpPr>
          <a:stCxn id="130" idx="3"/>
          <a:endCxn id="132" idx="1"/>
        </xdr:cNvCxnSpPr>
      </xdr:nvCxnSpPr>
      <xdr:spPr>
        <a:xfrm>
          <a:off x="2625333" y="5639224"/>
          <a:ext cx="619564" cy="7554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429003</xdr:colOff>
      <xdr:row>18</xdr:row>
      <xdr:rowOff>29359</xdr:rowOff>
    </xdr:from>
    <xdr:to>
      <xdr:col>10</xdr:col>
      <xdr:colOff>636553</xdr:colOff>
      <xdr:row>26</xdr:row>
      <xdr:rowOff>150932</xdr:rowOff>
    </xdr:to>
    <xdr:sp macro="" textlink="">
      <xdr:nvSpPr>
        <xdr:cNvPr id="25" name="正方形/長方形 24"/>
        <xdr:cNvSpPr/>
      </xdr:nvSpPr>
      <xdr:spPr>
        <a:xfrm>
          <a:off x="5176140" y="3094258"/>
          <a:ext cx="991058" cy="14735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624758</xdr:colOff>
      <xdr:row>24</xdr:row>
      <xdr:rowOff>20648</xdr:rowOff>
    </xdr:from>
    <xdr:to>
      <xdr:col>9</xdr:col>
      <xdr:colOff>21752</xdr:colOff>
      <xdr:row>26</xdr:row>
      <xdr:rowOff>154476</xdr:rowOff>
    </xdr:to>
    <xdr:sp macro="" textlink="">
      <xdr:nvSpPr>
        <xdr:cNvPr id="26" name="正方形/長方形 25"/>
        <xdr:cNvSpPr/>
      </xdr:nvSpPr>
      <xdr:spPr>
        <a:xfrm>
          <a:off x="3804879" y="4099499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613087</xdr:colOff>
      <xdr:row>24</xdr:row>
      <xdr:rowOff>139334</xdr:rowOff>
    </xdr:from>
    <xdr:to>
      <xdr:col>9</xdr:col>
      <xdr:colOff>38650</xdr:colOff>
      <xdr:row>26</xdr:row>
      <xdr:rowOff>55266</xdr:rowOff>
    </xdr:to>
    <xdr:sp macro="" textlink="">
      <xdr:nvSpPr>
        <xdr:cNvPr id="27" name="テキスト ボックス 13"/>
        <xdr:cNvSpPr txBox="1"/>
      </xdr:nvSpPr>
      <xdr:spPr>
        <a:xfrm>
          <a:off x="3793208" y="4218185"/>
          <a:ext cx="992579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管理者用画面</a:t>
          </a:r>
        </a:p>
      </xdr:txBody>
    </xdr:sp>
    <xdr:clientData/>
  </xdr:twoCellAnchor>
  <xdr:twoCellAnchor>
    <xdr:from>
      <xdr:col>9</xdr:col>
      <xdr:colOff>429003</xdr:colOff>
      <xdr:row>21</xdr:row>
      <xdr:rowOff>132179</xdr:rowOff>
    </xdr:from>
    <xdr:to>
      <xdr:col>10</xdr:col>
      <xdr:colOff>638074</xdr:colOff>
      <xdr:row>23</xdr:row>
      <xdr:rowOff>48111</xdr:rowOff>
    </xdr:to>
    <xdr:sp macro="" textlink="">
      <xdr:nvSpPr>
        <xdr:cNvPr id="28" name="テキスト ボックス 14"/>
        <xdr:cNvSpPr txBox="1"/>
      </xdr:nvSpPr>
      <xdr:spPr>
        <a:xfrm>
          <a:off x="5176140" y="3704054"/>
          <a:ext cx="992579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データベース</a:t>
          </a:r>
        </a:p>
      </xdr:txBody>
    </xdr:sp>
    <xdr:clientData/>
  </xdr:twoCellAnchor>
  <xdr:twoCellAnchor>
    <xdr:from>
      <xdr:col>6</xdr:col>
      <xdr:colOff>107540</xdr:colOff>
      <xdr:row>24</xdr:row>
      <xdr:rowOff>17104</xdr:rowOff>
    </xdr:from>
    <xdr:to>
      <xdr:col>7</xdr:col>
      <xdr:colOff>288042</xdr:colOff>
      <xdr:row>26</xdr:row>
      <xdr:rowOff>150932</xdr:rowOff>
    </xdr:to>
    <xdr:sp macro="" textlink="">
      <xdr:nvSpPr>
        <xdr:cNvPr id="29" name="正方形/長方形 28"/>
        <xdr:cNvSpPr/>
      </xdr:nvSpPr>
      <xdr:spPr>
        <a:xfrm>
          <a:off x="2504153" y="4095955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273466</xdr:colOff>
      <xdr:row>24</xdr:row>
      <xdr:rowOff>139334</xdr:rowOff>
    </xdr:from>
    <xdr:to>
      <xdr:col>7</xdr:col>
      <xdr:colOff>78581</xdr:colOff>
      <xdr:row>26</xdr:row>
      <xdr:rowOff>55266</xdr:rowOff>
    </xdr:to>
    <xdr:sp macro="" textlink="">
      <xdr:nvSpPr>
        <xdr:cNvPr id="30" name="テキスト ボックス 38"/>
        <xdr:cNvSpPr txBox="1"/>
      </xdr:nvSpPr>
      <xdr:spPr>
        <a:xfrm>
          <a:off x="2670079" y="4218185"/>
          <a:ext cx="588623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管理者</a:t>
          </a:r>
          <a:endParaRPr kumimoji="1" lang="en-US" altLang="ja-JP" sz="105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6</xdr:col>
      <xdr:colOff>107540</xdr:colOff>
      <xdr:row>18</xdr:row>
      <xdr:rowOff>23045</xdr:rowOff>
    </xdr:from>
    <xdr:to>
      <xdr:col>7</xdr:col>
      <xdr:colOff>288042</xdr:colOff>
      <xdr:row>20</xdr:row>
      <xdr:rowOff>156873</xdr:rowOff>
    </xdr:to>
    <xdr:sp macro="" textlink="">
      <xdr:nvSpPr>
        <xdr:cNvPr id="31" name="正方形/長方形 30"/>
        <xdr:cNvSpPr/>
      </xdr:nvSpPr>
      <xdr:spPr>
        <a:xfrm>
          <a:off x="2504153" y="3087944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315591</xdr:colOff>
      <xdr:row>18</xdr:row>
      <xdr:rowOff>128817</xdr:rowOff>
    </xdr:from>
    <xdr:to>
      <xdr:col>7</xdr:col>
      <xdr:colOff>120706</xdr:colOff>
      <xdr:row>20</xdr:row>
      <xdr:rowOff>44749</xdr:rowOff>
    </xdr:to>
    <xdr:sp macro="" textlink="">
      <xdr:nvSpPr>
        <xdr:cNvPr id="32" name="テキスト ボックス 52"/>
        <xdr:cNvSpPr txBox="1"/>
      </xdr:nvSpPr>
      <xdr:spPr>
        <a:xfrm>
          <a:off x="2712204" y="3193716"/>
          <a:ext cx="588623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利用者</a:t>
          </a:r>
        </a:p>
      </xdr:txBody>
    </xdr:sp>
    <xdr:clientData/>
  </xdr:twoCellAnchor>
  <xdr:twoCellAnchor>
    <xdr:from>
      <xdr:col>7</xdr:col>
      <xdr:colOff>626279</xdr:colOff>
      <xdr:row>18</xdr:row>
      <xdr:rowOff>38961</xdr:rowOff>
    </xdr:from>
    <xdr:to>
      <xdr:col>9</xdr:col>
      <xdr:colOff>23273</xdr:colOff>
      <xdr:row>21</xdr:row>
      <xdr:rowOff>3797</xdr:rowOff>
    </xdr:to>
    <xdr:sp macro="" textlink="">
      <xdr:nvSpPr>
        <xdr:cNvPr id="33" name="正方形/長方形 32"/>
        <xdr:cNvSpPr/>
      </xdr:nvSpPr>
      <xdr:spPr>
        <a:xfrm>
          <a:off x="3806400" y="3103860"/>
          <a:ext cx="964010" cy="4718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624758</xdr:colOff>
      <xdr:row>18</xdr:row>
      <xdr:rowOff>128817</xdr:rowOff>
    </xdr:from>
    <xdr:to>
      <xdr:col>9</xdr:col>
      <xdr:colOff>50321</xdr:colOff>
      <xdr:row>20</xdr:row>
      <xdr:rowOff>44749</xdr:rowOff>
    </xdr:to>
    <xdr:sp macro="" textlink="">
      <xdr:nvSpPr>
        <xdr:cNvPr id="34" name="テキスト ボックス 59"/>
        <xdr:cNvSpPr txBox="1"/>
      </xdr:nvSpPr>
      <xdr:spPr>
        <a:xfrm>
          <a:off x="3804879" y="3193716"/>
          <a:ext cx="992579" cy="253916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050">
              <a:latin typeface="ＭＳ 明朝" panose="02020609040205080304" pitchFamily="17" charset="-128"/>
              <a:ea typeface="ＭＳ 明朝" panose="02020609040205080304" pitchFamily="17" charset="-128"/>
            </a:rPr>
            <a:t>端末表示画面</a:t>
          </a:r>
          <a:endParaRPr kumimoji="1" lang="ja-JP" altLang="en-US" sz="105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7</xdr:col>
      <xdr:colOff>288042</xdr:colOff>
      <xdr:row>19</xdr:row>
      <xdr:rowOff>86783</xdr:rowOff>
    </xdr:from>
    <xdr:to>
      <xdr:col>7</xdr:col>
      <xdr:colOff>624758</xdr:colOff>
      <xdr:row>19</xdr:row>
      <xdr:rowOff>89959</xdr:rowOff>
    </xdr:to>
    <xdr:cxnSp macro="">
      <xdr:nvCxnSpPr>
        <xdr:cNvPr id="35" name="直線矢印コネクタ 34"/>
        <xdr:cNvCxnSpPr>
          <a:stCxn id="31" idx="3"/>
          <a:endCxn id="34" idx="1"/>
        </xdr:cNvCxnSpPr>
      </xdr:nvCxnSpPr>
      <xdr:spPr>
        <a:xfrm flipV="1">
          <a:off x="3468163" y="3320674"/>
          <a:ext cx="336716" cy="317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23273</xdr:colOff>
      <xdr:row>19</xdr:row>
      <xdr:rowOff>105875</xdr:rowOff>
    </xdr:from>
    <xdr:to>
      <xdr:col>9</xdr:col>
      <xdr:colOff>437843</xdr:colOff>
      <xdr:row>19</xdr:row>
      <xdr:rowOff>115222</xdr:rowOff>
    </xdr:to>
    <xdr:cxnSp macro="">
      <xdr:nvCxnSpPr>
        <xdr:cNvPr id="36" name="直線矢印コネクタ 35"/>
        <xdr:cNvCxnSpPr>
          <a:endCxn id="33" idx="3"/>
        </xdr:cNvCxnSpPr>
      </xdr:nvCxnSpPr>
      <xdr:spPr>
        <a:xfrm flipH="1" flipV="1">
          <a:off x="4770410" y="3339766"/>
          <a:ext cx="414570" cy="9347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288042</xdr:colOff>
      <xdr:row>25</xdr:row>
      <xdr:rowOff>84018</xdr:rowOff>
    </xdr:from>
    <xdr:to>
      <xdr:col>7</xdr:col>
      <xdr:colOff>624758</xdr:colOff>
      <xdr:row>25</xdr:row>
      <xdr:rowOff>87562</xdr:rowOff>
    </xdr:to>
    <xdr:cxnSp macro="">
      <xdr:nvCxnSpPr>
        <xdr:cNvPr id="37" name="直線矢印コネクタ 36"/>
        <xdr:cNvCxnSpPr>
          <a:stCxn id="29" idx="3"/>
          <a:endCxn id="26" idx="1"/>
        </xdr:cNvCxnSpPr>
      </xdr:nvCxnSpPr>
      <xdr:spPr>
        <a:xfrm>
          <a:off x="3468163" y="4331861"/>
          <a:ext cx="336716" cy="3544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38650</xdr:colOff>
      <xdr:row>25</xdr:row>
      <xdr:rowOff>97300</xdr:rowOff>
    </xdr:from>
    <xdr:to>
      <xdr:col>9</xdr:col>
      <xdr:colOff>429003</xdr:colOff>
      <xdr:row>25</xdr:row>
      <xdr:rowOff>97300</xdr:rowOff>
    </xdr:to>
    <xdr:cxnSp macro="">
      <xdr:nvCxnSpPr>
        <xdr:cNvPr id="38" name="直線矢印コネクタ 37"/>
        <xdr:cNvCxnSpPr>
          <a:stCxn id="27" idx="3"/>
        </xdr:cNvCxnSpPr>
      </xdr:nvCxnSpPr>
      <xdr:spPr>
        <a:xfrm>
          <a:off x="4785787" y="4345143"/>
          <a:ext cx="390353" cy="0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67235</xdr:colOff>
      <xdr:row>8</xdr:row>
      <xdr:rowOff>78442</xdr:rowOff>
    </xdr:from>
    <xdr:to>
      <xdr:col>13</xdr:col>
      <xdr:colOff>1</xdr:colOff>
      <xdr:row>10</xdr:row>
      <xdr:rowOff>64356</xdr:rowOff>
    </xdr:to>
    <xdr:sp macro="" textlink="">
      <xdr:nvSpPr>
        <xdr:cNvPr id="24" name="正方形/長方形 23"/>
        <xdr:cNvSpPr/>
      </xdr:nvSpPr>
      <xdr:spPr>
        <a:xfrm>
          <a:off x="7194176" y="1445560"/>
          <a:ext cx="717178" cy="32209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</a:t>
          </a:r>
        </a:p>
      </xdr:txBody>
    </xdr:sp>
    <xdr:clientData/>
  </xdr:twoCellAnchor>
  <xdr:twoCellAnchor>
    <xdr:from>
      <xdr:col>12</xdr:col>
      <xdr:colOff>56029</xdr:colOff>
      <xdr:row>6</xdr:row>
      <xdr:rowOff>56029</xdr:rowOff>
    </xdr:from>
    <xdr:to>
      <xdr:col>13</xdr:col>
      <xdr:colOff>0</xdr:colOff>
      <xdr:row>8</xdr:row>
      <xdr:rowOff>11289</xdr:rowOff>
    </xdr:to>
    <xdr:sp macro="" textlink="">
      <xdr:nvSpPr>
        <xdr:cNvPr id="28" name="フローチャート : 端子 27"/>
        <xdr:cNvSpPr/>
      </xdr:nvSpPr>
      <xdr:spPr>
        <a:xfrm>
          <a:off x="7182970" y="1086970"/>
          <a:ext cx="728383" cy="291437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端子</a:t>
          </a:r>
        </a:p>
      </xdr:txBody>
    </xdr:sp>
    <xdr:clientData/>
  </xdr:twoCellAnchor>
  <xdr:twoCellAnchor>
    <xdr:from>
      <xdr:col>11</xdr:col>
      <xdr:colOff>750794</xdr:colOff>
      <xdr:row>10</xdr:row>
      <xdr:rowOff>112058</xdr:rowOff>
    </xdr:from>
    <xdr:to>
      <xdr:col>13</xdr:col>
      <xdr:colOff>134470</xdr:colOff>
      <xdr:row>12</xdr:row>
      <xdr:rowOff>156882</xdr:rowOff>
    </xdr:to>
    <xdr:grpSp>
      <xdr:nvGrpSpPr>
        <xdr:cNvPr id="30" name="グループ化 29"/>
        <xdr:cNvGrpSpPr/>
      </xdr:nvGrpSpPr>
      <xdr:grpSpPr>
        <a:xfrm>
          <a:off x="7081126" y="1823186"/>
          <a:ext cx="951508" cy="381992"/>
          <a:chOff x="3787587" y="3294530"/>
          <a:chExt cx="1490384" cy="493200"/>
        </a:xfrm>
      </xdr:grpSpPr>
      <xdr:sp macro="" textlink="">
        <xdr:nvSpPr>
          <xdr:cNvPr id="32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33" name="テキスト ボックス 32"/>
          <xdr:cNvSpPr txBox="1"/>
        </xdr:nvSpPr>
        <xdr:spPr>
          <a:xfrm>
            <a:off x="3821204" y="3406589"/>
            <a:ext cx="1456767" cy="27571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判断</a:t>
            </a:r>
          </a:p>
        </xdr:txBody>
      </xdr:sp>
    </xdr:grpSp>
    <xdr:clientData/>
  </xdr:twoCellAnchor>
  <xdr:twoCellAnchor>
    <xdr:from>
      <xdr:col>12</xdr:col>
      <xdr:colOff>123264</xdr:colOff>
      <xdr:row>14</xdr:row>
      <xdr:rowOff>89718</xdr:rowOff>
    </xdr:from>
    <xdr:to>
      <xdr:col>13</xdr:col>
      <xdr:colOff>280147</xdr:colOff>
      <xdr:row>14</xdr:row>
      <xdr:rowOff>89719</xdr:rowOff>
    </xdr:to>
    <xdr:cxnSp macro="">
      <xdr:nvCxnSpPr>
        <xdr:cNvPr id="34" name="カギ線コネクタ 33"/>
        <xdr:cNvCxnSpPr/>
      </xdr:nvCxnSpPr>
      <xdr:spPr>
        <a:xfrm flipV="1">
          <a:off x="7250205" y="2465365"/>
          <a:ext cx="941295" cy="1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134866</xdr:colOff>
      <xdr:row>24</xdr:row>
      <xdr:rowOff>0</xdr:rowOff>
    </xdr:from>
    <xdr:to>
      <xdr:col>4</xdr:col>
      <xdr:colOff>19833</xdr:colOff>
      <xdr:row>25</xdr:row>
      <xdr:rowOff>123844</xdr:rowOff>
    </xdr:to>
    <xdr:sp macro="" textlink="">
      <xdr:nvSpPr>
        <xdr:cNvPr id="35" name="フローチャート : 端子 27"/>
        <xdr:cNvSpPr/>
      </xdr:nvSpPr>
      <xdr:spPr>
        <a:xfrm>
          <a:off x="134866" y="4071305"/>
          <a:ext cx="727887" cy="292428"/>
        </a:xfrm>
        <a:prstGeom prst="flowChartTerminator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ユーザー</a:t>
          </a:r>
        </a:p>
      </xdr:txBody>
    </xdr:sp>
    <xdr:clientData/>
  </xdr:twoCellAnchor>
  <xdr:twoCellAnchor>
    <xdr:from>
      <xdr:col>4</xdr:col>
      <xdr:colOff>19833</xdr:colOff>
      <xdr:row>24</xdr:row>
      <xdr:rowOff>146214</xdr:rowOff>
    </xdr:from>
    <xdr:to>
      <xdr:col>5</xdr:col>
      <xdr:colOff>151724</xdr:colOff>
      <xdr:row>24</xdr:row>
      <xdr:rowOff>147511</xdr:rowOff>
    </xdr:to>
    <xdr:cxnSp macro="">
      <xdr:nvCxnSpPr>
        <xdr:cNvPr id="37" name="カギ線コネクタ 36"/>
        <xdr:cNvCxnSpPr>
          <a:stCxn id="35" idx="3"/>
          <a:endCxn id="40" idx="1"/>
        </xdr:cNvCxnSpPr>
      </xdr:nvCxnSpPr>
      <xdr:spPr>
        <a:xfrm>
          <a:off x="862753" y="4217519"/>
          <a:ext cx="915807" cy="1297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151724</xdr:colOff>
      <xdr:row>23</xdr:row>
      <xdr:rowOff>151725</xdr:rowOff>
    </xdr:from>
    <xdr:to>
      <xdr:col>6</xdr:col>
      <xdr:colOff>227588</xdr:colOff>
      <xdr:row>25</xdr:row>
      <xdr:rowOff>143296</xdr:rowOff>
    </xdr:to>
    <xdr:sp macro="" textlink="">
      <xdr:nvSpPr>
        <xdr:cNvPr id="40" name="正方形/長方形 39"/>
        <xdr:cNvSpPr/>
      </xdr:nvSpPr>
      <xdr:spPr>
        <a:xfrm>
          <a:off x="1778560" y="4054446"/>
          <a:ext cx="859780" cy="3287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メインページ</a:t>
          </a:r>
        </a:p>
      </xdr:txBody>
    </xdr:sp>
    <xdr:clientData/>
  </xdr:twoCellAnchor>
  <xdr:twoCellAnchor>
    <xdr:from>
      <xdr:col>8</xdr:col>
      <xdr:colOff>438992</xdr:colOff>
      <xdr:row>29</xdr:row>
      <xdr:rowOff>118681</xdr:rowOff>
    </xdr:from>
    <xdr:to>
      <xdr:col>9</xdr:col>
      <xdr:colOff>514856</xdr:colOff>
      <xdr:row>31</xdr:row>
      <xdr:rowOff>110252</xdr:rowOff>
    </xdr:to>
    <xdr:sp macro="" textlink="">
      <xdr:nvSpPr>
        <xdr:cNvPr id="41" name="正方形/長方形 40"/>
        <xdr:cNvSpPr/>
      </xdr:nvSpPr>
      <xdr:spPr>
        <a:xfrm>
          <a:off x="4417576" y="5032907"/>
          <a:ext cx="859780" cy="3287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商品詳細</a:t>
          </a:r>
        </a:p>
      </xdr:txBody>
    </xdr:sp>
    <xdr:clientData/>
  </xdr:twoCellAnchor>
  <xdr:twoCellAnchor>
    <xdr:from>
      <xdr:col>7</xdr:col>
      <xdr:colOff>18204</xdr:colOff>
      <xdr:row>23</xdr:row>
      <xdr:rowOff>153074</xdr:rowOff>
    </xdr:from>
    <xdr:to>
      <xdr:col>8</xdr:col>
      <xdr:colOff>94068</xdr:colOff>
      <xdr:row>25</xdr:row>
      <xdr:rowOff>144645</xdr:rowOff>
    </xdr:to>
    <xdr:sp macro="" textlink="">
      <xdr:nvSpPr>
        <xdr:cNvPr id="42" name="正方形/長方形 41"/>
        <xdr:cNvSpPr/>
      </xdr:nvSpPr>
      <xdr:spPr>
        <a:xfrm>
          <a:off x="3212872" y="4055795"/>
          <a:ext cx="859780" cy="328739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ジャンル別</a:t>
          </a:r>
        </a:p>
      </xdr:txBody>
    </xdr:sp>
    <xdr:clientData/>
  </xdr:twoCellAnchor>
  <xdr:twoCellAnchor>
    <xdr:from>
      <xdr:col>6</xdr:col>
      <xdr:colOff>227588</xdr:colOff>
      <xdr:row>24</xdr:row>
      <xdr:rowOff>147511</xdr:rowOff>
    </xdr:from>
    <xdr:to>
      <xdr:col>7</xdr:col>
      <xdr:colOff>18204</xdr:colOff>
      <xdr:row>24</xdr:row>
      <xdr:rowOff>148860</xdr:rowOff>
    </xdr:to>
    <xdr:cxnSp macro="">
      <xdr:nvCxnSpPr>
        <xdr:cNvPr id="43" name="カギ線コネクタ 42"/>
        <xdr:cNvCxnSpPr>
          <a:stCxn id="40" idx="3"/>
          <a:endCxn id="42" idx="1"/>
        </xdr:cNvCxnSpPr>
      </xdr:nvCxnSpPr>
      <xdr:spPr>
        <a:xfrm>
          <a:off x="2638340" y="4218816"/>
          <a:ext cx="574532" cy="1349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448095</xdr:colOff>
      <xdr:row>25</xdr:row>
      <xdr:rowOff>144644</xdr:rowOff>
    </xdr:from>
    <xdr:to>
      <xdr:col>9</xdr:col>
      <xdr:colOff>84967</xdr:colOff>
      <xdr:row>29</xdr:row>
      <xdr:rowOff>118680</xdr:rowOff>
    </xdr:to>
    <xdr:cxnSp macro="">
      <xdr:nvCxnSpPr>
        <xdr:cNvPr id="52" name="カギ線コネクタ 51"/>
        <xdr:cNvCxnSpPr>
          <a:stCxn id="42" idx="2"/>
          <a:endCxn id="41" idx="0"/>
        </xdr:cNvCxnSpPr>
      </xdr:nvCxnSpPr>
      <xdr:spPr>
        <a:xfrm rot="16200000" flipH="1">
          <a:off x="3920928" y="4106368"/>
          <a:ext cx="648373" cy="120470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581614</xdr:colOff>
      <xdr:row>25</xdr:row>
      <xdr:rowOff>143296</xdr:rowOff>
    </xdr:from>
    <xdr:to>
      <xdr:col>8</xdr:col>
      <xdr:colOff>438992</xdr:colOff>
      <xdr:row>30</xdr:row>
      <xdr:rowOff>114467</xdr:rowOff>
    </xdr:to>
    <xdr:cxnSp macro="">
      <xdr:nvCxnSpPr>
        <xdr:cNvPr id="58" name="カギ線コネクタ 57"/>
        <xdr:cNvCxnSpPr>
          <a:stCxn id="40" idx="2"/>
          <a:endCxn id="41" idx="1"/>
        </xdr:cNvCxnSpPr>
      </xdr:nvCxnSpPr>
      <xdr:spPr>
        <a:xfrm rot="16200000" flipH="1">
          <a:off x="2905967" y="3685668"/>
          <a:ext cx="814092" cy="2209126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581615</xdr:colOff>
      <xdr:row>23</xdr:row>
      <xdr:rowOff>151725</xdr:rowOff>
    </xdr:from>
    <xdr:to>
      <xdr:col>7</xdr:col>
      <xdr:colOff>448095</xdr:colOff>
      <xdr:row>23</xdr:row>
      <xdr:rowOff>153074</xdr:rowOff>
    </xdr:to>
    <xdr:cxnSp macro="">
      <xdr:nvCxnSpPr>
        <xdr:cNvPr id="69" name="カギ線コネクタ 68"/>
        <xdr:cNvCxnSpPr>
          <a:stCxn id="42" idx="0"/>
          <a:endCxn id="40" idx="0"/>
        </xdr:cNvCxnSpPr>
      </xdr:nvCxnSpPr>
      <xdr:spPr>
        <a:xfrm rot="16200000" flipV="1">
          <a:off x="2924932" y="3337965"/>
          <a:ext cx="1349" cy="1434312"/>
        </a:xfrm>
        <a:prstGeom prst="bentConnector3">
          <a:avLst>
            <a:gd name="adj1" fmla="val 1704588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94068</xdr:colOff>
      <xdr:row>24</xdr:row>
      <xdr:rowOff>148860</xdr:rowOff>
    </xdr:from>
    <xdr:to>
      <xdr:col>9</xdr:col>
      <xdr:colOff>514856</xdr:colOff>
      <xdr:row>30</xdr:row>
      <xdr:rowOff>114467</xdr:rowOff>
    </xdr:to>
    <xdr:cxnSp macro="">
      <xdr:nvCxnSpPr>
        <xdr:cNvPr id="73" name="カギ線コネクタ 72"/>
        <xdr:cNvCxnSpPr>
          <a:stCxn id="41" idx="3"/>
          <a:endCxn id="42" idx="3"/>
        </xdr:cNvCxnSpPr>
      </xdr:nvCxnSpPr>
      <xdr:spPr>
        <a:xfrm flipH="1" flipV="1">
          <a:off x="4072652" y="4220165"/>
          <a:ext cx="1204704" cy="977112"/>
        </a:xfrm>
        <a:prstGeom prst="bentConnector3">
          <a:avLst>
            <a:gd name="adj1" fmla="val -18976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396172</xdr:colOff>
      <xdr:row>34</xdr:row>
      <xdr:rowOff>0</xdr:rowOff>
    </xdr:from>
    <xdr:to>
      <xdr:col>9</xdr:col>
      <xdr:colOff>563765</xdr:colOff>
      <xdr:row>36</xdr:row>
      <xdr:rowOff>44824</xdr:rowOff>
    </xdr:to>
    <xdr:grpSp>
      <xdr:nvGrpSpPr>
        <xdr:cNvPr id="76" name="グループ化 75"/>
        <xdr:cNvGrpSpPr/>
      </xdr:nvGrpSpPr>
      <xdr:grpSpPr>
        <a:xfrm>
          <a:off x="4374756" y="5757146"/>
          <a:ext cx="951509" cy="381992"/>
          <a:chOff x="3787587" y="3294530"/>
          <a:chExt cx="1490386" cy="493200"/>
        </a:xfrm>
      </xdr:grpSpPr>
      <xdr:sp macro="" textlink="">
        <xdr:nvSpPr>
          <xdr:cNvPr id="77" name="フローチャート : 判断 31"/>
          <xdr:cNvSpPr/>
        </xdr:nvSpPr>
        <xdr:spPr>
          <a:xfrm>
            <a:off x="3787587" y="3294530"/>
            <a:ext cx="1479177" cy="493200"/>
          </a:xfrm>
          <a:prstGeom prst="flowChartDecision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endParaRPr kumimoji="1" lang="ja-JP" altLang="en-US" sz="1100"/>
          </a:p>
        </xdr:txBody>
      </xdr:sp>
      <xdr:sp macro="" textlink="">
        <xdr:nvSpPr>
          <xdr:cNvPr id="78" name="テキスト ボックス 77"/>
          <xdr:cNvSpPr txBox="1"/>
        </xdr:nvSpPr>
        <xdr:spPr>
          <a:xfrm>
            <a:off x="3821205" y="3406589"/>
            <a:ext cx="1456768" cy="35598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pPr algn="ctr"/>
            <a:r>
              <a:rPr kumimoji="1" lang="ja-JP" altLang="en-US" sz="1100"/>
              <a:t>追加更新</a:t>
            </a:r>
          </a:p>
        </xdr:txBody>
      </xdr:sp>
    </xdr:grpSp>
    <xdr:clientData/>
  </xdr:twoCellAnchor>
  <xdr:twoCellAnchor>
    <xdr:from>
      <xdr:col>9</xdr:col>
      <xdr:colOff>84432</xdr:colOff>
      <xdr:row>31</xdr:row>
      <xdr:rowOff>110253</xdr:rowOff>
    </xdr:from>
    <xdr:to>
      <xdr:col>9</xdr:col>
      <xdr:colOff>84965</xdr:colOff>
      <xdr:row>34</xdr:row>
      <xdr:rowOff>1</xdr:rowOff>
    </xdr:to>
    <xdr:cxnSp macro="">
      <xdr:nvCxnSpPr>
        <xdr:cNvPr id="79" name="カギ線コネクタ 78"/>
        <xdr:cNvCxnSpPr>
          <a:stCxn id="77" idx="0"/>
          <a:endCxn id="41" idx="2"/>
        </xdr:cNvCxnSpPr>
      </xdr:nvCxnSpPr>
      <xdr:spPr>
        <a:xfrm rot="5400000" flipH="1" flipV="1">
          <a:off x="4649449" y="5559130"/>
          <a:ext cx="395500" cy="53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646672</xdr:colOff>
      <xdr:row>5</xdr:row>
      <xdr:rowOff>100853</xdr:rowOff>
    </xdr:from>
    <xdr:to>
      <xdr:col>15</xdr:col>
      <xdr:colOff>881063</xdr:colOff>
      <xdr:row>28</xdr:row>
      <xdr:rowOff>22412</xdr:rowOff>
    </xdr:to>
    <xdr:sp macro="" textlink="">
      <xdr:nvSpPr>
        <xdr:cNvPr id="27" name="正方形/長方形 26"/>
        <xdr:cNvSpPr/>
      </xdr:nvSpPr>
      <xdr:spPr>
        <a:xfrm>
          <a:off x="7695172" y="989853"/>
          <a:ext cx="2568016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新着順に並ぶ。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ジャンル選択へ飛ぶボタンをつける。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スクロールで見えるようにする。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番号か弁当名を選択した場合弁当の詳細ページに飛ぶ。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63500</xdr:colOff>
      <xdr:row>7</xdr:row>
      <xdr:rowOff>127000</xdr:rowOff>
    </xdr:from>
    <xdr:to>
      <xdr:col>12</xdr:col>
      <xdr:colOff>610287</xdr:colOff>
      <xdr:row>29</xdr:row>
      <xdr:rowOff>123548</xdr:rowOff>
    </xdr:to>
    <xdr:sp macro="" textlink="">
      <xdr:nvSpPr>
        <xdr:cNvPr id="44" name="正方形/長方形 43"/>
        <xdr:cNvSpPr/>
      </xdr:nvSpPr>
      <xdr:spPr>
        <a:xfrm>
          <a:off x="63500" y="1365250"/>
          <a:ext cx="7595287" cy="383829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</xdr:col>
      <xdr:colOff>49440</xdr:colOff>
      <xdr:row>11</xdr:row>
      <xdr:rowOff>105040</xdr:rowOff>
    </xdr:from>
    <xdr:to>
      <xdr:col>2</xdr:col>
      <xdr:colOff>172579</xdr:colOff>
      <xdr:row>13</xdr:row>
      <xdr:rowOff>97660</xdr:rowOff>
    </xdr:to>
    <xdr:sp macro="" textlink="">
      <xdr:nvSpPr>
        <xdr:cNvPr id="45" name="円/楕円 44"/>
        <xdr:cNvSpPr/>
      </xdr:nvSpPr>
      <xdr:spPr>
        <a:xfrm>
          <a:off x="255815" y="2041790"/>
          <a:ext cx="329514" cy="34187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１</a:t>
          </a:r>
        </a:p>
      </xdr:txBody>
    </xdr:sp>
    <xdr:clientData/>
  </xdr:twoCellAnchor>
  <xdr:twoCellAnchor>
    <xdr:from>
      <xdr:col>1</xdr:col>
      <xdr:colOff>49440</xdr:colOff>
      <xdr:row>14</xdr:row>
      <xdr:rowOff>48867</xdr:rowOff>
    </xdr:from>
    <xdr:to>
      <xdr:col>2</xdr:col>
      <xdr:colOff>172579</xdr:colOff>
      <xdr:row>16</xdr:row>
      <xdr:rowOff>41487</xdr:rowOff>
    </xdr:to>
    <xdr:sp macro="" textlink="">
      <xdr:nvSpPr>
        <xdr:cNvPr id="46" name="円/楕円 45"/>
        <xdr:cNvSpPr/>
      </xdr:nvSpPr>
      <xdr:spPr>
        <a:xfrm>
          <a:off x="255815" y="2509492"/>
          <a:ext cx="329514" cy="34187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２</a:t>
          </a:r>
        </a:p>
      </xdr:txBody>
    </xdr:sp>
    <xdr:clientData/>
  </xdr:twoCellAnchor>
  <xdr:twoCellAnchor>
    <xdr:from>
      <xdr:col>1</xdr:col>
      <xdr:colOff>49440</xdr:colOff>
      <xdr:row>17</xdr:row>
      <xdr:rowOff>8371</xdr:rowOff>
    </xdr:from>
    <xdr:to>
      <xdr:col>2</xdr:col>
      <xdr:colOff>172579</xdr:colOff>
      <xdr:row>19</xdr:row>
      <xdr:rowOff>991</xdr:rowOff>
    </xdr:to>
    <xdr:sp macro="" textlink="">
      <xdr:nvSpPr>
        <xdr:cNvPr id="47" name="円/楕円 46"/>
        <xdr:cNvSpPr/>
      </xdr:nvSpPr>
      <xdr:spPr>
        <a:xfrm>
          <a:off x="255815" y="2992871"/>
          <a:ext cx="329514" cy="34187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/>
            <a:t>３</a:t>
          </a:r>
          <a:endParaRPr kumimoji="1" lang="ja-JP" altLang="en-US"/>
        </a:p>
      </xdr:txBody>
    </xdr:sp>
    <xdr:clientData/>
  </xdr:twoCellAnchor>
  <xdr:twoCellAnchor>
    <xdr:from>
      <xdr:col>1</xdr:col>
      <xdr:colOff>49440</xdr:colOff>
      <xdr:row>19</xdr:row>
      <xdr:rowOff>148966</xdr:rowOff>
    </xdr:from>
    <xdr:to>
      <xdr:col>2</xdr:col>
      <xdr:colOff>172579</xdr:colOff>
      <xdr:row>21</xdr:row>
      <xdr:rowOff>141586</xdr:rowOff>
    </xdr:to>
    <xdr:sp macro="" textlink="">
      <xdr:nvSpPr>
        <xdr:cNvPr id="48" name="円/楕円 47"/>
        <xdr:cNvSpPr/>
      </xdr:nvSpPr>
      <xdr:spPr>
        <a:xfrm>
          <a:off x="255815" y="3482716"/>
          <a:ext cx="329514" cy="34187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/>
            <a:t>４</a:t>
          </a:r>
          <a:endParaRPr kumimoji="1" lang="ja-JP" altLang="en-US"/>
        </a:p>
      </xdr:txBody>
    </xdr:sp>
    <xdr:clientData/>
  </xdr:twoCellAnchor>
  <xdr:twoCellAnchor>
    <xdr:from>
      <xdr:col>1</xdr:col>
      <xdr:colOff>49440</xdr:colOff>
      <xdr:row>22</xdr:row>
      <xdr:rowOff>115010</xdr:rowOff>
    </xdr:from>
    <xdr:to>
      <xdr:col>2</xdr:col>
      <xdr:colOff>172579</xdr:colOff>
      <xdr:row>24</xdr:row>
      <xdr:rowOff>107630</xdr:rowOff>
    </xdr:to>
    <xdr:sp macro="" textlink="">
      <xdr:nvSpPr>
        <xdr:cNvPr id="49" name="円/楕円 48"/>
        <xdr:cNvSpPr/>
      </xdr:nvSpPr>
      <xdr:spPr>
        <a:xfrm>
          <a:off x="255815" y="3972635"/>
          <a:ext cx="329514" cy="34187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/>
            <a:t>５</a:t>
          </a:r>
          <a:endParaRPr kumimoji="1" lang="ja-JP" altLang="en-US"/>
        </a:p>
      </xdr:txBody>
    </xdr:sp>
    <xdr:clientData/>
  </xdr:twoCellAnchor>
  <xdr:twoCellAnchor>
    <xdr:from>
      <xdr:col>1</xdr:col>
      <xdr:colOff>49440</xdr:colOff>
      <xdr:row>25</xdr:row>
      <xdr:rowOff>85104</xdr:rowOff>
    </xdr:from>
    <xdr:to>
      <xdr:col>2</xdr:col>
      <xdr:colOff>172579</xdr:colOff>
      <xdr:row>27</xdr:row>
      <xdr:rowOff>77724</xdr:rowOff>
    </xdr:to>
    <xdr:sp macro="" textlink="">
      <xdr:nvSpPr>
        <xdr:cNvPr id="50" name="円/楕円 49"/>
        <xdr:cNvSpPr/>
      </xdr:nvSpPr>
      <xdr:spPr>
        <a:xfrm>
          <a:off x="255815" y="4466604"/>
          <a:ext cx="329514" cy="34187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/>
            <a:t>６</a:t>
          </a:r>
          <a:endParaRPr kumimoji="1" lang="ja-JP" altLang="en-US"/>
        </a:p>
      </xdr:txBody>
    </xdr:sp>
    <xdr:clientData/>
  </xdr:twoCellAnchor>
  <xdr:twoCellAnchor>
    <xdr:from>
      <xdr:col>4</xdr:col>
      <xdr:colOff>114054</xdr:colOff>
      <xdr:row>11</xdr:row>
      <xdr:rowOff>57178</xdr:rowOff>
    </xdr:from>
    <xdr:to>
      <xdr:col>7</xdr:col>
      <xdr:colOff>248281</xdr:colOff>
      <xdr:row>13</xdr:row>
      <xdr:rowOff>97660</xdr:rowOff>
    </xdr:to>
    <xdr:sp macro="" textlink="">
      <xdr:nvSpPr>
        <xdr:cNvPr id="51" name="正方形/長方形 50"/>
        <xdr:cNvSpPr/>
      </xdr:nvSpPr>
      <xdr:spPr>
        <a:xfrm>
          <a:off x="939554" y="1993928"/>
          <a:ext cx="2467852" cy="38973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/>
            <a:t>カツ弁当</a:t>
          </a:r>
          <a:endParaRPr kumimoji="1" lang="ja-JP" altLang="en-US"/>
        </a:p>
      </xdr:txBody>
    </xdr:sp>
    <xdr:clientData/>
  </xdr:twoCellAnchor>
  <xdr:twoCellAnchor>
    <xdr:from>
      <xdr:col>4</xdr:col>
      <xdr:colOff>123424</xdr:colOff>
      <xdr:row>14</xdr:row>
      <xdr:rowOff>22382</xdr:rowOff>
    </xdr:from>
    <xdr:to>
      <xdr:col>7</xdr:col>
      <xdr:colOff>257651</xdr:colOff>
      <xdr:row>16</xdr:row>
      <xdr:rowOff>62864</xdr:rowOff>
    </xdr:to>
    <xdr:sp macro="" textlink="">
      <xdr:nvSpPr>
        <xdr:cNvPr id="52" name="正方形/長方形 51"/>
        <xdr:cNvSpPr/>
      </xdr:nvSpPr>
      <xdr:spPr>
        <a:xfrm>
          <a:off x="948924" y="2483007"/>
          <a:ext cx="2467852" cy="38973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のり弁当</a:t>
          </a:r>
        </a:p>
      </xdr:txBody>
    </xdr:sp>
    <xdr:clientData/>
  </xdr:twoCellAnchor>
  <xdr:twoCellAnchor>
    <xdr:from>
      <xdr:col>4</xdr:col>
      <xdr:colOff>123424</xdr:colOff>
      <xdr:row>16</xdr:row>
      <xdr:rowOff>157003</xdr:rowOff>
    </xdr:from>
    <xdr:to>
      <xdr:col>7</xdr:col>
      <xdr:colOff>257651</xdr:colOff>
      <xdr:row>19</xdr:row>
      <xdr:rowOff>22860</xdr:rowOff>
    </xdr:to>
    <xdr:sp macro="" textlink="">
      <xdr:nvSpPr>
        <xdr:cNvPr id="53" name="正方形/長方形 52"/>
        <xdr:cNvSpPr/>
      </xdr:nvSpPr>
      <xdr:spPr>
        <a:xfrm>
          <a:off x="948924" y="2966878"/>
          <a:ext cx="2467852" cy="38973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ミートパスタ</a:t>
          </a:r>
        </a:p>
      </xdr:txBody>
    </xdr:sp>
    <xdr:clientData/>
  </xdr:twoCellAnchor>
  <xdr:twoCellAnchor>
    <xdr:from>
      <xdr:col>4</xdr:col>
      <xdr:colOff>114054</xdr:colOff>
      <xdr:row>19</xdr:row>
      <xdr:rowOff>125035</xdr:rowOff>
    </xdr:from>
    <xdr:to>
      <xdr:col>7</xdr:col>
      <xdr:colOff>248281</xdr:colOff>
      <xdr:row>21</xdr:row>
      <xdr:rowOff>165517</xdr:rowOff>
    </xdr:to>
    <xdr:sp macro="" textlink="">
      <xdr:nvSpPr>
        <xdr:cNvPr id="54" name="正方形/長方形 53"/>
        <xdr:cNvSpPr/>
      </xdr:nvSpPr>
      <xdr:spPr>
        <a:xfrm>
          <a:off x="939554" y="3458785"/>
          <a:ext cx="2467852" cy="38973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/>
            <a:t>サンドウィッチ</a:t>
          </a:r>
          <a:endParaRPr kumimoji="1" lang="ja-JP" altLang="en-US"/>
        </a:p>
      </xdr:txBody>
    </xdr:sp>
    <xdr:clientData/>
  </xdr:twoCellAnchor>
  <xdr:twoCellAnchor>
    <xdr:from>
      <xdr:col>4</xdr:col>
      <xdr:colOff>123424</xdr:colOff>
      <xdr:row>22</xdr:row>
      <xdr:rowOff>93141</xdr:rowOff>
    </xdr:from>
    <xdr:to>
      <xdr:col>7</xdr:col>
      <xdr:colOff>257651</xdr:colOff>
      <xdr:row>24</xdr:row>
      <xdr:rowOff>133623</xdr:rowOff>
    </xdr:to>
    <xdr:sp macro="" textlink="">
      <xdr:nvSpPr>
        <xdr:cNvPr id="55" name="正方形/長方形 54"/>
        <xdr:cNvSpPr/>
      </xdr:nvSpPr>
      <xdr:spPr>
        <a:xfrm>
          <a:off x="948924" y="3950766"/>
          <a:ext cx="2467852" cy="38973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おにぎり弁当</a:t>
          </a:r>
        </a:p>
      </xdr:txBody>
    </xdr:sp>
    <xdr:clientData/>
  </xdr:twoCellAnchor>
  <xdr:twoCellAnchor>
    <xdr:from>
      <xdr:col>4</xdr:col>
      <xdr:colOff>123424</xdr:colOff>
      <xdr:row>25</xdr:row>
      <xdr:rowOff>61173</xdr:rowOff>
    </xdr:from>
    <xdr:to>
      <xdr:col>7</xdr:col>
      <xdr:colOff>257651</xdr:colOff>
      <xdr:row>27</xdr:row>
      <xdr:rowOff>101655</xdr:rowOff>
    </xdr:to>
    <xdr:sp macro="" textlink="">
      <xdr:nvSpPr>
        <xdr:cNvPr id="56" name="正方形/長方形 55"/>
        <xdr:cNvSpPr/>
      </xdr:nvSpPr>
      <xdr:spPr>
        <a:xfrm>
          <a:off x="948924" y="4442673"/>
          <a:ext cx="2467852" cy="38973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ソースカツ弁当</a:t>
          </a:r>
        </a:p>
      </xdr:txBody>
    </xdr:sp>
    <xdr:clientData/>
  </xdr:twoCellAnchor>
  <xdr:twoCellAnchor>
    <xdr:from>
      <xdr:col>7</xdr:col>
      <xdr:colOff>400131</xdr:colOff>
      <xdr:row>11</xdr:row>
      <xdr:rowOff>125776</xdr:rowOff>
    </xdr:from>
    <xdr:to>
      <xdr:col>7</xdr:col>
      <xdr:colOff>762594</xdr:colOff>
      <xdr:row>13</xdr:row>
      <xdr:rowOff>106041</xdr:rowOff>
    </xdr:to>
    <xdr:sp macro="" textlink="">
      <xdr:nvSpPr>
        <xdr:cNvPr id="57" name="円/楕円 56"/>
        <xdr:cNvSpPr/>
      </xdr:nvSpPr>
      <xdr:spPr>
        <a:xfrm>
          <a:off x="3559256" y="2062526"/>
          <a:ext cx="362463" cy="32951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/>
            <a:t>7</a:t>
          </a:r>
          <a:endParaRPr kumimoji="1" lang="ja-JP" altLang="en-US"/>
        </a:p>
      </xdr:txBody>
    </xdr:sp>
    <xdr:clientData/>
  </xdr:twoCellAnchor>
  <xdr:twoCellAnchor>
    <xdr:from>
      <xdr:col>7</xdr:col>
      <xdr:colOff>417263</xdr:colOff>
      <xdr:row>14</xdr:row>
      <xdr:rowOff>77143</xdr:rowOff>
    </xdr:from>
    <xdr:to>
      <xdr:col>8</xdr:col>
      <xdr:colOff>1851</xdr:colOff>
      <xdr:row>16</xdr:row>
      <xdr:rowOff>57408</xdr:rowOff>
    </xdr:to>
    <xdr:sp macro="" textlink="">
      <xdr:nvSpPr>
        <xdr:cNvPr id="58" name="円/楕円 57"/>
        <xdr:cNvSpPr/>
      </xdr:nvSpPr>
      <xdr:spPr>
        <a:xfrm>
          <a:off x="3576388" y="2537768"/>
          <a:ext cx="362463" cy="32951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/>
            <a:t>8</a:t>
          </a:r>
          <a:endParaRPr kumimoji="1" lang="ja-JP" altLang="en-US"/>
        </a:p>
      </xdr:txBody>
    </xdr:sp>
    <xdr:clientData/>
  </xdr:twoCellAnchor>
  <xdr:twoCellAnchor>
    <xdr:from>
      <xdr:col>7</xdr:col>
      <xdr:colOff>417264</xdr:colOff>
      <xdr:row>17</xdr:row>
      <xdr:rowOff>28510</xdr:rowOff>
    </xdr:from>
    <xdr:to>
      <xdr:col>8</xdr:col>
      <xdr:colOff>1852</xdr:colOff>
      <xdr:row>19</xdr:row>
      <xdr:rowOff>8775</xdr:rowOff>
    </xdr:to>
    <xdr:sp macro="" textlink="">
      <xdr:nvSpPr>
        <xdr:cNvPr id="59" name="円/楕円 58"/>
        <xdr:cNvSpPr/>
      </xdr:nvSpPr>
      <xdr:spPr>
        <a:xfrm>
          <a:off x="3576389" y="3013010"/>
          <a:ext cx="362463" cy="32951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ja-JP"/>
            <a:t>9</a:t>
          </a:r>
          <a:endParaRPr kumimoji="1" lang="ja-JP" altLang="en-US"/>
        </a:p>
      </xdr:txBody>
    </xdr:sp>
    <xdr:clientData/>
  </xdr:twoCellAnchor>
  <xdr:twoCellAnchor>
    <xdr:from>
      <xdr:col>8</xdr:col>
      <xdr:colOff>447721</xdr:colOff>
      <xdr:row>11</xdr:row>
      <xdr:rowOff>79644</xdr:rowOff>
    </xdr:from>
    <xdr:to>
      <xdr:col>12</xdr:col>
      <xdr:colOff>50840</xdr:colOff>
      <xdr:row>13</xdr:row>
      <xdr:rowOff>106041</xdr:rowOff>
    </xdr:to>
    <xdr:sp macro="" textlink="">
      <xdr:nvSpPr>
        <xdr:cNvPr id="60" name="正方形/長方形 59"/>
        <xdr:cNvSpPr/>
      </xdr:nvSpPr>
      <xdr:spPr>
        <a:xfrm>
          <a:off x="4384721" y="2016394"/>
          <a:ext cx="2714619" cy="37564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/>
            <a:t>カツ弁当</a:t>
          </a:r>
          <a:endParaRPr kumimoji="1" lang="ja-JP" altLang="en-US"/>
        </a:p>
      </xdr:txBody>
    </xdr:sp>
    <xdr:clientData/>
  </xdr:twoCellAnchor>
  <xdr:twoCellAnchor>
    <xdr:from>
      <xdr:col>8</xdr:col>
      <xdr:colOff>464853</xdr:colOff>
      <xdr:row>14</xdr:row>
      <xdr:rowOff>31011</xdr:rowOff>
    </xdr:from>
    <xdr:to>
      <xdr:col>12</xdr:col>
      <xdr:colOff>67972</xdr:colOff>
      <xdr:row>16</xdr:row>
      <xdr:rowOff>57408</xdr:rowOff>
    </xdr:to>
    <xdr:sp macro="" textlink="">
      <xdr:nvSpPr>
        <xdr:cNvPr id="61" name="正方形/長方形 60"/>
        <xdr:cNvSpPr/>
      </xdr:nvSpPr>
      <xdr:spPr>
        <a:xfrm>
          <a:off x="4401853" y="2491636"/>
          <a:ext cx="2714619" cy="37564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のり弁当</a:t>
          </a:r>
        </a:p>
      </xdr:txBody>
    </xdr:sp>
    <xdr:clientData/>
  </xdr:twoCellAnchor>
  <xdr:twoCellAnchor>
    <xdr:from>
      <xdr:col>8</xdr:col>
      <xdr:colOff>464853</xdr:colOff>
      <xdr:row>16</xdr:row>
      <xdr:rowOff>157003</xdr:rowOff>
    </xdr:from>
    <xdr:to>
      <xdr:col>12</xdr:col>
      <xdr:colOff>67972</xdr:colOff>
      <xdr:row>19</xdr:row>
      <xdr:rowOff>8775</xdr:rowOff>
    </xdr:to>
    <xdr:sp macro="" textlink="">
      <xdr:nvSpPr>
        <xdr:cNvPr id="62" name="正方形/長方形 61"/>
        <xdr:cNvSpPr/>
      </xdr:nvSpPr>
      <xdr:spPr>
        <a:xfrm>
          <a:off x="4401853" y="2966878"/>
          <a:ext cx="2714619" cy="37564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ミートパスタ</a:t>
          </a:r>
        </a:p>
      </xdr:txBody>
    </xdr:sp>
    <xdr:clientData/>
  </xdr:twoCellAnchor>
  <xdr:twoCellAnchor>
    <xdr:from>
      <xdr:col>10</xdr:col>
      <xdr:colOff>50295</xdr:colOff>
      <xdr:row>8</xdr:row>
      <xdr:rowOff>107009</xdr:rowOff>
    </xdr:from>
    <xdr:to>
      <xdr:col>12</xdr:col>
      <xdr:colOff>67972</xdr:colOff>
      <xdr:row>10</xdr:row>
      <xdr:rowOff>105971</xdr:rowOff>
    </xdr:to>
    <xdr:sp macro="" textlink="">
      <xdr:nvSpPr>
        <xdr:cNvPr id="63" name="正方形/長方形 62"/>
        <xdr:cNvSpPr/>
      </xdr:nvSpPr>
      <xdr:spPr>
        <a:xfrm>
          <a:off x="5543045" y="1519884"/>
          <a:ext cx="1573427" cy="34821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200"/>
            <a:t>ジャンル別に探す</a:t>
          </a:r>
        </a:p>
      </xdr:txBody>
    </xdr:sp>
    <xdr:clientData/>
  </xdr:twoCellAnchor>
  <xdr:twoCellAnchor>
    <xdr:from>
      <xdr:col>12</xdr:col>
      <xdr:colOff>235425</xdr:colOff>
      <xdr:row>10</xdr:row>
      <xdr:rowOff>152370</xdr:rowOff>
    </xdr:from>
    <xdr:to>
      <xdr:col>12</xdr:col>
      <xdr:colOff>610287</xdr:colOff>
      <xdr:row>29</xdr:row>
      <xdr:rowOff>123548</xdr:rowOff>
    </xdr:to>
    <xdr:sp macro="" textlink="">
      <xdr:nvSpPr>
        <xdr:cNvPr id="64" name="正方形/長方形 63"/>
        <xdr:cNvSpPr/>
      </xdr:nvSpPr>
      <xdr:spPr>
        <a:xfrm>
          <a:off x="7283925" y="1914495"/>
          <a:ext cx="374862" cy="328905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12</xdr:col>
      <xdr:colOff>235425</xdr:colOff>
      <xdr:row>11</xdr:row>
      <xdr:rowOff>147989</xdr:rowOff>
    </xdr:from>
    <xdr:to>
      <xdr:col>12</xdr:col>
      <xdr:colOff>610287</xdr:colOff>
      <xdr:row>16</xdr:row>
      <xdr:rowOff>88657</xdr:rowOff>
    </xdr:to>
    <xdr:sp macro="" textlink="">
      <xdr:nvSpPr>
        <xdr:cNvPr id="65" name="正方形/長方形 64"/>
        <xdr:cNvSpPr/>
      </xdr:nvSpPr>
      <xdr:spPr>
        <a:xfrm>
          <a:off x="7283925" y="2084739"/>
          <a:ext cx="374862" cy="813793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0</xdr:col>
      <xdr:colOff>63500</xdr:colOff>
      <xdr:row>10</xdr:row>
      <xdr:rowOff>152370</xdr:rowOff>
    </xdr:from>
    <xdr:to>
      <xdr:col>12</xdr:col>
      <xdr:colOff>610287</xdr:colOff>
      <xdr:row>10</xdr:row>
      <xdr:rowOff>152370</xdr:rowOff>
    </xdr:to>
    <xdr:cxnSp macro="">
      <xdr:nvCxnSpPr>
        <xdr:cNvPr id="66" name="直線コネクタ 65"/>
        <xdr:cNvCxnSpPr/>
      </xdr:nvCxnSpPr>
      <xdr:spPr>
        <a:xfrm>
          <a:off x="63500" y="1914495"/>
          <a:ext cx="7595287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567297</xdr:colOff>
      <xdr:row>7</xdr:row>
      <xdr:rowOff>13540</xdr:rowOff>
    </xdr:from>
    <xdr:to>
      <xdr:col>15</xdr:col>
      <xdr:colOff>937092</xdr:colOff>
      <xdr:row>29</xdr:row>
      <xdr:rowOff>109724</xdr:rowOff>
    </xdr:to>
    <xdr:sp macro="" textlink="">
      <xdr:nvSpPr>
        <xdr:cNvPr id="2" name="正方形/長方形 1"/>
        <xdr:cNvSpPr/>
      </xdr:nvSpPr>
      <xdr:spPr>
        <a:xfrm>
          <a:off x="7653897" y="1232740"/>
          <a:ext cx="2712945" cy="386808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ジャンル別に分ける。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ボタンを押すとその要素を含むデータだけを表示する。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高い順、安い順は全ての弁当に適用する。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39687</xdr:colOff>
      <xdr:row>7</xdr:row>
      <xdr:rowOff>7937</xdr:rowOff>
    </xdr:from>
    <xdr:to>
      <xdr:col>11</xdr:col>
      <xdr:colOff>714375</xdr:colOff>
      <xdr:row>35</xdr:row>
      <xdr:rowOff>47626</xdr:rowOff>
    </xdr:to>
    <xdr:sp macro="" textlink="">
      <xdr:nvSpPr>
        <xdr:cNvPr id="25" name="正方形/長方形 24"/>
        <xdr:cNvSpPr/>
      </xdr:nvSpPr>
      <xdr:spPr>
        <a:xfrm>
          <a:off x="452437" y="1246187"/>
          <a:ext cx="6532563" cy="492918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4</xdr:col>
      <xdr:colOff>561339</xdr:colOff>
      <xdr:row>17</xdr:row>
      <xdr:rowOff>121230</xdr:rowOff>
    </xdr:from>
    <xdr:to>
      <xdr:col>7</xdr:col>
      <xdr:colOff>235737</xdr:colOff>
      <xdr:row>20</xdr:row>
      <xdr:rowOff>113282</xdr:rowOff>
    </xdr:to>
    <xdr:sp macro="" textlink="">
      <xdr:nvSpPr>
        <xdr:cNvPr id="26" name="正方形/長方形 25"/>
        <xdr:cNvSpPr/>
      </xdr:nvSpPr>
      <xdr:spPr>
        <a:xfrm>
          <a:off x="1386839" y="3105730"/>
          <a:ext cx="2008023" cy="51592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/>
            <a:t>麺</a:t>
          </a:r>
          <a:endParaRPr kumimoji="1" lang="ja-JP" altLang="en-US"/>
        </a:p>
      </xdr:txBody>
    </xdr:sp>
    <xdr:clientData/>
  </xdr:twoCellAnchor>
  <xdr:twoCellAnchor>
    <xdr:from>
      <xdr:col>4</xdr:col>
      <xdr:colOff>561339</xdr:colOff>
      <xdr:row>24</xdr:row>
      <xdr:rowOff>67253</xdr:rowOff>
    </xdr:from>
    <xdr:to>
      <xdr:col>7</xdr:col>
      <xdr:colOff>235737</xdr:colOff>
      <xdr:row>27</xdr:row>
      <xdr:rowOff>59305</xdr:rowOff>
    </xdr:to>
    <xdr:sp macro="" textlink="">
      <xdr:nvSpPr>
        <xdr:cNvPr id="27" name="正方形/長方形 26"/>
        <xdr:cNvSpPr/>
      </xdr:nvSpPr>
      <xdr:spPr>
        <a:xfrm>
          <a:off x="1386839" y="4274128"/>
          <a:ext cx="2008023" cy="51592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/>
            <a:t>米</a:t>
          </a:r>
          <a:endParaRPr kumimoji="1" lang="ja-JP" altLang="en-US"/>
        </a:p>
      </xdr:txBody>
    </xdr:sp>
    <xdr:clientData/>
  </xdr:twoCellAnchor>
  <xdr:twoCellAnchor>
    <xdr:from>
      <xdr:col>4</xdr:col>
      <xdr:colOff>561340</xdr:colOff>
      <xdr:row>31</xdr:row>
      <xdr:rowOff>15236</xdr:rowOff>
    </xdr:from>
    <xdr:to>
      <xdr:col>7</xdr:col>
      <xdr:colOff>235738</xdr:colOff>
      <xdr:row>34</xdr:row>
      <xdr:rowOff>7288</xdr:rowOff>
    </xdr:to>
    <xdr:sp macro="" textlink="">
      <xdr:nvSpPr>
        <xdr:cNvPr id="28" name="正方形/長方形 27"/>
        <xdr:cNvSpPr/>
      </xdr:nvSpPr>
      <xdr:spPr>
        <a:xfrm>
          <a:off x="1386840" y="5444486"/>
          <a:ext cx="2008023" cy="51592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/>
            <a:t>パン</a:t>
          </a:r>
          <a:endParaRPr kumimoji="1" lang="ja-JP" altLang="en-US"/>
        </a:p>
      </xdr:txBody>
    </xdr:sp>
    <xdr:clientData/>
  </xdr:twoCellAnchor>
  <xdr:twoCellAnchor>
    <xdr:from>
      <xdr:col>4</xdr:col>
      <xdr:colOff>561339</xdr:colOff>
      <xdr:row>10</xdr:row>
      <xdr:rowOff>174227</xdr:rowOff>
    </xdr:from>
    <xdr:to>
      <xdr:col>7</xdr:col>
      <xdr:colOff>235737</xdr:colOff>
      <xdr:row>13</xdr:row>
      <xdr:rowOff>166279</xdr:rowOff>
    </xdr:to>
    <xdr:sp macro="" textlink="">
      <xdr:nvSpPr>
        <xdr:cNvPr id="29" name="正方形/長方形 28"/>
        <xdr:cNvSpPr/>
      </xdr:nvSpPr>
      <xdr:spPr>
        <a:xfrm>
          <a:off x="1386839" y="1936352"/>
          <a:ext cx="2008023" cy="51592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/>
            <a:t>安い順</a:t>
          </a:r>
          <a:endParaRPr kumimoji="1" lang="ja-JP" altLang="en-US"/>
        </a:p>
      </xdr:txBody>
    </xdr:sp>
    <xdr:clientData/>
  </xdr:twoCellAnchor>
  <xdr:twoCellAnchor>
    <xdr:from>
      <xdr:col>8</xdr:col>
      <xdr:colOff>66538</xdr:colOff>
      <xdr:row>11</xdr:row>
      <xdr:rowOff>8889</xdr:rowOff>
    </xdr:from>
    <xdr:to>
      <xdr:col>10</xdr:col>
      <xdr:colOff>518811</xdr:colOff>
      <xdr:row>14</xdr:row>
      <xdr:rowOff>941</xdr:rowOff>
    </xdr:to>
    <xdr:sp macro="" textlink="">
      <xdr:nvSpPr>
        <xdr:cNvPr id="30" name="正方形/長方形 29"/>
        <xdr:cNvSpPr/>
      </xdr:nvSpPr>
      <xdr:spPr>
        <a:xfrm>
          <a:off x="4003538" y="1945639"/>
          <a:ext cx="2008023" cy="51592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/>
            <a:t>高い順</a:t>
          </a:r>
          <a:endParaRPr kumimoji="1" lang="ja-JP" altLang="en-US"/>
        </a:p>
      </xdr:txBody>
    </xdr:sp>
    <xdr:clientData/>
  </xdr:twoCellAnchor>
  <xdr:twoCellAnchor>
    <xdr:from>
      <xdr:col>8</xdr:col>
      <xdr:colOff>82412</xdr:colOff>
      <xdr:row>31</xdr:row>
      <xdr:rowOff>326</xdr:rowOff>
    </xdr:from>
    <xdr:to>
      <xdr:col>10</xdr:col>
      <xdr:colOff>534685</xdr:colOff>
      <xdr:row>33</xdr:row>
      <xdr:rowOff>167003</xdr:rowOff>
    </xdr:to>
    <xdr:sp macro="" textlink="">
      <xdr:nvSpPr>
        <xdr:cNvPr id="31" name="正方形/長方形 30"/>
        <xdr:cNvSpPr/>
      </xdr:nvSpPr>
      <xdr:spPr>
        <a:xfrm>
          <a:off x="4019412" y="5429576"/>
          <a:ext cx="2008023" cy="51592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/>
            <a:t>セブンイレブン</a:t>
          </a:r>
          <a:endParaRPr kumimoji="1" lang="ja-JP" altLang="en-US"/>
        </a:p>
      </xdr:txBody>
    </xdr:sp>
    <xdr:clientData/>
  </xdr:twoCellAnchor>
  <xdr:twoCellAnchor>
    <xdr:from>
      <xdr:col>8</xdr:col>
      <xdr:colOff>82412</xdr:colOff>
      <xdr:row>24</xdr:row>
      <xdr:rowOff>67253</xdr:rowOff>
    </xdr:from>
    <xdr:to>
      <xdr:col>10</xdr:col>
      <xdr:colOff>534685</xdr:colOff>
      <xdr:row>27</xdr:row>
      <xdr:rowOff>59305</xdr:rowOff>
    </xdr:to>
    <xdr:sp macro="" textlink="">
      <xdr:nvSpPr>
        <xdr:cNvPr id="32" name="正方形/長方形 31"/>
        <xdr:cNvSpPr/>
      </xdr:nvSpPr>
      <xdr:spPr>
        <a:xfrm>
          <a:off x="4019412" y="4274128"/>
          <a:ext cx="2008023" cy="51592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/>
            <a:t>ローソン</a:t>
          </a:r>
          <a:endParaRPr kumimoji="1" lang="ja-JP" altLang="en-US"/>
        </a:p>
      </xdr:txBody>
    </xdr:sp>
    <xdr:clientData/>
  </xdr:twoCellAnchor>
  <xdr:twoCellAnchor>
    <xdr:from>
      <xdr:col>8</xdr:col>
      <xdr:colOff>82412</xdr:colOff>
      <xdr:row>17</xdr:row>
      <xdr:rowOff>134180</xdr:rowOff>
    </xdr:from>
    <xdr:to>
      <xdr:col>10</xdr:col>
      <xdr:colOff>534685</xdr:colOff>
      <xdr:row>20</xdr:row>
      <xdr:rowOff>126232</xdr:rowOff>
    </xdr:to>
    <xdr:sp macro="" textlink="">
      <xdr:nvSpPr>
        <xdr:cNvPr id="33" name="正方形/長方形 32"/>
        <xdr:cNvSpPr/>
      </xdr:nvSpPr>
      <xdr:spPr>
        <a:xfrm>
          <a:off x="4019412" y="3118680"/>
          <a:ext cx="2008023" cy="51592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/>
            <a:t>ファミリーマート</a:t>
          </a:r>
          <a:endParaRPr kumimoji="1" lang="ja-JP" altLang="en-US"/>
        </a:p>
      </xdr:txBody>
    </xdr:sp>
    <xdr:clientData/>
  </xdr:twoCellAnchor>
  <xdr:twoCellAnchor>
    <xdr:from>
      <xdr:col>2</xdr:col>
      <xdr:colOff>158750</xdr:colOff>
      <xdr:row>7</xdr:row>
      <xdr:rowOff>142875</xdr:rowOff>
    </xdr:from>
    <xdr:to>
      <xdr:col>5</xdr:col>
      <xdr:colOff>475820</xdr:colOff>
      <xdr:row>10</xdr:row>
      <xdr:rowOff>64400</xdr:rowOff>
    </xdr:to>
    <xdr:sp macro="" textlink="">
      <xdr:nvSpPr>
        <xdr:cNvPr id="12" name="正方形/長方形 11"/>
        <xdr:cNvSpPr/>
      </xdr:nvSpPr>
      <xdr:spPr>
        <a:xfrm>
          <a:off x="571500" y="1381125"/>
          <a:ext cx="1507695" cy="44540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戻る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717178</xdr:colOff>
      <xdr:row>14</xdr:row>
      <xdr:rowOff>22413</xdr:rowOff>
    </xdr:from>
    <xdr:to>
      <xdr:col>10</xdr:col>
      <xdr:colOff>616325</xdr:colOff>
      <xdr:row>17</xdr:row>
      <xdr:rowOff>112059</xdr:rowOff>
    </xdr:to>
    <xdr:sp macro="" textlink="">
      <xdr:nvSpPr>
        <xdr:cNvPr id="5" name="正方形/長方形 4"/>
        <xdr:cNvSpPr/>
      </xdr:nvSpPr>
      <xdr:spPr>
        <a:xfrm>
          <a:off x="1555378" y="2441763"/>
          <a:ext cx="4585447" cy="603996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616324</xdr:colOff>
      <xdr:row>18</xdr:row>
      <xdr:rowOff>11209</xdr:rowOff>
    </xdr:from>
    <xdr:to>
      <xdr:col>6</xdr:col>
      <xdr:colOff>123264</xdr:colOff>
      <xdr:row>19</xdr:row>
      <xdr:rowOff>123266</xdr:rowOff>
    </xdr:to>
    <xdr:sp macro="" textlink="">
      <xdr:nvSpPr>
        <xdr:cNvPr id="8" name="正方形/長方形 7"/>
        <xdr:cNvSpPr/>
      </xdr:nvSpPr>
      <xdr:spPr>
        <a:xfrm>
          <a:off x="1454524" y="3116359"/>
          <a:ext cx="1069040" cy="283507"/>
        </a:xfrm>
        <a:prstGeom prst="rect">
          <a:avLst/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endParaRPr kumimoji="1" lang="ja-JP" altLang="en-US" sz="14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182566</xdr:colOff>
      <xdr:row>4</xdr:row>
      <xdr:rowOff>150813</xdr:rowOff>
    </xdr:from>
    <xdr:to>
      <xdr:col>15</xdr:col>
      <xdr:colOff>920751</xdr:colOff>
      <xdr:row>25</xdr:row>
      <xdr:rowOff>111126</xdr:rowOff>
    </xdr:to>
    <xdr:sp macro="" textlink="">
      <xdr:nvSpPr>
        <xdr:cNvPr id="37" name="正方形/長方形 36"/>
        <xdr:cNvSpPr/>
      </xdr:nvSpPr>
      <xdr:spPr>
        <a:xfrm>
          <a:off x="8008941" y="865188"/>
          <a:ext cx="2293935" cy="3627438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スクロールで閲覧可能。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57239</xdr:colOff>
      <xdr:row>6</xdr:row>
      <xdr:rowOff>39687</xdr:rowOff>
    </xdr:from>
    <xdr:to>
      <xdr:col>13</xdr:col>
      <xdr:colOff>106666</xdr:colOff>
      <xdr:row>38</xdr:row>
      <xdr:rowOff>3990</xdr:rowOff>
    </xdr:to>
    <xdr:sp macro="" textlink="">
      <xdr:nvSpPr>
        <xdr:cNvPr id="102" name="正方形/長方形 101"/>
        <xdr:cNvSpPr/>
      </xdr:nvSpPr>
      <xdr:spPr>
        <a:xfrm>
          <a:off x="263614" y="1103312"/>
          <a:ext cx="7669427" cy="55523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5</xdr:col>
      <xdr:colOff>533099</xdr:colOff>
      <xdr:row>7</xdr:row>
      <xdr:rowOff>28853</xdr:rowOff>
    </xdr:from>
    <xdr:to>
      <xdr:col>6</xdr:col>
      <xdr:colOff>478499</xdr:colOff>
      <xdr:row>8</xdr:row>
      <xdr:rowOff>162005</xdr:rowOff>
    </xdr:to>
    <xdr:sp macro="" textlink="">
      <xdr:nvSpPr>
        <xdr:cNvPr id="103" name="テキスト ボックス 2"/>
        <xdr:cNvSpPr txBox="1"/>
      </xdr:nvSpPr>
      <xdr:spPr>
        <a:xfrm>
          <a:off x="2136474" y="1267103"/>
          <a:ext cx="723275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弁当名</a:t>
          </a:r>
        </a:p>
      </xdr:txBody>
    </xdr:sp>
    <xdr:clientData/>
  </xdr:twoCellAnchor>
  <xdr:twoCellAnchor>
    <xdr:from>
      <xdr:col>7</xdr:col>
      <xdr:colOff>667332</xdr:colOff>
      <xdr:row>7</xdr:row>
      <xdr:rowOff>37763</xdr:rowOff>
    </xdr:from>
    <xdr:to>
      <xdr:col>8</xdr:col>
      <xdr:colOff>433196</xdr:colOff>
      <xdr:row>8</xdr:row>
      <xdr:rowOff>170915</xdr:rowOff>
    </xdr:to>
    <xdr:sp macro="" textlink="">
      <xdr:nvSpPr>
        <xdr:cNvPr id="104" name="テキスト ボックス 4"/>
        <xdr:cNvSpPr txBox="1"/>
      </xdr:nvSpPr>
      <xdr:spPr>
        <a:xfrm>
          <a:off x="3826457" y="1276013"/>
          <a:ext cx="543739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価格</a:t>
          </a:r>
        </a:p>
      </xdr:txBody>
    </xdr:sp>
    <xdr:clientData/>
  </xdr:twoCellAnchor>
  <xdr:twoCellAnchor>
    <xdr:from>
      <xdr:col>9</xdr:col>
      <xdr:colOff>109116</xdr:colOff>
      <xdr:row>7</xdr:row>
      <xdr:rowOff>45231</xdr:rowOff>
    </xdr:from>
    <xdr:to>
      <xdr:col>10</xdr:col>
      <xdr:colOff>389544</xdr:colOff>
      <xdr:row>9</xdr:row>
      <xdr:rowOff>3758</xdr:rowOff>
    </xdr:to>
    <xdr:sp macro="" textlink="">
      <xdr:nvSpPr>
        <xdr:cNvPr id="105" name="テキスト ボックス 6"/>
        <xdr:cNvSpPr txBox="1"/>
      </xdr:nvSpPr>
      <xdr:spPr>
        <a:xfrm>
          <a:off x="4823991" y="1283481"/>
          <a:ext cx="1058303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米・麺・パン</a:t>
          </a:r>
        </a:p>
      </xdr:txBody>
    </xdr:sp>
    <xdr:clientData/>
  </xdr:twoCellAnchor>
  <xdr:twoCellAnchor>
    <xdr:from>
      <xdr:col>10</xdr:col>
      <xdr:colOff>703451</xdr:colOff>
      <xdr:row>7</xdr:row>
      <xdr:rowOff>28286</xdr:rowOff>
    </xdr:from>
    <xdr:to>
      <xdr:col>12</xdr:col>
      <xdr:colOff>129060</xdr:colOff>
      <xdr:row>8</xdr:row>
      <xdr:rowOff>161438</xdr:rowOff>
    </xdr:to>
    <xdr:sp macro="" textlink="">
      <xdr:nvSpPr>
        <xdr:cNvPr id="106" name="テキスト ボックス 7"/>
        <xdr:cNvSpPr txBox="1"/>
      </xdr:nvSpPr>
      <xdr:spPr>
        <a:xfrm>
          <a:off x="6196201" y="1266536"/>
          <a:ext cx="981359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コンビニ名</a:t>
          </a:r>
        </a:p>
      </xdr:txBody>
    </xdr:sp>
    <xdr:clientData/>
  </xdr:twoCellAnchor>
  <xdr:twoCellAnchor>
    <xdr:from>
      <xdr:col>5</xdr:col>
      <xdr:colOff>269279</xdr:colOff>
      <xdr:row>14</xdr:row>
      <xdr:rowOff>72193</xdr:rowOff>
    </xdr:from>
    <xdr:to>
      <xdr:col>11</xdr:col>
      <xdr:colOff>53372</xdr:colOff>
      <xdr:row>23</xdr:row>
      <xdr:rowOff>72185</xdr:rowOff>
    </xdr:to>
    <xdr:sp macro="" textlink="">
      <xdr:nvSpPr>
        <xdr:cNvPr id="107" name="正方形/長方形 106"/>
        <xdr:cNvSpPr/>
      </xdr:nvSpPr>
      <xdr:spPr>
        <a:xfrm>
          <a:off x="1872654" y="2532818"/>
          <a:ext cx="4451343" cy="15716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800"/>
            <a:t>写真</a:t>
          </a:r>
        </a:p>
      </xdr:txBody>
    </xdr:sp>
    <xdr:clientData/>
  </xdr:twoCellAnchor>
  <xdr:twoCellAnchor>
    <xdr:from>
      <xdr:col>12</xdr:col>
      <xdr:colOff>638559</xdr:colOff>
      <xdr:row>9</xdr:row>
      <xdr:rowOff>122112</xdr:rowOff>
    </xdr:from>
    <xdr:to>
      <xdr:col>13</xdr:col>
      <xdr:colOff>87313</xdr:colOff>
      <xdr:row>38</xdr:row>
      <xdr:rowOff>3990</xdr:rowOff>
    </xdr:to>
    <xdr:sp macro="" textlink="">
      <xdr:nvSpPr>
        <xdr:cNvPr id="108" name="正方形/長方形 107"/>
        <xdr:cNvSpPr/>
      </xdr:nvSpPr>
      <xdr:spPr>
        <a:xfrm>
          <a:off x="7687059" y="1709612"/>
          <a:ext cx="226629" cy="494600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12</xdr:col>
      <xdr:colOff>637406</xdr:colOff>
      <xdr:row>13</xdr:row>
      <xdr:rowOff>150008</xdr:rowOff>
    </xdr:from>
    <xdr:to>
      <xdr:col>13</xdr:col>
      <xdr:colOff>106666</xdr:colOff>
      <xdr:row>20</xdr:row>
      <xdr:rowOff>72693</xdr:rowOff>
    </xdr:to>
    <xdr:sp macro="" textlink="">
      <xdr:nvSpPr>
        <xdr:cNvPr id="109" name="正方形/長方形 108"/>
        <xdr:cNvSpPr/>
      </xdr:nvSpPr>
      <xdr:spPr>
        <a:xfrm>
          <a:off x="7685906" y="2436008"/>
          <a:ext cx="247135" cy="1145060"/>
        </a:xfrm>
        <a:prstGeom prst="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667332</xdr:colOff>
      <xdr:row>25</xdr:row>
      <xdr:rowOff>60380</xdr:rowOff>
    </xdr:from>
    <xdr:to>
      <xdr:col>8</xdr:col>
      <xdr:colOff>527773</xdr:colOff>
      <xdr:row>27</xdr:row>
      <xdr:rowOff>18907</xdr:rowOff>
    </xdr:to>
    <xdr:sp macro="" textlink="">
      <xdr:nvSpPr>
        <xdr:cNvPr id="110" name="テキスト ボックス 13"/>
        <xdr:cNvSpPr txBox="1"/>
      </xdr:nvSpPr>
      <xdr:spPr>
        <a:xfrm>
          <a:off x="3826457" y="4441880"/>
          <a:ext cx="638316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/>
            <a:t>598</a:t>
          </a:r>
          <a:r>
            <a:rPr kumimoji="1" lang="ja-JP" altLang="en-US" sz="1400"/>
            <a:t>円</a:t>
          </a:r>
        </a:p>
      </xdr:txBody>
    </xdr:sp>
    <xdr:clientData/>
  </xdr:twoCellAnchor>
  <xdr:twoCellAnchor>
    <xdr:from>
      <xdr:col>9</xdr:col>
      <xdr:colOff>456166</xdr:colOff>
      <xdr:row>25</xdr:row>
      <xdr:rowOff>65090</xdr:rowOff>
    </xdr:from>
    <xdr:to>
      <xdr:col>10</xdr:col>
      <xdr:colOff>42493</xdr:colOff>
      <xdr:row>27</xdr:row>
      <xdr:rowOff>23617</xdr:rowOff>
    </xdr:to>
    <xdr:sp macro="" textlink="">
      <xdr:nvSpPr>
        <xdr:cNvPr id="111" name="テキスト ボックス 14"/>
        <xdr:cNvSpPr txBox="1"/>
      </xdr:nvSpPr>
      <xdr:spPr>
        <a:xfrm>
          <a:off x="5171041" y="4446590"/>
          <a:ext cx="364202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米</a:t>
          </a:r>
        </a:p>
      </xdr:txBody>
    </xdr:sp>
    <xdr:clientData/>
  </xdr:twoCellAnchor>
  <xdr:twoCellAnchor>
    <xdr:from>
      <xdr:col>10</xdr:col>
      <xdr:colOff>526401</xdr:colOff>
      <xdr:row>25</xdr:row>
      <xdr:rowOff>60381</xdr:rowOff>
    </xdr:from>
    <xdr:to>
      <xdr:col>12</xdr:col>
      <xdr:colOff>246962</xdr:colOff>
      <xdr:row>27</xdr:row>
      <xdr:rowOff>18908</xdr:rowOff>
    </xdr:to>
    <xdr:sp macro="" textlink="">
      <xdr:nvSpPr>
        <xdr:cNvPr id="112" name="テキスト ボックス 15"/>
        <xdr:cNvSpPr txBox="1"/>
      </xdr:nvSpPr>
      <xdr:spPr>
        <a:xfrm>
          <a:off x="6019151" y="4441881"/>
          <a:ext cx="1276311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セブンイレブン</a:t>
          </a:r>
        </a:p>
      </xdr:txBody>
    </xdr:sp>
    <xdr:clientData/>
  </xdr:twoCellAnchor>
  <xdr:twoCellAnchor>
    <xdr:from>
      <xdr:col>5</xdr:col>
      <xdr:colOff>269279</xdr:colOff>
      <xdr:row>28</xdr:row>
      <xdr:rowOff>9097</xdr:rowOff>
    </xdr:from>
    <xdr:to>
      <xdr:col>11</xdr:col>
      <xdr:colOff>53372</xdr:colOff>
      <xdr:row>37</xdr:row>
      <xdr:rowOff>9089</xdr:rowOff>
    </xdr:to>
    <xdr:sp macro="" textlink="">
      <xdr:nvSpPr>
        <xdr:cNvPr id="113" name="正方形/長方形 112"/>
        <xdr:cNvSpPr/>
      </xdr:nvSpPr>
      <xdr:spPr>
        <a:xfrm>
          <a:off x="1872654" y="4914472"/>
          <a:ext cx="4451343" cy="157161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2800"/>
            <a:t>写真</a:t>
          </a:r>
        </a:p>
      </xdr:txBody>
    </xdr:sp>
    <xdr:clientData/>
  </xdr:twoCellAnchor>
  <xdr:twoCellAnchor>
    <xdr:from>
      <xdr:col>5</xdr:col>
      <xdr:colOff>381555</xdr:colOff>
      <xdr:row>25</xdr:row>
      <xdr:rowOff>73615</xdr:rowOff>
    </xdr:from>
    <xdr:to>
      <xdr:col>7</xdr:col>
      <xdr:colOff>163031</xdr:colOff>
      <xdr:row>27</xdr:row>
      <xdr:rowOff>32142</xdr:rowOff>
    </xdr:to>
    <xdr:sp macro="" textlink="">
      <xdr:nvSpPr>
        <xdr:cNvPr id="114" name="テキスト ボックス 19"/>
        <xdr:cNvSpPr txBox="1"/>
      </xdr:nvSpPr>
      <xdr:spPr>
        <a:xfrm>
          <a:off x="1984930" y="4455115"/>
          <a:ext cx="1337226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ロースカツ弁当</a:t>
          </a:r>
        </a:p>
      </xdr:txBody>
    </xdr:sp>
    <xdr:clientData/>
  </xdr:twoCellAnchor>
  <xdr:twoCellAnchor>
    <xdr:from>
      <xdr:col>5</xdr:col>
      <xdr:colOff>211253</xdr:colOff>
      <xdr:row>11</xdr:row>
      <xdr:rowOff>29860</xdr:rowOff>
    </xdr:from>
    <xdr:to>
      <xdr:col>7</xdr:col>
      <xdr:colOff>439966</xdr:colOff>
      <xdr:row>12</xdr:row>
      <xdr:rowOff>163012</xdr:rowOff>
    </xdr:to>
    <xdr:sp macro="" textlink="">
      <xdr:nvSpPr>
        <xdr:cNvPr id="115" name="テキスト ボックス 20"/>
        <xdr:cNvSpPr txBox="1"/>
      </xdr:nvSpPr>
      <xdr:spPr>
        <a:xfrm>
          <a:off x="1814628" y="1966610"/>
          <a:ext cx="1784463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ガーリックチキン弁当</a:t>
          </a:r>
        </a:p>
      </xdr:txBody>
    </xdr:sp>
    <xdr:clientData/>
  </xdr:twoCellAnchor>
  <xdr:twoCellAnchor>
    <xdr:from>
      <xdr:col>1</xdr:col>
      <xdr:colOff>135936</xdr:colOff>
      <xdr:row>6</xdr:row>
      <xdr:rowOff>123255</xdr:rowOff>
    </xdr:from>
    <xdr:to>
      <xdr:col>4</xdr:col>
      <xdr:colOff>603131</xdr:colOff>
      <xdr:row>8</xdr:row>
      <xdr:rowOff>161438</xdr:rowOff>
    </xdr:to>
    <xdr:sp macro="" textlink="">
      <xdr:nvSpPr>
        <xdr:cNvPr id="116" name="正方形/長方形 115"/>
        <xdr:cNvSpPr/>
      </xdr:nvSpPr>
      <xdr:spPr>
        <a:xfrm>
          <a:off x="342311" y="1186880"/>
          <a:ext cx="1086320" cy="38743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戻る</a:t>
          </a:r>
        </a:p>
      </xdr:txBody>
    </xdr:sp>
    <xdr:clientData/>
  </xdr:twoCellAnchor>
  <xdr:twoCellAnchor>
    <xdr:from>
      <xdr:col>1</xdr:col>
      <xdr:colOff>47625</xdr:colOff>
      <xdr:row>9</xdr:row>
      <xdr:rowOff>122112</xdr:rowOff>
    </xdr:from>
    <xdr:to>
      <xdr:col>12</xdr:col>
      <xdr:colOff>638559</xdr:colOff>
      <xdr:row>9</xdr:row>
      <xdr:rowOff>143934</xdr:rowOff>
    </xdr:to>
    <xdr:cxnSp macro="">
      <xdr:nvCxnSpPr>
        <xdr:cNvPr id="117" name="直線コネクタ 116"/>
        <xdr:cNvCxnSpPr/>
      </xdr:nvCxnSpPr>
      <xdr:spPr>
        <a:xfrm flipV="1">
          <a:off x="254000" y="1709612"/>
          <a:ext cx="7433059" cy="21822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654513</xdr:colOff>
      <xdr:row>10</xdr:row>
      <xdr:rowOff>170949</xdr:rowOff>
    </xdr:from>
    <xdr:to>
      <xdr:col>8</xdr:col>
      <xdr:colOff>514954</xdr:colOff>
      <xdr:row>12</xdr:row>
      <xdr:rowOff>129476</xdr:rowOff>
    </xdr:to>
    <xdr:sp macro="" textlink="">
      <xdr:nvSpPr>
        <xdr:cNvPr id="118" name="テキスト ボックス 30"/>
        <xdr:cNvSpPr txBox="1"/>
      </xdr:nvSpPr>
      <xdr:spPr>
        <a:xfrm>
          <a:off x="3813638" y="1933074"/>
          <a:ext cx="638316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en-US" altLang="ja-JP" sz="1400"/>
            <a:t>498</a:t>
          </a:r>
          <a:r>
            <a:rPr kumimoji="1" lang="ja-JP" altLang="en-US" sz="1400"/>
            <a:t>円</a:t>
          </a:r>
        </a:p>
      </xdr:txBody>
    </xdr:sp>
    <xdr:clientData/>
  </xdr:twoCellAnchor>
  <xdr:twoCellAnchor>
    <xdr:from>
      <xdr:col>9</xdr:col>
      <xdr:colOff>409866</xdr:colOff>
      <xdr:row>11</xdr:row>
      <xdr:rowOff>7025</xdr:rowOff>
    </xdr:from>
    <xdr:to>
      <xdr:col>9</xdr:col>
      <xdr:colOff>774068</xdr:colOff>
      <xdr:row>12</xdr:row>
      <xdr:rowOff>140177</xdr:rowOff>
    </xdr:to>
    <xdr:sp macro="" textlink="">
      <xdr:nvSpPr>
        <xdr:cNvPr id="119" name="テキスト ボックス 31"/>
        <xdr:cNvSpPr txBox="1"/>
      </xdr:nvSpPr>
      <xdr:spPr>
        <a:xfrm>
          <a:off x="5124741" y="1943775"/>
          <a:ext cx="364202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米</a:t>
          </a:r>
        </a:p>
      </xdr:txBody>
    </xdr:sp>
    <xdr:clientData/>
  </xdr:twoCellAnchor>
  <xdr:twoCellAnchor>
    <xdr:from>
      <xdr:col>10</xdr:col>
      <xdr:colOff>703451</xdr:colOff>
      <xdr:row>10</xdr:row>
      <xdr:rowOff>161472</xdr:rowOff>
    </xdr:from>
    <xdr:to>
      <xdr:col>12</xdr:col>
      <xdr:colOff>424012</xdr:colOff>
      <xdr:row>12</xdr:row>
      <xdr:rowOff>119999</xdr:rowOff>
    </xdr:to>
    <xdr:sp macro="" textlink="">
      <xdr:nvSpPr>
        <xdr:cNvPr id="120" name="テキスト ボックス 32"/>
        <xdr:cNvSpPr txBox="1"/>
      </xdr:nvSpPr>
      <xdr:spPr>
        <a:xfrm>
          <a:off x="6196201" y="1923597"/>
          <a:ext cx="1276311" cy="307777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 sz="1400"/>
            <a:t>セブンイレブン</a:t>
          </a:r>
        </a:p>
      </xdr:txBody>
    </xdr:sp>
    <xdr:clientData/>
  </xdr:twoCellAnchor>
  <xdr:twoCellAnchor>
    <xdr:from>
      <xdr:col>1</xdr:col>
      <xdr:colOff>47625</xdr:colOff>
      <xdr:row>24</xdr:row>
      <xdr:rowOff>155991</xdr:rowOff>
    </xdr:from>
    <xdr:to>
      <xdr:col>12</xdr:col>
      <xdr:colOff>637406</xdr:colOff>
      <xdr:row>24</xdr:row>
      <xdr:rowOff>155991</xdr:rowOff>
    </xdr:to>
    <xdr:cxnSp macro="">
      <xdr:nvCxnSpPr>
        <xdr:cNvPr id="121" name="直線コネクタ 120"/>
        <xdr:cNvCxnSpPr/>
      </xdr:nvCxnSpPr>
      <xdr:spPr>
        <a:xfrm>
          <a:off x="254000" y="4362866"/>
          <a:ext cx="7431906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567297</xdr:colOff>
      <xdr:row>7</xdr:row>
      <xdr:rowOff>13540</xdr:rowOff>
    </xdr:from>
    <xdr:to>
      <xdr:col>15</xdr:col>
      <xdr:colOff>937092</xdr:colOff>
      <xdr:row>29</xdr:row>
      <xdr:rowOff>109724</xdr:rowOff>
    </xdr:to>
    <xdr:sp macro="" textlink="">
      <xdr:nvSpPr>
        <xdr:cNvPr id="2" name="正方形/長方形 1"/>
        <xdr:cNvSpPr/>
      </xdr:nvSpPr>
      <xdr:spPr>
        <a:xfrm>
          <a:off x="7615797" y="1251790"/>
          <a:ext cx="2703420" cy="3937934"/>
        </a:xfrm>
        <a:prstGeom prst="rect">
          <a:avLst/>
        </a:prstGeom>
        <a:solidFill>
          <a:schemeClr val="bg2"/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  <a:r>
            <a:rPr kumimoji="1" lang="ja-JP" altLang="en-US" sz="1100" b="1" u="sng">
              <a:solidFill>
                <a:sysClr val="windowText" lastClr="000000"/>
              </a:solidFill>
            </a:rPr>
            <a:t>　実装にあたっての注意事項　</a:t>
          </a:r>
          <a:r>
            <a:rPr kumimoji="1" lang="en-US" altLang="ja-JP" sz="1100" b="1" u="sng">
              <a:solidFill>
                <a:sysClr val="windowText" lastClr="000000"/>
              </a:solidFill>
            </a:rPr>
            <a:t>-</a:t>
          </a:r>
        </a:p>
        <a:p>
          <a:pPr algn="l"/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同じ名前は使えない。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弁当のジャンルを選択しなければ追加できない。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追加する場合は既存の商品の最大番号に</a:t>
          </a:r>
          <a:r>
            <a:rPr kumimoji="1" lang="en-US" altLang="ja-JP" sz="1100">
              <a:solidFill>
                <a:sysClr val="windowText" lastClr="000000"/>
              </a:solidFill>
            </a:rPr>
            <a:t>+1</a:t>
          </a:r>
          <a:r>
            <a:rPr kumimoji="1" lang="ja-JP" altLang="en-US" sz="1100">
              <a:solidFill>
                <a:sysClr val="windowText" lastClr="000000"/>
              </a:solidFill>
            </a:rPr>
            <a:t>された番号が商品につけられる。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削除された場合。番号を繰り上げられる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marL="228600" indent="-228600" algn="l">
            <a:buFont typeface="+mj-ea"/>
            <a:buAutoNum type="circleNumDbPlain"/>
          </a:pPr>
          <a:r>
            <a:rPr kumimoji="1" lang="ja-JP" altLang="en-US" sz="1100">
              <a:solidFill>
                <a:sysClr val="windowText" lastClr="000000"/>
              </a:solidFill>
            </a:rPr>
            <a:t>番号を入力すると、その弁当データが表示される。</a:t>
          </a:r>
          <a:endParaRPr kumimoji="1" lang="en-US" altLang="ja-JP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56504</xdr:colOff>
      <xdr:row>8</xdr:row>
      <xdr:rowOff>32288</xdr:rowOff>
    </xdr:from>
    <xdr:to>
      <xdr:col>12</xdr:col>
      <xdr:colOff>321668</xdr:colOff>
      <xdr:row>32</xdr:row>
      <xdr:rowOff>124091</xdr:rowOff>
    </xdr:to>
    <xdr:sp macro="" textlink="">
      <xdr:nvSpPr>
        <xdr:cNvPr id="36" name="正方形/長方形 35"/>
        <xdr:cNvSpPr/>
      </xdr:nvSpPr>
      <xdr:spPr>
        <a:xfrm>
          <a:off x="266377" y="1412606"/>
          <a:ext cx="7158681" cy="416010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104543</xdr:colOff>
      <xdr:row>24</xdr:row>
      <xdr:rowOff>46810</xdr:rowOff>
    </xdr:from>
    <xdr:to>
      <xdr:col>11</xdr:col>
      <xdr:colOff>161422</xdr:colOff>
      <xdr:row>27</xdr:row>
      <xdr:rowOff>65494</xdr:rowOff>
    </xdr:to>
    <xdr:sp macro="" textlink="">
      <xdr:nvSpPr>
        <xdr:cNvPr id="37" name="正方形/長方形 36"/>
        <xdr:cNvSpPr/>
      </xdr:nvSpPr>
      <xdr:spPr>
        <a:xfrm>
          <a:off x="4858971" y="4139331"/>
          <a:ext cx="1622854" cy="527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追加</a:t>
          </a:r>
        </a:p>
      </xdr:txBody>
    </xdr:sp>
    <xdr:clientData/>
  </xdr:twoCellAnchor>
  <xdr:twoCellAnchor>
    <xdr:from>
      <xdr:col>9</xdr:col>
      <xdr:colOff>104543</xdr:colOff>
      <xdr:row>28</xdr:row>
      <xdr:rowOff>118402</xdr:rowOff>
    </xdr:from>
    <xdr:to>
      <xdr:col>11</xdr:col>
      <xdr:colOff>161422</xdr:colOff>
      <xdr:row>31</xdr:row>
      <xdr:rowOff>137086</xdr:rowOff>
    </xdr:to>
    <xdr:sp macro="" textlink="">
      <xdr:nvSpPr>
        <xdr:cNvPr id="38" name="正方形/長方形 37"/>
        <xdr:cNvSpPr/>
      </xdr:nvSpPr>
      <xdr:spPr>
        <a:xfrm>
          <a:off x="4858971" y="4888974"/>
          <a:ext cx="1622854" cy="527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削除</a:t>
          </a:r>
        </a:p>
      </xdr:txBody>
    </xdr:sp>
    <xdr:clientData/>
  </xdr:twoCellAnchor>
  <xdr:twoCellAnchor>
    <xdr:from>
      <xdr:col>2</xdr:col>
      <xdr:colOff>7678</xdr:colOff>
      <xdr:row>9</xdr:row>
      <xdr:rowOff>33475</xdr:rowOff>
    </xdr:from>
    <xdr:to>
      <xdr:col>5</xdr:col>
      <xdr:colOff>427799</xdr:colOff>
      <xdr:row>12</xdr:row>
      <xdr:rowOff>52159</xdr:rowOff>
    </xdr:to>
    <xdr:sp macro="" textlink="">
      <xdr:nvSpPr>
        <xdr:cNvPr id="39" name="正方形/長方形 38"/>
        <xdr:cNvSpPr/>
      </xdr:nvSpPr>
      <xdr:spPr>
        <a:xfrm>
          <a:off x="427424" y="1583306"/>
          <a:ext cx="1622854" cy="527222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戻る</a:t>
          </a:r>
        </a:p>
      </xdr:txBody>
    </xdr:sp>
    <xdr:clientData/>
  </xdr:twoCellAnchor>
  <xdr:twoCellAnchor>
    <xdr:from>
      <xdr:col>4</xdr:col>
      <xdr:colOff>538991</xdr:colOff>
      <xdr:row>17</xdr:row>
      <xdr:rowOff>40971</xdr:rowOff>
    </xdr:from>
    <xdr:to>
      <xdr:col>6</xdr:col>
      <xdr:colOff>151028</xdr:colOff>
      <xdr:row>19</xdr:row>
      <xdr:rowOff>146788</xdr:rowOff>
    </xdr:to>
    <xdr:sp macro="" textlink="">
      <xdr:nvSpPr>
        <xdr:cNvPr id="40" name="正方形/長方形 39"/>
        <xdr:cNvSpPr/>
      </xdr:nvSpPr>
      <xdr:spPr>
        <a:xfrm>
          <a:off x="1378483" y="2946903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151028</xdr:colOff>
      <xdr:row>17</xdr:row>
      <xdr:rowOff>40970</xdr:rowOff>
    </xdr:from>
    <xdr:to>
      <xdr:col>7</xdr:col>
      <xdr:colOff>546052</xdr:colOff>
      <xdr:row>19</xdr:row>
      <xdr:rowOff>146787</xdr:rowOff>
    </xdr:to>
    <xdr:sp macro="" textlink="">
      <xdr:nvSpPr>
        <xdr:cNvPr id="41" name="正方形/長方形 40"/>
        <xdr:cNvSpPr/>
      </xdr:nvSpPr>
      <xdr:spPr>
        <a:xfrm>
          <a:off x="2556494" y="2946902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7</xdr:col>
      <xdr:colOff>546052</xdr:colOff>
      <xdr:row>17</xdr:row>
      <xdr:rowOff>40970</xdr:rowOff>
    </xdr:from>
    <xdr:to>
      <xdr:col>9</xdr:col>
      <xdr:colOff>158088</xdr:colOff>
      <xdr:row>19</xdr:row>
      <xdr:rowOff>146787</xdr:rowOff>
    </xdr:to>
    <xdr:sp macro="" textlink="">
      <xdr:nvSpPr>
        <xdr:cNvPr id="42" name="正方形/長方形 41"/>
        <xdr:cNvSpPr/>
      </xdr:nvSpPr>
      <xdr:spPr>
        <a:xfrm>
          <a:off x="3734505" y="2946902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9</xdr:col>
      <xdr:colOff>158088</xdr:colOff>
      <xdr:row>17</xdr:row>
      <xdr:rowOff>40969</xdr:rowOff>
    </xdr:from>
    <xdr:to>
      <xdr:col>10</xdr:col>
      <xdr:colOff>553112</xdr:colOff>
      <xdr:row>19</xdr:row>
      <xdr:rowOff>146786</xdr:rowOff>
    </xdr:to>
    <xdr:sp macro="" textlink="">
      <xdr:nvSpPr>
        <xdr:cNvPr id="43" name="正方形/長方形 42"/>
        <xdr:cNvSpPr/>
      </xdr:nvSpPr>
      <xdr:spPr>
        <a:xfrm>
          <a:off x="4912516" y="2946901"/>
          <a:ext cx="1178011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6</xdr:col>
      <xdr:colOff>326250</xdr:colOff>
      <xdr:row>14</xdr:row>
      <xdr:rowOff>69656</xdr:rowOff>
    </xdr:from>
    <xdr:to>
      <xdr:col>7</xdr:col>
      <xdr:colOff>189594</xdr:colOff>
      <xdr:row>16</xdr:row>
      <xdr:rowOff>99963</xdr:rowOff>
    </xdr:to>
    <xdr:sp macro="" textlink="">
      <xdr:nvSpPr>
        <xdr:cNvPr id="44" name="テキスト ボックス 9"/>
        <xdr:cNvSpPr txBox="1"/>
      </xdr:nvSpPr>
      <xdr:spPr>
        <a:xfrm>
          <a:off x="2731716" y="2467050"/>
          <a:ext cx="646331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価格</a:t>
          </a:r>
        </a:p>
      </xdr:txBody>
    </xdr:sp>
    <xdr:clientData/>
  </xdr:twoCellAnchor>
  <xdr:twoCellAnchor>
    <xdr:from>
      <xdr:col>9</xdr:col>
      <xdr:colOff>158088</xdr:colOff>
      <xdr:row>14</xdr:row>
      <xdr:rowOff>69656</xdr:rowOff>
    </xdr:from>
    <xdr:to>
      <xdr:col>10</xdr:col>
      <xdr:colOff>582483</xdr:colOff>
      <xdr:row>16</xdr:row>
      <xdr:rowOff>99963</xdr:rowOff>
    </xdr:to>
    <xdr:sp macro="" textlink="">
      <xdr:nvSpPr>
        <xdr:cNvPr id="45" name="テキスト ボックス 11"/>
        <xdr:cNvSpPr txBox="1"/>
      </xdr:nvSpPr>
      <xdr:spPr>
        <a:xfrm>
          <a:off x="4912516" y="2467050"/>
          <a:ext cx="1207382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コンビニ名</a:t>
          </a:r>
          <a:endParaRPr kumimoji="1" lang="ja-JP" altLang="en-US"/>
        </a:p>
      </xdr:txBody>
    </xdr:sp>
    <xdr:clientData/>
  </xdr:twoCellAnchor>
  <xdr:twoCellAnchor>
    <xdr:from>
      <xdr:col>4</xdr:col>
      <xdr:colOff>689414</xdr:colOff>
      <xdr:row>14</xdr:row>
      <xdr:rowOff>84761</xdr:rowOff>
    </xdr:from>
    <xdr:to>
      <xdr:col>6</xdr:col>
      <xdr:colOff>603</xdr:colOff>
      <xdr:row>16</xdr:row>
      <xdr:rowOff>115068</xdr:rowOff>
    </xdr:to>
    <xdr:sp macro="" textlink="">
      <xdr:nvSpPr>
        <xdr:cNvPr id="46" name="テキスト ボックス 12"/>
        <xdr:cNvSpPr txBox="1"/>
      </xdr:nvSpPr>
      <xdr:spPr>
        <a:xfrm>
          <a:off x="1528906" y="2482155"/>
          <a:ext cx="877163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弁当</a:t>
          </a:r>
          <a:r>
            <a:rPr lang="ja-JP" altLang="en-US"/>
            <a:t>名</a:t>
          </a:r>
          <a:endParaRPr kumimoji="1" lang="ja-JP" altLang="en-US"/>
        </a:p>
      </xdr:txBody>
    </xdr:sp>
    <xdr:clientData/>
  </xdr:twoCellAnchor>
  <xdr:twoCellAnchor>
    <xdr:from>
      <xdr:col>7</xdr:col>
      <xdr:colOff>470452</xdr:colOff>
      <xdr:row>14</xdr:row>
      <xdr:rowOff>68965</xdr:rowOff>
    </xdr:from>
    <xdr:to>
      <xdr:col>9</xdr:col>
      <xdr:colOff>233687</xdr:colOff>
      <xdr:row>16</xdr:row>
      <xdr:rowOff>99272</xdr:rowOff>
    </xdr:to>
    <xdr:sp macro="" textlink="">
      <xdr:nvSpPr>
        <xdr:cNvPr id="47" name="テキスト ボックス 13"/>
        <xdr:cNvSpPr txBox="1"/>
      </xdr:nvSpPr>
      <xdr:spPr>
        <a:xfrm>
          <a:off x="3658905" y="2466359"/>
          <a:ext cx="1329210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米・麺・パン</a:t>
          </a:r>
          <a:endParaRPr kumimoji="1" lang="ja-JP" altLang="en-US"/>
        </a:p>
      </xdr:txBody>
    </xdr:sp>
    <xdr:clientData/>
  </xdr:twoCellAnchor>
  <xdr:twoCellAnchor>
    <xdr:from>
      <xdr:col>7</xdr:col>
      <xdr:colOff>175347</xdr:colOff>
      <xdr:row>17</xdr:row>
      <xdr:rowOff>148058</xdr:rowOff>
    </xdr:from>
    <xdr:to>
      <xdr:col>7</xdr:col>
      <xdr:colOff>480147</xdr:colOff>
      <xdr:row>19</xdr:row>
      <xdr:rowOff>39695</xdr:rowOff>
    </xdr:to>
    <xdr:sp macro="" textlink="">
      <xdr:nvSpPr>
        <xdr:cNvPr id="48" name="フローチャート: 抜出し 47"/>
        <xdr:cNvSpPr/>
      </xdr:nvSpPr>
      <xdr:spPr>
        <a:xfrm rot="10800000">
          <a:off x="3363800" y="3053990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8</xdr:col>
      <xdr:colOff>525056</xdr:colOff>
      <xdr:row>17</xdr:row>
      <xdr:rowOff>150113</xdr:rowOff>
    </xdr:from>
    <xdr:to>
      <xdr:col>9</xdr:col>
      <xdr:colOff>46869</xdr:colOff>
      <xdr:row>19</xdr:row>
      <xdr:rowOff>41750</xdr:rowOff>
    </xdr:to>
    <xdr:sp macro="" textlink="">
      <xdr:nvSpPr>
        <xdr:cNvPr id="49" name="フローチャート: 抜出し 48"/>
        <xdr:cNvSpPr/>
      </xdr:nvSpPr>
      <xdr:spPr>
        <a:xfrm rot="10800000">
          <a:off x="4496497" y="3056045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10</xdr:col>
      <xdr:colOff>137093</xdr:colOff>
      <xdr:row>17</xdr:row>
      <xdr:rowOff>148059</xdr:rowOff>
    </xdr:from>
    <xdr:to>
      <xdr:col>10</xdr:col>
      <xdr:colOff>441893</xdr:colOff>
      <xdr:row>19</xdr:row>
      <xdr:rowOff>39696</xdr:rowOff>
    </xdr:to>
    <xdr:sp macro="" textlink="">
      <xdr:nvSpPr>
        <xdr:cNvPr id="50" name="フローチャート: 抜出し 49"/>
        <xdr:cNvSpPr/>
      </xdr:nvSpPr>
      <xdr:spPr>
        <a:xfrm rot="10800000">
          <a:off x="5674508" y="3053991"/>
          <a:ext cx="304800" cy="230663"/>
        </a:xfrm>
        <a:prstGeom prst="flowChartExtra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</xdr:col>
      <xdr:colOff>3335</xdr:colOff>
      <xdr:row>17</xdr:row>
      <xdr:rowOff>40969</xdr:rowOff>
    </xdr:from>
    <xdr:to>
      <xdr:col>4</xdr:col>
      <xdr:colOff>543104</xdr:colOff>
      <xdr:row>19</xdr:row>
      <xdr:rowOff>146786</xdr:rowOff>
    </xdr:to>
    <xdr:sp macro="" textlink="">
      <xdr:nvSpPr>
        <xdr:cNvPr id="51" name="正方形/長方形 50"/>
        <xdr:cNvSpPr/>
      </xdr:nvSpPr>
      <xdr:spPr>
        <a:xfrm>
          <a:off x="632954" y="2946901"/>
          <a:ext cx="749642" cy="444843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kumimoji="1" lang="ja-JP" altLang="en-US"/>
        </a:p>
      </xdr:txBody>
    </xdr:sp>
    <xdr:clientData/>
  </xdr:twoCellAnchor>
  <xdr:twoCellAnchor>
    <xdr:from>
      <xdr:col>3</xdr:col>
      <xdr:colOff>82668</xdr:colOff>
      <xdr:row>14</xdr:row>
      <xdr:rowOff>84761</xdr:rowOff>
    </xdr:from>
    <xdr:to>
      <xdr:col>4</xdr:col>
      <xdr:colOff>519126</xdr:colOff>
      <xdr:row>16</xdr:row>
      <xdr:rowOff>115068</xdr:rowOff>
    </xdr:to>
    <xdr:sp macro="" textlink="">
      <xdr:nvSpPr>
        <xdr:cNvPr id="52" name="テキスト ボックス 18"/>
        <xdr:cNvSpPr txBox="1"/>
      </xdr:nvSpPr>
      <xdr:spPr>
        <a:xfrm>
          <a:off x="712287" y="2482155"/>
          <a:ext cx="646331" cy="369332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kumimoji="1" lang="ja-JP" altLang="en-US"/>
            <a:t>番号</a:t>
          </a:r>
        </a:p>
      </xdr:txBody>
    </xdr:sp>
    <xdr:clientData/>
  </xdr:twoCellAnchor>
  <xdr:twoCellAnchor>
    <xdr:from>
      <xdr:col>4</xdr:col>
      <xdr:colOff>226016</xdr:colOff>
      <xdr:row>23</xdr:row>
      <xdr:rowOff>145296</xdr:rowOff>
    </xdr:from>
    <xdr:to>
      <xdr:col>7</xdr:col>
      <xdr:colOff>441283</xdr:colOff>
      <xdr:row>29</xdr:row>
      <xdr:rowOff>132238</xdr:rowOff>
    </xdr:to>
    <xdr:sp macro="" textlink="">
      <xdr:nvSpPr>
        <xdr:cNvPr id="20" name="正方形/長方形 19"/>
        <xdr:cNvSpPr/>
      </xdr:nvSpPr>
      <xdr:spPr>
        <a:xfrm>
          <a:off x="1065508" y="4068304"/>
          <a:ext cx="2564228" cy="100401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/>
            <a:t>画像アップロード</a:t>
          </a:r>
          <a:endParaRPr kumimoji="1" lang="en-US" altLang="ja-JP"/>
        </a:p>
        <a:p>
          <a:pPr algn="ctr"/>
          <a:r>
            <a:rPr lang="en-US" altLang="ja-JP"/>
            <a:t>img</a:t>
          </a:r>
          <a:endParaRPr kumimoji="1" lang="ja-JP" altLang="en-US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51289</xdr:colOff>
      <xdr:row>8</xdr:row>
      <xdr:rowOff>58615</xdr:rowOff>
    </xdr:from>
    <xdr:to>
      <xdr:col>5</xdr:col>
      <xdr:colOff>41271</xdr:colOff>
      <xdr:row>9</xdr:row>
      <xdr:rowOff>161644</xdr:rowOff>
    </xdr:to>
    <xdr:sp macro="" textlink="">
      <xdr:nvSpPr>
        <xdr:cNvPr id="2" name="正方形/長方形 1"/>
        <xdr:cNvSpPr/>
      </xdr:nvSpPr>
      <xdr:spPr>
        <a:xfrm>
          <a:off x="688731" y="1428750"/>
          <a:ext cx="986444" cy="27154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番号</a:t>
          </a:r>
        </a:p>
      </xdr:txBody>
    </xdr:sp>
    <xdr:clientData/>
  </xdr:twoCellAnchor>
  <xdr:twoCellAnchor>
    <xdr:from>
      <xdr:col>5</xdr:col>
      <xdr:colOff>41271</xdr:colOff>
      <xdr:row>8</xdr:row>
      <xdr:rowOff>58615</xdr:rowOff>
    </xdr:from>
    <xdr:to>
      <xdr:col>5</xdr:col>
      <xdr:colOff>1348154</xdr:colOff>
      <xdr:row>9</xdr:row>
      <xdr:rowOff>161644</xdr:rowOff>
    </xdr:to>
    <xdr:sp macro="" textlink="">
      <xdr:nvSpPr>
        <xdr:cNvPr id="3" name="正方形/長方形 2"/>
        <xdr:cNvSpPr/>
      </xdr:nvSpPr>
      <xdr:spPr>
        <a:xfrm>
          <a:off x="1301502" y="1428750"/>
          <a:ext cx="1306883" cy="27154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弁当名</a:t>
          </a:r>
        </a:p>
      </xdr:txBody>
    </xdr:sp>
    <xdr:clientData/>
  </xdr:twoCellAnchor>
  <xdr:twoCellAnchor>
    <xdr:from>
      <xdr:col>5</xdr:col>
      <xdr:colOff>1348154</xdr:colOff>
      <xdr:row>8</xdr:row>
      <xdr:rowOff>58615</xdr:rowOff>
    </xdr:from>
    <xdr:to>
      <xdr:col>7</xdr:col>
      <xdr:colOff>146539</xdr:colOff>
      <xdr:row>9</xdr:row>
      <xdr:rowOff>161644</xdr:rowOff>
    </xdr:to>
    <xdr:sp macro="" textlink="">
      <xdr:nvSpPr>
        <xdr:cNvPr id="4" name="正方形/長方形 3"/>
        <xdr:cNvSpPr/>
      </xdr:nvSpPr>
      <xdr:spPr>
        <a:xfrm>
          <a:off x="2608385" y="1428750"/>
          <a:ext cx="1047750" cy="27154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価格</a:t>
          </a:r>
        </a:p>
      </xdr:txBody>
    </xdr:sp>
    <xdr:clientData/>
  </xdr:twoCellAnchor>
  <xdr:twoCellAnchor>
    <xdr:from>
      <xdr:col>7</xdr:col>
      <xdr:colOff>146539</xdr:colOff>
      <xdr:row>8</xdr:row>
      <xdr:rowOff>58615</xdr:rowOff>
    </xdr:from>
    <xdr:to>
      <xdr:col>8</xdr:col>
      <xdr:colOff>648661</xdr:colOff>
      <xdr:row>9</xdr:row>
      <xdr:rowOff>161644</xdr:rowOff>
    </xdr:to>
    <xdr:sp macro="" textlink="">
      <xdr:nvSpPr>
        <xdr:cNvPr id="5" name="正方形/長方形 4"/>
        <xdr:cNvSpPr/>
      </xdr:nvSpPr>
      <xdr:spPr>
        <a:xfrm>
          <a:off x="3656135" y="1428750"/>
          <a:ext cx="1029661" cy="27154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米・麺・パン</a:t>
          </a:r>
        </a:p>
      </xdr:txBody>
    </xdr:sp>
    <xdr:clientData/>
  </xdr:twoCellAnchor>
  <xdr:twoCellAnchor>
    <xdr:from>
      <xdr:col>8</xdr:col>
      <xdr:colOff>648661</xdr:colOff>
      <xdr:row>8</xdr:row>
      <xdr:rowOff>58615</xdr:rowOff>
    </xdr:from>
    <xdr:to>
      <xdr:col>10</xdr:col>
      <xdr:colOff>67143</xdr:colOff>
      <xdr:row>9</xdr:row>
      <xdr:rowOff>161644</xdr:rowOff>
    </xdr:to>
    <xdr:sp macro="" textlink="">
      <xdr:nvSpPr>
        <xdr:cNvPr id="6" name="正方形/長方形 5"/>
        <xdr:cNvSpPr/>
      </xdr:nvSpPr>
      <xdr:spPr>
        <a:xfrm>
          <a:off x="4634507" y="1428750"/>
          <a:ext cx="986444" cy="27154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コンビニ名</a:t>
          </a:r>
        </a:p>
      </xdr:txBody>
    </xdr:sp>
    <xdr:clientData/>
  </xdr:twoCellAnchor>
  <xdr:twoCellAnchor>
    <xdr:from>
      <xdr:col>10</xdr:col>
      <xdr:colOff>67143</xdr:colOff>
      <xdr:row>8</xdr:row>
      <xdr:rowOff>58615</xdr:rowOff>
    </xdr:from>
    <xdr:to>
      <xdr:col>11</xdr:col>
      <xdr:colOff>269607</xdr:colOff>
      <xdr:row>9</xdr:row>
      <xdr:rowOff>161644</xdr:rowOff>
    </xdr:to>
    <xdr:sp macro="" textlink="">
      <xdr:nvSpPr>
        <xdr:cNvPr id="7" name="正方形/長方形 6"/>
        <xdr:cNvSpPr/>
      </xdr:nvSpPr>
      <xdr:spPr>
        <a:xfrm>
          <a:off x="5620951" y="1428750"/>
          <a:ext cx="986444" cy="27154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kumimoji="1" lang="ja-JP" altLang="en-US" sz="1100"/>
            <a:t>写真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78441</xdr:colOff>
      <xdr:row>11</xdr:row>
      <xdr:rowOff>56031</xdr:rowOff>
    </xdr:from>
    <xdr:to>
      <xdr:col>5</xdr:col>
      <xdr:colOff>22411</xdr:colOff>
      <xdr:row>13</xdr:row>
      <xdr:rowOff>156882</xdr:rowOff>
    </xdr:to>
    <xdr:sp macro="" textlink="">
      <xdr:nvSpPr>
        <xdr:cNvPr id="28" name="フローチャート : 定義済み処理 27"/>
        <xdr:cNvSpPr/>
      </xdr:nvSpPr>
      <xdr:spPr>
        <a:xfrm>
          <a:off x="291353" y="1927413"/>
          <a:ext cx="1367117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各変数へ入力値をセット</a:t>
          </a:r>
        </a:p>
      </xdr:txBody>
    </xdr:sp>
    <xdr:clientData/>
  </xdr:twoCellAnchor>
  <xdr:twoCellAnchor>
    <xdr:from>
      <xdr:col>1</xdr:col>
      <xdr:colOff>78441</xdr:colOff>
      <xdr:row>15</xdr:row>
      <xdr:rowOff>33619</xdr:rowOff>
    </xdr:from>
    <xdr:to>
      <xdr:col>5</xdr:col>
      <xdr:colOff>21725</xdr:colOff>
      <xdr:row>17</xdr:row>
      <xdr:rowOff>134470</xdr:rowOff>
    </xdr:to>
    <xdr:sp macro="" textlink="">
      <xdr:nvSpPr>
        <xdr:cNvPr id="29" name="フローチャート : 定義済み処理 28"/>
        <xdr:cNvSpPr/>
      </xdr:nvSpPr>
      <xdr:spPr>
        <a:xfrm>
          <a:off x="291353" y="257735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ID</a:t>
          </a:r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に対するパスワード問合せ</a:t>
          </a:r>
        </a:p>
      </xdr:txBody>
    </xdr:sp>
    <xdr:clientData/>
  </xdr:twoCellAnchor>
  <xdr:twoCellAnchor>
    <xdr:from>
      <xdr:col>4</xdr:col>
      <xdr:colOff>123266</xdr:colOff>
      <xdr:row>10</xdr:row>
      <xdr:rowOff>11206</xdr:rowOff>
    </xdr:from>
    <xdr:to>
      <xdr:col>4</xdr:col>
      <xdr:colOff>123705</xdr:colOff>
      <xdr:row>11</xdr:row>
      <xdr:rowOff>56031</xdr:rowOff>
    </xdr:to>
    <xdr:cxnSp macro="">
      <xdr:nvCxnSpPr>
        <xdr:cNvPr id="30" name="カギ線コネクタ 29"/>
        <xdr:cNvCxnSpPr>
          <a:stCxn id="52" idx="2"/>
          <a:endCxn id="28" idx="0"/>
        </xdr:cNvCxnSpPr>
      </xdr:nvCxnSpPr>
      <xdr:spPr>
        <a:xfrm rot="5400000">
          <a:off x="868676" y="1820737"/>
          <a:ext cx="212913" cy="439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13</xdr:row>
      <xdr:rowOff>156883</xdr:rowOff>
    </xdr:from>
    <xdr:to>
      <xdr:col>4</xdr:col>
      <xdr:colOff>123265</xdr:colOff>
      <xdr:row>15</xdr:row>
      <xdr:rowOff>33620</xdr:rowOff>
    </xdr:to>
    <xdr:cxnSp macro="">
      <xdr:nvCxnSpPr>
        <xdr:cNvPr id="31" name="カギ線コネクタ 30"/>
        <xdr:cNvCxnSpPr>
          <a:stCxn id="28" idx="2"/>
          <a:endCxn id="29" idx="0"/>
        </xdr:cNvCxnSpPr>
      </xdr:nvCxnSpPr>
      <xdr:spPr>
        <a:xfrm rot="5400000">
          <a:off x="868284" y="2470727"/>
          <a:ext cx="212913" cy="34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122922</xdr:colOff>
      <xdr:row>17</xdr:row>
      <xdr:rowOff>134470</xdr:rowOff>
    </xdr:from>
    <xdr:to>
      <xdr:col>4</xdr:col>
      <xdr:colOff>123266</xdr:colOff>
      <xdr:row>19</xdr:row>
      <xdr:rowOff>0</xdr:rowOff>
    </xdr:to>
    <xdr:cxnSp macro="">
      <xdr:nvCxnSpPr>
        <xdr:cNvPr id="32" name="カギ線コネクタ 31"/>
        <xdr:cNvCxnSpPr>
          <a:stCxn id="29" idx="2"/>
          <a:endCxn id="40" idx="0"/>
        </xdr:cNvCxnSpPr>
      </xdr:nvCxnSpPr>
      <xdr:spPr>
        <a:xfrm rot="16200000" flipH="1">
          <a:off x="873888" y="3115063"/>
          <a:ext cx="201706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123266</xdr:colOff>
      <xdr:row>22</xdr:row>
      <xdr:rowOff>67236</xdr:rowOff>
    </xdr:from>
    <xdr:to>
      <xdr:col>4</xdr:col>
      <xdr:colOff>134472</xdr:colOff>
      <xdr:row>23</xdr:row>
      <xdr:rowOff>89648</xdr:rowOff>
    </xdr:to>
    <xdr:cxnSp macro="">
      <xdr:nvCxnSpPr>
        <xdr:cNvPr id="33" name="カギ線コネクタ 32"/>
        <xdr:cNvCxnSpPr>
          <a:stCxn id="40" idx="2"/>
          <a:endCxn id="35" idx="0"/>
        </xdr:cNvCxnSpPr>
      </xdr:nvCxnSpPr>
      <xdr:spPr>
        <a:xfrm rot="16200000" flipH="1">
          <a:off x="885266" y="3877236"/>
          <a:ext cx="190500" cy="11206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89648</xdr:colOff>
      <xdr:row>23</xdr:row>
      <xdr:rowOff>89648</xdr:rowOff>
    </xdr:from>
    <xdr:to>
      <xdr:col>5</xdr:col>
      <xdr:colOff>33618</xdr:colOff>
      <xdr:row>26</xdr:row>
      <xdr:rowOff>156884</xdr:rowOff>
    </xdr:to>
    <xdr:grpSp>
      <xdr:nvGrpSpPr>
        <xdr:cNvPr id="34" name="グループ化 33"/>
        <xdr:cNvGrpSpPr/>
      </xdr:nvGrpSpPr>
      <xdr:grpSpPr>
        <a:xfrm>
          <a:off x="297757" y="3979690"/>
          <a:ext cx="1352710" cy="571501"/>
          <a:chOff x="336178" y="3787589"/>
          <a:chExt cx="1367117" cy="571501"/>
        </a:xfrm>
      </xdr:grpSpPr>
      <xdr:sp macro="" textlink="">
        <xdr:nvSpPr>
          <xdr:cNvPr id="35" name="ひし形 34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36" name="テキスト ボックス 35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パスワードの</a:t>
            </a:r>
            <a:endPara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正誤確認</a:t>
            </a:r>
          </a:p>
        </xdr:txBody>
      </xdr:sp>
    </xdr:grpSp>
    <xdr:clientData/>
  </xdr:twoCellAnchor>
  <xdr:twoCellAnchor>
    <xdr:from>
      <xdr:col>1</xdr:col>
      <xdr:colOff>89647</xdr:colOff>
      <xdr:row>28</xdr:row>
      <xdr:rowOff>22412</xdr:rowOff>
    </xdr:from>
    <xdr:to>
      <xdr:col>5</xdr:col>
      <xdr:colOff>32931</xdr:colOff>
      <xdr:row>30</xdr:row>
      <xdr:rowOff>123263</xdr:rowOff>
    </xdr:to>
    <xdr:sp macro="" textlink="">
      <xdr:nvSpPr>
        <xdr:cNvPr id="37" name="フローチャート : 定義済み処理 36"/>
        <xdr:cNvSpPr/>
      </xdr:nvSpPr>
      <xdr:spPr>
        <a:xfrm>
          <a:off x="302559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メニュー画面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表示</a:t>
          </a:r>
        </a:p>
      </xdr:txBody>
    </xdr:sp>
    <xdr:clientData/>
  </xdr:twoCellAnchor>
  <xdr:twoCellAnchor>
    <xdr:from>
      <xdr:col>4</xdr:col>
      <xdr:colOff>134129</xdr:colOff>
      <xdr:row>26</xdr:row>
      <xdr:rowOff>156883</xdr:rowOff>
    </xdr:from>
    <xdr:to>
      <xdr:col>4</xdr:col>
      <xdr:colOff>134473</xdr:colOff>
      <xdr:row>28</xdr:row>
      <xdr:rowOff>22411</xdr:rowOff>
    </xdr:to>
    <xdr:cxnSp macro="">
      <xdr:nvCxnSpPr>
        <xdr:cNvPr id="38" name="カギ線コネクタ 37"/>
        <xdr:cNvCxnSpPr>
          <a:stCxn id="35" idx="2"/>
          <a:endCxn id="37" idx="0"/>
        </xdr:cNvCxnSpPr>
      </xdr:nvCxnSpPr>
      <xdr:spPr>
        <a:xfrm rot="5400000">
          <a:off x="885096" y="4650269"/>
          <a:ext cx="201704" cy="34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78442</xdr:colOff>
      <xdr:row>19</xdr:row>
      <xdr:rowOff>0</xdr:rowOff>
    </xdr:from>
    <xdr:to>
      <xdr:col>5</xdr:col>
      <xdr:colOff>22412</xdr:colOff>
      <xdr:row>22</xdr:row>
      <xdr:rowOff>67236</xdr:rowOff>
    </xdr:to>
    <xdr:grpSp>
      <xdr:nvGrpSpPr>
        <xdr:cNvPr id="39" name="グループ化 38"/>
        <xdr:cNvGrpSpPr/>
      </xdr:nvGrpSpPr>
      <xdr:grpSpPr>
        <a:xfrm>
          <a:off x="286551" y="3217689"/>
          <a:ext cx="1352710" cy="571501"/>
          <a:chOff x="336178" y="3787589"/>
          <a:chExt cx="1367117" cy="571501"/>
        </a:xfrm>
      </xdr:grpSpPr>
      <xdr:sp macro="" textlink="">
        <xdr:nvSpPr>
          <xdr:cNvPr id="40" name="ひし形 39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41" name="テキスト ボックス 40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en-US" altLang="ja-JP" sz="900">
                <a:latin typeface="MS UI Gothic" panose="020B0600070205080204" pitchFamily="50" charset="-128"/>
                <a:ea typeface="MS UI Gothic" panose="020B0600070205080204" pitchFamily="50" charset="-128"/>
              </a:rPr>
              <a:t>ID</a:t>
            </a:r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が存在する</a:t>
            </a:r>
          </a:p>
        </xdr:txBody>
      </xdr:sp>
    </xdr:grpSp>
    <xdr:clientData/>
  </xdr:twoCellAnchor>
  <xdr:twoCellAnchor>
    <xdr:from>
      <xdr:col>5</xdr:col>
      <xdr:colOff>123265</xdr:colOff>
      <xdr:row>28</xdr:row>
      <xdr:rowOff>22412</xdr:rowOff>
    </xdr:from>
    <xdr:to>
      <xdr:col>6</xdr:col>
      <xdr:colOff>705284</xdr:colOff>
      <xdr:row>30</xdr:row>
      <xdr:rowOff>123263</xdr:rowOff>
    </xdr:to>
    <xdr:sp macro="" textlink="">
      <xdr:nvSpPr>
        <xdr:cNvPr id="42" name="フローチャート : 定義済み処理 41"/>
        <xdr:cNvSpPr/>
      </xdr:nvSpPr>
      <xdr:spPr>
        <a:xfrm>
          <a:off x="1759324" y="4751294"/>
          <a:ext cx="1366431" cy="437028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ログイン失敗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画面表示</a:t>
          </a:r>
        </a:p>
      </xdr:txBody>
    </xdr:sp>
    <xdr:clientData/>
  </xdr:twoCellAnchor>
  <xdr:twoCellAnchor>
    <xdr:from>
      <xdr:col>5</xdr:col>
      <xdr:colOff>22412</xdr:colOff>
      <xdr:row>20</xdr:row>
      <xdr:rowOff>117663</xdr:rowOff>
    </xdr:from>
    <xdr:to>
      <xdr:col>6</xdr:col>
      <xdr:colOff>22069</xdr:colOff>
      <xdr:row>28</xdr:row>
      <xdr:rowOff>22412</xdr:rowOff>
    </xdr:to>
    <xdr:cxnSp macro="">
      <xdr:nvCxnSpPr>
        <xdr:cNvPr id="43" name="カギ線コネクタ 42"/>
        <xdr:cNvCxnSpPr>
          <a:stCxn id="40" idx="3"/>
          <a:endCxn id="42" idx="0"/>
        </xdr:cNvCxnSpPr>
      </xdr:nvCxnSpPr>
      <xdr:spPr>
        <a:xfrm>
          <a:off x="1658471" y="3501839"/>
          <a:ext cx="784069" cy="1249455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33618</xdr:colOff>
      <xdr:row>25</xdr:row>
      <xdr:rowOff>39222</xdr:rowOff>
    </xdr:from>
    <xdr:to>
      <xdr:col>6</xdr:col>
      <xdr:colOff>22069</xdr:colOff>
      <xdr:row>28</xdr:row>
      <xdr:rowOff>22412</xdr:rowOff>
    </xdr:to>
    <xdr:cxnSp macro="">
      <xdr:nvCxnSpPr>
        <xdr:cNvPr id="44" name="カギ線コネクタ 43"/>
        <xdr:cNvCxnSpPr>
          <a:stCxn id="35" idx="3"/>
          <a:endCxn id="42" idx="0"/>
        </xdr:cNvCxnSpPr>
      </xdr:nvCxnSpPr>
      <xdr:spPr>
        <a:xfrm>
          <a:off x="1669677" y="4263840"/>
          <a:ext cx="772863" cy="487454"/>
        </a:xfrm>
        <a:prstGeom prst="bentConnector2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145676</xdr:colOff>
      <xdr:row>21</xdr:row>
      <xdr:rowOff>156881</xdr:rowOff>
    </xdr:from>
    <xdr:ext cx="363689" cy="242374"/>
    <xdr:sp macro="" textlink="">
      <xdr:nvSpPr>
        <xdr:cNvPr id="48" name="テキスト ボックス 47"/>
        <xdr:cNvSpPr txBox="1"/>
      </xdr:nvSpPr>
      <xdr:spPr>
        <a:xfrm>
          <a:off x="997323" y="3709146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145676</xdr:colOff>
      <xdr:row>26</xdr:row>
      <xdr:rowOff>67235</xdr:rowOff>
    </xdr:from>
    <xdr:ext cx="363689" cy="242374"/>
    <xdr:sp macro="" textlink="">
      <xdr:nvSpPr>
        <xdr:cNvPr id="49" name="テキスト ボックス 48"/>
        <xdr:cNvSpPr txBox="1"/>
      </xdr:nvSpPr>
      <xdr:spPr>
        <a:xfrm>
          <a:off x="997323" y="4459941"/>
          <a:ext cx="363689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Yes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19</xdr:row>
      <xdr:rowOff>44823</xdr:rowOff>
    </xdr:from>
    <xdr:ext cx="317203" cy="242374"/>
    <xdr:sp macro="" textlink="">
      <xdr:nvSpPr>
        <xdr:cNvPr id="50" name="テキスト ボックス 49"/>
        <xdr:cNvSpPr txBox="1"/>
      </xdr:nvSpPr>
      <xdr:spPr>
        <a:xfrm>
          <a:off x="1602441" y="3260911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oneCellAnchor>
    <xdr:from>
      <xdr:col>4</xdr:col>
      <xdr:colOff>750794</xdr:colOff>
      <xdr:row>23</xdr:row>
      <xdr:rowOff>145677</xdr:rowOff>
    </xdr:from>
    <xdr:ext cx="317203" cy="242374"/>
    <xdr:sp macro="" textlink="">
      <xdr:nvSpPr>
        <xdr:cNvPr id="51" name="テキスト ボックス 50"/>
        <xdr:cNvSpPr txBox="1"/>
      </xdr:nvSpPr>
      <xdr:spPr>
        <a:xfrm>
          <a:off x="1602441" y="4034118"/>
          <a:ext cx="317203" cy="2423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900">
              <a:latin typeface="MS UI Gothic" panose="020B0600070205080204" pitchFamily="50" charset="-128"/>
              <a:ea typeface="MS UI Gothic" panose="020B0600070205080204" pitchFamily="50" charset="-128"/>
            </a:rPr>
            <a:t>No</a:t>
          </a:r>
          <a:endParaRPr kumimoji="1" lang="ja-JP" altLang="en-US" sz="900"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oneCellAnchor>
  <xdr:twoCellAnchor>
    <xdr:from>
      <xdr:col>1</xdr:col>
      <xdr:colOff>78439</xdr:colOff>
      <xdr:row>7</xdr:row>
      <xdr:rowOff>89648</xdr:rowOff>
    </xdr:from>
    <xdr:to>
      <xdr:col>5</xdr:col>
      <xdr:colOff>23292</xdr:colOff>
      <xdr:row>10</xdr:row>
      <xdr:rowOff>11206</xdr:rowOff>
    </xdr:to>
    <xdr:sp macro="" textlink="">
      <xdr:nvSpPr>
        <xdr:cNvPr id="52" name="フローチャート : 手操作入力 51"/>
        <xdr:cNvSpPr/>
      </xdr:nvSpPr>
      <xdr:spPr>
        <a:xfrm>
          <a:off x="291351" y="1288677"/>
          <a:ext cx="1368000" cy="425823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ログインボタン押下</a:t>
          </a:r>
        </a:p>
      </xdr:txBody>
    </xdr:sp>
    <xdr:clientData/>
  </xdr:twoCellAnchor>
  <xdr:twoCellAnchor>
    <xdr:from>
      <xdr:col>5</xdr:col>
      <xdr:colOff>168088</xdr:colOff>
      <xdr:row>15</xdr:row>
      <xdr:rowOff>22412</xdr:rowOff>
    </xdr:from>
    <xdr:to>
      <xdr:col>6</xdr:col>
      <xdr:colOff>751676</xdr:colOff>
      <xdr:row>17</xdr:row>
      <xdr:rowOff>134471</xdr:rowOff>
    </xdr:to>
    <xdr:sp macro="" textlink="">
      <xdr:nvSpPr>
        <xdr:cNvPr id="2" name="フローチャート : 磁気ディスク 1"/>
        <xdr:cNvSpPr/>
      </xdr:nvSpPr>
      <xdr:spPr>
        <a:xfrm>
          <a:off x="1804147" y="2566147"/>
          <a:ext cx="1368000" cy="448236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顧客情報テーブル</a:t>
          </a:r>
        </a:p>
      </xdr:txBody>
    </xdr:sp>
    <xdr:clientData/>
  </xdr:twoCellAnchor>
  <xdr:twoCellAnchor>
    <xdr:from>
      <xdr:col>5</xdr:col>
      <xdr:colOff>21725</xdr:colOff>
      <xdr:row>16</xdr:row>
      <xdr:rowOff>78441</xdr:rowOff>
    </xdr:from>
    <xdr:to>
      <xdr:col>5</xdr:col>
      <xdr:colOff>168088</xdr:colOff>
      <xdr:row>16</xdr:row>
      <xdr:rowOff>84044</xdr:rowOff>
    </xdr:to>
    <xdr:cxnSp macro="">
      <xdr:nvCxnSpPr>
        <xdr:cNvPr id="25" name="カギ線コネクタ 24"/>
        <xdr:cNvCxnSpPr>
          <a:stCxn id="29" idx="3"/>
          <a:endCxn id="2" idx="2"/>
        </xdr:cNvCxnSpPr>
      </xdr:nvCxnSpPr>
      <xdr:spPr>
        <a:xfrm flipV="1">
          <a:off x="1657784" y="2790265"/>
          <a:ext cx="146363" cy="560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156881</xdr:colOff>
      <xdr:row>18</xdr:row>
      <xdr:rowOff>100853</xdr:rowOff>
    </xdr:from>
    <xdr:to>
      <xdr:col>15</xdr:col>
      <xdr:colOff>918883</xdr:colOff>
      <xdr:row>20</xdr:row>
      <xdr:rowOff>33618</xdr:rowOff>
    </xdr:to>
    <xdr:sp macro="" textlink="">
      <xdr:nvSpPr>
        <xdr:cNvPr id="27" name="フローチャート : 手操作入力 26"/>
        <xdr:cNvSpPr/>
      </xdr:nvSpPr>
      <xdr:spPr>
        <a:xfrm>
          <a:off x="9637057" y="3148853"/>
          <a:ext cx="762002" cy="268941"/>
        </a:xfrm>
        <a:prstGeom prst="flowChartManualInpu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ボタン押下</a:t>
          </a:r>
          <a:endParaRPr kumimoji="1" lang="en-US" altLang="ja-JP" sz="900">
            <a:solidFill>
              <a:sysClr val="windowText" lastClr="000000"/>
            </a:solidFill>
            <a:latin typeface="MS UI Gothic" panose="020B0600070205080204" pitchFamily="50" charset="-128"/>
            <a:ea typeface="MS UI Gothic" panose="020B0600070205080204" pitchFamily="50" charset="-128"/>
          </a:endParaRPr>
        </a:p>
      </xdr:txBody>
    </xdr:sp>
    <xdr:clientData/>
  </xdr:twoCellAnchor>
  <xdr:twoCellAnchor>
    <xdr:from>
      <xdr:col>15</xdr:col>
      <xdr:colOff>156884</xdr:colOff>
      <xdr:row>21</xdr:row>
      <xdr:rowOff>1</xdr:rowOff>
    </xdr:from>
    <xdr:to>
      <xdr:col>15</xdr:col>
      <xdr:colOff>918884</xdr:colOff>
      <xdr:row>22</xdr:row>
      <xdr:rowOff>112059</xdr:rowOff>
    </xdr:to>
    <xdr:sp macro="" textlink="">
      <xdr:nvSpPr>
        <xdr:cNvPr id="45" name="フローチャート : 定義済み処理 44"/>
        <xdr:cNvSpPr/>
      </xdr:nvSpPr>
      <xdr:spPr>
        <a:xfrm>
          <a:off x="9637060" y="3552266"/>
          <a:ext cx="762000" cy="280146"/>
        </a:xfrm>
        <a:prstGeom prst="flowChartPredefinedProcess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処理</a:t>
          </a:r>
        </a:p>
      </xdr:txBody>
    </xdr:sp>
    <xdr:clientData/>
  </xdr:twoCellAnchor>
  <xdr:twoCellAnchor>
    <xdr:from>
      <xdr:col>15</xdr:col>
      <xdr:colOff>168090</xdr:colOff>
      <xdr:row>23</xdr:row>
      <xdr:rowOff>67236</xdr:rowOff>
    </xdr:from>
    <xdr:to>
      <xdr:col>15</xdr:col>
      <xdr:colOff>918884</xdr:colOff>
      <xdr:row>26</xdr:row>
      <xdr:rowOff>1</xdr:rowOff>
    </xdr:to>
    <xdr:grpSp>
      <xdr:nvGrpSpPr>
        <xdr:cNvPr id="47" name="グループ化 46"/>
        <xdr:cNvGrpSpPr/>
      </xdr:nvGrpSpPr>
      <xdr:grpSpPr>
        <a:xfrm>
          <a:off x="9629056" y="3957278"/>
          <a:ext cx="750794" cy="437030"/>
          <a:chOff x="336178" y="3787589"/>
          <a:chExt cx="1367117" cy="571501"/>
        </a:xfrm>
      </xdr:grpSpPr>
      <xdr:sp macro="" textlink="">
        <xdr:nvSpPr>
          <xdr:cNvPr id="53" name="ひし形 52"/>
          <xdr:cNvSpPr/>
        </xdr:nvSpPr>
        <xdr:spPr>
          <a:xfrm>
            <a:off x="336178" y="3787589"/>
            <a:ext cx="1367117" cy="571501"/>
          </a:xfrm>
          <a:prstGeom prst="diamond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900">
              <a:latin typeface="MS UI Gothic" panose="020B0600070205080204" pitchFamily="50" charset="-128"/>
              <a:ea typeface="MS UI Gothic" panose="020B0600070205080204" pitchFamily="50" charset="-128"/>
            </a:endParaRPr>
          </a:p>
        </xdr:txBody>
      </xdr:sp>
      <xdr:sp macro="" textlink="">
        <xdr:nvSpPr>
          <xdr:cNvPr id="54" name="テキスト ボックス 53"/>
          <xdr:cNvSpPr txBox="1"/>
        </xdr:nvSpPr>
        <xdr:spPr>
          <a:xfrm>
            <a:off x="398523" y="3888442"/>
            <a:ext cx="1229363" cy="39241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ctr">
            <a:noAutofit/>
          </a:bodyPr>
          <a:lstStyle/>
          <a:p>
            <a:pPr algn="ctr"/>
            <a:r>
              <a:rPr kumimoji="1" lang="ja-JP" altLang="en-US" sz="900">
                <a:latin typeface="MS UI Gothic" panose="020B0600070205080204" pitchFamily="50" charset="-128"/>
                <a:ea typeface="MS UI Gothic" panose="020B0600070205080204" pitchFamily="50" charset="-128"/>
              </a:rPr>
              <a:t>判断</a:t>
            </a:r>
          </a:p>
        </xdr:txBody>
      </xdr:sp>
    </xdr:grpSp>
    <xdr:clientData/>
  </xdr:twoCellAnchor>
  <xdr:twoCellAnchor>
    <xdr:from>
      <xdr:col>15</xdr:col>
      <xdr:colOff>179295</xdr:colOff>
      <xdr:row>26</xdr:row>
      <xdr:rowOff>112059</xdr:rowOff>
    </xdr:from>
    <xdr:to>
      <xdr:col>15</xdr:col>
      <xdr:colOff>941295</xdr:colOff>
      <xdr:row>28</xdr:row>
      <xdr:rowOff>134471</xdr:rowOff>
    </xdr:to>
    <xdr:sp macro="" textlink="">
      <xdr:nvSpPr>
        <xdr:cNvPr id="55" name="フローチャート : 磁気ディスク 54"/>
        <xdr:cNvSpPr/>
      </xdr:nvSpPr>
      <xdr:spPr>
        <a:xfrm>
          <a:off x="9659471" y="4504765"/>
          <a:ext cx="762000" cy="358588"/>
        </a:xfrm>
        <a:prstGeom prst="flowChartMagneticDisk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MS UI Gothic" panose="020B0600070205080204" pitchFamily="50" charset="-128"/>
              <a:ea typeface="MS UI Gothic" panose="020B0600070205080204" pitchFamily="50" charset="-128"/>
            </a:rPr>
            <a:t>テーブル</a:t>
          </a:r>
        </a:p>
      </xdr:txBody>
    </xdr:sp>
    <xdr:clientData/>
  </xdr:twoCellAnchor>
  <xdr:twoCellAnchor>
    <xdr:from>
      <xdr:col>15</xdr:col>
      <xdr:colOff>212912</xdr:colOff>
      <xdr:row>31</xdr:row>
      <xdr:rowOff>39221</xdr:rowOff>
    </xdr:from>
    <xdr:to>
      <xdr:col>15</xdr:col>
      <xdr:colOff>896471</xdr:colOff>
      <xdr:row>31</xdr:row>
      <xdr:rowOff>39221</xdr:rowOff>
    </xdr:to>
    <xdr:cxnSp macro="">
      <xdr:nvCxnSpPr>
        <xdr:cNvPr id="56" name="カギ線コネクタ 55"/>
        <xdr:cNvCxnSpPr/>
      </xdr:nvCxnSpPr>
      <xdr:spPr>
        <a:xfrm>
          <a:off x="9693088" y="5272368"/>
          <a:ext cx="683559" cy="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37"/>
  <sheetViews>
    <sheetView showGridLines="0" view="pageBreakPreview" zoomScale="93" zoomScaleNormal="85" zoomScaleSheetLayoutView="70" workbookViewId="0">
      <selection activeCell="M19" sqref="M19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">
        <v>83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70</v>
      </c>
      <c r="P1" s="73">
        <v>42520</v>
      </c>
      <c r="Q1" s="74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5" t="s">
        <v>84</v>
      </c>
      <c r="P2" s="85"/>
      <c r="Q2" s="86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90" t="s">
        <v>65</v>
      </c>
      <c r="F5" s="91"/>
      <c r="G5" s="91"/>
      <c r="H5" s="91"/>
      <c r="I5" s="91"/>
      <c r="J5" s="91"/>
      <c r="K5" s="91"/>
      <c r="L5" s="91"/>
      <c r="M5" s="91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/>
      <c r="Q6" s="50"/>
    </row>
    <row r="7" spans="1:17" x14ac:dyDescent="0.15">
      <c r="A7" s="49"/>
      <c r="B7" s="16"/>
      <c r="C7" s="16"/>
      <c r="D7" s="2"/>
      <c r="E7" s="91"/>
      <c r="F7" s="91"/>
      <c r="G7" s="91"/>
      <c r="H7" s="91"/>
      <c r="I7" s="91"/>
      <c r="J7" s="91"/>
      <c r="K7" s="91"/>
      <c r="L7" s="91"/>
      <c r="M7" s="91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93" t="s">
        <v>133</v>
      </c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2"/>
      <c r="P10" s="2"/>
      <c r="Q10" s="50"/>
    </row>
    <row r="11" spans="1:17" ht="13.5" customHeight="1" x14ac:dyDescent="0.15">
      <c r="A11" s="49"/>
      <c r="B11" s="16"/>
      <c r="C11" s="16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2"/>
      <c r="P11" s="2"/>
      <c r="Q11" s="50"/>
    </row>
    <row r="12" spans="1:17" ht="13.5" customHeight="1" x14ac:dyDescent="0.15">
      <c r="A12" s="49"/>
      <c r="B12" s="16"/>
      <c r="C12" s="16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2"/>
      <c r="P12" s="2"/>
      <c r="Q12" s="50"/>
    </row>
    <row r="13" spans="1:17" x14ac:dyDescent="0.15">
      <c r="A13" s="49"/>
      <c r="B13" s="16"/>
      <c r="C13" s="16"/>
      <c r="D13" s="2"/>
      <c r="E13" s="92" t="s">
        <v>73</v>
      </c>
      <c r="F13" s="92"/>
      <c r="G13" s="92"/>
      <c r="H13" s="92"/>
      <c r="I13" s="92"/>
      <c r="J13" s="92"/>
      <c r="K13" s="92"/>
      <c r="L13" s="92"/>
      <c r="M13" s="92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92"/>
      <c r="F14" s="92"/>
      <c r="G14" s="92"/>
      <c r="H14" s="92"/>
      <c r="I14" s="92"/>
      <c r="J14" s="92"/>
      <c r="K14" s="92"/>
      <c r="L14" s="92"/>
      <c r="M14" s="92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92"/>
      <c r="F15" s="92"/>
      <c r="G15" s="92"/>
      <c r="H15" s="92"/>
      <c r="I15" s="92"/>
      <c r="J15" s="92"/>
      <c r="K15" s="92"/>
      <c r="L15" s="92"/>
      <c r="M15" s="92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92"/>
      <c r="F16" s="92"/>
      <c r="G16" s="92"/>
      <c r="H16" s="92"/>
      <c r="I16" s="92"/>
      <c r="J16" s="92"/>
      <c r="K16" s="92"/>
      <c r="L16" s="92"/>
      <c r="M16" s="92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92"/>
      <c r="F17" s="92"/>
      <c r="G17" s="92"/>
      <c r="H17" s="92"/>
      <c r="I17" s="92"/>
      <c r="J17" s="92"/>
      <c r="K17" s="92"/>
      <c r="L17" s="92"/>
      <c r="M17" s="92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84" t="s">
        <v>80</v>
      </c>
      <c r="G19" s="84"/>
      <c r="H19" s="84"/>
      <c r="I19" s="84"/>
      <c r="J19" s="84"/>
      <c r="K19" s="84"/>
      <c r="L19" s="84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84"/>
      <c r="G20" s="84"/>
      <c r="H20" s="84"/>
      <c r="I20" s="84"/>
      <c r="J20" s="84"/>
      <c r="K20" s="84"/>
      <c r="L20" s="84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84"/>
      <c r="G21" s="84"/>
      <c r="H21" s="84"/>
      <c r="I21" s="84"/>
      <c r="J21" s="84"/>
      <c r="K21" s="84"/>
      <c r="L21" s="84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84"/>
      <c r="G22" s="84"/>
      <c r="H22" s="84"/>
      <c r="I22" s="84"/>
      <c r="J22" s="84"/>
      <c r="K22" s="84"/>
      <c r="L22" s="84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84"/>
      <c r="G23" s="84"/>
      <c r="H23" s="84"/>
      <c r="I23" s="84"/>
      <c r="J23" s="84"/>
      <c r="K23" s="84"/>
      <c r="L23" s="84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84"/>
      <c r="G24" s="84"/>
      <c r="H24" s="84"/>
      <c r="I24" s="84"/>
      <c r="J24" s="84"/>
      <c r="K24" s="84"/>
      <c r="L24" s="84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84"/>
      <c r="G25" s="84"/>
      <c r="H25" s="84"/>
      <c r="I25" s="84"/>
      <c r="J25" s="84"/>
      <c r="K25" s="84"/>
      <c r="L25" s="84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84"/>
      <c r="G26" s="84"/>
      <c r="H26" s="84"/>
      <c r="I26" s="84"/>
      <c r="J26" s="84"/>
      <c r="K26" s="84"/>
      <c r="L26" s="84"/>
      <c r="M26" s="46"/>
      <c r="N26" s="2"/>
      <c r="O26" s="2"/>
      <c r="P26" s="2"/>
      <c r="Q26" s="50"/>
    </row>
    <row r="27" spans="1:17" ht="13.5" customHeight="1" x14ac:dyDescent="0.15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3.5" customHeight="1" thickBot="1" x14ac:dyDescent="0.2">
      <c r="A28" s="49"/>
      <c r="B28" s="16"/>
      <c r="C28" s="16"/>
      <c r="D28" s="2"/>
      <c r="E28" s="46"/>
      <c r="F28" s="56"/>
      <c r="G28" s="56"/>
      <c r="H28" s="56"/>
      <c r="I28" s="56"/>
      <c r="J28" s="56"/>
      <c r="K28" s="56"/>
      <c r="L28" s="56"/>
      <c r="M28" s="46"/>
      <c r="N28" s="2"/>
      <c r="O28" s="2"/>
      <c r="P28" s="2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2"/>
      <c r="J29" s="2"/>
      <c r="K29" s="87" t="s">
        <v>71</v>
      </c>
      <c r="L29" s="88"/>
      <c r="M29" s="88"/>
      <c r="N29" s="88"/>
      <c r="O29" s="88"/>
      <c r="P29" s="89"/>
      <c r="Q29" s="50"/>
    </row>
    <row r="30" spans="1:17" ht="17.25" x14ac:dyDescent="0.15">
      <c r="A30" s="49"/>
      <c r="B30" s="16"/>
      <c r="C30" s="16"/>
      <c r="D30" s="2"/>
      <c r="E30" s="2"/>
      <c r="F30" s="2"/>
      <c r="G30" s="2"/>
      <c r="H30" s="2"/>
      <c r="I30" s="2"/>
      <c r="J30" s="2"/>
      <c r="K30" s="75" t="s">
        <v>69</v>
      </c>
      <c r="L30" s="76"/>
      <c r="M30" s="76" t="s">
        <v>67</v>
      </c>
      <c r="N30" s="76"/>
      <c r="O30" s="76" t="s">
        <v>68</v>
      </c>
      <c r="P30" s="81"/>
      <c r="Q30" s="50"/>
    </row>
    <row r="31" spans="1:17" x14ac:dyDescent="0.15">
      <c r="A31" s="49"/>
      <c r="B31" s="16"/>
      <c r="C31" s="16"/>
      <c r="D31" s="2"/>
      <c r="E31" s="2"/>
      <c r="F31" s="2"/>
      <c r="G31" s="2"/>
      <c r="H31" s="2"/>
      <c r="I31" s="2"/>
      <c r="J31" s="2"/>
      <c r="K31" s="77"/>
      <c r="L31" s="78"/>
      <c r="M31" s="78"/>
      <c r="N31" s="78"/>
      <c r="O31" s="78"/>
      <c r="P31" s="82"/>
      <c r="Q31" s="50"/>
    </row>
    <row r="32" spans="1:17" x14ac:dyDescent="0.15">
      <c r="A32" s="49"/>
      <c r="B32" s="16"/>
      <c r="C32" s="16"/>
      <c r="D32" s="2"/>
      <c r="E32" s="2"/>
      <c r="F32" s="2"/>
      <c r="G32" s="2"/>
      <c r="H32" s="2"/>
      <c r="I32" s="2"/>
      <c r="J32" s="2"/>
      <c r="K32" s="77"/>
      <c r="L32" s="78"/>
      <c r="M32" s="78"/>
      <c r="N32" s="78"/>
      <c r="O32" s="78"/>
      <c r="P32" s="82"/>
      <c r="Q32" s="50"/>
    </row>
    <row r="33" spans="1:17" x14ac:dyDescent="0.15">
      <c r="A33" s="49"/>
      <c r="B33" s="16"/>
      <c r="C33" s="16"/>
      <c r="D33" s="2"/>
      <c r="E33" s="2"/>
      <c r="F33" s="2"/>
      <c r="G33" s="2"/>
      <c r="H33" s="2"/>
      <c r="I33" s="2"/>
      <c r="J33" s="2"/>
      <c r="K33" s="77"/>
      <c r="L33" s="78"/>
      <c r="M33" s="78"/>
      <c r="N33" s="78"/>
      <c r="O33" s="78"/>
      <c r="P33" s="82"/>
      <c r="Q33" s="50"/>
    </row>
    <row r="34" spans="1:17" x14ac:dyDescent="0.15">
      <c r="A34" s="49"/>
      <c r="B34" s="16"/>
      <c r="C34" s="16"/>
      <c r="D34" s="2"/>
      <c r="E34" s="2"/>
      <c r="F34" s="2"/>
      <c r="G34" s="2"/>
      <c r="H34" s="2"/>
      <c r="I34" s="2"/>
      <c r="J34" s="2"/>
      <c r="K34" s="77"/>
      <c r="L34" s="78"/>
      <c r="M34" s="78"/>
      <c r="N34" s="78"/>
      <c r="O34" s="78"/>
      <c r="P34" s="82"/>
      <c r="Q34" s="50"/>
    </row>
    <row r="35" spans="1:17" x14ac:dyDescent="0.15">
      <c r="A35" s="49"/>
      <c r="B35" s="16"/>
      <c r="C35" s="16"/>
      <c r="D35" s="2"/>
      <c r="E35" s="2"/>
      <c r="F35" s="2"/>
      <c r="G35" s="2"/>
      <c r="H35" s="2"/>
      <c r="I35" s="2"/>
      <c r="J35" s="2"/>
      <c r="K35" s="77"/>
      <c r="L35" s="78"/>
      <c r="M35" s="78"/>
      <c r="N35" s="78"/>
      <c r="O35" s="78"/>
      <c r="P35" s="82"/>
      <c r="Q35" s="50"/>
    </row>
    <row r="36" spans="1:17" ht="14.25" thickBot="1" x14ac:dyDescent="0.2">
      <c r="A36" s="49"/>
      <c r="B36" s="16"/>
      <c r="C36" s="16"/>
      <c r="D36" s="2"/>
      <c r="E36" s="2"/>
      <c r="F36" s="2"/>
      <c r="G36" s="2"/>
      <c r="H36" s="2"/>
      <c r="I36" s="2"/>
      <c r="J36" s="2"/>
      <c r="K36" s="79"/>
      <c r="L36" s="80"/>
      <c r="M36" s="80"/>
      <c r="N36" s="80"/>
      <c r="O36" s="80"/>
      <c r="P36" s="83"/>
      <c r="Q36" s="50"/>
    </row>
    <row r="37" spans="1:17" ht="14.25" thickBot="1" x14ac:dyDescent="0.2">
      <c r="A37" s="51"/>
      <c r="B37" s="52"/>
      <c r="C37" s="52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4"/>
    </row>
  </sheetData>
  <mergeCells count="13">
    <mergeCell ref="P1:Q1"/>
    <mergeCell ref="K30:L30"/>
    <mergeCell ref="K31:L36"/>
    <mergeCell ref="M30:N30"/>
    <mergeCell ref="M31:N36"/>
    <mergeCell ref="O30:P30"/>
    <mergeCell ref="O31:P36"/>
    <mergeCell ref="F19:L26"/>
    <mergeCell ref="O2:Q2"/>
    <mergeCell ref="K29:P29"/>
    <mergeCell ref="E5:M7"/>
    <mergeCell ref="E13:M17"/>
    <mergeCell ref="D10:N12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36"/>
  <sheetViews>
    <sheetView showGridLines="0" view="pageBreakPreview" topLeftCell="A4" zoomScaleNormal="85" zoomScaleSheetLayoutView="85" workbookViewId="0">
      <selection activeCell="N8" sqref="N8"/>
    </sheetView>
  </sheetViews>
  <sheetFormatPr defaultColWidth="2.25" defaultRowHeight="13.5" x14ac:dyDescent="0.15"/>
  <cols>
    <col min="1" max="3" width="8.5" style="12" customWidth="1"/>
    <col min="4" max="17" width="8.5" style="1" customWidth="1"/>
    <col min="18" max="19" width="2.25" style="1"/>
    <col min="20" max="20" width="3.25" style="1" customWidth="1"/>
    <col min="21" max="16384" width="2.25" style="1"/>
  </cols>
  <sheetData>
    <row r="1" spans="1:17" ht="24" x14ac:dyDescent="0.15">
      <c r="A1" s="55" t="str">
        <f>表紙_外部!A1</f>
        <v>堀内俊幸　様</v>
      </c>
      <c r="B1" s="47"/>
      <c r="C1" s="47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61" t="s">
        <v>70</v>
      </c>
      <c r="P1" s="116" t="s">
        <v>54</v>
      </c>
      <c r="Q1" s="74"/>
    </row>
    <row r="2" spans="1:17" ht="21" x14ac:dyDescent="0.15">
      <c r="A2" s="49"/>
      <c r="B2" s="16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85" t="s">
        <v>66</v>
      </c>
      <c r="P2" s="85"/>
      <c r="Q2" s="86"/>
    </row>
    <row r="3" spans="1:17" ht="18.75" x14ac:dyDescent="0.15">
      <c r="A3" s="49"/>
      <c r="B3" s="16"/>
      <c r="C3" s="16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58"/>
      <c r="P3" s="57"/>
      <c r="Q3" s="59"/>
    </row>
    <row r="4" spans="1:17" ht="18.75" x14ac:dyDescent="0.15">
      <c r="A4" s="49"/>
      <c r="B4" s="16"/>
      <c r="C4" s="16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60"/>
      <c r="P4" s="57"/>
      <c r="Q4" s="59"/>
    </row>
    <row r="5" spans="1:17" x14ac:dyDescent="0.15">
      <c r="A5" s="49"/>
      <c r="B5" s="16"/>
      <c r="C5" s="16"/>
      <c r="D5" s="2"/>
      <c r="E5" s="90" t="s">
        <v>65</v>
      </c>
      <c r="F5" s="91"/>
      <c r="G5" s="91"/>
      <c r="H5" s="91"/>
      <c r="I5" s="91"/>
      <c r="J5" s="91"/>
      <c r="K5" s="91"/>
      <c r="L5" s="91"/>
      <c r="M5" s="91"/>
      <c r="N5" s="2"/>
      <c r="O5" s="2"/>
      <c r="P5" s="2"/>
      <c r="Q5" s="50"/>
    </row>
    <row r="6" spans="1:17" x14ac:dyDescent="0.15">
      <c r="A6" s="49"/>
      <c r="B6" s="16"/>
      <c r="C6" s="16"/>
      <c r="D6" s="2"/>
      <c r="E6" s="91"/>
      <c r="F6" s="91"/>
      <c r="G6" s="91"/>
      <c r="H6" s="91"/>
      <c r="I6" s="91"/>
      <c r="J6" s="91"/>
      <c r="K6" s="91"/>
      <c r="L6" s="91"/>
      <c r="M6" s="91"/>
      <c r="N6" s="2"/>
      <c r="O6" s="2"/>
      <c r="P6" s="2"/>
      <c r="Q6" s="50"/>
    </row>
    <row r="7" spans="1:17" x14ac:dyDescent="0.15">
      <c r="A7" s="49"/>
      <c r="B7" s="16"/>
      <c r="C7" s="16"/>
      <c r="D7" s="2"/>
      <c r="E7" s="91"/>
      <c r="F7" s="91"/>
      <c r="G7" s="91"/>
      <c r="H7" s="91"/>
      <c r="I7" s="91"/>
      <c r="J7" s="91"/>
      <c r="K7" s="91"/>
      <c r="L7" s="91"/>
      <c r="M7" s="91"/>
      <c r="N7" s="2"/>
      <c r="O7" s="2"/>
      <c r="P7" s="2"/>
      <c r="Q7" s="50"/>
    </row>
    <row r="8" spans="1:17" x14ac:dyDescent="0.15">
      <c r="A8" s="49"/>
      <c r="B8" s="16"/>
      <c r="C8" s="16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50"/>
    </row>
    <row r="9" spans="1:17" x14ac:dyDescent="0.15">
      <c r="A9" s="49"/>
      <c r="B9" s="16"/>
      <c r="C9" s="16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50"/>
    </row>
    <row r="10" spans="1:17" ht="13.5" customHeight="1" x14ac:dyDescent="0.15">
      <c r="A10" s="49"/>
      <c r="B10" s="16"/>
      <c r="C10" s="16"/>
      <c r="D10" s="93" t="str">
        <f>表紙_外部!D10</f>
        <v>コンビニ弁当情報サイト開発</v>
      </c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2"/>
      <c r="P10" s="2"/>
      <c r="Q10" s="50"/>
    </row>
    <row r="11" spans="1:17" ht="13.5" customHeight="1" x14ac:dyDescent="0.15">
      <c r="A11" s="49"/>
      <c r="B11" s="16"/>
      <c r="C11" s="16"/>
      <c r="D11" s="93"/>
      <c r="E11" s="93"/>
      <c r="F11" s="93"/>
      <c r="G11" s="93"/>
      <c r="H11" s="93"/>
      <c r="I11" s="93"/>
      <c r="J11" s="93"/>
      <c r="K11" s="93"/>
      <c r="L11" s="93"/>
      <c r="M11" s="93"/>
      <c r="N11" s="93"/>
      <c r="O11" s="2"/>
      <c r="P11" s="2"/>
      <c r="Q11" s="50"/>
    </row>
    <row r="12" spans="1:17" ht="13.5" customHeight="1" x14ac:dyDescent="0.15">
      <c r="A12" s="49"/>
      <c r="B12" s="16"/>
      <c r="C12" s="16"/>
      <c r="D12" s="93"/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2"/>
      <c r="P12" s="2"/>
      <c r="Q12" s="50"/>
    </row>
    <row r="13" spans="1:17" x14ac:dyDescent="0.15">
      <c r="A13" s="49"/>
      <c r="B13" s="16"/>
      <c r="C13" s="16"/>
      <c r="D13" s="2"/>
      <c r="E13" s="92" t="s">
        <v>76</v>
      </c>
      <c r="F13" s="92"/>
      <c r="G13" s="92"/>
      <c r="H13" s="92"/>
      <c r="I13" s="92"/>
      <c r="J13" s="92"/>
      <c r="K13" s="92"/>
      <c r="L13" s="92"/>
      <c r="M13" s="92"/>
      <c r="N13" s="2"/>
      <c r="O13" s="2"/>
      <c r="P13" s="2"/>
      <c r="Q13" s="50"/>
    </row>
    <row r="14" spans="1:17" x14ac:dyDescent="0.15">
      <c r="A14" s="49"/>
      <c r="B14" s="16"/>
      <c r="C14" s="16"/>
      <c r="D14" s="2"/>
      <c r="E14" s="92"/>
      <c r="F14" s="92"/>
      <c r="G14" s="92"/>
      <c r="H14" s="92"/>
      <c r="I14" s="92"/>
      <c r="J14" s="92"/>
      <c r="K14" s="92"/>
      <c r="L14" s="92"/>
      <c r="M14" s="92"/>
      <c r="N14" s="2"/>
      <c r="O14" s="2"/>
      <c r="P14" s="2"/>
      <c r="Q14" s="50"/>
    </row>
    <row r="15" spans="1:17" x14ac:dyDescent="0.15">
      <c r="A15" s="49"/>
      <c r="B15" s="16"/>
      <c r="C15" s="16"/>
      <c r="D15" s="2"/>
      <c r="E15" s="92"/>
      <c r="F15" s="92"/>
      <c r="G15" s="92"/>
      <c r="H15" s="92"/>
      <c r="I15" s="92"/>
      <c r="J15" s="92"/>
      <c r="K15" s="92"/>
      <c r="L15" s="92"/>
      <c r="M15" s="92"/>
      <c r="N15" s="2"/>
      <c r="O15" s="2"/>
      <c r="P15" s="2"/>
      <c r="Q15" s="50"/>
    </row>
    <row r="16" spans="1:17" x14ac:dyDescent="0.15">
      <c r="A16" s="49"/>
      <c r="B16" s="16"/>
      <c r="C16" s="16"/>
      <c r="D16" s="2"/>
      <c r="E16" s="92"/>
      <c r="F16" s="92"/>
      <c r="G16" s="92"/>
      <c r="H16" s="92"/>
      <c r="I16" s="92"/>
      <c r="J16" s="92"/>
      <c r="K16" s="92"/>
      <c r="L16" s="92"/>
      <c r="M16" s="92"/>
      <c r="N16" s="2"/>
      <c r="O16" s="2"/>
      <c r="P16" s="2"/>
      <c r="Q16" s="50"/>
    </row>
    <row r="17" spans="1:17" x14ac:dyDescent="0.15">
      <c r="A17" s="49"/>
      <c r="B17" s="16"/>
      <c r="C17" s="16"/>
      <c r="D17" s="2"/>
      <c r="E17" s="92"/>
      <c r="F17" s="92"/>
      <c r="G17" s="92"/>
      <c r="H17" s="92"/>
      <c r="I17" s="92"/>
      <c r="J17" s="92"/>
      <c r="K17" s="92"/>
      <c r="L17" s="92"/>
      <c r="M17" s="92"/>
      <c r="N17" s="2"/>
      <c r="O17" s="2"/>
      <c r="P17" s="2"/>
      <c r="Q17" s="50"/>
    </row>
    <row r="18" spans="1:17" x14ac:dyDescent="0.15">
      <c r="A18" s="49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50"/>
    </row>
    <row r="19" spans="1:17" ht="13.5" customHeight="1" x14ac:dyDescent="0.15">
      <c r="A19" s="49"/>
      <c r="B19" s="16"/>
      <c r="C19" s="16"/>
      <c r="D19" s="2"/>
      <c r="E19" s="45"/>
      <c r="F19" s="84" t="s">
        <v>72</v>
      </c>
      <c r="G19" s="84"/>
      <c r="H19" s="84"/>
      <c r="I19" s="84"/>
      <c r="J19" s="84"/>
      <c r="K19" s="84"/>
      <c r="L19" s="84"/>
      <c r="M19" s="46"/>
      <c r="N19" s="2"/>
      <c r="O19" s="2"/>
      <c r="P19" s="2"/>
      <c r="Q19" s="50"/>
    </row>
    <row r="20" spans="1:17" ht="13.5" customHeight="1" x14ac:dyDescent="0.15">
      <c r="A20" s="49"/>
      <c r="B20" s="16"/>
      <c r="C20" s="16"/>
      <c r="D20" s="2"/>
      <c r="E20" s="46"/>
      <c r="F20" s="84"/>
      <c r="G20" s="84"/>
      <c r="H20" s="84"/>
      <c r="I20" s="84"/>
      <c r="J20" s="84"/>
      <c r="K20" s="84"/>
      <c r="L20" s="84"/>
      <c r="M20" s="46"/>
      <c r="N20" s="2"/>
      <c r="O20" s="2"/>
      <c r="P20" s="2"/>
      <c r="Q20" s="50"/>
    </row>
    <row r="21" spans="1:17" ht="13.5" customHeight="1" x14ac:dyDescent="0.15">
      <c r="A21" s="49"/>
      <c r="B21" s="16"/>
      <c r="C21" s="16"/>
      <c r="D21" s="2"/>
      <c r="E21" s="46"/>
      <c r="F21" s="84"/>
      <c r="G21" s="84"/>
      <c r="H21" s="84"/>
      <c r="I21" s="84"/>
      <c r="J21" s="84"/>
      <c r="K21" s="84"/>
      <c r="L21" s="84"/>
      <c r="M21" s="46"/>
      <c r="N21" s="2"/>
      <c r="O21" s="2"/>
      <c r="P21" s="2"/>
      <c r="Q21" s="50"/>
    </row>
    <row r="22" spans="1:17" ht="13.5" customHeight="1" x14ac:dyDescent="0.15">
      <c r="A22" s="49"/>
      <c r="B22" s="16"/>
      <c r="C22" s="16"/>
      <c r="D22" s="2"/>
      <c r="E22" s="46"/>
      <c r="F22" s="84"/>
      <c r="G22" s="84"/>
      <c r="H22" s="84"/>
      <c r="I22" s="84"/>
      <c r="J22" s="84"/>
      <c r="K22" s="84"/>
      <c r="L22" s="84"/>
      <c r="M22" s="46"/>
      <c r="N22" s="2"/>
      <c r="O22" s="2"/>
      <c r="P22" s="2"/>
      <c r="Q22" s="50"/>
    </row>
    <row r="23" spans="1:17" ht="13.5" customHeight="1" x14ac:dyDescent="0.15">
      <c r="A23" s="49"/>
      <c r="B23" s="16"/>
      <c r="C23" s="16"/>
      <c r="D23" s="2"/>
      <c r="E23" s="46"/>
      <c r="F23" s="84"/>
      <c r="G23" s="84"/>
      <c r="H23" s="84"/>
      <c r="I23" s="84"/>
      <c r="J23" s="84"/>
      <c r="K23" s="84"/>
      <c r="L23" s="84"/>
      <c r="M23" s="46"/>
      <c r="N23" s="2"/>
      <c r="O23" s="2"/>
      <c r="P23" s="2"/>
      <c r="Q23" s="50"/>
    </row>
    <row r="24" spans="1:17" ht="13.5" customHeight="1" x14ac:dyDescent="0.15">
      <c r="A24" s="49"/>
      <c r="B24" s="16"/>
      <c r="C24" s="16"/>
      <c r="D24" s="2"/>
      <c r="E24" s="46"/>
      <c r="F24" s="84"/>
      <c r="G24" s="84"/>
      <c r="H24" s="84"/>
      <c r="I24" s="84"/>
      <c r="J24" s="84"/>
      <c r="K24" s="84"/>
      <c r="L24" s="84"/>
      <c r="M24" s="46"/>
      <c r="N24" s="2"/>
      <c r="O24" s="2"/>
      <c r="P24" s="2"/>
      <c r="Q24" s="50"/>
    </row>
    <row r="25" spans="1:17" ht="13.5" customHeight="1" x14ac:dyDescent="0.15">
      <c r="A25" s="49"/>
      <c r="B25" s="16"/>
      <c r="C25" s="16"/>
      <c r="D25" s="2"/>
      <c r="E25" s="46"/>
      <c r="F25" s="84"/>
      <c r="G25" s="84"/>
      <c r="H25" s="84"/>
      <c r="I25" s="84"/>
      <c r="J25" s="84"/>
      <c r="K25" s="84"/>
      <c r="L25" s="84"/>
      <c r="M25" s="46"/>
      <c r="N25" s="2"/>
      <c r="O25" s="2"/>
      <c r="P25" s="2"/>
      <c r="Q25" s="50"/>
    </row>
    <row r="26" spans="1:17" ht="13.5" customHeight="1" x14ac:dyDescent="0.15">
      <c r="A26" s="49"/>
      <c r="B26" s="16"/>
      <c r="C26" s="16"/>
      <c r="D26" s="2"/>
      <c r="E26" s="46"/>
      <c r="F26" s="56"/>
      <c r="G26" s="56"/>
      <c r="H26" s="56"/>
      <c r="I26" s="56"/>
      <c r="J26" s="56"/>
      <c r="K26" s="56"/>
      <c r="L26" s="56"/>
      <c r="M26" s="46"/>
      <c r="N26" s="2"/>
      <c r="O26" s="2"/>
      <c r="P26" s="2"/>
      <c r="Q26" s="50"/>
    </row>
    <row r="27" spans="1:17" ht="13.5" customHeight="1" thickBot="1" x14ac:dyDescent="0.2">
      <c r="A27" s="49"/>
      <c r="B27" s="16"/>
      <c r="C27" s="16"/>
      <c r="D27" s="2"/>
      <c r="E27" s="46"/>
      <c r="F27" s="56"/>
      <c r="G27" s="56"/>
      <c r="H27" s="56"/>
      <c r="I27" s="56"/>
      <c r="J27" s="56"/>
      <c r="K27" s="56"/>
      <c r="L27" s="56"/>
      <c r="M27" s="46"/>
      <c r="N27" s="2"/>
      <c r="O27" s="2"/>
      <c r="P27" s="2"/>
      <c r="Q27" s="50"/>
    </row>
    <row r="28" spans="1:17" ht="17.25" x14ac:dyDescent="0.15">
      <c r="A28" s="49"/>
      <c r="B28" s="16"/>
      <c r="C28" s="16"/>
      <c r="D28" s="2"/>
      <c r="E28" s="2"/>
      <c r="F28" s="2"/>
      <c r="G28" s="2"/>
      <c r="H28" s="2"/>
      <c r="I28" s="63"/>
      <c r="J28" s="62"/>
      <c r="K28" s="87" t="s">
        <v>71</v>
      </c>
      <c r="L28" s="88"/>
      <c r="M28" s="88"/>
      <c r="N28" s="88"/>
      <c r="O28" s="88"/>
      <c r="P28" s="89"/>
      <c r="Q28" s="50"/>
    </row>
    <row r="29" spans="1:17" ht="17.25" x14ac:dyDescent="0.15">
      <c r="A29" s="49"/>
      <c r="B29" s="16"/>
      <c r="C29" s="16"/>
      <c r="D29" s="2"/>
      <c r="E29" s="2"/>
      <c r="F29" s="2"/>
      <c r="G29" s="2"/>
      <c r="H29" s="2"/>
      <c r="I29" s="63"/>
      <c r="J29" s="62"/>
      <c r="K29" s="75" t="s">
        <v>69</v>
      </c>
      <c r="L29" s="76"/>
      <c r="M29" s="76" t="s">
        <v>67</v>
      </c>
      <c r="N29" s="76"/>
      <c r="O29" s="76" t="s">
        <v>68</v>
      </c>
      <c r="P29" s="81"/>
      <c r="Q29" s="50"/>
    </row>
    <row r="30" spans="1:17" ht="12.95" customHeight="1" x14ac:dyDescent="0.15">
      <c r="A30" s="49"/>
      <c r="B30" s="16"/>
      <c r="C30" s="16"/>
      <c r="D30" s="2"/>
      <c r="E30" s="2"/>
      <c r="F30" s="2"/>
      <c r="G30" s="2"/>
      <c r="H30" s="2"/>
      <c r="I30" s="63"/>
      <c r="J30" s="62"/>
      <c r="K30" s="77"/>
      <c r="L30" s="78"/>
      <c r="M30" s="78"/>
      <c r="N30" s="78"/>
      <c r="O30" s="78"/>
      <c r="P30" s="82"/>
      <c r="Q30" s="50"/>
    </row>
    <row r="31" spans="1:17" ht="12.95" customHeight="1" x14ac:dyDescent="0.15">
      <c r="A31" s="49"/>
      <c r="B31" s="16"/>
      <c r="C31" s="16"/>
      <c r="D31" s="2"/>
      <c r="E31" s="2"/>
      <c r="F31" s="2"/>
      <c r="G31" s="2"/>
      <c r="H31" s="2"/>
      <c r="I31" s="63"/>
      <c r="J31" s="62"/>
      <c r="K31" s="77"/>
      <c r="L31" s="78"/>
      <c r="M31" s="78"/>
      <c r="N31" s="78"/>
      <c r="O31" s="78"/>
      <c r="P31" s="82"/>
      <c r="Q31" s="50"/>
    </row>
    <row r="32" spans="1:17" ht="12.95" customHeight="1" x14ac:dyDescent="0.15">
      <c r="A32" s="49"/>
      <c r="B32" s="16"/>
      <c r="C32" s="16"/>
      <c r="D32" s="2"/>
      <c r="E32" s="2"/>
      <c r="F32" s="2"/>
      <c r="G32" s="2"/>
      <c r="H32" s="2"/>
      <c r="I32" s="63"/>
      <c r="J32" s="62"/>
      <c r="K32" s="77"/>
      <c r="L32" s="78"/>
      <c r="M32" s="78"/>
      <c r="N32" s="78"/>
      <c r="O32" s="78"/>
      <c r="P32" s="82"/>
      <c r="Q32" s="50"/>
    </row>
    <row r="33" spans="1:17" ht="12.95" customHeight="1" x14ac:dyDescent="0.15">
      <c r="A33" s="49"/>
      <c r="B33" s="16"/>
      <c r="C33" s="16"/>
      <c r="D33" s="2"/>
      <c r="E33" s="2"/>
      <c r="F33" s="2"/>
      <c r="G33" s="2"/>
      <c r="H33" s="2"/>
      <c r="I33" s="63"/>
      <c r="J33" s="62"/>
      <c r="K33" s="77"/>
      <c r="L33" s="78"/>
      <c r="M33" s="78"/>
      <c r="N33" s="78"/>
      <c r="O33" s="78"/>
      <c r="P33" s="82"/>
      <c r="Q33" s="50"/>
    </row>
    <row r="34" spans="1:17" ht="12.95" customHeight="1" x14ac:dyDescent="0.15">
      <c r="A34" s="49"/>
      <c r="B34" s="16"/>
      <c r="C34" s="16"/>
      <c r="D34" s="2"/>
      <c r="E34" s="2"/>
      <c r="F34" s="2"/>
      <c r="G34" s="2"/>
      <c r="H34" s="2"/>
      <c r="I34" s="63"/>
      <c r="J34" s="62"/>
      <c r="K34" s="77"/>
      <c r="L34" s="78"/>
      <c r="M34" s="78"/>
      <c r="N34" s="78"/>
      <c r="O34" s="78"/>
      <c r="P34" s="82"/>
      <c r="Q34" s="50"/>
    </row>
    <row r="35" spans="1:17" ht="13.5" customHeight="1" thickBot="1" x14ac:dyDescent="0.2">
      <c r="A35" s="49"/>
      <c r="B35" s="16"/>
      <c r="C35" s="16"/>
      <c r="D35" s="2"/>
      <c r="E35" s="2"/>
      <c r="F35" s="2"/>
      <c r="G35" s="2"/>
      <c r="H35" s="2"/>
      <c r="I35" s="63"/>
      <c r="J35" s="62"/>
      <c r="K35" s="79"/>
      <c r="L35" s="80"/>
      <c r="M35" s="80"/>
      <c r="N35" s="80"/>
      <c r="O35" s="80"/>
      <c r="P35" s="83"/>
      <c r="Q35" s="50"/>
    </row>
    <row r="36" spans="1:17" ht="14.25" thickBot="1" x14ac:dyDescent="0.2">
      <c r="A36" s="51"/>
      <c r="B36" s="52"/>
      <c r="C36" s="52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4"/>
    </row>
  </sheetData>
  <mergeCells count="13">
    <mergeCell ref="O30:P35"/>
    <mergeCell ref="K29:L29"/>
    <mergeCell ref="M29:N29"/>
    <mergeCell ref="K30:L35"/>
    <mergeCell ref="M30:N35"/>
    <mergeCell ref="O29:P29"/>
    <mergeCell ref="F19:L25"/>
    <mergeCell ref="K28:P28"/>
    <mergeCell ref="P1:Q1"/>
    <mergeCell ref="O2:Q2"/>
    <mergeCell ref="E5:M7"/>
    <mergeCell ref="D10:N12"/>
    <mergeCell ref="E13:M1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119" zoomScaleNormal="85" zoomScaleSheetLayoutView="85" workbookViewId="0">
      <selection activeCell="J38" sqref="J3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4" t="s">
        <v>1</v>
      </c>
      <c r="B1" s="95"/>
      <c r="C1" s="96"/>
      <c r="D1" s="97" t="str">
        <f>表紙_外部!D10</f>
        <v>コンビニ弁当情報サイト開発</v>
      </c>
      <c r="E1" s="98"/>
      <c r="F1" s="99"/>
      <c r="G1" s="4" t="s">
        <v>0</v>
      </c>
      <c r="H1" s="100" t="s">
        <v>37</v>
      </c>
      <c r="I1" s="101"/>
      <c r="J1" s="101"/>
      <c r="K1" s="102"/>
      <c r="L1" s="4" t="s">
        <v>2</v>
      </c>
      <c r="M1" s="5" t="s">
        <v>11</v>
      </c>
      <c r="N1" s="4" t="s">
        <v>3</v>
      </c>
      <c r="O1" s="6" t="s">
        <v>53</v>
      </c>
      <c r="P1" s="19" t="s">
        <v>54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44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42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18" t="s">
        <v>41</v>
      </c>
      <c r="C6" s="118"/>
      <c r="D6" s="118"/>
      <c r="E6" s="78">
        <v>3</v>
      </c>
      <c r="F6" s="78"/>
      <c r="G6" s="78"/>
      <c r="H6" s="36" t="s">
        <v>41</v>
      </c>
      <c r="I6" s="117"/>
      <c r="J6" s="117"/>
      <c r="K6" s="117"/>
      <c r="L6" s="36" t="s">
        <v>41</v>
      </c>
      <c r="M6" s="117"/>
      <c r="N6" s="117"/>
      <c r="O6" s="117"/>
      <c r="P6" s="9"/>
    </row>
    <row r="7" spans="1:16" x14ac:dyDescent="0.15">
      <c r="A7" s="15"/>
      <c r="B7" s="118" t="s">
        <v>40</v>
      </c>
      <c r="C7" s="118"/>
      <c r="D7" s="118"/>
      <c r="E7" s="78" t="s">
        <v>43</v>
      </c>
      <c r="F7" s="78"/>
      <c r="G7" s="78"/>
      <c r="H7" s="36" t="s">
        <v>40</v>
      </c>
      <c r="I7" s="117"/>
      <c r="J7" s="117"/>
      <c r="K7" s="117"/>
      <c r="L7" s="36" t="s">
        <v>40</v>
      </c>
      <c r="M7" s="117"/>
      <c r="N7" s="117"/>
      <c r="O7" s="117"/>
      <c r="P7" s="9"/>
    </row>
    <row r="8" spans="1:16" x14ac:dyDescent="0.15">
      <c r="A8" s="15"/>
      <c r="B8" s="13"/>
      <c r="C8" s="14"/>
      <c r="D8" s="7"/>
      <c r="E8" s="7"/>
      <c r="F8" s="7"/>
      <c r="G8" s="8"/>
      <c r="H8" s="28"/>
      <c r="I8" s="7"/>
      <c r="J8" s="7"/>
      <c r="K8" s="8"/>
      <c r="L8" s="28"/>
      <c r="M8" s="7"/>
      <c r="N8" s="7"/>
      <c r="O8" s="8"/>
      <c r="P8" s="9"/>
    </row>
    <row r="9" spans="1:16" x14ac:dyDescent="0.15">
      <c r="A9" s="15"/>
      <c r="B9" s="15"/>
      <c r="C9" s="16"/>
      <c r="D9" s="2"/>
      <c r="E9" s="2"/>
      <c r="F9" s="2"/>
      <c r="G9" s="9"/>
      <c r="H9" s="29"/>
      <c r="I9" s="2"/>
      <c r="J9" s="2"/>
      <c r="K9" s="9"/>
      <c r="L9" s="29"/>
      <c r="M9" s="2"/>
      <c r="N9" s="2"/>
      <c r="O9" s="9"/>
      <c r="P9" s="9"/>
    </row>
    <row r="10" spans="1:16" x14ac:dyDescent="0.15">
      <c r="A10" s="15"/>
      <c r="B10" s="15"/>
      <c r="C10" s="16"/>
      <c r="D10" s="2"/>
      <c r="E10" s="2"/>
      <c r="F10" s="2"/>
      <c r="G10" s="9"/>
      <c r="H10" s="29"/>
      <c r="I10" s="2"/>
      <c r="J10" s="2"/>
      <c r="K10" s="9"/>
      <c r="L10" s="29"/>
      <c r="M10" s="2"/>
      <c r="N10" s="2"/>
      <c r="O10" s="9"/>
      <c r="P10" s="9"/>
    </row>
    <row r="11" spans="1:16" x14ac:dyDescent="0.15">
      <c r="A11" s="15"/>
      <c r="B11" s="15"/>
      <c r="C11" s="16"/>
      <c r="D11" s="2"/>
      <c r="E11" s="2"/>
      <c r="F11" s="2"/>
      <c r="G11" s="9"/>
      <c r="H11" s="29"/>
      <c r="I11" s="2"/>
      <c r="J11" s="2"/>
      <c r="K11" s="9"/>
      <c r="L11" s="29"/>
      <c r="M11" s="2"/>
      <c r="N11" s="2"/>
      <c r="O11" s="9"/>
      <c r="P11" s="9"/>
    </row>
    <row r="12" spans="1:16" x14ac:dyDescent="0.15">
      <c r="A12" s="15"/>
      <c r="B12" s="15"/>
      <c r="C12" s="16"/>
      <c r="D12" s="2"/>
      <c r="E12" s="2"/>
      <c r="F12" s="2"/>
      <c r="G12" s="9"/>
      <c r="H12" s="29"/>
      <c r="I12" s="2"/>
      <c r="J12" s="2"/>
      <c r="K12" s="9"/>
      <c r="L12" s="29"/>
      <c r="M12" s="2"/>
      <c r="N12" s="2"/>
      <c r="O12" s="9"/>
      <c r="P12" s="9"/>
    </row>
    <row r="13" spans="1:16" x14ac:dyDescent="0.15">
      <c r="A13" s="15"/>
      <c r="B13" s="15"/>
      <c r="C13" s="16"/>
      <c r="D13" s="2"/>
      <c r="E13" s="2"/>
      <c r="F13" s="2"/>
      <c r="G13" s="9"/>
      <c r="H13" s="29"/>
      <c r="I13" s="2"/>
      <c r="J13" s="2"/>
      <c r="K13" s="9"/>
      <c r="L13" s="29"/>
      <c r="M13" s="2"/>
      <c r="N13" s="2"/>
      <c r="O13" s="9"/>
      <c r="P13" s="9"/>
    </row>
    <row r="14" spans="1:16" x14ac:dyDescent="0.15">
      <c r="A14" s="15"/>
      <c r="B14" s="15"/>
      <c r="C14" s="16"/>
      <c r="D14" s="2"/>
      <c r="E14" s="2"/>
      <c r="F14" s="2"/>
      <c r="G14" s="9"/>
      <c r="H14" s="29"/>
      <c r="I14" s="2"/>
      <c r="J14" s="2"/>
      <c r="K14" s="9"/>
      <c r="L14" s="29"/>
      <c r="M14" s="2"/>
      <c r="N14" s="2"/>
      <c r="O14" s="9"/>
      <c r="P14" s="9"/>
    </row>
    <row r="15" spans="1:16" x14ac:dyDescent="0.15">
      <c r="A15" s="15"/>
      <c r="B15" s="15"/>
      <c r="C15" s="16"/>
      <c r="D15" s="2"/>
      <c r="E15" s="2"/>
      <c r="F15" s="2"/>
      <c r="G15" s="9"/>
      <c r="H15" s="29"/>
      <c r="I15" s="2"/>
      <c r="J15" s="2"/>
      <c r="K15" s="9"/>
      <c r="L15" s="29"/>
      <c r="M15" s="2"/>
      <c r="N15" s="2"/>
      <c r="O15" s="9"/>
      <c r="P15" s="9"/>
    </row>
    <row r="16" spans="1:16" x14ac:dyDescent="0.15">
      <c r="A16" s="15"/>
      <c r="B16" s="15"/>
      <c r="C16" s="16"/>
      <c r="D16" s="2"/>
      <c r="E16" s="2"/>
      <c r="F16" s="2"/>
      <c r="G16" s="9"/>
      <c r="H16" s="29"/>
      <c r="I16" s="2"/>
      <c r="J16" s="2"/>
      <c r="K16" s="9"/>
      <c r="L16" s="29"/>
      <c r="M16" s="2"/>
      <c r="N16" s="2"/>
      <c r="O16" s="9"/>
      <c r="P16" s="9"/>
    </row>
    <row r="17" spans="1:16" x14ac:dyDescent="0.15">
      <c r="A17" s="15"/>
      <c r="B17" s="15"/>
      <c r="C17" s="16"/>
      <c r="D17" s="2"/>
      <c r="E17" s="2"/>
      <c r="F17" s="2"/>
      <c r="G17" s="9"/>
      <c r="H17" s="29"/>
      <c r="I17" s="2"/>
      <c r="J17" s="2"/>
      <c r="K17" s="9"/>
      <c r="L17" s="29"/>
      <c r="M17" s="2"/>
      <c r="N17" s="2"/>
      <c r="O17" s="9"/>
      <c r="P17" s="9"/>
    </row>
    <row r="18" spans="1:16" x14ac:dyDescent="0.15">
      <c r="A18" s="15"/>
      <c r="B18" s="15"/>
      <c r="C18" s="16"/>
      <c r="D18" s="2"/>
      <c r="E18" s="2"/>
      <c r="F18" s="2"/>
      <c r="G18" s="9"/>
      <c r="H18" s="29"/>
      <c r="I18" s="2"/>
      <c r="J18" s="2"/>
      <c r="K18" s="9"/>
      <c r="L18" s="29"/>
      <c r="M18" s="2"/>
      <c r="N18" s="2"/>
      <c r="O18" s="9"/>
      <c r="P18" s="42" t="s">
        <v>58</v>
      </c>
    </row>
    <row r="19" spans="1:16" x14ac:dyDescent="0.15">
      <c r="A19" s="15"/>
      <c r="B19" s="15"/>
      <c r="C19" s="16"/>
      <c r="D19" s="2"/>
      <c r="E19" s="2"/>
      <c r="F19" s="2"/>
      <c r="G19" s="9"/>
      <c r="H19" s="29"/>
      <c r="I19" s="2"/>
      <c r="J19" s="2"/>
      <c r="K19" s="9"/>
      <c r="L19" s="29"/>
      <c r="M19" s="2"/>
      <c r="N19" s="2"/>
      <c r="O19" s="9"/>
      <c r="P19" s="9"/>
    </row>
    <row r="20" spans="1:16" x14ac:dyDescent="0.15">
      <c r="A20" s="15"/>
      <c r="B20" s="15"/>
      <c r="C20" s="16"/>
      <c r="D20" s="2"/>
      <c r="E20" s="2"/>
      <c r="F20" s="2"/>
      <c r="G20" s="9"/>
      <c r="H20" s="29"/>
      <c r="I20" s="2"/>
      <c r="J20" s="2"/>
      <c r="K20" s="9"/>
      <c r="L20" s="29"/>
      <c r="M20" s="2"/>
      <c r="N20" s="2"/>
      <c r="O20" s="9"/>
      <c r="P20" s="9"/>
    </row>
    <row r="21" spans="1:16" x14ac:dyDescent="0.15">
      <c r="A21" s="15"/>
      <c r="B21" s="15"/>
      <c r="C21" s="16"/>
      <c r="D21" s="2"/>
      <c r="E21" s="2"/>
      <c r="F21" s="2"/>
      <c r="G21" s="9"/>
      <c r="H21" s="29"/>
      <c r="I21" s="2"/>
      <c r="J21" s="2"/>
      <c r="K21" s="9"/>
      <c r="L21" s="29"/>
      <c r="M21" s="2"/>
      <c r="N21" s="2"/>
      <c r="O21" s="9"/>
      <c r="P21" s="9"/>
    </row>
    <row r="22" spans="1:16" x14ac:dyDescent="0.15">
      <c r="A22" s="15"/>
      <c r="B22" s="15"/>
      <c r="C22" s="16"/>
      <c r="D22" s="2"/>
      <c r="E22" s="2"/>
      <c r="F22" s="2"/>
      <c r="G22" s="9"/>
      <c r="H22" s="29"/>
      <c r="I22" s="2"/>
      <c r="J22" s="2"/>
      <c r="K22" s="9"/>
      <c r="L22" s="29"/>
      <c r="M22" s="2"/>
      <c r="N22" s="2"/>
      <c r="O22" s="9"/>
      <c r="P22" s="9"/>
    </row>
    <row r="23" spans="1:16" x14ac:dyDescent="0.15">
      <c r="A23" s="15"/>
      <c r="B23" s="15"/>
      <c r="C23" s="16"/>
      <c r="D23" s="2"/>
      <c r="E23" s="2"/>
      <c r="F23" s="2"/>
      <c r="G23" s="9"/>
      <c r="H23" s="29"/>
      <c r="I23" s="2"/>
      <c r="J23" s="2"/>
      <c r="K23" s="9"/>
      <c r="L23" s="29"/>
      <c r="M23" s="2"/>
      <c r="N23" s="2"/>
      <c r="O23" s="9"/>
      <c r="P23" s="9"/>
    </row>
    <row r="24" spans="1:16" x14ac:dyDescent="0.15">
      <c r="A24" s="15"/>
      <c r="B24" s="15"/>
      <c r="C24" s="16"/>
      <c r="D24" s="2"/>
      <c r="E24" s="2"/>
      <c r="F24" s="2"/>
      <c r="G24" s="9"/>
      <c r="H24" s="29"/>
      <c r="I24" s="2"/>
      <c r="J24" s="2"/>
      <c r="K24" s="9"/>
      <c r="L24" s="29"/>
      <c r="M24" s="2"/>
      <c r="N24" s="2"/>
      <c r="O24" s="9"/>
      <c r="P24" s="9"/>
    </row>
    <row r="25" spans="1:16" x14ac:dyDescent="0.15">
      <c r="A25" s="15"/>
      <c r="B25" s="15"/>
      <c r="C25" s="16"/>
      <c r="D25" s="2"/>
      <c r="E25" s="2"/>
      <c r="F25" s="2"/>
      <c r="G25" s="9"/>
      <c r="H25" s="29"/>
      <c r="I25" s="2"/>
      <c r="J25" s="2"/>
      <c r="K25" s="9"/>
      <c r="L25" s="29"/>
      <c r="M25" s="2"/>
      <c r="N25" s="2"/>
      <c r="O25" s="9"/>
      <c r="P25" s="9"/>
    </row>
    <row r="26" spans="1:16" x14ac:dyDescent="0.15">
      <c r="A26" s="15"/>
      <c r="B26" s="15"/>
      <c r="C26" s="16"/>
      <c r="D26" s="2"/>
      <c r="E26" s="2"/>
      <c r="F26" s="2"/>
      <c r="G26" s="9"/>
      <c r="H26" s="29"/>
      <c r="I26" s="2"/>
      <c r="J26" s="2"/>
      <c r="K26" s="9"/>
      <c r="L26" s="29"/>
      <c r="M26" s="2"/>
      <c r="N26" s="2"/>
      <c r="O26" s="9"/>
      <c r="P26" s="9"/>
    </row>
    <row r="27" spans="1:16" x14ac:dyDescent="0.15">
      <c r="A27" s="15"/>
      <c r="B27" s="15"/>
      <c r="C27" s="16"/>
      <c r="D27" s="2"/>
      <c r="E27" s="2"/>
      <c r="F27" s="2"/>
      <c r="G27" s="9"/>
      <c r="H27" s="29"/>
      <c r="I27" s="2"/>
      <c r="J27" s="2"/>
      <c r="K27" s="9"/>
      <c r="L27" s="29"/>
      <c r="M27" s="2"/>
      <c r="N27" s="2"/>
      <c r="O27" s="9"/>
      <c r="P27" s="9"/>
    </row>
    <row r="28" spans="1:16" x14ac:dyDescent="0.15">
      <c r="A28" s="15"/>
      <c r="B28" s="15"/>
      <c r="C28" s="16"/>
      <c r="D28" s="2"/>
      <c r="E28" s="2"/>
      <c r="F28" s="2"/>
      <c r="G28" s="9"/>
      <c r="H28" s="29"/>
      <c r="I28" s="2"/>
      <c r="J28" s="2"/>
      <c r="K28" s="9"/>
      <c r="L28" s="29"/>
      <c r="M28" s="2"/>
      <c r="N28" s="2"/>
      <c r="O28" s="9"/>
      <c r="P28" s="9"/>
    </row>
    <row r="29" spans="1:16" x14ac:dyDescent="0.15">
      <c r="A29" s="15"/>
      <c r="B29" s="15"/>
      <c r="C29" s="16"/>
      <c r="D29" s="2"/>
      <c r="E29" s="2"/>
      <c r="F29" s="2"/>
      <c r="G29" s="9"/>
      <c r="H29" s="29"/>
      <c r="I29" s="2"/>
      <c r="J29" s="2"/>
      <c r="K29" s="9"/>
      <c r="L29" s="29"/>
      <c r="M29" s="2"/>
      <c r="N29" s="2"/>
      <c r="O29" s="9"/>
      <c r="P29" s="9"/>
    </row>
    <row r="30" spans="1:16" x14ac:dyDescent="0.15">
      <c r="A30" s="15"/>
      <c r="B30" s="15"/>
      <c r="C30" s="16"/>
      <c r="D30" s="2"/>
      <c r="E30" s="2"/>
      <c r="F30" s="2"/>
      <c r="G30" s="9"/>
      <c r="H30" s="29"/>
      <c r="I30" s="2"/>
      <c r="J30" s="2"/>
      <c r="K30" s="9"/>
      <c r="L30" s="29"/>
      <c r="M30" s="2"/>
      <c r="N30" s="2"/>
      <c r="O30" s="9"/>
      <c r="P30" s="9"/>
    </row>
    <row r="31" spans="1:16" x14ac:dyDescent="0.15">
      <c r="A31" s="15"/>
      <c r="B31" s="15"/>
      <c r="C31" s="16"/>
      <c r="D31" s="2"/>
      <c r="E31" s="2"/>
      <c r="F31" s="2"/>
      <c r="G31" s="9"/>
      <c r="H31" s="29"/>
      <c r="I31" s="2"/>
      <c r="J31" s="2"/>
      <c r="K31" s="9"/>
      <c r="L31" s="29"/>
      <c r="M31" s="2"/>
      <c r="N31" s="2"/>
      <c r="O31" s="9"/>
      <c r="P31" s="42" t="s">
        <v>59</v>
      </c>
    </row>
    <row r="32" spans="1:16" x14ac:dyDescent="0.15">
      <c r="A32" s="15"/>
      <c r="B32" s="15"/>
      <c r="C32" s="16"/>
      <c r="D32" s="2"/>
      <c r="E32" s="2"/>
      <c r="F32" s="2"/>
      <c r="G32" s="9"/>
      <c r="H32" s="29"/>
      <c r="I32" s="2"/>
      <c r="J32" s="2"/>
      <c r="K32" s="9"/>
      <c r="L32" s="29"/>
      <c r="M32" s="2"/>
      <c r="N32" s="2"/>
      <c r="O32" s="9"/>
      <c r="P32" s="9"/>
    </row>
    <row r="33" spans="1:16" x14ac:dyDescent="0.15">
      <c r="A33" s="15"/>
      <c r="B33" s="15"/>
      <c r="C33" s="16"/>
      <c r="D33" s="2"/>
      <c r="E33" s="2"/>
      <c r="F33" s="2"/>
      <c r="G33" s="9"/>
      <c r="H33" s="29"/>
      <c r="I33" s="2"/>
      <c r="J33" s="2"/>
      <c r="K33" s="9"/>
      <c r="L33" s="29"/>
      <c r="M33" s="2"/>
      <c r="N33" s="2"/>
      <c r="O33" s="9"/>
      <c r="P33" s="9"/>
    </row>
    <row r="34" spans="1:16" x14ac:dyDescent="0.15">
      <c r="A34" s="15"/>
      <c r="B34" s="15"/>
      <c r="C34" s="16"/>
      <c r="D34" s="2"/>
      <c r="E34" s="2"/>
      <c r="F34" s="2"/>
      <c r="G34" s="9"/>
      <c r="H34" s="29"/>
      <c r="I34" s="2"/>
      <c r="J34" s="2"/>
      <c r="K34" s="9"/>
      <c r="L34" s="29"/>
      <c r="M34" s="2"/>
      <c r="N34" s="2"/>
      <c r="O34" s="9"/>
      <c r="P34" s="9"/>
    </row>
    <row r="35" spans="1:16" x14ac:dyDescent="0.15">
      <c r="A35" s="15"/>
      <c r="B35" s="15"/>
      <c r="C35" s="16"/>
      <c r="D35" s="2"/>
      <c r="E35" s="2"/>
      <c r="F35" s="2"/>
      <c r="G35" s="9"/>
      <c r="H35" s="29"/>
      <c r="I35" s="2"/>
      <c r="J35" s="2"/>
      <c r="K35" s="9"/>
      <c r="L35" s="29"/>
      <c r="M35" s="2"/>
      <c r="N35" s="2"/>
      <c r="O35" s="9"/>
      <c r="P35" s="9"/>
    </row>
    <row r="36" spans="1:16" x14ac:dyDescent="0.15">
      <c r="A36" s="15"/>
      <c r="B36" s="15"/>
      <c r="C36" s="16"/>
      <c r="D36" s="2"/>
      <c r="E36" s="2"/>
      <c r="F36" s="2"/>
      <c r="G36" s="9"/>
      <c r="H36" s="29"/>
      <c r="I36" s="2"/>
      <c r="J36" s="2"/>
      <c r="K36" s="9"/>
      <c r="L36" s="29"/>
      <c r="M36" s="2"/>
      <c r="N36" s="2"/>
      <c r="O36" s="9"/>
      <c r="P36" s="9"/>
    </row>
    <row r="37" spans="1:16" x14ac:dyDescent="0.15">
      <c r="A37" s="15"/>
      <c r="B37" s="15"/>
      <c r="C37" s="16"/>
      <c r="D37" s="2"/>
      <c r="E37" s="2"/>
      <c r="F37" s="2"/>
      <c r="G37" s="9"/>
      <c r="H37" s="29"/>
      <c r="I37" s="2"/>
      <c r="J37" s="2"/>
      <c r="K37" s="9"/>
      <c r="L37" s="29"/>
      <c r="M37" s="2"/>
      <c r="N37" s="2"/>
      <c r="O37" s="9"/>
      <c r="P37" s="9"/>
    </row>
    <row r="38" spans="1:16" x14ac:dyDescent="0.15">
      <c r="A38" s="15"/>
      <c r="B38" s="17"/>
      <c r="C38" s="18"/>
      <c r="D38" s="10"/>
      <c r="E38" s="10"/>
      <c r="F38" s="10"/>
      <c r="G38" s="11"/>
      <c r="H38" s="30"/>
      <c r="I38" s="10"/>
      <c r="J38" s="10"/>
      <c r="K38" s="11"/>
      <c r="L38" s="30"/>
      <c r="M38" s="10"/>
      <c r="N38" s="10"/>
      <c r="O38" s="11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11">
    <mergeCell ref="A1:C1"/>
    <mergeCell ref="D1:F1"/>
    <mergeCell ref="H1:K1"/>
    <mergeCell ref="B6:D6"/>
    <mergeCell ref="E6:G6"/>
    <mergeCell ref="I6:K6"/>
    <mergeCell ref="M6:O6"/>
    <mergeCell ref="B7:D7"/>
    <mergeCell ref="E7:G7"/>
    <mergeCell ref="I7:K7"/>
    <mergeCell ref="M7:O7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39"/>
  <sheetViews>
    <sheetView showGridLines="0" view="pageBreakPreview" zoomScale="129" zoomScaleNormal="85" zoomScaleSheetLayoutView="85" workbookViewId="0">
      <selection activeCell="N8" sqref="N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4" t="s">
        <v>1</v>
      </c>
      <c r="B1" s="95"/>
      <c r="C1" s="96"/>
      <c r="D1" s="97" t="str">
        <f>表紙_外部!D10</f>
        <v>コンビニ弁当情報サイト開発</v>
      </c>
      <c r="E1" s="98"/>
      <c r="F1" s="99"/>
      <c r="G1" s="21" t="s">
        <v>0</v>
      </c>
      <c r="H1" s="100" t="s">
        <v>47</v>
      </c>
      <c r="I1" s="101"/>
      <c r="J1" s="101"/>
      <c r="K1" s="102"/>
      <c r="L1" s="21" t="s">
        <v>2</v>
      </c>
      <c r="M1" s="5" t="s">
        <v>11</v>
      </c>
      <c r="N1" s="21" t="s">
        <v>3</v>
      </c>
      <c r="O1" s="6" t="s">
        <v>53</v>
      </c>
      <c r="P1" s="19" t="s">
        <v>54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50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48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7"/>
      <c r="F6" s="37"/>
      <c r="G6" s="26"/>
      <c r="H6" s="26"/>
      <c r="I6" s="26"/>
      <c r="J6" s="37"/>
      <c r="K6" s="37"/>
      <c r="L6" s="37"/>
      <c r="M6" s="2"/>
      <c r="N6" s="2"/>
      <c r="O6" s="2"/>
      <c r="P6" s="9"/>
    </row>
    <row r="7" spans="1:16" x14ac:dyDescent="0.15">
      <c r="A7" s="15"/>
      <c r="B7" s="16"/>
      <c r="C7" s="27" t="s">
        <v>51</v>
      </c>
      <c r="D7" s="26" t="s">
        <v>52</v>
      </c>
      <c r="E7" s="39"/>
      <c r="F7" s="39"/>
      <c r="G7" s="26"/>
      <c r="H7" s="26"/>
      <c r="I7" s="26"/>
      <c r="J7" s="26"/>
      <c r="K7" s="26"/>
      <c r="L7" s="26"/>
      <c r="M7" s="26"/>
      <c r="N7" s="26"/>
      <c r="O7" s="2"/>
      <c r="P7" s="9"/>
    </row>
    <row r="8" spans="1:16" x14ac:dyDescent="0.15">
      <c r="A8" s="15"/>
      <c r="B8" s="16"/>
      <c r="C8" s="27"/>
      <c r="D8" s="33" t="s">
        <v>19</v>
      </c>
      <c r="E8" s="115" t="s">
        <v>60</v>
      </c>
      <c r="F8" s="115"/>
      <c r="G8" s="35" t="s">
        <v>61</v>
      </c>
      <c r="H8" s="38" t="s">
        <v>62</v>
      </c>
      <c r="I8" s="35" t="s">
        <v>63</v>
      </c>
      <c r="J8" s="115" t="s">
        <v>49</v>
      </c>
      <c r="K8" s="115"/>
      <c r="L8" s="115"/>
      <c r="M8" s="26"/>
      <c r="N8" s="26"/>
      <c r="O8" s="2"/>
      <c r="P8" s="9"/>
    </row>
    <row r="9" spans="1:16" x14ac:dyDescent="0.15">
      <c r="A9" s="15"/>
      <c r="B9" s="16"/>
      <c r="C9" s="27"/>
      <c r="D9" s="34">
        <f>ROW()-8</f>
        <v>1</v>
      </c>
      <c r="E9" s="97"/>
      <c r="F9" s="99"/>
      <c r="G9" s="31"/>
      <c r="H9" s="31"/>
      <c r="I9" s="31"/>
      <c r="J9" s="97"/>
      <c r="K9" s="98"/>
      <c r="L9" s="99"/>
      <c r="M9" s="26"/>
      <c r="N9" s="26"/>
      <c r="O9" s="2"/>
      <c r="P9" s="9"/>
    </row>
    <row r="10" spans="1:16" x14ac:dyDescent="0.15">
      <c r="A10" s="15"/>
      <c r="B10" s="16"/>
      <c r="C10" s="27"/>
      <c r="D10" s="34">
        <f t="shared" ref="D10:D26" si="0">ROW()-8</f>
        <v>2</v>
      </c>
      <c r="E10" s="97"/>
      <c r="F10" s="99"/>
      <c r="G10" s="31"/>
      <c r="H10" s="31"/>
      <c r="I10" s="31"/>
      <c r="J10" s="97"/>
      <c r="K10" s="98"/>
      <c r="L10" s="99"/>
      <c r="M10" s="26"/>
      <c r="N10" s="26"/>
      <c r="O10" s="2"/>
      <c r="P10" s="9"/>
    </row>
    <row r="11" spans="1:16" x14ac:dyDescent="0.15">
      <c r="A11" s="15"/>
      <c r="B11" s="16"/>
      <c r="C11" s="27"/>
      <c r="D11" s="34">
        <f t="shared" si="0"/>
        <v>3</v>
      </c>
      <c r="E11" s="97"/>
      <c r="F11" s="99"/>
      <c r="G11" s="31"/>
      <c r="H11" s="31"/>
      <c r="I11" s="31"/>
      <c r="J11" s="97"/>
      <c r="K11" s="98"/>
      <c r="L11" s="99"/>
      <c r="M11" s="26"/>
      <c r="N11" s="26"/>
      <c r="O11" s="2"/>
      <c r="P11" s="9"/>
    </row>
    <row r="12" spans="1:16" x14ac:dyDescent="0.15">
      <c r="A12" s="15"/>
      <c r="B12" s="16"/>
      <c r="C12" s="27"/>
      <c r="D12" s="34">
        <f t="shared" si="0"/>
        <v>4</v>
      </c>
      <c r="E12" s="97"/>
      <c r="F12" s="99"/>
      <c r="G12" s="31"/>
      <c r="H12" s="31"/>
      <c r="I12" s="31"/>
      <c r="J12" s="97"/>
      <c r="K12" s="98"/>
      <c r="L12" s="99"/>
      <c r="M12" s="26"/>
      <c r="N12" s="26"/>
      <c r="O12" s="2"/>
      <c r="P12" s="9"/>
    </row>
    <row r="13" spans="1:16" x14ac:dyDescent="0.15">
      <c r="A13" s="15"/>
      <c r="B13" s="16"/>
      <c r="C13" s="27"/>
      <c r="D13" s="34">
        <f t="shared" si="0"/>
        <v>5</v>
      </c>
      <c r="E13" s="97"/>
      <c r="F13" s="99"/>
      <c r="G13" s="31"/>
      <c r="H13" s="31"/>
      <c r="I13" s="31"/>
      <c r="J13" s="97"/>
      <c r="K13" s="98"/>
      <c r="L13" s="99"/>
      <c r="M13" s="26"/>
      <c r="N13" s="26"/>
      <c r="O13" s="2"/>
      <c r="P13" s="9"/>
    </row>
    <row r="14" spans="1:16" x14ac:dyDescent="0.15">
      <c r="A14" s="15"/>
      <c r="B14" s="16"/>
      <c r="C14" s="27"/>
      <c r="D14" s="34">
        <f t="shared" si="0"/>
        <v>6</v>
      </c>
      <c r="E14" s="97"/>
      <c r="F14" s="99"/>
      <c r="G14" s="31"/>
      <c r="H14" s="31"/>
      <c r="I14" s="31"/>
      <c r="J14" s="97"/>
      <c r="K14" s="98"/>
      <c r="L14" s="99"/>
      <c r="M14" s="26"/>
      <c r="N14" s="26"/>
      <c r="O14" s="2"/>
      <c r="P14" s="9"/>
    </row>
    <row r="15" spans="1:16" x14ac:dyDescent="0.15">
      <c r="A15" s="15"/>
      <c r="B15" s="16"/>
      <c r="C15" s="27"/>
      <c r="D15" s="34">
        <f t="shared" si="0"/>
        <v>7</v>
      </c>
      <c r="E15" s="97"/>
      <c r="F15" s="99"/>
      <c r="G15" s="31"/>
      <c r="H15" s="31"/>
      <c r="I15" s="31"/>
      <c r="J15" s="97"/>
      <c r="K15" s="98"/>
      <c r="L15" s="99"/>
      <c r="M15" s="26"/>
      <c r="N15" s="26"/>
      <c r="O15" s="2"/>
      <c r="P15" s="9"/>
    </row>
    <row r="16" spans="1:16" x14ac:dyDescent="0.15">
      <c r="A16" s="15"/>
      <c r="B16" s="16"/>
      <c r="C16" s="27"/>
      <c r="D16" s="34">
        <f t="shared" si="0"/>
        <v>8</v>
      </c>
      <c r="E16" s="97"/>
      <c r="F16" s="99"/>
      <c r="G16" s="31"/>
      <c r="H16" s="31"/>
      <c r="I16" s="31"/>
      <c r="J16" s="97"/>
      <c r="K16" s="98"/>
      <c r="L16" s="99"/>
      <c r="M16" s="26"/>
      <c r="N16" s="26"/>
      <c r="O16" s="2"/>
      <c r="P16" s="9"/>
    </row>
    <row r="17" spans="1:16" x14ac:dyDescent="0.15">
      <c r="A17" s="15"/>
      <c r="B17" s="16"/>
      <c r="C17" s="32"/>
      <c r="D17" s="34">
        <f t="shared" si="0"/>
        <v>9</v>
      </c>
      <c r="E17" s="97"/>
      <c r="F17" s="99"/>
      <c r="G17" s="31"/>
      <c r="H17" s="31"/>
      <c r="I17" s="31"/>
      <c r="J17" s="97"/>
      <c r="K17" s="98"/>
      <c r="L17" s="99"/>
      <c r="M17" s="3"/>
      <c r="N17" s="3"/>
      <c r="O17" s="2"/>
      <c r="P17" s="9"/>
    </row>
    <row r="18" spans="1:16" x14ac:dyDescent="0.15">
      <c r="A18" s="15"/>
      <c r="B18" s="16"/>
      <c r="C18" s="16"/>
      <c r="D18" s="34">
        <f t="shared" si="0"/>
        <v>10</v>
      </c>
      <c r="E18" s="97"/>
      <c r="F18" s="99"/>
      <c r="G18" s="31"/>
      <c r="H18" s="31"/>
      <c r="I18" s="31"/>
      <c r="J18" s="97"/>
      <c r="K18" s="98"/>
      <c r="L18" s="99"/>
      <c r="M18" s="2"/>
      <c r="N18" s="2"/>
      <c r="O18" s="2"/>
      <c r="P18" s="9"/>
    </row>
    <row r="19" spans="1:16" x14ac:dyDescent="0.15">
      <c r="A19" s="15"/>
      <c r="B19" s="16"/>
      <c r="C19" s="16"/>
      <c r="D19" s="34">
        <f t="shared" si="0"/>
        <v>11</v>
      </c>
      <c r="E19" s="97"/>
      <c r="F19" s="99"/>
      <c r="G19" s="31"/>
      <c r="H19" s="31"/>
      <c r="I19" s="31"/>
      <c r="J19" s="97"/>
      <c r="K19" s="98"/>
      <c r="L19" s="99"/>
      <c r="M19" s="2"/>
      <c r="N19" s="2"/>
      <c r="O19" s="2"/>
      <c r="P19" s="9"/>
    </row>
    <row r="20" spans="1:16" x14ac:dyDescent="0.15">
      <c r="A20" s="15"/>
      <c r="B20" s="16"/>
      <c r="C20" s="16"/>
      <c r="D20" s="34">
        <f t="shared" si="0"/>
        <v>12</v>
      </c>
      <c r="E20" s="97"/>
      <c r="F20" s="99"/>
      <c r="G20" s="31"/>
      <c r="H20" s="31"/>
      <c r="I20" s="31"/>
      <c r="J20" s="97"/>
      <c r="K20" s="98"/>
      <c r="L20" s="99"/>
      <c r="M20" s="2"/>
      <c r="N20" s="2"/>
      <c r="O20" s="2"/>
      <c r="P20" s="9"/>
    </row>
    <row r="21" spans="1:16" x14ac:dyDescent="0.15">
      <c r="A21" s="15"/>
      <c r="B21" s="16"/>
      <c r="C21" s="16"/>
      <c r="D21" s="34">
        <f t="shared" si="0"/>
        <v>13</v>
      </c>
      <c r="E21" s="97"/>
      <c r="F21" s="99"/>
      <c r="G21" s="31"/>
      <c r="H21" s="31"/>
      <c r="I21" s="31"/>
      <c r="J21" s="97"/>
      <c r="K21" s="98"/>
      <c r="L21" s="99"/>
      <c r="M21" s="2"/>
      <c r="N21" s="2"/>
      <c r="O21" s="2"/>
      <c r="P21" s="9"/>
    </row>
    <row r="22" spans="1:16" x14ac:dyDescent="0.15">
      <c r="A22" s="15"/>
      <c r="B22" s="16"/>
      <c r="C22" s="16"/>
      <c r="D22" s="34">
        <f t="shared" si="0"/>
        <v>14</v>
      </c>
      <c r="E22" s="97"/>
      <c r="F22" s="99"/>
      <c r="G22" s="31"/>
      <c r="H22" s="31"/>
      <c r="I22" s="31"/>
      <c r="J22" s="97"/>
      <c r="K22" s="98"/>
      <c r="L22" s="99"/>
      <c r="M22" s="2"/>
      <c r="N22" s="2"/>
      <c r="O22" s="2"/>
      <c r="P22" s="9"/>
    </row>
    <row r="23" spans="1:16" x14ac:dyDescent="0.15">
      <c r="A23" s="15"/>
      <c r="B23" s="16"/>
      <c r="C23" s="16"/>
      <c r="D23" s="34">
        <f t="shared" si="0"/>
        <v>15</v>
      </c>
      <c r="E23" s="97"/>
      <c r="F23" s="99"/>
      <c r="G23" s="31"/>
      <c r="H23" s="31"/>
      <c r="I23" s="31"/>
      <c r="J23" s="97"/>
      <c r="K23" s="98"/>
      <c r="L23" s="99"/>
      <c r="M23" s="2"/>
      <c r="N23" s="2"/>
      <c r="O23" s="2"/>
      <c r="P23" s="9"/>
    </row>
    <row r="24" spans="1:16" x14ac:dyDescent="0.15">
      <c r="A24" s="15"/>
      <c r="B24" s="16"/>
      <c r="C24" s="16"/>
      <c r="D24" s="34">
        <f t="shared" si="0"/>
        <v>16</v>
      </c>
      <c r="E24" s="97"/>
      <c r="F24" s="99"/>
      <c r="G24" s="31"/>
      <c r="H24" s="31"/>
      <c r="I24" s="31"/>
      <c r="J24" s="97"/>
      <c r="K24" s="98"/>
      <c r="L24" s="99"/>
      <c r="M24" s="2"/>
      <c r="N24" s="2"/>
      <c r="O24" s="2"/>
      <c r="P24" s="9"/>
    </row>
    <row r="25" spans="1:16" x14ac:dyDescent="0.15">
      <c r="A25" s="15"/>
      <c r="B25" s="16"/>
      <c r="C25" s="16"/>
      <c r="D25" s="34">
        <f t="shared" si="0"/>
        <v>17</v>
      </c>
      <c r="E25" s="97"/>
      <c r="F25" s="99"/>
      <c r="G25" s="31"/>
      <c r="H25" s="31"/>
      <c r="I25" s="31"/>
      <c r="J25" s="97"/>
      <c r="K25" s="98"/>
      <c r="L25" s="99"/>
      <c r="M25" s="2"/>
      <c r="N25" s="2"/>
      <c r="O25" s="2"/>
      <c r="P25" s="9"/>
    </row>
    <row r="26" spans="1:16" x14ac:dyDescent="0.15">
      <c r="A26" s="15"/>
      <c r="B26" s="16"/>
      <c r="C26" s="16"/>
      <c r="D26" s="34">
        <f t="shared" si="0"/>
        <v>18</v>
      </c>
      <c r="E26" s="97"/>
      <c r="F26" s="99"/>
      <c r="G26" s="31"/>
      <c r="H26" s="31"/>
      <c r="I26" s="31"/>
      <c r="J26" s="97"/>
      <c r="K26" s="98"/>
      <c r="L26" s="99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37"/>
      <c r="F27" s="37"/>
      <c r="G27" s="26"/>
      <c r="H27" s="26"/>
      <c r="I27" s="26"/>
      <c r="J27" s="37"/>
      <c r="K27" s="37"/>
      <c r="L27" s="37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37"/>
      <c r="F28" s="37"/>
      <c r="G28" s="26"/>
      <c r="H28" s="26"/>
      <c r="I28" s="26"/>
      <c r="J28" s="37"/>
      <c r="K28" s="37"/>
      <c r="L28" s="37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37"/>
      <c r="F29" s="37"/>
      <c r="G29" s="26"/>
      <c r="H29" s="26"/>
      <c r="I29" s="26"/>
      <c r="J29" s="37"/>
      <c r="K29" s="37"/>
      <c r="L29" s="37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37"/>
      <c r="F30" s="37"/>
      <c r="G30" s="26"/>
      <c r="H30" s="26"/>
      <c r="I30" s="26"/>
      <c r="J30" s="37"/>
      <c r="K30" s="37"/>
      <c r="L30" s="37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37"/>
      <c r="F31" s="37"/>
      <c r="G31" s="26"/>
      <c r="H31" s="26"/>
      <c r="I31" s="26"/>
      <c r="J31" s="37"/>
      <c r="K31" s="37"/>
      <c r="L31" s="37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37"/>
      <c r="F32" s="37"/>
      <c r="G32" s="26"/>
      <c r="H32" s="26"/>
      <c r="I32" s="26"/>
      <c r="J32" s="37"/>
      <c r="K32" s="37"/>
      <c r="L32" s="37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37"/>
      <c r="F33" s="37"/>
      <c r="G33" s="26"/>
      <c r="H33" s="26"/>
      <c r="I33" s="26"/>
      <c r="J33" s="37"/>
      <c r="K33" s="37"/>
      <c r="L33" s="37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37"/>
      <c r="F34" s="37"/>
      <c r="G34" s="26"/>
      <c r="H34" s="26"/>
      <c r="I34" s="26"/>
      <c r="J34" s="37"/>
      <c r="K34" s="37"/>
      <c r="L34" s="37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7"/>
      <c r="F35" s="37"/>
      <c r="G35" s="26"/>
      <c r="H35" s="26"/>
      <c r="I35" s="26"/>
      <c r="J35" s="37"/>
      <c r="K35" s="37"/>
      <c r="L35" s="37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37"/>
      <c r="F36" s="37"/>
      <c r="G36" s="26"/>
      <c r="H36" s="26"/>
      <c r="I36" s="26"/>
      <c r="J36" s="37"/>
      <c r="K36" s="37"/>
      <c r="L36" s="37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37"/>
      <c r="F37" s="37"/>
      <c r="G37" s="26"/>
      <c r="H37" s="26"/>
      <c r="I37" s="26"/>
      <c r="J37" s="37"/>
      <c r="K37" s="37"/>
      <c r="L37" s="37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37"/>
      <c r="F38" s="37"/>
      <c r="G38" s="26"/>
      <c r="H38" s="26"/>
      <c r="I38" s="26"/>
      <c r="J38" s="37"/>
      <c r="K38" s="37"/>
      <c r="L38" s="37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41">
    <mergeCell ref="H1:K1"/>
    <mergeCell ref="E11:F11"/>
    <mergeCell ref="E8:F8"/>
    <mergeCell ref="E9:F9"/>
    <mergeCell ref="A1:C1"/>
    <mergeCell ref="D1:F1"/>
    <mergeCell ref="E19:F19"/>
    <mergeCell ref="J19:L19"/>
    <mergeCell ref="E16:F16"/>
    <mergeCell ref="J8:L8"/>
    <mergeCell ref="J9:L9"/>
    <mergeCell ref="J10:L10"/>
    <mergeCell ref="J11:L11"/>
    <mergeCell ref="J12:L12"/>
    <mergeCell ref="J13:L13"/>
    <mergeCell ref="J14:L14"/>
    <mergeCell ref="E14:F14"/>
    <mergeCell ref="E15:F15"/>
    <mergeCell ref="J15:L15"/>
    <mergeCell ref="E12:F12"/>
    <mergeCell ref="E13:F13"/>
    <mergeCell ref="E10:F10"/>
    <mergeCell ref="J16:L16"/>
    <mergeCell ref="E17:F17"/>
    <mergeCell ref="J17:L17"/>
    <mergeCell ref="E18:F18"/>
    <mergeCell ref="J18:L18"/>
    <mergeCell ref="E20:F20"/>
    <mergeCell ref="J20:L20"/>
    <mergeCell ref="E21:F21"/>
    <mergeCell ref="J21:L21"/>
    <mergeCell ref="E22:F22"/>
    <mergeCell ref="J22:L22"/>
    <mergeCell ref="E26:F26"/>
    <mergeCell ref="J26:L26"/>
    <mergeCell ref="E23:F23"/>
    <mergeCell ref="J23:L23"/>
    <mergeCell ref="E24:F24"/>
    <mergeCell ref="J24:L24"/>
    <mergeCell ref="E25:F25"/>
    <mergeCell ref="J25:L25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40"/>
  <sheetViews>
    <sheetView showGridLines="0" view="pageBreakPreview" topLeftCell="A7" zoomScale="124" zoomScaleNormal="85" zoomScaleSheetLayoutView="124" workbookViewId="0">
      <selection activeCell="M21" sqref="M2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4" t="s">
        <v>1</v>
      </c>
      <c r="B1" s="95"/>
      <c r="C1" s="96"/>
      <c r="D1" s="97" t="str">
        <f>表紙_外部!D10</f>
        <v>コンビニ弁当情報サイト開発</v>
      </c>
      <c r="E1" s="98"/>
      <c r="F1" s="99"/>
      <c r="G1" s="4" t="s">
        <v>0</v>
      </c>
      <c r="H1" s="100" t="s">
        <v>15</v>
      </c>
      <c r="I1" s="101"/>
      <c r="J1" s="101"/>
      <c r="K1" s="102"/>
      <c r="L1" s="4" t="s">
        <v>2</v>
      </c>
      <c r="M1" s="5">
        <v>1</v>
      </c>
      <c r="N1" s="4" t="s">
        <v>3</v>
      </c>
      <c r="O1" s="6" t="s">
        <v>85</v>
      </c>
      <c r="P1" s="19">
        <v>42520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5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110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 t="s">
        <v>6</v>
      </c>
      <c r="C7" s="16" t="s">
        <v>7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9"/>
    </row>
    <row r="8" spans="1:16" x14ac:dyDescent="0.15">
      <c r="A8" s="15"/>
      <c r="B8" s="16"/>
      <c r="C8" s="16" t="s">
        <v>74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9"/>
    </row>
    <row r="9" spans="1:16" x14ac:dyDescent="0.15">
      <c r="A9" s="15"/>
      <c r="B9" s="16"/>
      <c r="C9" s="16" t="s">
        <v>8</v>
      </c>
      <c r="D9" s="2" t="s">
        <v>87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9"/>
    </row>
    <row r="10" spans="1:16" x14ac:dyDescent="0.15">
      <c r="A10" s="15"/>
      <c r="B10" s="16"/>
      <c r="C10" s="16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9"/>
    </row>
    <row r="11" spans="1:16" x14ac:dyDescent="0.15">
      <c r="A11" s="15"/>
      <c r="B11" s="16"/>
      <c r="C11" s="16" t="s">
        <v>9</v>
      </c>
      <c r="D11" s="2" t="s">
        <v>111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9"/>
    </row>
    <row r="12" spans="1:16" x14ac:dyDescent="0.15">
      <c r="A12" s="15"/>
      <c r="B12" s="16"/>
      <c r="C12" s="16"/>
      <c r="D12" s="2" t="s">
        <v>112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9"/>
    </row>
    <row r="13" spans="1:16" x14ac:dyDescent="0.15">
      <c r="A13" s="15"/>
      <c r="B13" s="16"/>
      <c r="C13" s="16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9"/>
    </row>
    <row r="14" spans="1:16" x14ac:dyDescent="0.15">
      <c r="A14" s="15"/>
      <c r="B14" s="16"/>
      <c r="C14" s="16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9"/>
    </row>
    <row r="15" spans="1:16" x14ac:dyDescent="0.15">
      <c r="A15" s="15"/>
      <c r="B15" s="16"/>
      <c r="C15" s="16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9"/>
    </row>
    <row r="16" spans="1:16" x14ac:dyDescent="0.15">
      <c r="A16" s="15"/>
      <c r="B16" s="16" t="s">
        <v>10</v>
      </c>
      <c r="C16" s="16" t="s">
        <v>12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 t="s">
        <v>86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13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 t="s">
        <v>14</v>
      </c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 t="s">
        <v>75</v>
      </c>
      <c r="C30" s="16" t="s">
        <v>77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 t="s">
        <v>78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5"/>
      <c r="B39" s="16"/>
      <c r="C39" s="16"/>
      <c r="D39" s="2"/>
      <c r="E39" s="2"/>
      <c r="F39" s="2"/>
      <c r="G39" s="2"/>
      <c r="H39" s="2" t="s">
        <v>79</v>
      </c>
      <c r="I39" s="2"/>
      <c r="J39" s="2"/>
      <c r="K39" s="2"/>
      <c r="L39" s="2"/>
      <c r="M39" s="2"/>
      <c r="N39" s="2"/>
      <c r="O39" s="2"/>
      <c r="P39" s="9"/>
    </row>
    <row r="40" spans="1:16" x14ac:dyDescent="0.15">
      <c r="A40" s="17"/>
      <c r="B40" s="18"/>
      <c r="C40" s="18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scale="98" orientation="landscape" r:id="rId1"/>
  <headerFooter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15" zoomScaleNormal="85" zoomScaleSheetLayoutView="85" workbookViewId="0">
      <selection activeCell="I14" sqref="I14:L1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4" t="s">
        <v>1</v>
      </c>
      <c r="B1" s="95"/>
      <c r="C1" s="96"/>
      <c r="D1" s="97" t="str">
        <f>表紙_外部!D10</f>
        <v>コンビニ弁当情報サイト開発</v>
      </c>
      <c r="E1" s="98"/>
      <c r="F1" s="99"/>
      <c r="G1" s="4" t="s">
        <v>0</v>
      </c>
      <c r="H1" s="100" t="s">
        <v>16</v>
      </c>
      <c r="I1" s="101"/>
      <c r="J1" s="101"/>
      <c r="K1" s="102"/>
      <c r="L1" s="4" t="s">
        <v>2</v>
      </c>
      <c r="M1" s="5">
        <v>2</v>
      </c>
      <c r="N1" s="4" t="s">
        <v>3</v>
      </c>
      <c r="O1" s="6" t="s">
        <v>85</v>
      </c>
      <c r="P1" s="19">
        <v>42520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17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18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6"/>
      <c r="D6" s="2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9"/>
    </row>
    <row r="7" spans="1:16" x14ac:dyDescent="0.15">
      <c r="A7" s="15"/>
      <c r="B7" s="16"/>
      <c r="C7" s="16"/>
      <c r="D7" s="20" t="s">
        <v>19</v>
      </c>
      <c r="E7" s="106" t="s">
        <v>20</v>
      </c>
      <c r="F7" s="107"/>
      <c r="G7" s="106" t="s">
        <v>21</v>
      </c>
      <c r="H7" s="107"/>
      <c r="I7" s="106" t="s">
        <v>22</v>
      </c>
      <c r="J7" s="109"/>
      <c r="K7" s="109"/>
      <c r="L7" s="107"/>
      <c r="M7" s="38" t="s">
        <v>23</v>
      </c>
      <c r="N7" s="38" t="s">
        <v>24</v>
      </c>
      <c r="O7" s="38" t="s">
        <v>45</v>
      </c>
      <c r="P7" s="44" t="s">
        <v>55</v>
      </c>
    </row>
    <row r="8" spans="1:16" ht="27.75" customHeight="1" x14ac:dyDescent="0.15">
      <c r="A8" s="15"/>
      <c r="B8" s="16"/>
      <c r="C8" s="16"/>
      <c r="D8" s="22">
        <f>ROW()-7</f>
        <v>1</v>
      </c>
      <c r="E8" s="103" t="s">
        <v>89</v>
      </c>
      <c r="F8" s="105"/>
      <c r="G8" s="103" t="s">
        <v>87</v>
      </c>
      <c r="H8" s="105"/>
      <c r="I8" s="103" t="s">
        <v>90</v>
      </c>
      <c r="J8" s="104"/>
      <c r="K8" s="104"/>
      <c r="L8" s="105"/>
      <c r="M8" s="23" t="s">
        <v>26</v>
      </c>
      <c r="N8" s="23" t="s">
        <v>28</v>
      </c>
      <c r="O8" s="23" t="s">
        <v>29</v>
      </c>
      <c r="P8" s="9">
        <f>IF(N8="",0,IF(O8="",0,IF(N8="低",$N$24,IF(N8="中",$N$25,$N$26))*IF(O8="小",$O$24,IF(O8="中",$O$25,$O$26))))</f>
        <v>150</v>
      </c>
    </row>
    <row r="9" spans="1:16" ht="27.75" customHeight="1" x14ac:dyDescent="0.15">
      <c r="A9" s="15"/>
      <c r="B9" s="16"/>
      <c r="C9" s="16"/>
      <c r="D9" s="22">
        <f t="shared" ref="D9:D21" si="0">ROW()-7</f>
        <v>2</v>
      </c>
      <c r="E9" s="103"/>
      <c r="F9" s="105"/>
      <c r="G9" s="103" t="s">
        <v>93</v>
      </c>
      <c r="H9" s="105"/>
      <c r="I9" s="103" t="s">
        <v>91</v>
      </c>
      <c r="J9" s="104"/>
      <c r="K9" s="104"/>
      <c r="L9" s="105"/>
      <c r="M9" s="23" t="s">
        <v>27</v>
      </c>
      <c r="N9" s="23" t="s">
        <v>29</v>
      </c>
      <c r="O9" s="23" t="s">
        <v>46</v>
      </c>
      <c r="P9" s="9">
        <f t="shared" ref="P9:P21" si="1">IF(N9="",0,IF(O9="",0,IF(N9="低",$N$24,IF(N9="中",$N$25,$N$26))*IF(O9="小",$O$24,IF(O9="中",$O$25,$O$26))))</f>
        <v>60</v>
      </c>
    </row>
    <row r="10" spans="1:16" ht="27.75" customHeight="1" x14ac:dyDescent="0.15">
      <c r="A10" s="15"/>
      <c r="B10" s="16"/>
      <c r="C10" s="16"/>
      <c r="D10" s="22">
        <f t="shared" si="0"/>
        <v>3</v>
      </c>
      <c r="E10" s="103"/>
      <c r="F10" s="105"/>
      <c r="G10" s="103" t="s">
        <v>113</v>
      </c>
      <c r="H10" s="105"/>
      <c r="I10" s="103" t="s">
        <v>117</v>
      </c>
      <c r="J10" s="104"/>
      <c r="K10" s="104"/>
      <c r="L10" s="105"/>
      <c r="M10" s="23" t="s">
        <v>114</v>
      </c>
      <c r="N10" s="23" t="s">
        <v>115</v>
      </c>
      <c r="O10" s="23" t="s">
        <v>116</v>
      </c>
      <c r="P10" s="9">
        <f>IF(N10="",0,IF(O10="",0,IF(N10="低",$N$24,IF(N10="中",$N$25,$N$26))*IF(O10="小",$O$24,IF(O10="中",$O$25,$O$26))))</f>
        <v>180</v>
      </c>
    </row>
    <row r="11" spans="1:16" ht="27.75" customHeight="1" x14ac:dyDescent="0.15">
      <c r="A11" s="15"/>
      <c r="B11" s="16"/>
      <c r="C11" s="16"/>
      <c r="D11" s="22">
        <f t="shared" si="0"/>
        <v>4</v>
      </c>
      <c r="E11" s="103" t="s">
        <v>102</v>
      </c>
      <c r="F11" s="105"/>
      <c r="G11" s="103" t="s">
        <v>87</v>
      </c>
      <c r="H11" s="105"/>
      <c r="I11" s="103" t="s">
        <v>107</v>
      </c>
      <c r="J11" s="104"/>
      <c r="K11" s="104"/>
      <c r="L11" s="105"/>
      <c r="M11" s="23" t="s">
        <v>106</v>
      </c>
      <c r="N11" s="23" t="s">
        <v>29</v>
      </c>
      <c r="O11" s="23" t="s">
        <v>104</v>
      </c>
      <c r="P11" s="9">
        <f>IF(N11="",0,IF(O11="",0,IF(N11="低",$N$24,IF(N11="中",$N$25,$N$26))*IF(O11="小",$O$24,IF(O11="中",$O$25,$O$26))))</f>
        <v>180</v>
      </c>
    </row>
    <row r="12" spans="1:16" ht="27.75" customHeight="1" x14ac:dyDescent="0.15">
      <c r="A12" s="15"/>
      <c r="B12" s="16"/>
      <c r="C12" s="16"/>
      <c r="D12" s="22">
        <f t="shared" si="0"/>
        <v>5</v>
      </c>
      <c r="E12" s="103" t="s">
        <v>94</v>
      </c>
      <c r="F12" s="105"/>
      <c r="G12" s="103" t="s">
        <v>95</v>
      </c>
      <c r="H12" s="105"/>
      <c r="I12" s="103" t="s">
        <v>101</v>
      </c>
      <c r="J12" s="104"/>
      <c r="K12" s="104"/>
      <c r="L12" s="105"/>
      <c r="M12" s="23" t="s">
        <v>103</v>
      </c>
      <c r="N12" s="23" t="s">
        <v>104</v>
      </c>
      <c r="O12" s="23" t="s">
        <v>105</v>
      </c>
      <c r="P12" s="9">
        <f>IF(N12="",0,IF(O12="",0,IF(N12="低",$N$24,IF(N12="中",$N$25,$N$26))*IF(O12="小",$O$24,IF(O12="中",$O$25,$O$26))))</f>
        <v>60</v>
      </c>
    </row>
    <row r="13" spans="1:16" ht="27.75" customHeight="1" x14ac:dyDescent="0.15">
      <c r="A13" s="15"/>
      <c r="B13" s="16"/>
      <c r="C13" s="16"/>
      <c r="D13" s="22">
        <f t="shared" si="0"/>
        <v>6</v>
      </c>
      <c r="E13" s="103"/>
      <c r="F13" s="105"/>
      <c r="G13" s="103" t="s">
        <v>96</v>
      </c>
      <c r="H13" s="105"/>
      <c r="I13" s="103" t="s">
        <v>100</v>
      </c>
      <c r="J13" s="104"/>
      <c r="K13" s="104"/>
      <c r="L13" s="105"/>
      <c r="M13" s="23" t="s">
        <v>103</v>
      </c>
      <c r="N13" s="23" t="s">
        <v>104</v>
      </c>
      <c r="O13" s="23" t="s">
        <v>105</v>
      </c>
      <c r="P13" s="9">
        <f>IF(N13="",0,IF(O13="",0,IF(N13="低",$N$24,IF(N13="中",$N$25,$N$26))*IF(O13="小",$O$24,IF(O13="中",$O$25,$O$26))))</f>
        <v>60</v>
      </c>
    </row>
    <row r="14" spans="1:16" ht="27.75" customHeight="1" x14ac:dyDescent="0.15">
      <c r="A14" s="15"/>
      <c r="B14" s="16"/>
      <c r="C14" s="16"/>
      <c r="D14" s="22">
        <f t="shared" si="0"/>
        <v>7</v>
      </c>
      <c r="E14" s="103"/>
      <c r="F14" s="105"/>
      <c r="G14" s="103"/>
      <c r="H14" s="105"/>
      <c r="I14" s="103"/>
      <c r="J14" s="104"/>
      <c r="K14" s="104"/>
      <c r="L14" s="105"/>
      <c r="M14" s="23"/>
      <c r="N14" s="23"/>
      <c r="O14" s="23"/>
      <c r="P14" s="9">
        <f t="shared" si="1"/>
        <v>0</v>
      </c>
    </row>
    <row r="15" spans="1:16" ht="27.75" customHeight="1" x14ac:dyDescent="0.15">
      <c r="A15" s="15"/>
      <c r="B15" s="16"/>
      <c r="C15" s="16"/>
      <c r="D15" s="22">
        <f t="shared" si="0"/>
        <v>8</v>
      </c>
      <c r="E15" s="103"/>
      <c r="F15" s="105"/>
      <c r="G15" s="103"/>
      <c r="H15" s="105"/>
      <c r="I15" s="103"/>
      <c r="J15" s="104"/>
      <c r="K15" s="104"/>
      <c r="L15" s="105"/>
      <c r="M15" s="23"/>
      <c r="N15" s="23"/>
      <c r="O15" s="23"/>
      <c r="P15" s="9">
        <f t="shared" si="1"/>
        <v>0</v>
      </c>
    </row>
    <row r="16" spans="1:16" ht="27.75" customHeight="1" x14ac:dyDescent="0.15">
      <c r="A16" s="15"/>
      <c r="B16" s="16"/>
      <c r="C16" s="16"/>
      <c r="D16" s="22">
        <f t="shared" si="0"/>
        <v>9</v>
      </c>
      <c r="E16" s="103"/>
      <c r="F16" s="105"/>
      <c r="G16" s="103"/>
      <c r="H16" s="105"/>
      <c r="I16" s="103"/>
      <c r="J16" s="104"/>
      <c r="K16" s="104"/>
      <c r="L16" s="105"/>
      <c r="M16" s="23"/>
      <c r="N16" s="23"/>
      <c r="O16" s="23"/>
      <c r="P16" s="9">
        <f t="shared" si="1"/>
        <v>0</v>
      </c>
    </row>
    <row r="17" spans="1:16" ht="27.75" customHeight="1" x14ac:dyDescent="0.15">
      <c r="A17" s="15"/>
      <c r="B17" s="16"/>
      <c r="C17" s="16"/>
      <c r="D17" s="22">
        <f t="shared" si="0"/>
        <v>10</v>
      </c>
      <c r="E17" s="103"/>
      <c r="F17" s="105"/>
      <c r="G17" s="103"/>
      <c r="H17" s="105"/>
      <c r="I17" s="103"/>
      <c r="J17" s="104"/>
      <c r="K17" s="104"/>
      <c r="L17" s="105"/>
      <c r="M17" s="23"/>
      <c r="N17" s="23"/>
      <c r="O17" s="23"/>
      <c r="P17" s="9">
        <f t="shared" si="1"/>
        <v>0</v>
      </c>
    </row>
    <row r="18" spans="1:16" ht="27.75" customHeight="1" x14ac:dyDescent="0.15">
      <c r="A18" s="15"/>
      <c r="B18" s="16"/>
      <c r="C18" s="16"/>
      <c r="D18" s="22">
        <f t="shared" si="0"/>
        <v>11</v>
      </c>
      <c r="E18" s="103"/>
      <c r="F18" s="105"/>
      <c r="G18" s="103"/>
      <c r="H18" s="105"/>
      <c r="I18" s="103"/>
      <c r="J18" s="104"/>
      <c r="K18" s="104"/>
      <c r="L18" s="105"/>
      <c r="M18" s="23"/>
      <c r="N18" s="23"/>
      <c r="O18" s="23"/>
      <c r="P18" s="9">
        <f t="shared" si="1"/>
        <v>0</v>
      </c>
    </row>
    <row r="19" spans="1:16" ht="27.75" customHeight="1" x14ac:dyDescent="0.15">
      <c r="A19" s="15"/>
      <c r="B19" s="16"/>
      <c r="C19" s="16"/>
      <c r="D19" s="22">
        <f t="shared" si="0"/>
        <v>12</v>
      </c>
      <c r="E19" s="103"/>
      <c r="F19" s="105"/>
      <c r="G19" s="103"/>
      <c r="H19" s="105"/>
      <c r="I19" s="103"/>
      <c r="J19" s="104"/>
      <c r="K19" s="104"/>
      <c r="L19" s="105"/>
      <c r="M19" s="23"/>
      <c r="N19" s="23"/>
      <c r="O19" s="23"/>
      <c r="P19" s="9">
        <f t="shared" si="1"/>
        <v>0</v>
      </c>
    </row>
    <row r="20" spans="1:16" ht="27.75" customHeight="1" x14ac:dyDescent="0.15">
      <c r="A20" s="15"/>
      <c r="B20" s="16"/>
      <c r="C20" s="16"/>
      <c r="D20" s="22">
        <f t="shared" si="0"/>
        <v>13</v>
      </c>
      <c r="E20" s="103"/>
      <c r="F20" s="105"/>
      <c r="G20" s="103"/>
      <c r="H20" s="105"/>
      <c r="I20" s="103"/>
      <c r="J20" s="104"/>
      <c r="K20" s="104"/>
      <c r="L20" s="105"/>
      <c r="M20" s="23"/>
      <c r="N20" s="23"/>
      <c r="O20" s="23"/>
      <c r="P20" s="9">
        <f t="shared" si="1"/>
        <v>0</v>
      </c>
    </row>
    <row r="21" spans="1:16" ht="27.75" customHeight="1" x14ac:dyDescent="0.15">
      <c r="A21" s="15"/>
      <c r="B21" s="16"/>
      <c r="C21" s="16"/>
      <c r="D21" s="22">
        <f t="shared" si="0"/>
        <v>14</v>
      </c>
      <c r="E21" s="103"/>
      <c r="F21" s="105"/>
      <c r="G21" s="103"/>
      <c r="H21" s="105"/>
      <c r="I21" s="103"/>
      <c r="J21" s="104"/>
      <c r="K21" s="104"/>
      <c r="L21" s="105"/>
      <c r="M21" s="23"/>
      <c r="N21" s="23"/>
      <c r="O21" s="23"/>
      <c r="P21" s="9">
        <f t="shared" si="1"/>
        <v>0</v>
      </c>
    </row>
    <row r="22" spans="1:16" ht="27.75" customHeight="1" x14ac:dyDescent="0.15">
      <c r="A22" s="15"/>
      <c r="B22" s="16"/>
      <c r="C22" s="16"/>
      <c r="D22" s="24"/>
      <c r="E22" s="108"/>
      <c r="F22" s="108"/>
      <c r="G22" s="108"/>
      <c r="H22" s="108"/>
      <c r="I22" s="108"/>
      <c r="J22" s="108"/>
      <c r="K22" s="108"/>
      <c r="L22" s="108"/>
      <c r="M22" s="24"/>
      <c r="N22" s="25"/>
      <c r="O22" s="43" t="s">
        <v>56</v>
      </c>
      <c r="P22" s="9">
        <f>SUM(P8:P21)</f>
        <v>690</v>
      </c>
    </row>
    <row r="23" spans="1:16" x14ac:dyDescent="0.15">
      <c r="A23" s="17"/>
      <c r="B23" s="18"/>
      <c r="C23" s="18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1"/>
    </row>
    <row r="24" spans="1:16" x14ac:dyDescent="0.15">
      <c r="A24" s="14"/>
      <c r="B24" s="14"/>
      <c r="C24" s="14"/>
      <c r="D24" s="7"/>
      <c r="E24" s="7"/>
      <c r="F24" s="7"/>
      <c r="G24" s="7"/>
      <c r="H24" s="7"/>
      <c r="I24" s="7"/>
      <c r="J24" s="7"/>
      <c r="K24" s="7"/>
      <c r="L24" s="7"/>
      <c r="M24" s="7"/>
      <c r="N24" s="40">
        <v>1</v>
      </c>
      <c r="O24" s="40">
        <v>50</v>
      </c>
      <c r="P24" s="7"/>
    </row>
    <row r="25" spans="1:16" x14ac:dyDescent="0.15">
      <c r="A25" s="16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41">
        <v>1.2</v>
      </c>
      <c r="O25" s="41">
        <v>150</v>
      </c>
      <c r="P25" s="2"/>
    </row>
    <row r="26" spans="1:16" x14ac:dyDescent="0.15">
      <c r="A26" s="16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41">
        <v>1.4</v>
      </c>
      <c r="O26" s="41">
        <v>300</v>
      </c>
      <c r="P26" s="2"/>
    </row>
    <row r="27" spans="1:16" x14ac:dyDescent="0.15">
      <c r="A27" s="16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15">
      <c r="A28" s="16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15">
      <c r="A29" s="16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15">
      <c r="A30" s="16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15">
      <c r="A31" s="16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15">
      <c r="A32" s="16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15">
      <c r="A33" s="16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15">
      <c r="A34" s="16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15">
      <c r="A35" s="16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15">
      <c r="A36" s="16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15">
      <c r="A37" s="16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 x14ac:dyDescent="0.15">
      <c r="A38" s="16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1:16" x14ac:dyDescent="0.15">
      <c r="A39" s="16"/>
      <c r="B39" s="16"/>
      <c r="C39" s="16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</sheetData>
  <autoFilter ref="D7:O22">
    <filterColumn colId="1" showButton="0"/>
    <filterColumn colId="3" showButton="0"/>
    <filterColumn colId="5" showButton="0"/>
    <filterColumn colId="6" showButton="0"/>
    <filterColumn colId="7" showButton="0"/>
  </autoFilter>
  <mergeCells count="51">
    <mergeCell ref="I22:L22"/>
    <mergeCell ref="I16:L16"/>
    <mergeCell ref="I17:L17"/>
    <mergeCell ref="I18:L18"/>
    <mergeCell ref="I19:L19"/>
    <mergeCell ref="I20:L20"/>
    <mergeCell ref="I21:L21"/>
    <mergeCell ref="G19:H19"/>
    <mergeCell ref="G12:H12"/>
    <mergeCell ref="I7:L7"/>
    <mergeCell ref="I8:L8"/>
    <mergeCell ref="I9:L9"/>
    <mergeCell ref="I10:L10"/>
    <mergeCell ref="G17:H17"/>
    <mergeCell ref="G18:H18"/>
    <mergeCell ref="I12:L12"/>
    <mergeCell ref="I13:L13"/>
    <mergeCell ref="I14:L14"/>
    <mergeCell ref="I15:L15"/>
    <mergeCell ref="G10:H10"/>
    <mergeCell ref="E22:F22"/>
    <mergeCell ref="E16:F16"/>
    <mergeCell ref="E17:F17"/>
    <mergeCell ref="E18:F18"/>
    <mergeCell ref="E19:F19"/>
    <mergeCell ref="E20:F20"/>
    <mergeCell ref="E21:F21"/>
    <mergeCell ref="G11:H11"/>
    <mergeCell ref="G20:H20"/>
    <mergeCell ref="G21:H21"/>
    <mergeCell ref="G22:H22"/>
    <mergeCell ref="G13:H13"/>
    <mergeCell ref="G14:H14"/>
    <mergeCell ref="G15:H15"/>
    <mergeCell ref="G16:H16"/>
    <mergeCell ref="I11:L11"/>
    <mergeCell ref="E15:F15"/>
    <mergeCell ref="A1:C1"/>
    <mergeCell ref="D1:F1"/>
    <mergeCell ref="H1:K1"/>
    <mergeCell ref="E7:F7"/>
    <mergeCell ref="E8:F8"/>
    <mergeCell ref="E9:F9"/>
    <mergeCell ref="E10:F10"/>
    <mergeCell ref="E11:F11"/>
    <mergeCell ref="E12:F12"/>
    <mergeCell ref="E13:F13"/>
    <mergeCell ref="E14:F14"/>
    <mergeCell ref="G7:H7"/>
    <mergeCell ref="G8:H8"/>
    <mergeCell ref="G9:H9"/>
  </mergeCells>
  <phoneticPr fontId="1"/>
  <dataValidations count="3">
    <dataValidation type="list" allowBlank="1" showInputMessage="1" showErrorMessage="1" sqref="M8:M21">
      <formula1>"入力,出力,処理,その他"</formula1>
    </dataValidation>
    <dataValidation type="list" allowBlank="1" showInputMessage="1" showErrorMessage="1" sqref="N8:N21">
      <formula1>"低,中,高,その他"</formula1>
    </dataValidation>
    <dataValidation type="list" allowBlank="1" showInputMessage="1" showErrorMessage="1" sqref="O8:O21">
      <formula1>"小,中,大"</formula1>
    </dataValidation>
  </dataValidations>
  <pageMargins left="0.23622047244094491" right="0.23622047244094491" top="0.74803149606299213" bottom="0.74803149606299213" header="0.31496062992125984" footer="0.31496062992125984"/>
  <pageSetup paperSize="9" scale="99" orientation="landscape" r:id="rId1"/>
  <headerFooter>
    <oddFooter>&amp;P / &amp;N ページ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13" zoomScaleNormal="85" zoomScaleSheetLayoutView="85" workbookViewId="0">
      <selection activeCell="O17" sqref="O17:O1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4" t="s">
        <v>1</v>
      </c>
      <c r="B1" s="95"/>
      <c r="C1" s="96"/>
      <c r="D1" s="97" t="str">
        <f>表紙_外部!D10</f>
        <v>コンビニ弁当情報サイト開発</v>
      </c>
      <c r="E1" s="98"/>
      <c r="F1" s="99"/>
      <c r="G1" s="4" t="s">
        <v>0</v>
      </c>
      <c r="H1" s="100" t="s">
        <v>30</v>
      </c>
      <c r="I1" s="101"/>
      <c r="J1" s="101"/>
      <c r="K1" s="102"/>
      <c r="L1" s="4" t="s">
        <v>2</v>
      </c>
      <c r="M1" s="5">
        <v>3.1</v>
      </c>
      <c r="N1" s="4" t="s">
        <v>3</v>
      </c>
      <c r="O1" s="6" t="s">
        <v>85</v>
      </c>
      <c r="P1" s="19">
        <v>42520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31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110" t="s">
        <v>41</v>
      </c>
      <c r="D6" s="110"/>
      <c r="E6" s="106" t="s">
        <v>33</v>
      </c>
      <c r="F6" s="107"/>
      <c r="G6" s="115" t="s">
        <v>34</v>
      </c>
      <c r="H6" s="115"/>
      <c r="I6" s="115"/>
      <c r="J6" s="115"/>
      <c r="K6" s="115"/>
      <c r="L6" s="2"/>
      <c r="M6" s="2" t="s">
        <v>58</v>
      </c>
      <c r="N6" s="2"/>
      <c r="O6" s="2"/>
      <c r="P6" s="9"/>
    </row>
    <row r="7" spans="1:16" x14ac:dyDescent="0.15">
      <c r="A7" s="15"/>
      <c r="B7" s="16"/>
      <c r="C7" s="111" t="s">
        <v>57</v>
      </c>
      <c r="D7" s="111"/>
      <c r="E7" s="112" t="s">
        <v>92</v>
      </c>
      <c r="F7" s="113"/>
      <c r="G7" s="114" t="s">
        <v>119</v>
      </c>
      <c r="H7" s="114"/>
      <c r="I7" s="114"/>
      <c r="J7" s="114"/>
      <c r="K7" s="114"/>
      <c r="L7" s="2"/>
      <c r="M7" s="2"/>
      <c r="N7" s="2"/>
      <c r="O7" s="2"/>
      <c r="P7" s="9"/>
    </row>
    <row r="8" spans="1:16" x14ac:dyDescent="0.15">
      <c r="A8" s="15"/>
      <c r="B8" s="16"/>
      <c r="C8" s="111" t="s">
        <v>6</v>
      </c>
      <c r="D8" s="111"/>
      <c r="E8" s="112" t="s">
        <v>93</v>
      </c>
      <c r="F8" s="113"/>
      <c r="G8" s="114" t="s">
        <v>118</v>
      </c>
      <c r="H8" s="114"/>
      <c r="I8" s="114"/>
      <c r="J8" s="114"/>
      <c r="K8" s="114"/>
      <c r="L8" s="2"/>
      <c r="M8" s="2"/>
      <c r="N8" s="2"/>
      <c r="O8" s="2"/>
      <c r="P8" s="9"/>
    </row>
    <row r="9" spans="1:16" x14ac:dyDescent="0.15">
      <c r="A9" s="15"/>
      <c r="B9" s="16"/>
      <c r="C9" s="111" t="s">
        <v>10</v>
      </c>
      <c r="D9" s="111"/>
      <c r="E9" s="112" t="s">
        <v>97</v>
      </c>
      <c r="F9" s="113"/>
      <c r="G9" s="114" t="s">
        <v>98</v>
      </c>
      <c r="H9" s="114"/>
      <c r="I9" s="114"/>
      <c r="J9" s="114"/>
      <c r="K9" s="114"/>
      <c r="L9" s="2"/>
      <c r="M9" s="2"/>
      <c r="N9" s="2"/>
      <c r="O9" s="2"/>
      <c r="P9" s="9"/>
    </row>
    <row r="10" spans="1:16" x14ac:dyDescent="0.15">
      <c r="A10" s="15"/>
      <c r="B10" s="16"/>
      <c r="C10" s="111" t="s">
        <v>88</v>
      </c>
      <c r="D10" s="111"/>
      <c r="E10" s="112" t="s">
        <v>108</v>
      </c>
      <c r="F10" s="113"/>
      <c r="G10" s="114" t="s">
        <v>109</v>
      </c>
      <c r="H10" s="114"/>
      <c r="I10" s="114"/>
      <c r="J10" s="114"/>
      <c r="K10" s="114"/>
      <c r="L10" s="2"/>
      <c r="M10" s="2"/>
      <c r="N10" s="2"/>
      <c r="O10" s="2"/>
      <c r="P10" s="9"/>
    </row>
    <row r="11" spans="1:16" x14ac:dyDescent="0.15">
      <c r="A11" s="15"/>
      <c r="B11" s="16"/>
      <c r="C11" s="111"/>
      <c r="D11" s="111"/>
      <c r="E11" s="112"/>
      <c r="F11" s="113"/>
      <c r="G11" s="114"/>
      <c r="H11" s="114"/>
      <c r="I11" s="114"/>
      <c r="J11" s="114"/>
      <c r="K11" s="114"/>
      <c r="L11" s="2"/>
      <c r="M11" s="2"/>
      <c r="N11" s="2"/>
      <c r="O11" s="2"/>
      <c r="P11" s="9"/>
    </row>
    <row r="12" spans="1:16" x14ac:dyDescent="0.15">
      <c r="A12" s="15"/>
      <c r="B12" s="16"/>
      <c r="C12" s="111"/>
      <c r="D12" s="111"/>
      <c r="E12" s="112"/>
      <c r="F12" s="113"/>
      <c r="G12" s="114"/>
      <c r="H12" s="114"/>
      <c r="I12" s="114"/>
      <c r="J12" s="114"/>
      <c r="K12" s="114"/>
      <c r="L12" s="2"/>
      <c r="M12" s="2"/>
      <c r="N12" s="2"/>
      <c r="O12" s="2"/>
      <c r="P12" s="9"/>
    </row>
    <row r="13" spans="1:16" x14ac:dyDescent="0.15">
      <c r="A13" s="15"/>
      <c r="B13" s="16"/>
      <c r="C13" s="111"/>
      <c r="D13" s="111"/>
      <c r="E13" s="112"/>
      <c r="F13" s="113"/>
      <c r="G13" s="114"/>
      <c r="H13" s="114"/>
      <c r="I13" s="114"/>
      <c r="J13" s="114"/>
      <c r="K13" s="114"/>
      <c r="L13" s="2"/>
      <c r="M13" s="2"/>
      <c r="N13" s="2"/>
      <c r="O13" s="2"/>
      <c r="P13" s="9"/>
    </row>
    <row r="14" spans="1:16" x14ac:dyDescent="0.15">
      <c r="A14" s="15"/>
      <c r="B14" s="16"/>
      <c r="C14" s="111"/>
      <c r="D14" s="111"/>
      <c r="E14" s="112"/>
      <c r="F14" s="113"/>
      <c r="G14" s="114"/>
      <c r="H14" s="114"/>
      <c r="I14" s="114"/>
      <c r="J14" s="114"/>
      <c r="K14" s="114"/>
      <c r="L14" s="2"/>
      <c r="M14" s="2" t="s">
        <v>64</v>
      </c>
      <c r="N14" s="2"/>
      <c r="O14" s="2"/>
      <c r="P14" s="9"/>
    </row>
    <row r="15" spans="1:16" x14ac:dyDescent="0.15">
      <c r="A15" s="15"/>
      <c r="B15" s="16"/>
      <c r="C15" s="111"/>
      <c r="D15" s="111"/>
      <c r="E15" s="112"/>
      <c r="F15" s="113"/>
      <c r="G15" s="114"/>
      <c r="H15" s="114"/>
      <c r="I15" s="114"/>
      <c r="J15" s="114"/>
      <c r="K15" s="114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 t="s">
        <v>6</v>
      </c>
      <c r="C17" s="16" t="s">
        <v>35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 t="s">
        <v>36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 t="s">
        <v>99</v>
      </c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 t="s">
        <v>99</v>
      </c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3">
    <mergeCell ref="G14:K14"/>
    <mergeCell ref="G15:K15"/>
    <mergeCell ref="G6:K6"/>
    <mergeCell ref="G7:K7"/>
    <mergeCell ref="G8:K8"/>
    <mergeCell ref="G9:K9"/>
    <mergeCell ref="G10:K10"/>
    <mergeCell ref="G11:K11"/>
    <mergeCell ref="G12:K12"/>
    <mergeCell ref="G13:K13"/>
    <mergeCell ref="C14:D14"/>
    <mergeCell ref="C15:D15"/>
    <mergeCell ref="E7:F7"/>
    <mergeCell ref="E8:F8"/>
    <mergeCell ref="E9:F9"/>
    <mergeCell ref="E10:F10"/>
    <mergeCell ref="E11:F11"/>
    <mergeCell ref="E12:F12"/>
    <mergeCell ref="E13:F13"/>
    <mergeCell ref="E14:F14"/>
    <mergeCell ref="E15:F15"/>
    <mergeCell ref="C9:D9"/>
    <mergeCell ref="C10:D10"/>
    <mergeCell ref="C11:D11"/>
    <mergeCell ref="C12:D12"/>
    <mergeCell ref="C13:D13"/>
    <mergeCell ref="E6:F6"/>
    <mergeCell ref="C6:D6"/>
    <mergeCell ref="C7:D7"/>
    <mergeCell ref="C8:D8"/>
    <mergeCell ref="H1:K1"/>
    <mergeCell ref="A1:C1"/>
    <mergeCell ref="D1:F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4" zoomScale="120" zoomScaleNormal="85" zoomScaleSheetLayoutView="85" workbookViewId="0">
      <selection activeCell="O31" sqref="O3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4" t="s">
        <v>1</v>
      </c>
      <c r="B1" s="95"/>
      <c r="C1" s="96"/>
      <c r="D1" s="97" t="str">
        <f>表紙_外部!D10</f>
        <v>コンビニ弁当情報サイト開発</v>
      </c>
      <c r="E1" s="98"/>
      <c r="F1" s="99"/>
      <c r="G1" s="21" t="s">
        <v>0</v>
      </c>
      <c r="H1" s="100" t="s">
        <v>30</v>
      </c>
      <c r="I1" s="101"/>
      <c r="J1" s="101"/>
      <c r="K1" s="102"/>
      <c r="L1" s="21" t="s">
        <v>2</v>
      </c>
      <c r="M1" s="5">
        <v>3.2</v>
      </c>
      <c r="N1" s="21" t="s">
        <v>3</v>
      </c>
      <c r="O1" s="6" t="s">
        <v>85</v>
      </c>
      <c r="P1" s="19">
        <v>42520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C7" s="27"/>
      <c r="D7" s="26"/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4" zoomScale="120" zoomScaleNormal="85" zoomScaleSheetLayoutView="85" workbookViewId="0">
      <selection activeCell="M19" sqref="M19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4" t="s">
        <v>1</v>
      </c>
      <c r="B1" s="95"/>
      <c r="C1" s="96"/>
      <c r="D1" s="97" t="str">
        <f>表紙_外部!D10</f>
        <v>コンビニ弁当情報サイト開発</v>
      </c>
      <c r="E1" s="98"/>
      <c r="F1" s="99"/>
      <c r="G1" s="69" t="s">
        <v>0</v>
      </c>
      <c r="H1" s="100" t="s">
        <v>30</v>
      </c>
      <c r="I1" s="101"/>
      <c r="J1" s="101"/>
      <c r="K1" s="102"/>
      <c r="L1" s="69" t="s">
        <v>2</v>
      </c>
      <c r="M1" s="68">
        <v>3.4</v>
      </c>
      <c r="N1" s="69" t="s">
        <v>3</v>
      </c>
      <c r="O1" s="6" t="s">
        <v>85</v>
      </c>
      <c r="P1" s="19">
        <v>42520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C7" s="27"/>
      <c r="D7" s="26"/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topLeftCell="A4" zoomScale="120" zoomScaleNormal="85" zoomScaleSheetLayoutView="85" workbookViewId="0">
      <selection activeCell="N34" sqref="N34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4" t="s">
        <v>1</v>
      </c>
      <c r="B1" s="95"/>
      <c r="C1" s="96"/>
      <c r="D1" s="97" t="str">
        <f>表紙_外部!D10</f>
        <v>コンビニ弁当情報サイト開発</v>
      </c>
      <c r="E1" s="98"/>
      <c r="F1" s="99"/>
      <c r="G1" s="65" t="s">
        <v>0</v>
      </c>
      <c r="H1" s="100" t="s">
        <v>30</v>
      </c>
      <c r="I1" s="101"/>
      <c r="J1" s="101"/>
      <c r="K1" s="102"/>
      <c r="L1" s="65" t="s">
        <v>2</v>
      </c>
      <c r="M1" s="64">
        <v>3.3</v>
      </c>
      <c r="N1" s="65" t="s">
        <v>3</v>
      </c>
      <c r="O1" s="6" t="s">
        <v>85</v>
      </c>
      <c r="P1" s="19">
        <v>42520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N6" s="2"/>
      <c r="O6" s="2"/>
      <c r="P6" s="9"/>
    </row>
    <row r="7" spans="1:16" x14ac:dyDescent="0.15">
      <c r="A7" s="15"/>
      <c r="B7" s="27"/>
      <c r="C7" s="27"/>
      <c r="D7" s="26"/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view="pageBreakPreview" zoomScale="118" zoomScaleNormal="85" zoomScaleSheetLayoutView="118" workbookViewId="0">
      <selection activeCell="I38" sqref="I38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4" t="s">
        <v>1</v>
      </c>
      <c r="B1" s="95"/>
      <c r="C1" s="96"/>
      <c r="D1" s="97" t="str">
        <f>表紙_外部!D10</f>
        <v>コンビニ弁当情報サイト開発</v>
      </c>
      <c r="E1" s="98"/>
      <c r="F1" s="99"/>
      <c r="G1" s="67" t="s">
        <v>0</v>
      </c>
      <c r="H1" s="100" t="s">
        <v>30</v>
      </c>
      <c r="I1" s="101"/>
      <c r="J1" s="101"/>
      <c r="K1" s="102"/>
      <c r="L1" s="67" t="s">
        <v>2</v>
      </c>
      <c r="M1" s="66">
        <v>3.4</v>
      </c>
      <c r="N1" s="67" t="s">
        <v>3</v>
      </c>
      <c r="O1" s="6" t="s">
        <v>85</v>
      </c>
      <c r="P1" s="19">
        <v>42520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10</v>
      </c>
      <c r="C4" s="16" t="s">
        <v>38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39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27"/>
      <c r="C7" s="27" t="s">
        <v>4</v>
      </c>
      <c r="D7" s="26" t="s">
        <v>25</v>
      </c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26"/>
      <c r="F8" s="26"/>
      <c r="G8" s="26"/>
      <c r="H8" s="26"/>
      <c r="I8" s="26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26"/>
      <c r="F9" s="26"/>
      <c r="G9" s="26"/>
      <c r="H9" s="26"/>
      <c r="I9" s="26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26"/>
      <c r="F10" s="26"/>
      <c r="G10" s="26"/>
      <c r="H10" s="26"/>
      <c r="I10" s="26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26"/>
      <c r="F11" s="26"/>
      <c r="G11" s="26"/>
      <c r="H11" s="26"/>
      <c r="I11" s="26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26"/>
      <c r="F12" s="26"/>
      <c r="G12" s="26"/>
      <c r="H12" s="26"/>
      <c r="I12" s="26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26"/>
      <c r="F13" s="26"/>
      <c r="G13" s="26"/>
      <c r="H13" s="26"/>
      <c r="I13" s="26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26"/>
      <c r="F14" s="26"/>
      <c r="G14" s="26"/>
      <c r="H14" s="26"/>
      <c r="I14" s="26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26"/>
      <c r="F15" s="26"/>
      <c r="G15" s="26"/>
      <c r="H15" s="26"/>
      <c r="I15" s="26"/>
      <c r="J15" s="26"/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P39"/>
  <sheetViews>
    <sheetView showGridLines="0" tabSelected="1" view="pageBreakPreview" zoomScale="130" zoomScaleNormal="85" zoomScaleSheetLayoutView="85" workbookViewId="0">
      <selection activeCell="K31" sqref="K31"/>
    </sheetView>
  </sheetViews>
  <sheetFormatPr defaultColWidth="2.25" defaultRowHeight="13.5" x14ac:dyDescent="0.15"/>
  <cols>
    <col min="1" max="3" width="2.75" style="12" customWidth="1"/>
    <col min="4" max="4" width="2.75" style="1" customWidth="1"/>
    <col min="5" max="5" width="5.375" style="1" customWidth="1"/>
    <col min="6" max="6" width="21.625" style="1" customWidth="1"/>
    <col min="7" max="7" width="7.875" style="1" customWidth="1"/>
    <col min="8" max="8" width="6.875" style="1" customWidth="1"/>
    <col min="9" max="9" width="13.125" style="1" customWidth="1"/>
    <col min="10" max="15" width="10.25" style="1" customWidth="1"/>
    <col min="16" max="16" width="13.625" style="1" bestFit="1" customWidth="1"/>
    <col min="17" max="18" width="2.25" style="1"/>
    <col min="19" max="19" width="3.25" style="1" customWidth="1"/>
    <col min="20" max="16384" width="2.25" style="1"/>
  </cols>
  <sheetData>
    <row r="1" spans="1:16" ht="25.5" customHeight="1" x14ac:dyDescent="0.15">
      <c r="A1" s="94" t="s">
        <v>1</v>
      </c>
      <c r="B1" s="95"/>
      <c r="C1" s="96"/>
      <c r="D1" s="97" t="str">
        <f>表紙_外部!D10</f>
        <v>コンビニ弁当情報サイト開発</v>
      </c>
      <c r="E1" s="98"/>
      <c r="F1" s="99"/>
      <c r="G1" s="21" t="s">
        <v>0</v>
      </c>
      <c r="H1" s="100" t="s">
        <v>81</v>
      </c>
      <c r="I1" s="101"/>
      <c r="J1" s="101"/>
      <c r="K1" s="102"/>
      <c r="L1" s="21" t="s">
        <v>2</v>
      </c>
      <c r="M1" s="5">
        <v>4</v>
      </c>
      <c r="N1" s="21" t="s">
        <v>3</v>
      </c>
      <c r="O1" s="6" t="s">
        <v>85</v>
      </c>
      <c r="P1" s="19">
        <v>42520</v>
      </c>
    </row>
    <row r="2" spans="1:16" ht="3" customHeight="1" x14ac:dyDescent="0.15"/>
    <row r="3" spans="1:16" x14ac:dyDescent="0.15">
      <c r="A3" s="13"/>
      <c r="B3" s="14"/>
      <c r="C3" s="14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x14ac:dyDescent="0.15">
      <c r="A4" s="15"/>
      <c r="B4" s="16" t="s">
        <v>4</v>
      </c>
      <c r="C4" s="16" t="s">
        <v>81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9"/>
    </row>
    <row r="5" spans="1:16" x14ac:dyDescent="0.15">
      <c r="A5" s="15"/>
      <c r="B5" s="16"/>
      <c r="C5" s="16" t="s">
        <v>82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9"/>
    </row>
    <row r="6" spans="1:16" x14ac:dyDescent="0.15">
      <c r="A6" s="15"/>
      <c r="B6" s="16"/>
      <c r="C6" s="26"/>
      <c r="D6" s="26"/>
      <c r="E6" s="26"/>
      <c r="F6" s="26"/>
      <c r="G6" s="26"/>
      <c r="H6" s="26"/>
      <c r="I6" s="26"/>
      <c r="J6" s="26"/>
      <c r="K6" s="26"/>
      <c r="L6" s="2"/>
      <c r="M6" s="2"/>
      <c r="N6" s="2"/>
      <c r="O6" s="2"/>
      <c r="P6" s="9"/>
    </row>
    <row r="7" spans="1:16" x14ac:dyDescent="0.15">
      <c r="A7" s="15"/>
      <c r="B7" s="16"/>
      <c r="C7" s="27"/>
      <c r="D7" s="27"/>
      <c r="E7" s="26"/>
      <c r="F7" s="26"/>
      <c r="G7" s="26"/>
      <c r="H7" s="26"/>
      <c r="I7" s="26"/>
      <c r="J7" s="26"/>
      <c r="K7" s="26"/>
      <c r="L7" s="2"/>
      <c r="M7" s="2"/>
      <c r="N7" s="2"/>
      <c r="O7" s="2"/>
      <c r="P7" s="9"/>
    </row>
    <row r="8" spans="1:16" x14ac:dyDescent="0.15">
      <c r="A8" s="15"/>
      <c r="B8" s="16"/>
      <c r="C8" s="27"/>
      <c r="D8" s="27"/>
      <c r="E8" s="37"/>
      <c r="F8" s="26"/>
      <c r="G8" s="26"/>
      <c r="H8" s="26"/>
      <c r="I8" s="37"/>
      <c r="J8" s="26"/>
      <c r="K8" s="26"/>
      <c r="L8" s="2"/>
      <c r="M8" s="2"/>
      <c r="N8" s="2"/>
      <c r="O8" s="2"/>
      <c r="P8" s="9"/>
    </row>
    <row r="9" spans="1:16" x14ac:dyDescent="0.15">
      <c r="A9" s="15"/>
      <c r="B9" s="16"/>
      <c r="C9" s="27"/>
      <c r="D9" s="27"/>
      <c r="E9" s="37"/>
      <c r="F9" s="26"/>
      <c r="G9" s="26"/>
      <c r="H9" s="26"/>
      <c r="I9" s="37"/>
      <c r="J9" s="26"/>
      <c r="K9" s="26"/>
      <c r="L9" s="2"/>
      <c r="M9" s="2"/>
      <c r="N9" s="2"/>
      <c r="O9" s="2"/>
      <c r="P9" s="9"/>
    </row>
    <row r="10" spans="1:16" x14ac:dyDescent="0.15">
      <c r="A10" s="15"/>
      <c r="B10" s="16"/>
      <c r="C10" s="27"/>
      <c r="D10" s="27"/>
      <c r="E10" s="37"/>
      <c r="F10" s="26"/>
      <c r="G10" s="26"/>
      <c r="H10" s="26"/>
      <c r="I10" s="37"/>
      <c r="J10" s="26"/>
      <c r="K10" s="26"/>
      <c r="L10" s="2"/>
      <c r="M10" s="2"/>
      <c r="N10" s="2"/>
      <c r="O10" s="2"/>
      <c r="P10" s="9"/>
    </row>
    <row r="11" spans="1:16" x14ac:dyDescent="0.15">
      <c r="A11" s="15"/>
      <c r="B11" s="16"/>
      <c r="C11" s="27"/>
      <c r="D11" s="27"/>
      <c r="E11" s="37"/>
      <c r="F11" s="26"/>
      <c r="G11" s="26"/>
      <c r="H11" s="26"/>
      <c r="I11" s="37"/>
      <c r="J11" s="26"/>
      <c r="K11" s="26"/>
      <c r="L11" s="2"/>
      <c r="M11" s="2"/>
      <c r="N11" s="2"/>
      <c r="O11" s="2"/>
      <c r="P11" s="9"/>
    </row>
    <row r="12" spans="1:16" x14ac:dyDescent="0.15">
      <c r="A12" s="15"/>
      <c r="B12" s="16"/>
      <c r="C12" s="27"/>
      <c r="D12" s="27"/>
      <c r="E12" s="37"/>
      <c r="F12" s="26"/>
      <c r="G12" s="26"/>
      <c r="H12" s="26"/>
      <c r="I12" s="37"/>
      <c r="J12" s="26"/>
      <c r="K12" s="26"/>
      <c r="L12" s="2"/>
      <c r="M12" s="2"/>
      <c r="N12" s="2"/>
      <c r="O12" s="2"/>
      <c r="P12" s="9"/>
    </row>
    <row r="13" spans="1:16" x14ac:dyDescent="0.15">
      <c r="A13" s="15"/>
      <c r="B13" s="16"/>
      <c r="C13" s="27"/>
      <c r="D13" s="27"/>
      <c r="E13" s="37"/>
      <c r="F13" s="26"/>
      <c r="G13" s="26"/>
      <c r="H13" s="26"/>
      <c r="I13" s="37"/>
      <c r="J13" s="26"/>
      <c r="K13" s="26"/>
      <c r="L13" s="2"/>
      <c r="M13" s="2"/>
      <c r="N13" s="2"/>
      <c r="O13" s="2"/>
      <c r="P13" s="9"/>
    </row>
    <row r="14" spans="1:16" x14ac:dyDescent="0.15">
      <c r="A14" s="15"/>
      <c r="B14" s="16"/>
      <c r="C14" s="27"/>
      <c r="D14" s="27"/>
      <c r="E14" s="37"/>
      <c r="F14" s="26"/>
      <c r="G14" s="26"/>
      <c r="H14" s="26"/>
      <c r="I14" s="37"/>
      <c r="J14" s="26"/>
      <c r="K14" s="26"/>
      <c r="L14" s="2"/>
      <c r="M14" s="2"/>
      <c r="N14" s="2"/>
      <c r="O14" s="2"/>
      <c r="P14" s="9"/>
    </row>
    <row r="15" spans="1:16" x14ac:dyDescent="0.15">
      <c r="A15" s="15"/>
      <c r="B15" s="16"/>
      <c r="C15" s="27"/>
      <c r="D15" s="27"/>
      <c r="E15" s="70" t="s">
        <v>120</v>
      </c>
      <c r="F15" s="31" t="s">
        <v>121</v>
      </c>
      <c r="G15" s="31" t="s">
        <v>122</v>
      </c>
      <c r="H15" s="31" t="s">
        <v>123</v>
      </c>
      <c r="I15" s="70" t="s">
        <v>124</v>
      </c>
      <c r="J15" s="31" t="s">
        <v>125</v>
      </c>
      <c r="K15" s="26"/>
      <c r="L15" s="2"/>
      <c r="M15" s="2"/>
      <c r="N15" s="2"/>
      <c r="O15" s="2"/>
      <c r="P15" s="9"/>
    </row>
    <row r="16" spans="1:16" x14ac:dyDescent="0.15">
      <c r="A16" s="15"/>
      <c r="B16" s="16"/>
      <c r="C16" s="16"/>
      <c r="D16" s="2"/>
      <c r="E16" s="70">
        <v>1</v>
      </c>
      <c r="F16" s="31" t="s">
        <v>126</v>
      </c>
      <c r="G16" s="31">
        <v>398</v>
      </c>
      <c r="H16" s="71" t="s">
        <v>127</v>
      </c>
      <c r="I16" s="70" t="s">
        <v>128</v>
      </c>
      <c r="J16" s="31" t="s">
        <v>132</v>
      </c>
      <c r="K16" s="26"/>
      <c r="L16" s="2"/>
      <c r="M16" s="2"/>
      <c r="N16" s="2"/>
      <c r="O16" s="2"/>
      <c r="P16" s="9"/>
    </row>
    <row r="17" spans="1:16" x14ac:dyDescent="0.15">
      <c r="A17" s="15"/>
      <c r="B17" s="16"/>
      <c r="C17" s="16"/>
      <c r="D17" s="2"/>
      <c r="E17" s="70">
        <v>2</v>
      </c>
      <c r="F17" s="31" t="s">
        <v>129</v>
      </c>
      <c r="G17" s="31">
        <v>458</v>
      </c>
      <c r="H17" s="71" t="s">
        <v>127</v>
      </c>
      <c r="I17" s="70" t="s">
        <v>130</v>
      </c>
      <c r="J17" s="31" t="s">
        <v>132</v>
      </c>
      <c r="K17" s="26"/>
      <c r="L17" s="2"/>
      <c r="M17" s="2"/>
      <c r="N17" s="2"/>
      <c r="O17" s="2"/>
      <c r="P17" s="9"/>
    </row>
    <row r="18" spans="1:16" x14ac:dyDescent="0.15">
      <c r="A18" s="15"/>
      <c r="B18" s="16"/>
      <c r="C18" s="16"/>
      <c r="D18" s="2"/>
      <c r="E18" s="70">
        <v>3</v>
      </c>
      <c r="F18" s="71" t="s">
        <v>131</v>
      </c>
      <c r="G18" s="71">
        <v>598</v>
      </c>
      <c r="H18" s="71" t="s">
        <v>127</v>
      </c>
      <c r="I18" s="70" t="s">
        <v>128</v>
      </c>
      <c r="J18" s="31" t="s">
        <v>132</v>
      </c>
      <c r="K18" s="26"/>
      <c r="L18" s="2"/>
      <c r="M18" s="2"/>
      <c r="N18" s="2"/>
      <c r="O18" s="2"/>
      <c r="P18" s="9"/>
    </row>
    <row r="19" spans="1:16" x14ac:dyDescent="0.15">
      <c r="A19" s="15"/>
      <c r="B19" s="16"/>
      <c r="C19" s="16"/>
      <c r="D19" s="2"/>
      <c r="E19" s="70">
        <v>4</v>
      </c>
      <c r="F19" s="71"/>
      <c r="G19" s="71"/>
      <c r="H19" s="71"/>
      <c r="I19" s="31"/>
      <c r="J19" s="31"/>
      <c r="K19" s="26"/>
      <c r="L19" s="2"/>
      <c r="M19" s="2"/>
      <c r="N19" s="2"/>
      <c r="O19" s="2"/>
      <c r="P19" s="9"/>
    </row>
    <row r="20" spans="1:16" x14ac:dyDescent="0.15">
      <c r="A20" s="15"/>
      <c r="B20" s="16"/>
      <c r="C20" s="16"/>
      <c r="D20" s="2"/>
      <c r="E20" s="70">
        <v>5</v>
      </c>
      <c r="F20" s="72"/>
      <c r="G20" s="72"/>
      <c r="H20" s="72"/>
      <c r="I20" s="31"/>
      <c r="J20" s="31"/>
      <c r="K20" s="26"/>
      <c r="L20" s="2"/>
      <c r="M20" s="2"/>
      <c r="N20" s="2"/>
      <c r="O20" s="2"/>
      <c r="P20" s="9"/>
    </row>
    <row r="21" spans="1:16" x14ac:dyDescent="0.15">
      <c r="A21" s="15"/>
      <c r="B21" s="16"/>
      <c r="C21" s="16"/>
      <c r="D21" s="2"/>
      <c r="E21" s="70">
        <v>6</v>
      </c>
      <c r="F21" s="72"/>
      <c r="G21" s="72"/>
      <c r="H21" s="72"/>
      <c r="I21" s="31"/>
      <c r="J21" s="31"/>
      <c r="K21" s="26"/>
      <c r="L21" s="2"/>
      <c r="M21" s="2"/>
      <c r="N21" s="2"/>
      <c r="O21" s="2"/>
      <c r="P21" s="9"/>
    </row>
    <row r="22" spans="1:16" x14ac:dyDescent="0.15">
      <c r="A22" s="15"/>
      <c r="B22" s="16"/>
      <c r="C22" s="16"/>
      <c r="D22" s="2"/>
      <c r="E22" s="70">
        <v>7</v>
      </c>
      <c r="F22" s="72"/>
      <c r="G22" s="72"/>
      <c r="H22" s="72"/>
      <c r="I22" s="31"/>
      <c r="J22" s="31"/>
      <c r="K22" s="26"/>
      <c r="L22" s="2"/>
      <c r="M22" s="2"/>
      <c r="N22" s="2"/>
      <c r="O22" s="2"/>
      <c r="P22" s="9"/>
    </row>
    <row r="23" spans="1:16" x14ac:dyDescent="0.15">
      <c r="A23" s="15"/>
      <c r="B23" s="16"/>
      <c r="C23" s="16"/>
      <c r="D23" s="2"/>
      <c r="E23" s="70">
        <v>8</v>
      </c>
      <c r="F23" s="72"/>
      <c r="G23" s="72"/>
      <c r="H23" s="72"/>
      <c r="I23" s="31"/>
      <c r="J23" s="31"/>
      <c r="K23" s="26"/>
      <c r="L23" s="2"/>
      <c r="M23" s="2"/>
      <c r="N23" s="2"/>
      <c r="O23" s="2"/>
      <c r="P23" s="9"/>
    </row>
    <row r="24" spans="1:16" x14ac:dyDescent="0.15">
      <c r="A24" s="15"/>
      <c r="B24" s="16"/>
      <c r="C24" s="16"/>
      <c r="D24" s="2"/>
      <c r="E24" s="70">
        <v>9</v>
      </c>
      <c r="F24" s="72"/>
      <c r="G24" s="72"/>
      <c r="H24" s="72"/>
      <c r="I24" s="31"/>
      <c r="J24" s="31"/>
      <c r="K24" s="26"/>
      <c r="L24" s="2"/>
      <c r="M24" s="2"/>
      <c r="N24" s="2"/>
      <c r="O24" s="2"/>
      <c r="P24" s="9"/>
    </row>
    <row r="25" spans="1:16" x14ac:dyDescent="0.15">
      <c r="A25" s="15"/>
      <c r="B25" s="16"/>
      <c r="C25" s="16"/>
      <c r="D25" s="2"/>
      <c r="E25" s="70">
        <v>10</v>
      </c>
      <c r="F25" s="72"/>
      <c r="G25" s="72"/>
      <c r="H25" s="72"/>
      <c r="I25" s="31"/>
      <c r="J25" s="31"/>
      <c r="K25" s="26"/>
      <c r="L25" s="2"/>
      <c r="M25" s="2"/>
      <c r="N25" s="2"/>
      <c r="O25" s="2"/>
      <c r="P25" s="9"/>
    </row>
    <row r="26" spans="1:16" x14ac:dyDescent="0.15">
      <c r="A26" s="15"/>
      <c r="B26" s="16"/>
      <c r="C26" s="16"/>
      <c r="D26" s="2"/>
      <c r="E26" s="70">
        <v>11</v>
      </c>
      <c r="F26" s="72"/>
      <c r="G26" s="72"/>
      <c r="H26" s="72"/>
      <c r="I26" s="31"/>
      <c r="J26" s="31"/>
      <c r="K26" s="26"/>
      <c r="L26" s="2"/>
      <c r="M26" s="2"/>
      <c r="N26" s="2"/>
      <c r="O26" s="2"/>
      <c r="P26" s="9"/>
    </row>
    <row r="27" spans="1:16" x14ac:dyDescent="0.15">
      <c r="A27" s="15"/>
      <c r="B27" s="16"/>
      <c r="C27" s="16"/>
      <c r="D27" s="2"/>
      <c r="E27" s="70">
        <v>12</v>
      </c>
      <c r="F27" s="72"/>
      <c r="G27" s="72"/>
      <c r="H27" s="72"/>
      <c r="I27" s="72"/>
      <c r="J27" s="72"/>
      <c r="K27" s="2"/>
      <c r="L27" s="2"/>
      <c r="M27" s="2"/>
      <c r="N27" s="2"/>
      <c r="O27" s="2"/>
      <c r="P27" s="9"/>
    </row>
    <row r="28" spans="1:16" x14ac:dyDescent="0.15">
      <c r="A28" s="15"/>
      <c r="B28" s="16"/>
      <c r="C28" s="16"/>
      <c r="D28" s="2"/>
      <c r="E28" s="70">
        <v>13</v>
      </c>
      <c r="F28" s="72"/>
      <c r="G28" s="72"/>
      <c r="H28" s="72"/>
      <c r="I28" s="72"/>
      <c r="J28" s="72"/>
      <c r="K28" s="2"/>
      <c r="L28" s="2"/>
      <c r="M28" s="2"/>
      <c r="N28" s="2"/>
      <c r="O28" s="2"/>
      <c r="P28" s="9"/>
    </row>
    <row r="29" spans="1:16" x14ac:dyDescent="0.15">
      <c r="A29" s="15"/>
      <c r="B29" s="16"/>
      <c r="C29" s="16"/>
      <c r="D29" s="2"/>
      <c r="E29" s="70">
        <v>14</v>
      </c>
      <c r="F29" s="72"/>
      <c r="G29" s="72"/>
      <c r="H29" s="72"/>
      <c r="I29" s="72"/>
      <c r="J29" s="72"/>
      <c r="K29" s="2"/>
      <c r="L29" s="2"/>
      <c r="M29" s="2"/>
      <c r="N29" s="2"/>
      <c r="O29" s="2"/>
      <c r="P29" s="9"/>
    </row>
    <row r="30" spans="1:16" x14ac:dyDescent="0.15">
      <c r="A30" s="15"/>
      <c r="B30" s="16"/>
      <c r="C30" s="16"/>
      <c r="D30" s="2"/>
      <c r="E30" s="70">
        <v>15</v>
      </c>
      <c r="F30" s="72"/>
      <c r="G30" s="72"/>
      <c r="H30" s="72"/>
      <c r="I30" s="72"/>
      <c r="J30" s="72"/>
      <c r="K30" s="2"/>
      <c r="L30" s="2"/>
      <c r="M30" s="2"/>
      <c r="N30" s="2"/>
      <c r="O30" s="2"/>
      <c r="P30" s="9"/>
    </row>
    <row r="31" spans="1:16" x14ac:dyDescent="0.15">
      <c r="A31" s="15"/>
      <c r="B31" s="16"/>
      <c r="C31" s="16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9"/>
    </row>
    <row r="32" spans="1:16" x14ac:dyDescent="0.15">
      <c r="A32" s="15"/>
      <c r="B32" s="16"/>
      <c r="C32" s="16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9"/>
    </row>
    <row r="33" spans="1:16" x14ac:dyDescent="0.15">
      <c r="A33" s="15"/>
      <c r="B33" s="16"/>
      <c r="C33" s="16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9"/>
    </row>
    <row r="34" spans="1:16" x14ac:dyDescent="0.15">
      <c r="A34" s="15"/>
      <c r="B34" s="16"/>
      <c r="C34" s="16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9"/>
    </row>
    <row r="35" spans="1:16" x14ac:dyDescent="0.15">
      <c r="A35" s="15"/>
      <c r="B35" s="16"/>
      <c r="C35" s="16"/>
      <c r="D35" s="2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9"/>
    </row>
    <row r="36" spans="1:16" x14ac:dyDescent="0.15">
      <c r="A36" s="15"/>
      <c r="B36" s="16"/>
      <c r="C36" s="16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9"/>
    </row>
    <row r="37" spans="1:16" x14ac:dyDescent="0.15">
      <c r="A37" s="15"/>
      <c r="B37" s="16"/>
      <c r="C37" s="16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9"/>
    </row>
    <row r="38" spans="1:16" x14ac:dyDescent="0.15">
      <c r="A38" s="15"/>
      <c r="B38" s="16"/>
      <c r="C38" s="16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9"/>
    </row>
    <row r="39" spans="1:16" x14ac:dyDescent="0.15">
      <c r="A39" s="17"/>
      <c r="B39" s="18"/>
      <c r="C39" s="18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mergeCells count="3">
    <mergeCell ref="A1:C1"/>
    <mergeCell ref="D1:F1"/>
    <mergeCell ref="H1:K1"/>
  </mergeCells>
  <phoneticPr fontId="1"/>
  <pageMargins left="0.23622047244094491" right="0.23622047244094491" top="0.74803149606299213" bottom="0.74803149606299213" header="0.31496062992125984" footer="0.31496062992125984"/>
  <pageSetup paperSize="9" orientation="landscape" r:id="rId1"/>
  <headerFooter>
    <oddFooter>&amp;P / &amp;N ページ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12</vt:i4>
      </vt:variant>
    </vt:vector>
  </HeadingPairs>
  <TitlesOfParts>
    <vt:vector size="24" baseType="lpstr">
      <vt:lpstr>表紙_外部</vt:lpstr>
      <vt:lpstr>概略</vt:lpstr>
      <vt:lpstr>機能</vt:lpstr>
      <vt:lpstr>画面１</vt:lpstr>
      <vt:lpstr>画面2</vt:lpstr>
      <vt:lpstr>画面3</vt:lpstr>
      <vt:lpstr>画面4</vt:lpstr>
      <vt:lpstr>画面5</vt:lpstr>
      <vt:lpstr>データ項目一覧</vt:lpstr>
      <vt:lpstr>表紙_内部</vt:lpstr>
      <vt:lpstr>処理</vt:lpstr>
      <vt:lpstr>物理データ</vt:lpstr>
      <vt:lpstr>画面2!Print_Area</vt:lpstr>
      <vt:lpstr>画面3!Print_Area</vt:lpstr>
      <vt:lpstr>画面4!Print_Area</vt:lpstr>
      <vt:lpstr>画面5!Print_Area</vt:lpstr>
      <vt:lpstr>機能!Print_Area</vt:lpstr>
      <vt:lpstr>処理!Print_Area</vt:lpstr>
      <vt:lpstr>表紙_外部!Print_Area</vt:lpstr>
      <vt:lpstr>表紙_内部!Print_Area</vt:lpstr>
      <vt:lpstr>画面2!Print_Titles</vt:lpstr>
      <vt:lpstr>画面3!Print_Titles</vt:lpstr>
      <vt:lpstr>画面4!Print_Titles</vt:lpstr>
      <vt:lpstr>画面5!Print_Titles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takuma</dc:creator>
  <cp:lastModifiedBy>oki</cp:lastModifiedBy>
  <cp:lastPrinted>2016-05-30T06:43:05Z</cp:lastPrinted>
  <dcterms:created xsi:type="dcterms:W3CDTF">2010-05-01T02:42:37Z</dcterms:created>
  <dcterms:modified xsi:type="dcterms:W3CDTF">2016-05-31T13:04:56Z</dcterms:modified>
</cp:coreProperties>
</file>