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ishok\Documents\GitHub\-A-\"/>
    </mc:Choice>
  </mc:AlternateContent>
  <bookViews>
    <workbookView xWindow="0" yWindow="0" windowWidth="17895" windowHeight="8160" firstSheet="6" activeTab="10"/>
  </bookViews>
  <sheets>
    <sheet name="表紙_外部" sheetId="2" r:id="rId1"/>
    <sheet name="概略" sheetId="3" r:id="rId2"/>
    <sheet name="機能" sheetId="4" r:id="rId3"/>
    <sheet name="機能2" sheetId="5" r:id="rId4"/>
    <sheet name="画面1" sheetId="6" r:id="rId5"/>
    <sheet name="画面2" sheetId="7" r:id="rId6"/>
    <sheet name="画面3" sheetId="8" r:id="rId7"/>
    <sheet name="画面4" sheetId="9" r:id="rId8"/>
    <sheet name="画面5" sheetId="10" r:id="rId9"/>
    <sheet name="画面6" sheetId="11" r:id="rId10"/>
    <sheet name="画面7" sheetId="12" r:id="rId11"/>
    <sheet name="画面8" sheetId="13" r:id="rId12"/>
    <sheet name="データ項目一覧" sheetId="14" r:id="rId13"/>
  </sheets>
  <definedNames>
    <definedName name="_xlnm._FilterDatabase" localSheetId="2" hidden="1">機能!$D$7:$O$20</definedName>
    <definedName name="_xlnm.Print_Area" localSheetId="4">画面1!$A$1:$Q$38</definedName>
    <definedName name="_xlnm.Print_Area" localSheetId="2">機能!$A$1:$P$21</definedName>
    <definedName name="_xlnm.Print_Area" localSheetId="0">表紙_外部!$A$1:$Q$37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5" l="1"/>
  <c r="D8" i="5"/>
  <c r="P8" i="5"/>
  <c r="D9" i="5"/>
  <c r="P9" i="5"/>
  <c r="D10" i="5"/>
  <c r="P10" i="5"/>
  <c r="D11" i="5"/>
  <c r="P11" i="5"/>
  <c r="D12" i="5"/>
  <c r="P12" i="5"/>
  <c r="D13" i="5"/>
  <c r="P13" i="5"/>
  <c r="D14" i="5"/>
  <c r="P14" i="5"/>
  <c r="D15" i="5"/>
  <c r="P15" i="5"/>
  <c r="D16" i="5"/>
  <c r="P16" i="5"/>
  <c r="D17" i="5"/>
  <c r="P17" i="5"/>
  <c r="D18" i="5"/>
  <c r="P18" i="5"/>
  <c r="D19" i="5"/>
  <c r="P19" i="5"/>
  <c r="D20" i="5"/>
  <c r="P20" i="5"/>
  <c r="D21" i="5"/>
  <c r="P21" i="5"/>
  <c r="D1" i="4"/>
  <c r="D8" i="4"/>
  <c r="P8" i="4"/>
  <c r="D9" i="4"/>
  <c r="P9" i="4"/>
  <c r="D10" i="4"/>
  <c r="P10" i="4"/>
  <c r="D11" i="4"/>
  <c r="P11" i="4"/>
  <c r="D12" i="4"/>
  <c r="P12" i="4"/>
  <c r="D13" i="4"/>
  <c r="P13" i="4"/>
  <c r="D14" i="4"/>
  <c r="P14" i="4"/>
  <c r="D15" i="4"/>
  <c r="P15" i="4"/>
  <c r="D16" i="4"/>
  <c r="P16" i="4"/>
  <c r="D17" i="4"/>
  <c r="P17" i="4"/>
  <c r="D18" i="4"/>
  <c r="P18" i="4"/>
  <c r="D1" i="3"/>
  <c r="P22" i="5" l="1"/>
  <c r="P19" i="4" l="1"/>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<sst xmlns="http://schemas.openxmlformats.org/spreadsheetml/2006/main" count="294" uniqueCount="173">
  <si>
    <t>ユーザ</t>
    <phoneticPr fontId="2"/>
  </si>
  <si>
    <t>シニアマネージャ</t>
    <phoneticPr fontId="2"/>
  </si>
  <si>
    <t>PM</t>
    <phoneticPr fontId="2"/>
  </si>
  <si>
    <t>承認印欄（承認日も記入）</t>
    <rPh sb="0" eb="3">
      <t>ショウニンイン</t>
    </rPh>
    <rPh sb="3" eb="4">
      <t>ラン</t>
    </rPh>
    <rPh sb="5" eb="7">
      <t>ショウニン</t>
    </rPh>
    <rPh sb="7" eb="8">
      <t>ビ</t>
    </rPh>
    <rPh sb="9" eb="11">
      <t>キニュウ</t>
    </rPh>
    <phoneticPr fontId="2"/>
  </si>
  <si>
    <t>　　　目次
　　　　　　１．システム概略設計書
　　　　　　２．システム機能設計書
　　　　　　３．システム画面設計書
　　　　　　４．データ項目一覧</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71" eb="73">
      <t>コウモク</t>
    </rPh>
    <rPh sb="73" eb="75">
      <t>イチラン</t>
    </rPh>
    <phoneticPr fontId="2"/>
  </si>
  <si>
    <t>外　部　設　計　書</t>
    <rPh sb="0" eb="1">
      <t>ソト</t>
    </rPh>
    <rPh sb="2" eb="3">
      <t>ブ</t>
    </rPh>
    <rPh sb="4" eb="5">
      <t>セツ</t>
    </rPh>
    <rPh sb="6" eb="7">
      <t>ケイ</t>
    </rPh>
    <rPh sb="8" eb="9">
      <t>ショ</t>
    </rPh>
    <phoneticPr fontId="2"/>
  </si>
  <si>
    <t>J1リーグ勝敗予想システム</t>
    <phoneticPr fontId="2"/>
  </si>
  <si>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2"/>
  </si>
  <si>
    <t>矢吹研C班</t>
    <rPh sb="0" eb="2">
      <t>ヤブキ</t>
    </rPh>
    <rPh sb="2" eb="3">
      <t>ケン</t>
    </rPh>
    <rPh sb="4" eb="5">
      <t>ハン</t>
    </rPh>
    <phoneticPr fontId="2"/>
  </si>
  <si>
    <t>作成日：</t>
    <rPh sb="0" eb="2">
      <t>サクセイ</t>
    </rPh>
    <rPh sb="2" eb="3">
      <t>ヒ</t>
    </rPh>
    <phoneticPr fontId="2"/>
  </si>
  <si>
    <t>田隈 広紀</t>
    <rPh sb="0" eb="2">
      <t>タクマ</t>
    </rPh>
    <rPh sb="3" eb="4">
      <t>ヒロ</t>
    </rPh>
    <rPh sb="4" eb="5">
      <t>ノリ</t>
    </rPh>
    <phoneticPr fontId="2"/>
  </si>
  <si>
    <t>図２　システム利用の流れ</t>
    <rPh sb="0" eb="1">
      <t>ズ</t>
    </rPh>
    <rPh sb="7" eb="9">
      <t>リヨウ</t>
    </rPh>
    <rPh sb="10" eb="11">
      <t>ナガ</t>
    </rPh>
    <phoneticPr fontId="2"/>
  </si>
  <si>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2"/>
  </si>
  <si>
    <t>システム利用の流れ</t>
    <rPh sb="4" eb="6">
      <t>リヨウ</t>
    </rPh>
    <rPh sb="7" eb="8">
      <t>ナガ</t>
    </rPh>
    <phoneticPr fontId="2"/>
  </si>
  <si>
    <t>4</t>
    <phoneticPr fontId="2"/>
  </si>
  <si>
    <t>図１　システム構成図</t>
    <rPh sb="0" eb="1">
      <t>ズ</t>
    </rPh>
    <rPh sb="7" eb="9">
      <t>コウセイ</t>
    </rPh>
    <rPh sb="9" eb="10">
      <t>ズ</t>
    </rPh>
    <phoneticPr fontId="2"/>
  </si>
  <si>
    <t>本システムの全体構成図を下記に示す。</t>
    <rPh sb="0" eb="1">
      <t>ホン</t>
    </rPh>
    <rPh sb="6" eb="8">
      <t>ゼンタイ</t>
    </rPh>
    <rPh sb="8" eb="10">
      <t>コウセイ</t>
    </rPh>
    <rPh sb="10" eb="11">
      <t>ズ</t>
    </rPh>
    <rPh sb="12" eb="14">
      <t>カキ</t>
    </rPh>
    <rPh sb="15" eb="16">
      <t>シメ</t>
    </rPh>
    <phoneticPr fontId="2"/>
  </si>
  <si>
    <t>本システムは、LANを経由したクライアントサーバ方式にてサービスを提供する。</t>
    <rPh sb="0" eb="1">
      <t>ホン</t>
    </rPh>
    <rPh sb="11" eb="13">
      <t>ケイユ</t>
    </rPh>
    <rPh sb="24" eb="26">
      <t>ホウシキ</t>
    </rPh>
    <rPh sb="33" eb="35">
      <t>テイキョウ</t>
    </rPh>
    <phoneticPr fontId="2"/>
  </si>
  <si>
    <t>システムの全体構成</t>
    <rPh sb="5" eb="7">
      <t>ゼンタイ</t>
    </rPh>
    <rPh sb="7" eb="9">
      <t>コウセイ</t>
    </rPh>
    <phoneticPr fontId="2"/>
  </si>
  <si>
    <t>3</t>
    <phoneticPr fontId="2"/>
  </si>
  <si>
    <t>チームごとに戦績、勝敗予想の詳細画面を表示を行う機能である。</t>
    <rPh sb="22" eb="23">
      <t>オコナ</t>
    </rPh>
    <rPh sb="24" eb="26">
      <t>キノウ</t>
    </rPh>
    <phoneticPr fontId="2"/>
  </si>
  <si>
    <t>機能３</t>
    <rPh sb="0" eb="2">
      <t>キノウ</t>
    </rPh>
    <phoneticPr fontId="2"/>
  </si>
  <si>
    <t>(3)</t>
  </si>
  <si>
    <t>入力された試合情報から勝率の計算及び閲覧画面への表示を行う機能である。</t>
    <rPh sb="27" eb="28">
      <t>オコナ</t>
    </rPh>
    <rPh sb="29" eb="31">
      <t>キノウ</t>
    </rPh>
    <phoneticPr fontId="2"/>
  </si>
  <si>
    <t>機能２</t>
    <rPh sb="0" eb="2">
      <t>キノウ</t>
    </rPh>
    <phoneticPr fontId="2"/>
  </si>
  <si>
    <t>(2)</t>
  </si>
  <si>
    <t>試合情報（勝敗・天候・ホームorアウェイ）の入力を行う機能である。</t>
    <rPh sb="25" eb="26">
      <t>オコナ</t>
    </rPh>
    <rPh sb="27" eb="29">
      <t>キノウ</t>
    </rPh>
    <phoneticPr fontId="2"/>
  </si>
  <si>
    <t>機能１</t>
    <rPh sb="0" eb="2">
      <t>キノウ</t>
    </rPh>
    <phoneticPr fontId="2"/>
  </si>
  <si>
    <t>(1)</t>
    <phoneticPr fontId="2"/>
  </si>
  <si>
    <t>本システムの主要な機能は下記の通りである。</t>
    <rPh sb="0" eb="1">
      <t>ホン</t>
    </rPh>
    <rPh sb="6" eb="8">
      <t>シュヨウ</t>
    </rPh>
    <rPh sb="9" eb="11">
      <t>キノウ</t>
    </rPh>
    <rPh sb="12" eb="14">
      <t>カキ</t>
    </rPh>
    <rPh sb="15" eb="16">
      <t>トオ</t>
    </rPh>
    <phoneticPr fontId="2"/>
  </si>
  <si>
    <t>システムの主要機能</t>
    <rPh sb="5" eb="7">
      <t>シュヨウ</t>
    </rPh>
    <rPh sb="7" eb="9">
      <t>キノウ</t>
    </rPh>
    <phoneticPr fontId="2"/>
  </si>
  <si>
    <t>2</t>
    <phoneticPr fontId="2"/>
  </si>
  <si>
    <t>本システムの目的は、システムを使って得られる情報で勝敗予想をし易くし、サッカーくじの新規顧客の獲得を狙う。また予想の正確さを高め、A社の情報の利用を増加させる。</t>
    <rPh sb="0" eb="1">
      <t>ホン</t>
    </rPh>
    <rPh sb="6" eb="8">
      <t>モクテキ</t>
    </rPh>
    <phoneticPr fontId="2"/>
  </si>
  <si>
    <t>システムの目的</t>
    <rPh sb="5" eb="7">
      <t>モクテキ</t>
    </rPh>
    <phoneticPr fontId="2"/>
  </si>
  <si>
    <t>1</t>
    <phoneticPr fontId="2"/>
  </si>
  <si>
    <t>加藤</t>
    <rPh sb="0" eb="2">
      <t>カトウ</t>
    </rPh>
    <phoneticPr fontId="2"/>
  </si>
  <si>
    <t>担当・日付</t>
    <rPh sb="0" eb="2">
      <t>タントウ</t>
    </rPh>
    <rPh sb="3" eb="5">
      <t>ヒヅケ</t>
    </rPh>
    <phoneticPr fontId="2"/>
  </si>
  <si>
    <t>2.5.3</t>
    <phoneticPr fontId="2"/>
  </si>
  <si>
    <t>WBS番号</t>
    <rPh sb="3" eb="5">
      <t>バンゴウ</t>
    </rPh>
    <phoneticPr fontId="2"/>
  </si>
  <si>
    <t>システム概略設計書</t>
    <rPh sb="4" eb="6">
      <t>ガイリャク</t>
    </rPh>
    <rPh sb="6" eb="8">
      <t>セッケイ</t>
    </rPh>
    <rPh sb="8" eb="9">
      <t>ショ</t>
    </rPh>
    <phoneticPr fontId="2"/>
  </si>
  <si>
    <t>資料名</t>
    <rPh sb="0" eb="2">
      <t>シリョウ</t>
    </rPh>
    <rPh sb="2" eb="3">
      <t>メイ</t>
    </rPh>
    <phoneticPr fontId="2"/>
  </si>
  <si>
    <t>システム名</t>
    <rPh sb="4" eb="5">
      <t>メイ</t>
    </rPh>
    <phoneticPr fontId="2"/>
  </si>
  <si>
    <t>想定規模（行）</t>
    <rPh sb="5" eb="6">
      <t>ギョウ</t>
    </rPh>
    <phoneticPr fontId="2"/>
  </si>
  <si>
    <t>大</t>
    <rPh sb="0" eb="1">
      <t>ダイ</t>
    </rPh>
    <phoneticPr fontId="2"/>
  </si>
  <si>
    <t>高</t>
    <rPh sb="0" eb="1">
      <t>タカ</t>
    </rPh>
    <phoneticPr fontId="2"/>
  </si>
  <si>
    <t>処理</t>
    <phoneticPr fontId="2"/>
  </si>
  <si>
    <t>ユーザが選択した情報が各行ごとにきちんと選択してあるか判断する。きちんと選択をしていた場合は送信完了画面、行ごとに１つでも選択漏れがある場合もしくはチームを選択で1チームでも重複した場合があればエラーメッセージ付き管理者専用データ選択送信画面を表示する</t>
    <rPh sb="4" eb="6">
      <t>センタク</t>
    </rPh>
    <rPh sb="8" eb="10">
      <t>ジョウホウ</t>
    </rPh>
    <rPh sb="11" eb="13">
      <t>カクギョウ</t>
    </rPh>
    <rPh sb="20" eb="22">
      <t>センタク</t>
    </rPh>
    <rPh sb="27" eb="29">
      <t>ハンダン</t>
    </rPh>
    <rPh sb="36" eb="38">
      <t>センタク</t>
    </rPh>
    <rPh sb="43" eb="45">
      <t>バアイ</t>
    </rPh>
    <rPh sb="44" eb="45">
      <t>ゴウ</t>
    </rPh>
    <rPh sb="46" eb="48">
      <t>ソウシン</t>
    </rPh>
    <rPh sb="48" eb="50">
      <t>カンリョウ</t>
    </rPh>
    <rPh sb="50" eb="52">
      <t>ガメン</t>
    </rPh>
    <rPh sb="105" eb="106">
      <t>ツ</t>
    </rPh>
    <rPh sb="107" eb="110">
      <t>カンリシャ</t>
    </rPh>
    <rPh sb="110" eb="112">
      <t>センヨウ</t>
    </rPh>
    <rPh sb="115" eb="117">
      <t>センタク</t>
    </rPh>
    <rPh sb="117" eb="119">
      <t>ソウシン</t>
    </rPh>
    <rPh sb="119" eb="121">
      <t>ガメン</t>
    </rPh>
    <rPh sb="122" eb="124">
      <t>ヒョウジ</t>
    </rPh>
    <phoneticPr fontId="2"/>
  </si>
  <si>
    <t>入力処理</t>
    <rPh sb="0" eb="2">
      <t>ニュウリョク</t>
    </rPh>
    <rPh sb="2" eb="4">
      <t>ショリ</t>
    </rPh>
    <phoneticPr fontId="2"/>
  </si>
  <si>
    <t>小</t>
    <rPh sb="0" eb="1">
      <t>ショウ</t>
    </rPh>
    <phoneticPr fontId="2"/>
  </si>
  <si>
    <t>中</t>
    <phoneticPr fontId="2"/>
  </si>
  <si>
    <t>入力</t>
    <phoneticPr fontId="2"/>
  </si>
  <si>
    <t>ユーザが選択した情報を入力処理へ引き渡す</t>
    <rPh sb="4" eb="6">
      <t>センタク</t>
    </rPh>
    <rPh sb="8" eb="10">
      <t>ジョウホウ</t>
    </rPh>
    <rPh sb="11" eb="13">
      <t>ニュウリョク</t>
    </rPh>
    <rPh sb="13" eb="15">
      <t>ショリ</t>
    </rPh>
    <rPh sb="16" eb="17">
      <t>ヒ</t>
    </rPh>
    <rPh sb="18" eb="19">
      <t>ワタ</t>
    </rPh>
    <phoneticPr fontId="2"/>
  </si>
  <si>
    <t>選択したデータの送信</t>
    <rPh sb="0" eb="2">
      <t>センタク</t>
    </rPh>
    <rPh sb="8" eb="10">
      <t>ソウシン</t>
    </rPh>
    <phoneticPr fontId="2"/>
  </si>
  <si>
    <t>中</t>
    <rPh sb="0" eb="1">
      <t>チュウ</t>
    </rPh>
    <phoneticPr fontId="2"/>
  </si>
  <si>
    <t>低</t>
    <rPh sb="0" eb="1">
      <t>テイ</t>
    </rPh>
    <phoneticPr fontId="2"/>
  </si>
  <si>
    <t>出力</t>
    <phoneticPr fontId="2"/>
  </si>
  <si>
    <t>ログインに成功したユーザに管理者専用データ選択送信画面を表示</t>
    <rPh sb="5" eb="7">
      <t>セイコウ</t>
    </rPh>
    <rPh sb="13" eb="16">
      <t>カンリシャ</t>
    </rPh>
    <rPh sb="16" eb="18">
      <t>センヨウ</t>
    </rPh>
    <rPh sb="21" eb="23">
      <t>センタク</t>
    </rPh>
    <rPh sb="23" eb="25">
      <t>ソウシン</t>
    </rPh>
    <rPh sb="25" eb="27">
      <t>ガメン</t>
    </rPh>
    <rPh sb="28" eb="30">
      <t>ヒョウジ</t>
    </rPh>
    <phoneticPr fontId="2"/>
  </si>
  <si>
    <t>管理者専用データ選択送信画面の表示</t>
    <rPh sb="0" eb="3">
      <t>カンリシャ</t>
    </rPh>
    <rPh sb="3" eb="5">
      <t>センヨウ</t>
    </rPh>
    <rPh sb="8" eb="10">
      <t>センタク</t>
    </rPh>
    <rPh sb="10" eb="12">
      <t>ソウシン</t>
    </rPh>
    <rPh sb="12" eb="14">
      <t>ガメン</t>
    </rPh>
    <rPh sb="15" eb="17">
      <t>ヒョウジ</t>
    </rPh>
    <phoneticPr fontId="2"/>
  </si>
  <si>
    <t>管理者専用データ選択送信画面</t>
    <rPh sb="0" eb="3">
      <t>カンリシャ</t>
    </rPh>
    <rPh sb="3" eb="5">
      <t>センヨウ</t>
    </rPh>
    <rPh sb="8" eb="10">
      <t>センタク</t>
    </rPh>
    <rPh sb="10" eb="12">
      <t>ソウシン</t>
    </rPh>
    <rPh sb="12" eb="14">
      <t>ガメン</t>
    </rPh>
    <phoneticPr fontId="2"/>
  </si>
  <si>
    <t>出力</t>
    <phoneticPr fontId="2"/>
  </si>
  <si>
    <t>ログインに失敗した場合に表示</t>
    <phoneticPr fontId="2"/>
  </si>
  <si>
    <t>エラーメッセージ付き管理者専用ログイン画面の表示</t>
    <rPh sb="8" eb="9">
      <t>ツ</t>
    </rPh>
    <rPh sb="10" eb="13">
      <t>カンリシャ</t>
    </rPh>
    <rPh sb="13" eb="15">
      <t>センヨウ</t>
    </rPh>
    <rPh sb="19" eb="21">
      <t>ガメン</t>
    </rPh>
    <rPh sb="22" eb="24">
      <t>ヒョウジ</t>
    </rPh>
    <phoneticPr fontId="2"/>
  </si>
  <si>
    <t>処理</t>
    <phoneticPr fontId="2"/>
  </si>
  <si>
    <t>ユーザの入力情報を元にログイン成否を判断し、成功の場合は管理者専用データ送信画面、失敗の場合はエラーメッセージ付き管理者専用ログイン画面を表示する</t>
    <rPh sb="4" eb="6">
      <t>ニュウリョク</t>
    </rPh>
    <rPh sb="6" eb="8">
      <t>ジョウホウ</t>
    </rPh>
    <rPh sb="9" eb="10">
      <t>モト</t>
    </rPh>
    <rPh sb="15" eb="17">
      <t>セイヒ</t>
    </rPh>
    <rPh sb="18" eb="20">
      <t>ハンダン</t>
    </rPh>
    <rPh sb="22" eb="24">
      <t>セイコウ</t>
    </rPh>
    <rPh sb="25" eb="27">
      <t>バアイ</t>
    </rPh>
    <rPh sb="28" eb="31">
      <t>カンリシャ</t>
    </rPh>
    <rPh sb="31" eb="33">
      <t>センヨウ</t>
    </rPh>
    <rPh sb="36" eb="38">
      <t>ソウシン</t>
    </rPh>
    <rPh sb="38" eb="40">
      <t>ガメン</t>
    </rPh>
    <rPh sb="41" eb="43">
      <t>シッパイ</t>
    </rPh>
    <rPh sb="44" eb="46">
      <t>バアイ</t>
    </rPh>
    <rPh sb="55" eb="56">
      <t>ツ</t>
    </rPh>
    <rPh sb="57" eb="60">
      <t>カンリシャ</t>
    </rPh>
    <rPh sb="60" eb="62">
      <t>センヨウ</t>
    </rPh>
    <rPh sb="66" eb="68">
      <t>ガメン</t>
    </rPh>
    <rPh sb="69" eb="71">
      <t>ヒョウジ</t>
    </rPh>
    <phoneticPr fontId="2"/>
  </si>
  <si>
    <t>ログイン処理</t>
    <rPh sb="4" eb="6">
      <t>ショリ</t>
    </rPh>
    <phoneticPr fontId="2"/>
  </si>
  <si>
    <t>中</t>
    <phoneticPr fontId="2"/>
  </si>
  <si>
    <t>管理者専用ログイン画面にてユーザが入力した情報をログイン処理へ引き渡す</t>
    <rPh sb="0" eb="3">
      <t>カンリシャ</t>
    </rPh>
    <rPh sb="3" eb="5">
      <t>センヨウ</t>
    </rPh>
    <rPh sb="9" eb="11">
      <t>ガメン</t>
    </rPh>
    <rPh sb="17" eb="19">
      <t>ニュウリョク</t>
    </rPh>
    <rPh sb="21" eb="23">
      <t>ジョウホウ</t>
    </rPh>
    <rPh sb="28" eb="30">
      <t>ショリ</t>
    </rPh>
    <rPh sb="31" eb="32">
      <t>ヒ</t>
    </rPh>
    <rPh sb="33" eb="34">
      <t>ワタ</t>
    </rPh>
    <phoneticPr fontId="2"/>
  </si>
  <si>
    <t>入力情報の送信</t>
    <rPh sb="0" eb="2">
      <t>ニュウリョク</t>
    </rPh>
    <rPh sb="2" eb="4">
      <t>ジョウホウ</t>
    </rPh>
    <rPh sb="5" eb="7">
      <t>ソウシン</t>
    </rPh>
    <phoneticPr fontId="2"/>
  </si>
  <si>
    <t>出力</t>
    <phoneticPr fontId="2"/>
  </si>
  <si>
    <t>システムにアクセスしたユーザに管理者専用ログイン画面を表示</t>
    <rPh sb="15" eb="18">
      <t>カンリシャ</t>
    </rPh>
    <rPh sb="18" eb="20">
      <t>センヨウ</t>
    </rPh>
    <rPh sb="24" eb="26">
      <t>ガメン</t>
    </rPh>
    <rPh sb="27" eb="29">
      <t>ヒョウジ</t>
    </rPh>
    <phoneticPr fontId="2"/>
  </si>
  <si>
    <t>管理者専用ログイン画面の表示</t>
    <rPh sb="0" eb="3">
      <t>カンリシャ</t>
    </rPh>
    <rPh sb="3" eb="5">
      <t>センヨウ</t>
    </rPh>
    <rPh sb="9" eb="11">
      <t>ガメン</t>
    </rPh>
    <rPh sb="12" eb="14">
      <t>ヒョウジ</t>
    </rPh>
    <phoneticPr fontId="2"/>
  </si>
  <si>
    <t>管理者専用ログイン画面</t>
    <rPh sb="0" eb="2">
      <t>カンリ</t>
    </rPh>
    <rPh sb="2" eb="3">
      <t>シャ</t>
    </rPh>
    <rPh sb="3" eb="5">
      <t>センヨウ</t>
    </rPh>
    <rPh sb="9" eb="11">
      <t>ガメン</t>
    </rPh>
    <phoneticPr fontId="2"/>
  </si>
  <si>
    <t>中</t>
    <phoneticPr fontId="2"/>
  </si>
  <si>
    <t>出力</t>
    <phoneticPr fontId="2"/>
  </si>
  <si>
    <t>計算処理された結果を勝敗予測付き情報選択画面にて表示する</t>
    <rPh sb="0" eb="2">
      <t>ケイサン</t>
    </rPh>
    <rPh sb="2" eb="4">
      <t>ショリ</t>
    </rPh>
    <rPh sb="7" eb="9">
      <t>ケッカ</t>
    </rPh>
    <rPh sb="10" eb="12">
      <t>ショウハイ</t>
    </rPh>
    <rPh sb="12" eb="14">
      <t>ヨソク</t>
    </rPh>
    <rPh sb="14" eb="15">
      <t>ツ</t>
    </rPh>
    <rPh sb="16" eb="18">
      <t>ジョウホウ</t>
    </rPh>
    <rPh sb="18" eb="20">
      <t>センタク</t>
    </rPh>
    <rPh sb="20" eb="22">
      <t>ガメン</t>
    </rPh>
    <rPh sb="24" eb="26">
      <t>ヒョウジ</t>
    </rPh>
    <phoneticPr fontId="2"/>
  </si>
  <si>
    <t>勝敗予測付き情報選択画面の表示</t>
    <rPh sb="0" eb="2">
      <t>ショウハイ</t>
    </rPh>
    <rPh sb="2" eb="4">
      <t>ヨソク</t>
    </rPh>
    <rPh sb="4" eb="5">
      <t>ツ</t>
    </rPh>
    <rPh sb="6" eb="8">
      <t>ジョウホウ</t>
    </rPh>
    <rPh sb="8" eb="10">
      <t>センタク</t>
    </rPh>
    <rPh sb="10" eb="12">
      <t>ガメン</t>
    </rPh>
    <rPh sb="13" eb="15">
      <t>ヒョウジ</t>
    </rPh>
    <phoneticPr fontId="2"/>
  </si>
  <si>
    <t>勝敗予測画面</t>
    <rPh sb="0" eb="2">
      <t>ショウハイ</t>
    </rPh>
    <rPh sb="2" eb="4">
      <t>ヨソク</t>
    </rPh>
    <rPh sb="4" eb="6">
      <t>ガメン</t>
    </rPh>
    <phoneticPr fontId="2"/>
  </si>
  <si>
    <t>処理</t>
    <phoneticPr fontId="2"/>
  </si>
  <si>
    <t>ユーザの入力情報を元に計算処理を行う</t>
    <rPh sb="4" eb="6">
      <t>ニュウリョク</t>
    </rPh>
    <rPh sb="6" eb="8">
      <t>ジョウホウ</t>
    </rPh>
    <rPh sb="9" eb="10">
      <t>モト</t>
    </rPh>
    <rPh sb="11" eb="13">
      <t>ケイサン</t>
    </rPh>
    <rPh sb="13" eb="15">
      <t>ショリ</t>
    </rPh>
    <rPh sb="16" eb="17">
      <t>オコナ</t>
    </rPh>
    <phoneticPr fontId="2"/>
  </si>
  <si>
    <t>計算処理</t>
    <phoneticPr fontId="2"/>
  </si>
  <si>
    <t>入力</t>
    <phoneticPr fontId="2"/>
  </si>
  <si>
    <t>情報選択画面でユーザが選択した情報を元に計算処理へ引き渡す</t>
    <rPh sb="18" eb="19">
      <t>モト</t>
    </rPh>
    <rPh sb="20" eb="22">
      <t>ケイサン</t>
    </rPh>
    <rPh sb="22" eb="24">
      <t>ショリ</t>
    </rPh>
    <rPh sb="25" eb="26">
      <t>ヒ</t>
    </rPh>
    <rPh sb="27" eb="28">
      <t>ワタ</t>
    </rPh>
    <phoneticPr fontId="2"/>
  </si>
  <si>
    <t>選択した情報の送信</t>
    <rPh sb="0" eb="2">
      <t>センタク</t>
    </rPh>
    <rPh sb="4" eb="6">
      <t>ジョウホウ</t>
    </rPh>
    <rPh sb="7" eb="9">
      <t>ソウシン</t>
    </rPh>
    <phoneticPr fontId="2"/>
  </si>
  <si>
    <t>入力された情報を元にユーザに情報選択画面の表示</t>
    <phoneticPr fontId="2"/>
  </si>
  <si>
    <t>情報選択画面の表示</t>
    <phoneticPr fontId="2"/>
  </si>
  <si>
    <t>情報選択画面</t>
    <phoneticPr fontId="2"/>
  </si>
  <si>
    <t>概算工数（自動）</t>
    <rPh sb="0" eb="2">
      <t>ガイサン</t>
    </rPh>
    <rPh sb="2" eb="4">
      <t>コウスウ</t>
    </rPh>
    <rPh sb="5" eb="7">
      <t>ジドウ</t>
    </rPh>
    <phoneticPr fontId="2"/>
  </si>
  <si>
    <t>規模</t>
    <rPh sb="0" eb="2">
      <t>キボ</t>
    </rPh>
    <phoneticPr fontId="2"/>
  </si>
  <si>
    <t>複雑度</t>
    <rPh sb="0" eb="2">
      <t>フクザツ</t>
    </rPh>
    <rPh sb="2" eb="3">
      <t>ド</t>
    </rPh>
    <phoneticPr fontId="2"/>
  </si>
  <si>
    <t>IPO区分</t>
    <rPh sb="3" eb="5">
      <t>クブン</t>
    </rPh>
    <phoneticPr fontId="2"/>
  </si>
  <si>
    <t>機能概要</t>
    <rPh sb="0" eb="2">
      <t>キノウ</t>
    </rPh>
    <rPh sb="2" eb="4">
      <t>ガイヨウ</t>
    </rPh>
    <phoneticPr fontId="2"/>
  </si>
  <si>
    <t>サブ機能名</t>
    <rPh sb="2" eb="4">
      <t>キノウ</t>
    </rPh>
    <rPh sb="4" eb="5">
      <t>メイ</t>
    </rPh>
    <phoneticPr fontId="2"/>
  </si>
  <si>
    <t>機能名</t>
    <rPh sb="0" eb="2">
      <t>キノウ</t>
    </rPh>
    <rPh sb="2" eb="3">
      <t>メイ</t>
    </rPh>
    <phoneticPr fontId="2"/>
  </si>
  <si>
    <t>No</t>
    <phoneticPr fontId="2"/>
  </si>
  <si>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2"/>
  </si>
  <si>
    <t>システム機能一覧</t>
    <rPh sb="4" eb="6">
      <t>キノウ</t>
    </rPh>
    <rPh sb="6" eb="8">
      <t>イチラン</t>
    </rPh>
    <phoneticPr fontId="2"/>
  </si>
  <si>
    <t>1</t>
    <phoneticPr fontId="2"/>
  </si>
  <si>
    <t>2.5.3</t>
    <phoneticPr fontId="2"/>
  </si>
  <si>
    <t>システム機能設計書</t>
    <rPh sb="4" eb="6">
      <t>キノウ</t>
    </rPh>
    <rPh sb="6" eb="8">
      <t>セッケイ</t>
    </rPh>
    <rPh sb="8" eb="9">
      <t>ショ</t>
    </rPh>
    <phoneticPr fontId="2"/>
  </si>
  <si>
    <t>出力</t>
    <rPh sb="0" eb="2">
      <t>シュツリョク</t>
    </rPh>
    <phoneticPr fontId="2"/>
  </si>
  <si>
    <t>きちんと選択をしていた場合に表示</t>
    <rPh sb="14" eb="16">
      <t>ヒョウジ</t>
    </rPh>
    <phoneticPr fontId="2"/>
  </si>
  <si>
    <t>送信完了画面</t>
    <rPh sb="0" eb="2">
      <t>ソウシン</t>
    </rPh>
    <rPh sb="2" eb="4">
      <t>カンリョウ</t>
    </rPh>
    <rPh sb="4" eb="6">
      <t>ガメン</t>
    </rPh>
    <phoneticPr fontId="2"/>
  </si>
  <si>
    <t>行ごとに１つでも選択漏れがある場合もしくはチームを選択で1チームでも重複した場合に表示</t>
    <rPh sb="41" eb="43">
      <t>ヒョウジ</t>
    </rPh>
    <phoneticPr fontId="2"/>
  </si>
  <si>
    <t>エラーメッセージ付き管理者専用データ選択送信画面の表示</t>
    <rPh sb="25" eb="27">
      <t>ヒョウジ</t>
    </rPh>
    <phoneticPr fontId="2"/>
  </si>
  <si>
    <t>エラーメッセージ付き管理者専用データ選択送信画面</t>
    <rPh sb="8" eb="9">
      <t>ツ</t>
    </rPh>
    <rPh sb="10" eb="13">
      <t>カンリシャ</t>
    </rPh>
    <rPh sb="13" eb="15">
      <t>センヨウ</t>
    </rPh>
    <rPh sb="18" eb="20">
      <t>センタク</t>
    </rPh>
    <rPh sb="20" eb="22">
      <t>ソウシン</t>
    </rPh>
    <rPh sb="22" eb="24">
      <t>ガメン</t>
    </rPh>
    <phoneticPr fontId="2"/>
  </si>
  <si>
    <t xml:space="preserve"> </t>
    <phoneticPr fontId="2"/>
  </si>
  <si>
    <t>　　</t>
    <phoneticPr fontId="2"/>
  </si>
  <si>
    <t>　　</t>
    <phoneticPr fontId="2"/>
  </si>
  <si>
    <t>下図に本システムの画面遷移図を示す。</t>
    <rPh sb="0" eb="2">
      <t>カズ</t>
    </rPh>
    <rPh sb="3" eb="4">
      <t>ホン</t>
    </rPh>
    <rPh sb="9" eb="11">
      <t>ガメン</t>
    </rPh>
    <rPh sb="11" eb="14">
      <t>センイズ</t>
    </rPh>
    <rPh sb="15" eb="16">
      <t>シメ</t>
    </rPh>
    <phoneticPr fontId="2"/>
  </si>
  <si>
    <t>2</t>
    <phoneticPr fontId="2"/>
  </si>
  <si>
    <t>画面遷移図</t>
    <rPh sb="0" eb="2">
      <t>ガメン</t>
    </rPh>
    <rPh sb="2" eb="5">
      <t>センイズ</t>
    </rPh>
    <phoneticPr fontId="2"/>
  </si>
  <si>
    <t>画面遷移（遷移条件を付近に記入）</t>
    <rPh sb="0" eb="2">
      <t>ガメン</t>
    </rPh>
    <rPh sb="2" eb="4">
      <t>センイ</t>
    </rPh>
    <rPh sb="5" eb="7">
      <t>センイ</t>
    </rPh>
    <rPh sb="7" eb="9">
      <t>ジョウケン</t>
    </rPh>
    <rPh sb="10" eb="12">
      <t>フキン</t>
    </rPh>
    <rPh sb="13" eb="15">
      <t>キニュウ</t>
    </rPh>
    <phoneticPr fontId="2"/>
  </si>
  <si>
    <t>きちんと選択をしていた場合もしくは行にデータを全く選択していない場合に表示.</t>
    <phoneticPr fontId="2"/>
  </si>
  <si>
    <t>送信完了画面</t>
    <phoneticPr fontId="2"/>
  </si>
  <si>
    <t>13</t>
    <phoneticPr fontId="2"/>
  </si>
  <si>
    <t>行ごとに１つでも選択漏れがある場合もしくはチームを選択で1チームでも重複した場合に表示.</t>
    <phoneticPr fontId="2"/>
  </si>
  <si>
    <t>エラーメッセージ付き管理者専用データ選択送信画面</t>
    <phoneticPr fontId="2"/>
  </si>
  <si>
    <t>12</t>
    <phoneticPr fontId="2"/>
  </si>
  <si>
    <t>ログインに成功したユーザに管理者専用データ選択送信画面を表示.</t>
    <phoneticPr fontId="2"/>
  </si>
  <si>
    <t>9</t>
    <phoneticPr fontId="2"/>
  </si>
  <si>
    <t>システムにアクセスしたユーザーに管理者専用ログイン画面を表示.</t>
    <rPh sb="16" eb="19">
      <t>カンリシャ</t>
    </rPh>
    <rPh sb="19" eb="21">
      <t>センヨウ</t>
    </rPh>
    <rPh sb="25" eb="27">
      <t>ガメン</t>
    </rPh>
    <rPh sb="28" eb="30">
      <t>ヒョウジ</t>
    </rPh>
    <phoneticPr fontId="2"/>
  </si>
  <si>
    <t>管理者専用ログイン画面</t>
    <rPh sb="0" eb="3">
      <t>カンリシャ</t>
    </rPh>
    <rPh sb="3" eb="5">
      <t>センヨウ</t>
    </rPh>
    <rPh sb="9" eb="11">
      <t>ガメン</t>
    </rPh>
    <phoneticPr fontId="2"/>
  </si>
  <si>
    <t>5</t>
    <phoneticPr fontId="2"/>
  </si>
  <si>
    <t>計算処理された結果を勝敗予測付き情報選択画面にて表示.</t>
    <phoneticPr fontId="2"/>
  </si>
  <si>
    <t>試合ごとに天候(晴れ,曇り,雨の三項目)を選択.</t>
    <phoneticPr fontId="2"/>
  </si>
  <si>
    <t>情報選択画面</t>
    <rPh sb="0" eb="2">
      <t>ジョウホウ</t>
    </rPh>
    <rPh sb="2" eb="4">
      <t>センタク</t>
    </rPh>
    <rPh sb="4" eb="6">
      <t>ガメン</t>
    </rPh>
    <phoneticPr fontId="2"/>
  </si>
  <si>
    <t>1</t>
    <phoneticPr fontId="2"/>
  </si>
  <si>
    <t>スタート</t>
    <phoneticPr fontId="2"/>
  </si>
  <si>
    <t>凡例</t>
    <rPh sb="0" eb="2">
      <t>ハンレイ</t>
    </rPh>
    <phoneticPr fontId="2"/>
  </si>
  <si>
    <t>画面の概要</t>
    <rPh sb="0" eb="2">
      <t>ガメン</t>
    </rPh>
    <rPh sb="3" eb="5">
      <t>ガイヨウ</t>
    </rPh>
    <phoneticPr fontId="2"/>
  </si>
  <si>
    <t>画面名</t>
    <rPh sb="0" eb="2">
      <t>ガメン</t>
    </rPh>
    <rPh sb="2" eb="3">
      <t>メイ</t>
    </rPh>
    <phoneticPr fontId="2"/>
  </si>
  <si>
    <t>機能ID</t>
    <rPh sb="0" eb="2">
      <t>キノウ</t>
    </rPh>
    <phoneticPr fontId="2"/>
  </si>
  <si>
    <t>下表に本システムで開発するシステム画面を記す。</t>
    <rPh sb="0" eb="2">
      <t>カヒョウ</t>
    </rPh>
    <rPh sb="3" eb="4">
      <t>ホン</t>
    </rPh>
    <rPh sb="9" eb="11">
      <t>カイハツ</t>
    </rPh>
    <rPh sb="17" eb="19">
      <t>ガメン</t>
    </rPh>
    <rPh sb="20" eb="21">
      <t>シル</t>
    </rPh>
    <phoneticPr fontId="2"/>
  </si>
  <si>
    <t>画面一覧</t>
    <rPh sb="0" eb="2">
      <t>ガメン</t>
    </rPh>
    <rPh sb="2" eb="4">
      <t>イチラン</t>
    </rPh>
    <phoneticPr fontId="2"/>
  </si>
  <si>
    <t>岩橋</t>
    <rPh sb="0" eb="2">
      <t>イワハシ</t>
    </rPh>
    <phoneticPr fontId="2"/>
  </si>
  <si>
    <t>システム画面設計書</t>
    <rPh sb="4" eb="6">
      <t>ガメン</t>
    </rPh>
    <rPh sb="6" eb="8">
      <t>セッケイ</t>
    </rPh>
    <rPh sb="8" eb="9">
      <t>ショ</t>
    </rPh>
    <phoneticPr fontId="2"/>
  </si>
  <si>
    <t>J1リーグ勝敗予想システム</t>
    <rPh sb="5" eb="7">
      <t>ショウハイ</t>
    </rPh>
    <rPh sb="7" eb="9">
      <t>ヨソウ</t>
    </rPh>
    <phoneticPr fontId="2"/>
  </si>
  <si>
    <t>情報選択画面（1）</t>
    <rPh sb="0" eb="2">
      <t>ジョウホウ</t>
    </rPh>
    <rPh sb="2" eb="4">
      <t>センタク</t>
    </rPh>
    <rPh sb="4" eb="6">
      <t>ガメン</t>
    </rPh>
    <phoneticPr fontId="15"/>
  </si>
  <si>
    <t>1</t>
    <phoneticPr fontId="15"/>
  </si>
  <si>
    <t>下記に各画面のレイアウトを示す。</t>
  </si>
  <si>
    <t>画面レイアウト</t>
  </si>
  <si>
    <t>3</t>
  </si>
  <si>
    <t>川辺</t>
    <rPh sb="0" eb="2">
      <t>カワベ</t>
    </rPh>
    <phoneticPr fontId="15"/>
  </si>
  <si>
    <t>担当・日付</t>
  </si>
  <si>
    <t>2.5.3</t>
    <phoneticPr fontId="15"/>
  </si>
  <si>
    <t>WBS番号</t>
  </si>
  <si>
    <t>システム画面設計書</t>
  </si>
  <si>
    <t>資料名</t>
  </si>
  <si>
    <t>J１リーグ勝敗予想システム</t>
    <phoneticPr fontId="15"/>
  </si>
  <si>
    <t>システム名</t>
  </si>
  <si>
    <t>情報選択画面（2）</t>
    <rPh sb="0" eb="2">
      <t>ジョウホウ</t>
    </rPh>
    <rPh sb="2" eb="4">
      <t>センタク</t>
    </rPh>
    <rPh sb="4" eb="6">
      <t>ガメン</t>
    </rPh>
    <phoneticPr fontId="15"/>
  </si>
  <si>
    <t>2</t>
    <phoneticPr fontId="15"/>
  </si>
  <si>
    <t>2.5.3</t>
    <phoneticPr fontId="15"/>
  </si>
  <si>
    <t>管理者ログイン画面</t>
    <rPh sb="0" eb="3">
      <t>カンリシャ</t>
    </rPh>
    <rPh sb="7" eb="9">
      <t>ガメン</t>
    </rPh>
    <phoneticPr fontId="15"/>
  </si>
  <si>
    <t>3</t>
    <phoneticPr fontId="15"/>
  </si>
  <si>
    <t>2.5.3</t>
    <phoneticPr fontId="15"/>
  </si>
  <si>
    <t>J１リーグ勝敗予想システム</t>
    <phoneticPr fontId="15"/>
  </si>
  <si>
    <t>管理者ログイン失敗画面</t>
    <rPh sb="0" eb="3">
      <t>カンリシャ</t>
    </rPh>
    <rPh sb="7" eb="9">
      <t>シッパイ</t>
    </rPh>
    <rPh sb="9" eb="11">
      <t>ガメン</t>
    </rPh>
    <phoneticPr fontId="15"/>
  </si>
  <si>
    <t>4</t>
    <phoneticPr fontId="15"/>
  </si>
  <si>
    <t>J１リーグ勝敗予想システム</t>
    <rPh sb="5" eb="7">
      <t>ショウハイ</t>
    </rPh>
    <rPh sb="7" eb="9">
      <t>ヨソウ</t>
    </rPh>
    <phoneticPr fontId="15"/>
  </si>
  <si>
    <t>管理者データ記入画面</t>
    <rPh sb="0" eb="3">
      <t>カンリシャ</t>
    </rPh>
    <rPh sb="6" eb="8">
      <t>キニュウ</t>
    </rPh>
    <rPh sb="8" eb="10">
      <t>ガメン</t>
    </rPh>
    <phoneticPr fontId="15"/>
  </si>
  <si>
    <t>5</t>
    <phoneticPr fontId="15"/>
  </si>
  <si>
    <t>管理者データ記入失敗画面</t>
    <rPh sb="8" eb="10">
      <t>シッパイ</t>
    </rPh>
    <phoneticPr fontId="15"/>
  </si>
  <si>
    <t>6</t>
    <phoneticPr fontId="15"/>
  </si>
  <si>
    <t>送信完了画面</t>
    <rPh sb="0" eb="2">
      <t>ソウシン</t>
    </rPh>
    <rPh sb="2" eb="4">
      <t>カンリョウ</t>
    </rPh>
    <rPh sb="4" eb="6">
      <t>ガメン</t>
    </rPh>
    <phoneticPr fontId="15"/>
  </si>
  <si>
    <t>7</t>
    <phoneticPr fontId="15"/>
  </si>
  <si>
    <t>2.5.3</t>
    <phoneticPr fontId="15"/>
  </si>
  <si>
    <t>J１リーグ勝敗予想システム</t>
    <phoneticPr fontId="15"/>
  </si>
  <si>
    <t>下表に本システムで管理されるデータの一覧を記す。</t>
    <rPh sb="0" eb="2">
      <t>カヒョウ</t>
    </rPh>
    <rPh sb="3" eb="4">
      <t>ホン</t>
    </rPh>
    <rPh sb="9" eb="11">
      <t>カンリ</t>
    </rPh>
    <rPh sb="18" eb="20">
      <t>イチラン</t>
    </rPh>
    <rPh sb="21" eb="22">
      <t>シル</t>
    </rPh>
    <phoneticPr fontId="2"/>
  </si>
  <si>
    <t>データ項目一覧</t>
    <rPh sb="3" eb="5">
      <t>コウモク</t>
    </rPh>
    <rPh sb="5" eb="7">
      <t>イチラン</t>
    </rPh>
    <phoneticPr fontId="2"/>
  </si>
  <si>
    <t>増田</t>
    <rPh sb="0" eb="2">
      <t>マスダ</t>
    </rPh>
    <phoneticPr fontId="2"/>
  </si>
  <si>
    <t>2.5.4</t>
    <phoneticPr fontId="2"/>
  </si>
  <si>
    <t>J1リーグ勝敗予想システム</t>
    <rPh sb="5" eb="9">
      <t>ショウハイヨソウ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</si>
</sst>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14"/>
      <color theme="1"/>
      <name val="MS UI Gothic"/>
      <family val="3"/>
      <charset val="128"/>
    </font>
    <font>
      <sz val="18"/>
      <color theme="1"/>
      <name val="MS UI Gothic"/>
      <family val="3"/>
      <charset val="128"/>
    </font>
    <font>
      <sz val="36"/>
      <color theme="1"/>
      <name val="HGP創英角ｺﾞｼｯｸUB"/>
      <family val="3"/>
      <charset val="128"/>
    </font>
    <font>
      <sz val="22"/>
      <color theme="1"/>
      <name val="MS UI Gothic"/>
      <family val="3"/>
      <charset val="128"/>
    </font>
    <font>
      <sz val="16"/>
      <color theme="1"/>
      <name val="MS UI Gothic"/>
      <family val="3"/>
      <charset val="128"/>
    </font>
    <font>
      <sz val="20"/>
      <color theme="1"/>
      <name val="MS UI Gothic"/>
      <family val="3"/>
      <charset val="128"/>
    </font>
    <font>
      <sz val="11"/>
      <color theme="0" tint="-0.249977111117893"/>
      <name val="MS UI Gothic"/>
      <family val="3"/>
      <charset val="128"/>
    </font>
    <font>
      <sz val="10"/>
      <color theme="1"/>
      <name val="MS UI Gothic"/>
      <family val="3"/>
      <charset val="128"/>
    </font>
    <font>
      <b/>
      <sz val="9"/>
      <color indexed="81"/>
      <name val="ＭＳ Ｐゴシック"/>
      <family val="3"/>
      <charset val="128"/>
    </font>
    <font>
      <sz val="9"/>
      <color theme="1"/>
      <name val="MS UI Gothic"/>
      <family val="3"/>
      <charset val="128"/>
    </font>
    <font>
      <sz val="11"/>
      <color rgb="FF000000"/>
      <name val="MS PGothic"/>
      <family val="3"/>
      <charset val="128"/>
    </font>
    <font>
      <sz val="11"/>
      <color rgb="FF000000"/>
      <name val="Ms ui gothic"/>
      <family val="3"/>
      <charset val="128"/>
    </font>
    <font>
      <sz val="6"/>
      <name val="ＭＳ Ｐゴシック"/>
      <family val="3"/>
      <charset val="128"/>
    </font>
    <font>
      <sz val="11"/>
      <name val="MS PGothic"/>
      <family val="3"/>
      <charset val="128"/>
    </font>
    <font>
      <sz val="14"/>
      <color rgb="FF000000"/>
      <name val="Ms ui gothic"/>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rgb="FFD8D8D8"/>
        <bgColor rgb="FFD8D8D8"/>
      </patternFill>
    </fill>
  </fills>
  <borders count="4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hair">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13" fillId="0" borderId="0"/>
  </cellStyleXfs>
  <cellXfs count="125">
    <xf numFmtId="0" fontId="0" fillId="0" borderId="0" xfId="0">
      <alignment vertical="center"/>
    </xf>
    <xf numFmtId="0" fontId="1" fillId="0" borderId="0" xfId="0" applyFont="1">
      <alignment vertical="center"/>
    </xf>
    <xf numFmtId="49" fontId="1" fillId="0" borderId="0" xfId="0" applyNumberFormat="1" applyFont="1" applyAlignment="1">
      <alignment horizontal="left" vertical="center"/>
    </xf>
    <xf numFmtId="0" fontId="1" fillId="0" borderId="1" xfId="0" applyFont="1" applyBorder="1">
      <alignment vertical="center"/>
    </xf>
    <xf numFmtId="0" fontId="1" fillId="0" borderId="2" xfId="0" applyFont="1" applyBorder="1">
      <alignment vertical="center"/>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vertical="center"/>
    </xf>
    <xf numFmtId="0" fontId="1" fillId="0" borderId="4" xfId="0" applyFont="1" applyBorder="1">
      <alignment vertical="center"/>
    </xf>
    <xf numFmtId="0" fontId="1" fillId="0" borderId="0" xfId="0" applyFont="1" applyBorder="1">
      <alignment vertical="center"/>
    </xf>
    <xf numFmtId="49" fontId="1" fillId="0" borderId="0" xfId="0" applyNumberFormat="1" applyFont="1" applyBorder="1" applyAlignment="1">
      <alignment horizontal="left" vertical="center"/>
    </xf>
    <xf numFmtId="49" fontId="1" fillId="0" borderId="8" xfId="0" applyNumberFormat="1" applyFont="1" applyBorder="1" applyAlignment="1">
      <alignment horizontal="left" vertical="center"/>
    </xf>
    <xf numFmtId="0" fontId="3" fillId="0" borderId="0" xfId="0" applyFont="1" applyBorder="1" applyAlignment="1">
      <alignment vertical="top"/>
    </xf>
    <xf numFmtId="0" fontId="4" fillId="0" borderId="0" xfId="0" applyFont="1" applyBorder="1" applyAlignment="1">
      <alignment horizontal="left" vertical="top" wrapText="1"/>
    </xf>
    <xf numFmtId="0" fontId="3" fillId="0" borderId="0" xfId="0" applyFont="1" applyBorder="1" applyAlignment="1">
      <alignment vertical="top" wrapText="1"/>
    </xf>
    <xf numFmtId="0" fontId="7" fillId="0" borderId="4" xfId="0" applyFont="1" applyBorder="1" applyAlignment="1">
      <alignment vertical="center"/>
    </xf>
    <xf numFmtId="0" fontId="7" fillId="0" borderId="0" xfId="0" applyFont="1" applyBorder="1" applyAlignment="1">
      <alignment vertical="center"/>
    </xf>
    <xf numFmtId="0" fontId="3" fillId="0" borderId="0" xfId="0" applyFont="1" applyBorder="1" applyAlignment="1">
      <alignment horizontal="right" vertical="center"/>
    </xf>
    <xf numFmtId="0" fontId="3" fillId="0" borderId="0" xfId="0" applyFont="1" applyBorder="1">
      <alignment vertical="center"/>
    </xf>
    <xf numFmtId="0" fontId="3" fillId="0" borderId="16" xfId="0" applyFont="1" applyBorder="1" applyAlignment="1">
      <alignment horizontal="right" vertical="center"/>
    </xf>
    <xf numFmtId="0" fontId="1" fillId="0" borderId="16" xfId="0" applyFont="1" applyBorder="1">
      <alignment vertical="center"/>
    </xf>
    <xf numFmtId="49" fontId="1" fillId="0" borderId="16" xfId="0" applyNumberFormat="1" applyFont="1" applyBorder="1" applyAlignment="1">
      <alignment horizontal="left" vertical="center"/>
    </xf>
    <xf numFmtId="49" fontId="8" fillId="0" borderId="17" xfId="0" applyNumberFormat="1" applyFont="1" applyBorder="1" applyAlignment="1">
      <alignment horizontal="left" vertical="center"/>
    </xf>
    <xf numFmtId="0" fontId="1" fillId="0" borderId="18" xfId="0" applyFont="1" applyBorder="1">
      <alignment vertical="center"/>
    </xf>
    <xf numFmtId="0" fontId="1" fillId="0" borderId="19" xfId="0" applyFont="1" applyBorder="1">
      <alignment vertical="center"/>
    </xf>
    <xf numFmtId="49" fontId="1" fillId="0" borderId="19" xfId="0" applyNumberFormat="1" applyFont="1" applyBorder="1" applyAlignment="1">
      <alignment horizontal="left" vertical="center"/>
    </xf>
    <xf numFmtId="49" fontId="1" fillId="0" borderId="20" xfId="0" applyNumberFormat="1" applyFont="1" applyBorder="1" applyAlignment="1">
      <alignment horizontal="left" vertical="center"/>
    </xf>
    <xf numFmtId="0" fontId="1" fillId="0" borderId="21" xfId="0" applyFont="1" applyBorder="1">
      <alignment vertical="center"/>
    </xf>
    <xf numFmtId="49" fontId="1" fillId="0" borderId="22" xfId="0" applyNumberFormat="1" applyFont="1" applyBorder="1" applyAlignment="1">
      <alignment horizontal="left" vertical="center"/>
    </xf>
    <xf numFmtId="0" fontId="1" fillId="0" borderId="0" xfId="0" applyFont="1" applyFill="1" applyBorder="1">
      <alignment vertical="center"/>
    </xf>
    <xf numFmtId="0" fontId="1" fillId="0" borderId="23" xfId="0" applyFont="1" applyBorder="1">
      <alignment vertical="center"/>
    </xf>
    <xf numFmtId="0" fontId="1" fillId="0" borderId="24" xfId="0" applyFont="1" applyBorder="1">
      <alignment vertical="center"/>
    </xf>
    <xf numFmtId="49" fontId="1" fillId="0" borderId="24" xfId="0" applyNumberFormat="1" applyFont="1" applyBorder="1" applyAlignment="1">
      <alignment horizontal="left" vertical="center"/>
    </xf>
    <xf numFmtId="49" fontId="1" fillId="0" borderId="25" xfId="0" applyNumberFormat="1" applyFont="1" applyBorder="1" applyAlignment="1">
      <alignment horizontal="left" vertical="center"/>
    </xf>
    <xf numFmtId="14" fontId="1" fillId="0" borderId="26" xfId="0" applyNumberFormat="1" applyFont="1" applyBorder="1" applyAlignment="1">
      <alignment horizontal="center" vertical="center"/>
    </xf>
    <xf numFmtId="0" fontId="1" fillId="0" borderId="27" xfId="0" applyFont="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0" fontId="9" fillId="0" borderId="0" xfId="0" applyFont="1" applyFill="1" applyBorder="1">
      <alignment vertical="center"/>
    </xf>
    <xf numFmtId="0" fontId="9" fillId="0" borderId="24" xfId="0" applyFont="1" applyFill="1" applyBorder="1">
      <alignment vertical="center"/>
    </xf>
    <xf numFmtId="0" fontId="1" fillId="0" borderId="0" xfId="0" applyFont="1" applyBorder="1" applyAlignment="1">
      <alignment vertical="top"/>
    </xf>
    <xf numFmtId="0" fontId="1" fillId="0" borderId="0" xfId="0" applyFont="1" applyBorder="1" applyAlignment="1">
      <alignment horizontal="righ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1" fillId="0" borderId="10" xfId="0" applyFont="1" applyBorder="1" applyAlignment="1">
      <alignment horizontal="center" vertical="top"/>
    </xf>
    <xf numFmtId="0" fontId="1" fillId="0" borderId="10" xfId="0" applyFont="1" applyBorder="1" applyAlignment="1">
      <alignment vertical="top"/>
    </xf>
    <xf numFmtId="0" fontId="10" fillId="0" borderId="21" xfId="0" applyFont="1" applyBorder="1" applyAlignment="1">
      <alignment horizontal="center" vertical="center"/>
    </xf>
    <xf numFmtId="0" fontId="1" fillId="2" borderId="10" xfId="0" applyFont="1" applyFill="1" applyBorder="1">
      <alignment vertical="center"/>
    </xf>
    <xf numFmtId="0" fontId="1" fillId="0" borderId="24" xfId="0" applyFont="1" applyBorder="1" applyAlignment="1">
      <alignment horizontal="right" vertical="center" wrapText="1"/>
    </xf>
    <xf numFmtId="0" fontId="1" fillId="0" borderId="24" xfId="0" applyFont="1" applyBorder="1" applyAlignment="1">
      <alignment vertical="top" wrapText="1"/>
    </xf>
    <xf numFmtId="0" fontId="1" fillId="0" borderId="24" xfId="0" applyFont="1" applyBorder="1" applyAlignment="1">
      <alignment vertical="top"/>
    </xf>
    <xf numFmtId="0" fontId="13" fillId="0" borderId="0" xfId="1" applyFont="1" applyAlignment="1">
      <alignment vertical="center"/>
    </xf>
    <xf numFmtId="0" fontId="14" fillId="0" borderId="0" xfId="1" applyFont="1" applyAlignment="1">
      <alignment vertical="center"/>
    </xf>
    <xf numFmtId="49" fontId="14" fillId="0" borderId="0" xfId="1" applyNumberFormat="1" applyFont="1" applyAlignment="1">
      <alignment horizontal="left" vertical="center"/>
    </xf>
    <xf numFmtId="0" fontId="14" fillId="0" borderId="30" xfId="1" applyFont="1" applyBorder="1" applyAlignment="1">
      <alignment vertical="center"/>
    </xf>
    <xf numFmtId="0" fontId="14" fillId="0" borderId="31" xfId="1" applyFont="1" applyBorder="1" applyAlignment="1">
      <alignment vertical="center"/>
    </xf>
    <xf numFmtId="49" fontId="14" fillId="0" borderId="31" xfId="1" applyNumberFormat="1" applyFont="1" applyBorder="1" applyAlignment="1">
      <alignment horizontal="left" vertical="center"/>
    </xf>
    <xf numFmtId="49" fontId="14" fillId="0" borderId="32" xfId="1" applyNumberFormat="1" applyFont="1" applyBorder="1" applyAlignment="1">
      <alignment horizontal="left" vertical="center"/>
    </xf>
    <xf numFmtId="0" fontId="14" fillId="0" borderId="33" xfId="1" applyFont="1" applyBorder="1" applyAlignment="1">
      <alignment vertical="center"/>
    </xf>
    <xf numFmtId="49" fontId="14" fillId="0" borderId="34" xfId="1" applyNumberFormat="1" applyFont="1" applyBorder="1" applyAlignment="1">
      <alignment horizontal="left" vertical="center"/>
    </xf>
    <xf numFmtId="49" fontId="14" fillId="0" borderId="0" xfId="1" applyNumberFormat="1" applyFont="1" applyAlignment="1">
      <alignment vertical="center"/>
    </xf>
    <xf numFmtId="0" fontId="14" fillId="0" borderId="35" xfId="1" applyFont="1" applyBorder="1" applyAlignment="1">
      <alignment vertical="center"/>
    </xf>
    <xf numFmtId="0" fontId="14" fillId="0" borderId="36" xfId="1" applyFont="1" applyBorder="1" applyAlignment="1">
      <alignment vertical="center"/>
    </xf>
    <xf numFmtId="49" fontId="14" fillId="0" borderId="36" xfId="1" applyNumberFormat="1" applyFont="1" applyBorder="1" applyAlignment="1">
      <alignment horizontal="left" vertical="center"/>
    </xf>
    <xf numFmtId="49" fontId="14" fillId="0" borderId="37" xfId="1" applyNumberFormat="1" applyFont="1" applyBorder="1" applyAlignment="1">
      <alignment horizontal="left" vertical="center"/>
    </xf>
    <xf numFmtId="14" fontId="14" fillId="0" borderId="38" xfId="1" applyNumberFormat="1" applyFont="1" applyBorder="1" applyAlignment="1">
      <alignment horizontal="center" vertical="center"/>
    </xf>
    <xf numFmtId="0" fontId="14" fillId="0" borderId="39" xfId="1" applyFont="1" applyBorder="1" applyAlignment="1">
      <alignment horizontal="center" vertical="center"/>
    </xf>
    <xf numFmtId="0" fontId="14" fillId="3" borderId="40" xfId="1" applyFont="1" applyFill="1" applyBorder="1" applyAlignment="1">
      <alignment horizontal="center" vertical="center"/>
    </xf>
    <xf numFmtId="0" fontId="14" fillId="0" borderId="40" xfId="1" applyFont="1" applyBorder="1" applyAlignment="1">
      <alignment horizontal="center" vertical="center"/>
    </xf>
    <xf numFmtId="0" fontId="13" fillId="0" borderId="0" xfId="1"/>
    <xf numFmtId="0" fontId="1" fillId="0" borderId="0" xfId="0" applyFont="1" applyFill="1" applyBorder="1" applyAlignment="1">
      <alignment vertical="center"/>
    </xf>
    <xf numFmtId="0" fontId="1" fillId="0" borderId="0" xfId="0" applyFont="1" applyFill="1" applyBorder="1" applyAlignment="1">
      <alignment horizontal="center" vertical="center"/>
    </xf>
    <xf numFmtId="49" fontId="1" fillId="0" borderId="0"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14" fontId="7" fillId="0" borderId="16" xfId="0" applyNumberFormat="1" applyFont="1" applyBorder="1" applyAlignment="1">
      <alignment horizontal="center" vertical="center"/>
    </xf>
    <xf numFmtId="0" fontId="7" fillId="0" borderId="15"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applyAlignment="1">
      <alignment horizontal="right" vertical="center"/>
    </xf>
    <xf numFmtId="0" fontId="4" fillId="0" borderId="4" xfId="0" applyFont="1" applyBorder="1" applyAlignment="1">
      <alignment horizontal="right"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3" fillId="0" borderId="9"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49" fontId="1" fillId="2" borderId="27"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49" fontId="1" fillId="2" borderId="28" xfId="0" applyNumberFormat="1" applyFont="1" applyFill="1" applyBorder="1" applyAlignment="1">
      <alignment horizontal="center" vertical="center"/>
    </xf>
    <xf numFmtId="0" fontId="1" fillId="0" borderId="27"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28" xfId="0" applyFont="1" applyFill="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29" xfId="0" applyFont="1" applyBorder="1" applyAlignment="1">
      <alignment horizontal="left" vertical="top" wrapText="1"/>
    </xf>
    <xf numFmtId="0" fontId="1" fillId="0" borderId="0" xfId="0" applyFont="1" applyBorder="1" applyAlignment="1">
      <alignment horizontal="left" vertical="top" wrapText="1"/>
    </xf>
    <xf numFmtId="0" fontId="1" fillId="0" borderId="10" xfId="0" applyFont="1" applyBorder="1" applyAlignment="1">
      <alignment horizontal="left" vertical="top" wrapText="1"/>
    </xf>
    <xf numFmtId="0" fontId="1" fillId="0" borderId="24"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Border="1" applyAlignment="1">
      <alignment horizontal="left" vertical="center"/>
    </xf>
    <xf numFmtId="0" fontId="1" fillId="0" borderId="27" xfId="0" applyFont="1" applyBorder="1" applyAlignment="1">
      <alignment horizontal="left" vertical="center"/>
    </xf>
    <xf numFmtId="0" fontId="1" fillId="0" borderId="29" xfId="0" applyFont="1" applyBorder="1" applyAlignment="1">
      <alignment horizontal="left" vertical="center"/>
    </xf>
    <xf numFmtId="0" fontId="1" fillId="0" borderId="28" xfId="0" applyFont="1" applyBorder="1" applyAlignment="1">
      <alignment horizontal="left" vertical="center"/>
    </xf>
    <xf numFmtId="49" fontId="1" fillId="0" borderId="10" xfId="0" applyNumberFormat="1" applyFont="1" applyBorder="1" applyAlignment="1">
      <alignment horizontal="center" vertical="center"/>
    </xf>
    <xf numFmtId="0" fontId="1" fillId="0" borderId="27" xfId="0" applyFont="1" applyBorder="1" applyAlignment="1">
      <alignment horizontal="left" vertical="center" wrapText="1"/>
    </xf>
    <xf numFmtId="0" fontId="12" fillId="2" borderId="10" xfId="0" applyFont="1" applyFill="1" applyBorder="1" applyAlignment="1">
      <alignment horizontal="center" vertical="center"/>
    </xf>
    <xf numFmtId="0" fontId="1" fillId="2" borderId="10" xfId="0" applyFont="1" applyFill="1" applyBorder="1" applyAlignment="1">
      <alignment horizontal="center" vertical="center"/>
    </xf>
    <xf numFmtId="49" fontId="14" fillId="3" borderId="39" xfId="1" applyNumberFormat="1" applyFont="1" applyFill="1" applyBorder="1" applyAlignment="1">
      <alignment horizontal="center" vertical="center"/>
    </xf>
    <xf numFmtId="0" fontId="16" fillId="0" borderId="42" xfId="1" applyFont="1" applyBorder="1"/>
    <xf numFmtId="0" fontId="16" fillId="0" borderId="41" xfId="1" applyFont="1" applyBorder="1"/>
    <xf numFmtId="0" fontId="14" fillId="0" borderId="39" xfId="1" applyFont="1" applyBorder="1" applyAlignment="1">
      <alignment horizontal="center" vertical="center"/>
    </xf>
    <xf numFmtId="0" fontId="17" fillId="0" borderId="39" xfId="1"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180082</xdr:colOff>
      <xdr:row>18</xdr:row>
      <xdr:rowOff>74679</xdr:rowOff>
    </xdr:from>
    <xdr:to>
      <xdr:col>11</xdr:col>
      <xdr:colOff>292141</xdr:colOff>
      <xdr:row>27</xdr:row>
      <xdr:rowOff>7442</xdr:rowOff>
    </xdr:to>
    <xdr:sp macro="" textlink="">
      <xdr:nvSpPr>
        <xdr:cNvPr id="2" name="正方形/長方形 1"/>
        <xdr:cNvSpPr/>
      </xdr:nvSpPr>
      <xdr:spPr>
        <a:xfrm>
          <a:off x="856357" y="3160779"/>
          <a:ext cx="1197909" cy="14758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4</xdr:col>
      <xdr:colOff>401835</xdr:colOff>
      <xdr:row>31</xdr:row>
      <xdr:rowOff>96739</xdr:rowOff>
    </xdr:from>
    <xdr:to>
      <xdr:col>11</xdr:col>
      <xdr:colOff>528340</xdr:colOff>
      <xdr:row>38</xdr:row>
      <xdr:rowOff>45175</xdr:rowOff>
    </xdr:to>
    <xdr:sp macro="" textlink="">
      <xdr:nvSpPr>
        <xdr:cNvPr id="3" name="正方形/長方形 2"/>
        <xdr:cNvSpPr/>
      </xdr:nvSpPr>
      <xdr:spPr>
        <a:xfrm>
          <a:off x="859035" y="5411689"/>
          <a:ext cx="1202830" cy="114858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5</xdr:col>
      <xdr:colOff>14883</xdr:colOff>
      <xdr:row>32</xdr:row>
      <xdr:rowOff>22324</xdr:rowOff>
    </xdr:from>
    <xdr:to>
      <xdr:col>11</xdr:col>
      <xdr:colOff>110421</xdr:colOff>
      <xdr:row>37</xdr:row>
      <xdr:rowOff>124256</xdr:rowOff>
    </xdr:to>
    <xdr:grpSp>
      <xdr:nvGrpSpPr>
        <xdr:cNvPr id="4" name="グループ化 3"/>
        <xdr:cNvGrpSpPr/>
      </xdr:nvGrpSpPr>
      <xdr:grpSpPr>
        <a:xfrm>
          <a:off x="1634133" y="5527774"/>
          <a:ext cx="4781838" cy="959182"/>
          <a:chOff x="2150919" y="2888673"/>
          <a:chExt cx="5861680" cy="1288472"/>
        </a:xfrm>
      </xdr:grpSpPr>
      <xdr:sp macro="" textlink="">
        <xdr:nvSpPr>
          <xdr:cNvPr id="5" name="正方形/長方形 4"/>
          <xdr:cNvSpPr/>
        </xdr:nvSpPr>
        <xdr:spPr>
          <a:xfrm>
            <a:off x="2150919" y="2888673"/>
            <a:ext cx="2171700"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6" name="正方形/長方形 5"/>
          <xdr:cNvSpPr/>
        </xdr:nvSpPr>
        <xdr:spPr>
          <a:xfrm>
            <a:off x="2522394" y="3273139"/>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利用者</a:t>
            </a:r>
          </a:p>
        </xdr:txBody>
      </xdr:sp>
      <xdr:sp macro="" textlink="">
        <xdr:nvSpPr>
          <xdr:cNvPr id="7" name="正方形/長方形 6"/>
          <xdr:cNvSpPr/>
        </xdr:nvSpPr>
        <xdr:spPr>
          <a:xfrm>
            <a:off x="2522394" y="3725142"/>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管理者</a:t>
            </a:r>
          </a:p>
        </xdr:txBody>
      </xdr:sp>
      <xdr:sp macro="" textlink="">
        <xdr:nvSpPr>
          <xdr:cNvPr id="8" name="テキスト ボックス 7"/>
          <xdr:cNvSpPr txBox="1"/>
        </xdr:nvSpPr>
        <xdr:spPr>
          <a:xfrm>
            <a:off x="2795588" y="2942407"/>
            <a:ext cx="882361"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800"/>
              <a:t>Web</a:t>
            </a:r>
            <a:r>
              <a:rPr lang="ja-JP" altLang="en-US" sz="800"/>
              <a:t>アプリ</a:t>
            </a:r>
            <a:endParaRPr kumimoji="1" lang="ja-JP" altLang="en-US" sz="800"/>
          </a:p>
        </xdr:txBody>
      </xdr:sp>
      <xdr:grpSp>
        <xdr:nvGrpSpPr>
          <xdr:cNvPr id="9" name="グループ化 8"/>
          <xdr:cNvGrpSpPr/>
        </xdr:nvGrpSpPr>
        <xdr:grpSpPr>
          <a:xfrm>
            <a:off x="5840899" y="2888673"/>
            <a:ext cx="2171700" cy="1288472"/>
            <a:chOff x="4694094" y="2888673"/>
            <a:chExt cx="2171700" cy="1288472"/>
          </a:xfrm>
        </xdr:grpSpPr>
        <xdr:grpSp>
          <xdr:nvGrpSpPr>
            <xdr:cNvPr id="17" name="グループ化 16"/>
            <xdr:cNvGrpSpPr/>
          </xdr:nvGrpSpPr>
          <xdr:grpSpPr>
            <a:xfrm>
              <a:off x="4694094" y="2888673"/>
              <a:ext cx="2171700" cy="1288472"/>
              <a:chOff x="6348845" y="2888673"/>
              <a:chExt cx="2265219" cy="1288472"/>
            </a:xfrm>
          </xdr:grpSpPr>
          <xdr:sp macro="" textlink="">
            <xdr:nvSpPr>
              <xdr:cNvPr id="19" name="正方形/長方形 18"/>
              <xdr:cNvSpPr/>
            </xdr:nvSpPr>
            <xdr:spPr>
              <a:xfrm>
                <a:off x="6348845" y="2888673"/>
                <a:ext cx="2265219"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20" name="フローチャート: 磁気ディスク 19"/>
              <xdr:cNvSpPr/>
            </xdr:nvSpPr>
            <xdr:spPr>
              <a:xfrm>
                <a:off x="7897377" y="3311691"/>
                <a:ext cx="535144" cy="64970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grpSp>
        <xdr:sp macro="" textlink="">
          <xdr:nvSpPr>
            <xdr:cNvPr id="18" name="テキスト ボックス 9"/>
            <xdr:cNvSpPr txBox="1"/>
          </xdr:nvSpPr>
          <xdr:spPr>
            <a:xfrm>
              <a:off x="5381193" y="2942407"/>
              <a:ext cx="79750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800"/>
                <a:t>管理会社</a:t>
              </a:r>
            </a:p>
          </xdr:txBody>
        </xdr:sp>
      </xdr:grpSp>
      <xdr:cxnSp macro="">
        <xdr:nvCxnSpPr>
          <xdr:cNvPr id="10" name="直線矢印コネクタ 9"/>
          <xdr:cNvCxnSpPr>
            <a:stCxn id="6" idx="3"/>
          </xdr:cNvCxnSpPr>
        </xdr:nvCxnSpPr>
        <xdr:spPr>
          <a:xfrm>
            <a:off x="3951144" y="3441990"/>
            <a:ext cx="2120431" cy="1"/>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正方形/長方形 10"/>
          <xdr:cNvSpPr/>
        </xdr:nvSpPr>
        <xdr:spPr>
          <a:xfrm>
            <a:off x="6071575" y="3219406"/>
            <a:ext cx="776900" cy="843441"/>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2" name="直線コネクタ 11"/>
          <xdr:cNvCxnSpPr>
            <a:stCxn id="11" idx="1"/>
            <a:endCxn id="11" idx="3"/>
          </xdr:cNvCxnSpPr>
        </xdr:nvCxnSpPr>
        <xdr:spPr>
          <a:xfrm>
            <a:off x="6071575" y="3641127"/>
            <a:ext cx="7769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直線矢印コネクタ 12"/>
          <xdr:cNvCxnSpPr>
            <a:stCxn id="7" idx="3"/>
          </xdr:cNvCxnSpPr>
        </xdr:nvCxnSpPr>
        <xdr:spPr>
          <a:xfrm>
            <a:off x="3951144" y="3893994"/>
            <a:ext cx="212043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4" name="テキスト ボックス 50"/>
          <xdr:cNvSpPr txBox="1"/>
        </xdr:nvSpPr>
        <xdr:spPr>
          <a:xfrm>
            <a:off x="6160590" y="3636544"/>
            <a:ext cx="598869" cy="33855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5" name="直線矢印コネクタ 14"/>
          <xdr:cNvCxnSpPr/>
        </xdr:nvCxnSpPr>
        <xdr:spPr>
          <a:xfrm flipV="1">
            <a:off x="6848475" y="3768935"/>
            <a:ext cx="477026" cy="830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直線矢印コネクタ 15"/>
          <xdr:cNvCxnSpPr/>
        </xdr:nvCxnSpPr>
        <xdr:spPr>
          <a:xfrm>
            <a:off x="6848475" y="3420935"/>
            <a:ext cx="477026" cy="129205"/>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395884</xdr:colOff>
      <xdr:row>19</xdr:row>
      <xdr:rowOff>74677</xdr:rowOff>
    </xdr:from>
    <xdr:to>
      <xdr:col>9</xdr:col>
      <xdr:colOff>656631</xdr:colOff>
      <xdr:row>25</xdr:row>
      <xdr:rowOff>105038</xdr:rowOff>
    </xdr:to>
    <xdr:grpSp>
      <xdr:nvGrpSpPr>
        <xdr:cNvPr id="21" name="グループ化 20"/>
        <xdr:cNvGrpSpPr/>
      </xdr:nvGrpSpPr>
      <xdr:grpSpPr>
        <a:xfrm>
          <a:off x="2015134" y="3351277"/>
          <a:ext cx="3384947" cy="1059061"/>
          <a:chOff x="2233613" y="1933574"/>
          <a:chExt cx="4600576" cy="1533525"/>
        </a:xfrm>
      </xdr:grpSpPr>
      <xdr:sp macro="" textlink="">
        <xdr:nvSpPr>
          <xdr:cNvPr id="22" name="正方形/長方形 21"/>
          <xdr:cNvSpPr/>
        </xdr:nvSpPr>
        <xdr:spPr>
          <a:xfrm>
            <a:off x="2233613"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利用者</a:t>
            </a:r>
          </a:p>
        </xdr:txBody>
      </xdr:sp>
      <xdr:sp macro="" textlink="">
        <xdr:nvSpPr>
          <xdr:cNvPr id="23" name="正方形/長方形 22"/>
          <xdr:cNvSpPr/>
        </xdr:nvSpPr>
        <xdr:spPr>
          <a:xfrm>
            <a:off x="4224338"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r>
              <a:rPr kumimoji="1" lang="ja-JP" altLang="en-US" sz="800"/>
              <a:t>サーバ</a:t>
            </a:r>
          </a:p>
        </xdr:txBody>
      </xdr:sp>
      <xdr:sp macro="" textlink="">
        <xdr:nvSpPr>
          <xdr:cNvPr id="24" name="正方形/長方形 23"/>
          <xdr:cNvSpPr/>
        </xdr:nvSpPr>
        <xdr:spPr>
          <a:xfrm>
            <a:off x="4224338" y="2962274"/>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管理者</a:t>
            </a:r>
          </a:p>
        </xdr:txBody>
      </xdr:sp>
      <xdr:sp macro="" textlink="">
        <xdr:nvSpPr>
          <xdr:cNvPr id="25" name="フローチャート: 磁気ディスク 24"/>
          <xdr:cNvSpPr/>
        </xdr:nvSpPr>
        <xdr:spPr>
          <a:xfrm>
            <a:off x="6215063" y="1933574"/>
            <a:ext cx="619126" cy="69532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cxnSp macro="">
        <xdr:nvCxnSpPr>
          <xdr:cNvPr id="26" name="直線矢印コネクタ 25"/>
          <xdr:cNvCxnSpPr>
            <a:stCxn id="22" idx="3"/>
            <a:endCxn id="23" idx="1"/>
          </xdr:cNvCxnSpPr>
        </xdr:nvCxnSpPr>
        <xdr:spPr>
          <a:xfrm>
            <a:off x="3643313" y="2281238"/>
            <a:ext cx="581025" cy="0"/>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7" name="直線矢印コネクタ 26"/>
          <xdr:cNvCxnSpPr>
            <a:stCxn id="23" idx="3"/>
            <a:endCxn id="25" idx="2"/>
          </xdr:cNvCxnSpPr>
        </xdr:nvCxnSpPr>
        <xdr:spPr>
          <a:xfrm flipV="1">
            <a:off x="5634038" y="2281237"/>
            <a:ext cx="581025" cy="1"/>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8" name="直線矢印コネクタ 27"/>
          <xdr:cNvCxnSpPr>
            <a:stCxn id="24" idx="0"/>
            <a:endCxn id="23" idx="2"/>
          </xdr:cNvCxnSpPr>
        </xdr:nvCxnSpPr>
        <xdr:spPr>
          <a:xfrm flipV="1">
            <a:off x="4929188" y="2533650"/>
            <a:ext cx="0" cy="428624"/>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88108</xdr:colOff>
      <xdr:row>5</xdr:row>
      <xdr:rowOff>61912</xdr:rowOff>
    </xdr:from>
    <xdr:ext cx="4521991" cy="4877787"/>
    <xdr:pic>
      <xdr:nvPicPr>
        <xdr:cNvPr id="2" name="図 1"/>
        <xdr:cNvPicPr>
          <a:picLocks noChangeAspect="1"/>
        </xdr:cNvPicPr>
      </xdr:nvPicPr>
      <xdr:blipFill>
        <a:blip xmlns:r="http://schemas.openxmlformats.org/officeDocument/2006/relationships" r:embed="rId1"/>
        <a:stretch>
          <a:fillRect/>
        </a:stretch>
      </xdr:blipFill>
      <xdr:spPr>
        <a:xfrm>
          <a:off x="945358" y="919162"/>
          <a:ext cx="4521991" cy="4877787"/>
        </a:xfrm>
        <a:prstGeom prst="rect">
          <a:avLst/>
        </a:prstGeom>
      </xdr:spPr>
    </xdr:pic>
    <xdr:clientData/>
  </xdr:oneCellAnchor>
  <xdr:oneCellAnchor>
    <xdr:from>
      <xdr:col>11</xdr:col>
      <xdr:colOff>2385</xdr:colOff>
      <xdr:row>5</xdr:row>
      <xdr:rowOff>59531</xdr:rowOff>
    </xdr:from>
    <xdr:ext cx="2359815" cy="3907508"/>
    <xdr:pic>
      <xdr:nvPicPr>
        <xdr:cNvPr id="3" name="図 2"/>
        <xdr:cNvPicPr>
          <a:picLocks noChangeAspect="1"/>
        </xdr:cNvPicPr>
      </xdr:nvPicPr>
      <xdr:blipFill>
        <a:blip xmlns:r="http://schemas.openxmlformats.org/officeDocument/2006/relationships" r:embed="rId2"/>
        <a:stretch>
          <a:fillRect/>
        </a:stretch>
      </xdr:blipFill>
      <xdr:spPr>
        <a:xfrm>
          <a:off x="1888335" y="916781"/>
          <a:ext cx="2359815" cy="3907508"/>
        </a:xfrm>
        <a:prstGeom prst="rect">
          <a:avLst/>
        </a:prstGeom>
      </xdr:spPr>
    </xdr:pic>
    <xdr:clientData/>
  </xdr:oneCellAnchor>
  <xdr:oneCellAnchor>
    <xdr:from>
      <xdr:col>12</xdr:col>
      <xdr:colOff>226220</xdr:colOff>
      <xdr:row>28</xdr:row>
      <xdr:rowOff>57149</xdr:rowOff>
    </xdr:from>
    <xdr:ext cx="3134962" cy="1786551"/>
    <xdr:pic>
      <xdr:nvPicPr>
        <xdr:cNvPr id="4" name="図 3"/>
        <xdr:cNvPicPr>
          <a:picLocks noChangeAspect="1"/>
        </xdr:cNvPicPr>
      </xdr:nvPicPr>
      <xdr:blipFill>
        <a:blip xmlns:r="http://schemas.openxmlformats.org/officeDocument/2006/relationships" r:embed="rId3"/>
        <a:stretch>
          <a:fillRect/>
        </a:stretch>
      </xdr:blipFill>
      <xdr:spPr>
        <a:xfrm>
          <a:off x="7312820" y="4876799"/>
          <a:ext cx="3134962" cy="1786551"/>
        </a:xfrm>
        <a:prstGeom prst="rect">
          <a:avLst/>
        </a:prstGeom>
      </xdr:spPr>
    </xdr:pic>
    <xdr:clientData/>
  </xdr:oneCellAnchor>
  <xdr:oneCellAnchor>
    <xdr:from>
      <xdr:col>0</xdr:col>
      <xdr:colOff>133350</xdr:colOff>
      <xdr:row>5</xdr:row>
      <xdr:rowOff>66675</xdr:rowOff>
    </xdr:from>
    <xdr:ext cx="1477143" cy="5362575"/>
    <xdr:pic>
      <xdr:nvPicPr>
        <xdr:cNvPr id="5" name="図 4"/>
        <xdr:cNvPicPr>
          <a:picLocks noChangeAspect="1"/>
        </xdr:cNvPicPr>
      </xdr:nvPicPr>
      <xdr:blipFill>
        <a:blip xmlns:r="http://schemas.openxmlformats.org/officeDocument/2006/relationships" r:embed="rId4"/>
        <a:stretch>
          <a:fillRect/>
        </a:stretch>
      </xdr:blipFill>
      <xdr:spPr>
        <a:xfrm>
          <a:off x="133350" y="923925"/>
          <a:ext cx="1477143" cy="53625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11206</xdr:colOff>
      <xdr:row>20</xdr:row>
      <xdr:rowOff>100853</xdr:rowOff>
    </xdr:from>
    <xdr:to>
      <xdr:col>4</xdr:col>
      <xdr:colOff>605118</xdr:colOff>
      <xdr:row>23</xdr:row>
      <xdr:rowOff>89788</xdr:rowOff>
    </xdr:to>
    <xdr:sp macro="" textlink="">
      <xdr:nvSpPr>
        <xdr:cNvPr id="2" name="フローチャート : 端子 4"/>
        <xdr:cNvSpPr/>
      </xdr:nvSpPr>
      <xdr:spPr>
        <a:xfrm>
          <a:off x="182656" y="3529853"/>
          <a:ext cx="670112"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4</xdr:col>
      <xdr:colOff>624168</xdr:colOff>
      <xdr:row>22</xdr:row>
      <xdr:rowOff>20731</xdr:rowOff>
    </xdr:from>
    <xdr:to>
      <xdr:col>5</xdr:col>
      <xdr:colOff>119903</xdr:colOff>
      <xdr:row>22</xdr:row>
      <xdr:rowOff>20801</xdr:rowOff>
    </xdr:to>
    <xdr:cxnSp macro="">
      <xdr:nvCxnSpPr>
        <xdr:cNvPr id="3" name="カギ線コネクタ 2"/>
        <xdr:cNvCxnSpPr/>
      </xdr:nvCxnSpPr>
      <xdr:spPr>
        <a:xfrm flipV="1">
          <a:off x="852768" y="3792631"/>
          <a:ext cx="124385" cy="7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67235</xdr:colOff>
      <xdr:row>8</xdr:row>
      <xdr:rowOff>78442</xdr:rowOff>
    </xdr:from>
    <xdr:to>
      <xdr:col>13</xdr:col>
      <xdr:colOff>1</xdr:colOff>
      <xdr:row>9</xdr:row>
      <xdr:rowOff>64356</xdr:rowOff>
    </xdr:to>
    <xdr:sp macro="" textlink="">
      <xdr:nvSpPr>
        <xdr:cNvPr id="4" name="正方形/長方形 3"/>
        <xdr:cNvSpPr/>
      </xdr:nvSpPr>
      <xdr:spPr>
        <a:xfrm>
          <a:off x="2124635" y="1450042"/>
          <a:ext cx="104216" cy="1573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5" name="フローチャート : 端子 27"/>
        <xdr:cNvSpPr/>
      </xdr:nvSpPr>
      <xdr:spPr>
        <a:xfrm>
          <a:off x="2113429" y="1084729"/>
          <a:ext cx="1154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9</xdr:row>
      <xdr:rowOff>112058</xdr:rowOff>
    </xdr:from>
    <xdr:to>
      <xdr:col>13</xdr:col>
      <xdr:colOff>134470</xdr:colOff>
      <xdr:row>11</xdr:row>
      <xdr:rowOff>156882</xdr:rowOff>
    </xdr:to>
    <xdr:grpSp>
      <xdr:nvGrpSpPr>
        <xdr:cNvPr id="6" name="グループ化 5"/>
        <xdr:cNvGrpSpPr/>
      </xdr:nvGrpSpPr>
      <xdr:grpSpPr>
        <a:xfrm>
          <a:off x="10666319" y="1674158"/>
          <a:ext cx="945776" cy="387724"/>
          <a:chOff x="3787587" y="3294530"/>
          <a:chExt cx="1490384" cy="493200"/>
        </a:xfrm>
      </xdr:grpSpPr>
      <xdr:sp macro="" textlink="">
        <xdr:nvSpPr>
          <xdr:cNvPr id="7"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8" name="テキスト ボックス 7"/>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13</xdr:row>
      <xdr:rowOff>89718</xdr:rowOff>
    </xdr:from>
    <xdr:to>
      <xdr:col>13</xdr:col>
      <xdr:colOff>280147</xdr:colOff>
      <xdr:row>13</xdr:row>
      <xdr:rowOff>89719</xdr:rowOff>
    </xdr:to>
    <xdr:cxnSp macro="">
      <xdr:nvCxnSpPr>
        <xdr:cNvPr id="9" name="カギ線コネクタ 8"/>
        <xdr:cNvCxnSpPr/>
      </xdr:nvCxnSpPr>
      <xdr:spPr>
        <a:xfrm flipV="1">
          <a:off x="2180664" y="2318568"/>
          <a:ext cx="223558"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113155</xdr:colOff>
      <xdr:row>20</xdr:row>
      <xdr:rowOff>114761</xdr:rowOff>
    </xdr:from>
    <xdr:to>
      <xdr:col>5</xdr:col>
      <xdr:colOff>1290357</xdr:colOff>
      <xdr:row>23</xdr:row>
      <xdr:rowOff>98345</xdr:rowOff>
    </xdr:to>
    <xdr:sp macro="" textlink="">
      <xdr:nvSpPr>
        <xdr:cNvPr id="10" name="正方形/長方形 9"/>
        <xdr:cNvSpPr/>
      </xdr:nvSpPr>
      <xdr:spPr>
        <a:xfrm>
          <a:off x="970405" y="3543761"/>
          <a:ext cx="62777"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情報選択画面　</a:t>
          </a:r>
        </a:p>
      </xdr:txBody>
    </xdr:sp>
    <xdr:clientData/>
  </xdr:twoCellAnchor>
  <xdr:twoCellAnchor>
    <xdr:from>
      <xdr:col>0</xdr:col>
      <xdr:colOff>147917</xdr:colOff>
      <xdr:row>26</xdr:row>
      <xdr:rowOff>100853</xdr:rowOff>
    </xdr:from>
    <xdr:to>
      <xdr:col>4</xdr:col>
      <xdr:colOff>647701</xdr:colOff>
      <xdr:row>29</xdr:row>
      <xdr:rowOff>100853</xdr:rowOff>
    </xdr:to>
    <xdr:sp macro="" textlink="">
      <xdr:nvSpPr>
        <xdr:cNvPr id="11" name="正方形/長方形 10"/>
        <xdr:cNvSpPr/>
      </xdr:nvSpPr>
      <xdr:spPr>
        <a:xfrm>
          <a:off x="147917" y="4558553"/>
          <a:ext cx="709334" cy="5143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管理者専用ログイン画面　</a:t>
          </a:r>
        </a:p>
      </xdr:txBody>
    </xdr:sp>
    <xdr:clientData/>
  </xdr:twoCellAnchor>
  <xdr:twoCellAnchor>
    <xdr:from>
      <xdr:col>5</xdr:col>
      <xdr:colOff>268381</xdr:colOff>
      <xdr:row>26</xdr:row>
      <xdr:rowOff>56031</xdr:rowOff>
    </xdr:from>
    <xdr:to>
      <xdr:col>5</xdr:col>
      <xdr:colOff>1440549</xdr:colOff>
      <xdr:row>31</xdr:row>
      <xdr:rowOff>22412</xdr:rowOff>
    </xdr:to>
    <xdr:grpSp>
      <xdr:nvGrpSpPr>
        <xdr:cNvPr id="12" name="グループ化 11"/>
        <xdr:cNvGrpSpPr/>
      </xdr:nvGrpSpPr>
      <xdr:grpSpPr>
        <a:xfrm>
          <a:off x="1887631" y="4532781"/>
          <a:ext cx="1172168" cy="823631"/>
          <a:chOff x="3815708" y="3284582"/>
          <a:chExt cx="1479177" cy="716307"/>
        </a:xfrm>
      </xdr:grpSpPr>
      <xdr:sp macro="" textlink="">
        <xdr:nvSpPr>
          <xdr:cNvPr id="13" name="フローチャート : 判断 31"/>
          <xdr:cNvSpPr/>
        </xdr:nvSpPr>
        <xdr:spPr>
          <a:xfrm>
            <a:off x="3815708" y="3284582"/>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5" y="3406589"/>
            <a:ext cx="1456766" cy="594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ログイン処理</a:t>
            </a:r>
          </a:p>
        </xdr:txBody>
      </xdr:sp>
    </xdr:grpSp>
    <xdr:clientData/>
  </xdr:twoCellAnchor>
  <xdr:twoCellAnchor>
    <xdr:from>
      <xdr:col>4</xdr:col>
      <xdr:colOff>668432</xdr:colOff>
      <xdr:row>28</xdr:row>
      <xdr:rowOff>11205</xdr:rowOff>
    </xdr:from>
    <xdr:to>
      <xdr:col>5</xdr:col>
      <xdr:colOff>279587</xdr:colOff>
      <xdr:row>28</xdr:row>
      <xdr:rowOff>11206</xdr:rowOff>
    </xdr:to>
    <xdr:cxnSp macro="">
      <xdr:nvCxnSpPr>
        <xdr:cNvPr id="15" name="カギ線コネクタ 14"/>
        <xdr:cNvCxnSpPr/>
      </xdr:nvCxnSpPr>
      <xdr:spPr>
        <a:xfrm>
          <a:off x="858932" y="4811805"/>
          <a:ext cx="173130"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834840</xdr:colOff>
      <xdr:row>29</xdr:row>
      <xdr:rowOff>148477</xdr:rowOff>
    </xdr:from>
    <xdr:ext cx="515470" cy="242374"/>
    <xdr:sp macro="" textlink="">
      <xdr:nvSpPr>
        <xdr:cNvPr id="16" name="テキスト ボックス 15"/>
        <xdr:cNvSpPr txBox="1"/>
      </xdr:nvSpPr>
      <xdr:spPr>
        <a:xfrm>
          <a:off x="1025340" y="5120527"/>
          <a:ext cx="51547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失敗</a:t>
          </a:r>
          <a:endParaRPr lang="ja-JP" altLang="ja-JP" sz="900">
            <a:effectLst/>
          </a:endParaRPr>
        </a:p>
      </xdr:txBody>
    </xdr:sp>
    <xdr:clientData/>
  </xdr:oneCellAnchor>
  <xdr:oneCellAnchor>
    <xdr:from>
      <xdr:col>5</xdr:col>
      <xdr:colOff>1337422</xdr:colOff>
      <xdr:row>26</xdr:row>
      <xdr:rowOff>61632</xdr:rowOff>
    </xdr:from>
    <xdr:ext cx="515471" cy="242374"/>
    <xdr:sp macro="" textlink="">
      <xdr:nvSpPr>
        <xdr:cNvPr id="17" name="テキスト ボックス 16"/>
        <xdr:cNvSpPr txBox="1"/>
      </xdr:nvSpPr>
      <xdr:spPr>
        <a:xfrm>
          <a:off x="1032622" y="4519332"/>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成功</a:t>
          </a:r>
          <a:endParaRPr lang="ja-JP" altLang="ja-JP" sz="900">
            <a:effectLst/>
          </a:endParaRPr>
        </a:p>
      </xdr:txBody>
    </xdr:sp>
    <xdr:clientData/>
  </xdr:oneCellAnchor>
  <xdr:twoCellAnchor>
    <xdr:from>
      <xdr:col>5</xdr:col>
      <xdr:colOff>149597</xdr:colOff>
      <xdr:row>31</xdr:row>
      <xdr:rowOff>136153</xdr:rowOff>
    </xdr:from>
    <xdr:to>
      <xdr:col>5</xdr:col>
      <xdr:colOff>1552574</xdr:colOff>
      <xdr:row>34</xdr:row>
      <xdr:rowOff>119737</xdr:rowOff>
    </xdr:to>
    <xdr:sp macro="" textlink="">
      <xdr:nvSpPr>
        <xdr:cNvPr id="18" name="正方形/長方形 17"/>
        <xdr:cNvSpPr/>
      </xdr:nvSpPr>
      <xdr:spPr>
        <a:xfrm>
          <a:off x="1006847" y="5451103"/>
          <a:ext cx="218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ログイン失敗の旨をメッセージで表示</a:t>
          </a:r>
        </a:p>
      </xdr:txBody>
    </xdr:sp>
    <xdr:clientData/>
  </xdr:twoCellAnchor>
  <xdr:twoCellAnchor>
    <xdr:from>
      <xdr:col>5</xdr:col>
      <xdr:colOff>858931</xdr:colOff>
      <xdr:row>29</xdr:row>
      <xdr:rowOff>89647</xdr:rowOff>
    </xdr:from>
    <xdr:to>
      <xdr:col>5</xdr:col>
      <xdr:colOff>858931</xdr:colOff>
      <xdr:row>31</xdr:row>
      <xdr:rowOff>123265</xdr:rowOff>
    </xdr:to>
    <xdr:cxnSp macro="">
      <xdr:nvCxnSpPr>
        <xdr:cNvPr id="19" name="直線矢印コネクタ 18"/>
        <xdr:cNvCxnSpPr/>
      </xdr:nvCxnSpPr>
      <xdr:spPr>
        <a:xfrm>
          <a:off x="1030381" y="5061697"/>
          <a:ext cx="0" cy="3765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2249020</xdr:colOff>
      <xdr:row>26</xdr:row>
      <xdr:rowOff>40901</xdr:rowOff>
    </xdr:from>
    <xdr:to>
      <xdr:col>7</xdr:col>
      <xdr:colOff>350183</xdr:colOff>
      <xdr:row>29</xdr:row>
      <xdr:rowOff>122705</xdr:rowOff>
    </xdr:to>
    <xdr:sp macro="" textlink="">
      <xdr:nvSpPr>
        <xdr:cNvPr id="20" name="正方形/長方形 19"/>
        <xdr:cNvSpPr/>
      </xdr:nvSpPr>
      <xdr:spPr>
        <a:xfrm>
          <a:off x="1029820" y="4498601"/>
          <a:ext cx="339538" cy="59615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管理者専用データ選択送信画面　</a:t>
          </a:r>
        </a:p>
      </xdr:txBody>
    </xdr:sp>
    <xdr:clientData/>
  </xdr:twoCellAnchor>
  <xdr:twoCellAnchor>
    <xdr:from>
      <xdr:col>8</xdr:col>
      <xdr:colOff>312644</xdr:colOff>
      <xdr:row>31</xdr:row>
      <xdr:rowOff>158003</xdr:rowOff>
    </xdr:from>
    <xdr:to>
      <xdr:col>10</xdr:col>
      <xdr:colOff>7594</xdr:colOff>
      <xdr:row>36</xdr:row>
      <xdr:rowOff>68356</xdr:rowOff>
    </xdr:to>
    <xdr:sp macro="" textlink="">
      <xdr:nvSpPr>
        <xdr:cNvPr id="21" name="正方形/長方形 20"/>
        <xdr:cNvSpPr/>
      </xdr:nvSpPr>
      <xdr:spPr>
        <a:xfrm>
          <a:off x="1541369" y="5472953"/>
          <a:ext cx="180725" cy="7676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入力漏れ</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または重複がある旨をメッセージで表示　</a:t>
          </a:r>
        </a:p>
      </xdr:txBody>
    </xdr:sp>
    <xdr:clientData/>
  </xdr:twoCellAnchor>
  <xdr:oneCellAnchor>
    <xdr:from>
      <xdr:col>10</xdr:col>
      <xdr:colOff>142874</xdr:colOff>
      <xdr:row>26</xdr:row>
      <xdr:rowOff>76200</xdr:rowOff>
    </xdr:from>
    <xdr:ext cx="448795" cy="238125"/>
    <xdr:sp macro="" textlink="">
      <xdr:nvSpPr>
        <xdr:cNvPr id="22" name="テキスト ボックス 21"/>
        <xdr:cNvSpPr txBox="1"/>
      </xdr:nvSpPr>
      <xdr:spPr>
        <a:xfrm>
          <a:off x="1857374" y="4533900"/>
          <a:ext cx="44879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なし</a:t>
          </a:r>
          <a:endParaRPr lang="ja-JP" altLang="ja-JP" sz="900">
            <a:effectLst/>
          </a:endParaRPr>
        </a:p>
      </xdr:txBody>
    </xdr:sp>
    <xdr:clientData/>
  </xdr:oneCellAnchor>
  <xdr:twoCellAnchor>
    <xdr:from>
      <xdr:col>10</xdr:col>
      <xdr:colOff>694764</xdr:colOff>
      <xdr:row>26</xdr:row>
      <xdr:rowOff>163046</xdr:rowOff>
    </xdr:from>
    <xdr:to>
      <xdr:col>10</xdr:col>
      <xdr:colOff>1781175</xdr:colOff>
      <xdr:row>29</xdr:row>
      <xdr:rowOff>146630</xdr:rowOff>
    </xdr:to>
    <xdr:sp macro="" textlink="">
      <xdr:nvSpPr>
        <xdr:cNvPr id="23" name="正方形/長方形 22"/>
        <xdr:cNvSpPr/>
      </xdr:nvSpPr>
      <xdr:spPr>
        <a:xfrm>
          <a:off x="1885389" y="4620746"/>
          <a:ext cx="561"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送信完了画面　</a:t>
          </a:r>
        </a:p>
      </xdr:txBody>
    </xdr:sp>
    <xdr:clientData/>
  </xdr:twoCellAnchor>
  <xdr:oneCellAnchor>
    <xdr:from>
      <xdr:col>9</xdr:col>
      <xdr:colOff>290233</xdr:colOff>
      <xdr:row>29</xdr:row>
      <xdr:rowOff>165846</xdr:rowOff>
    </xdr:from>
    <xdr:ext cx="515471" cy="242374"/>
    <xdr:sp macro="" textlink="">
      <xdr:nvSpPr>
        <xdr:cNvPr id="24" name="テキスト ボックス 23"/>
        <xdr:cNvSpPr txBox="1"/>
      </xdr:nvSpPr>
      <xdr:spPr>
        <a:xfrm>
          <a:off x="1718983" y="5137896"/>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あり</a:t>
          </a:r>
          <a:endParaRPr lang="ja-JP" altLang="ja-JP" sz="900">
            <a:effectLst/>
          </a:endParaRPr>
        </a:p>
      </xdr:txBody>
    </xdr:sp>
    <xdr:clientData/>
  </xdr:oneCellAnchor>
  <xdr:twoCellAnchor>
    <xdr:from>
      <xdr:col>0</xdr:col>
      <xdr:colOff>0</xdr:colOff>
      <xdr:row>36</xdr:row>
      <xdr:rowOff>156883</xdr:rowOff>
    </xdr:from>
    <xdr:to>
      <xdr:col>15</xdr:col>
      <xdr:colOff>1030942</xdr:colOff>
      <xdr:row>37</xdr:row>
      <xdr:rowOff>11206</xdr:rowOff>
    </xdr:to>
    <xdr:cxnSp macro="">
      <xdr:nvCxnSpPr>
        <xdr:cNvPr id="25" name="直線コネクタ 24"/>
        <xdr:cNvCxnSpPr/>
      </xdr:nvCxnSpPr>
      <xdr:spPr>
        <a:xfrm flipH="1">
          <a:off x="0" y="6329083"/>
          <a:ext cx="2745442" cy="25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1876425</xdr:colOff>
      <xdr:row>20</xdr:row>
      <xdr:rowOff>114300</xdr:rowOff>
    </xdr:from>
    <xdr:to>
      <xdr:col>6</xdr:col>
      <xdr:colOff>586652</xdr:colOff>
      <xdr:row>23</xdr:row>
      <xdr:rowOff>97884</xdr:rowOff>
    </xdr:to>
    <xdr:sp macro="" textlink="">
      <xdr:nvSpPr>
        <xdr:cNvPr id="26" name="正方形/長方形 25"/>
        <xdr:cNvSpPr/>
      </xdr:nvSpPr>
      <xdr:spPr>
        <a:xfrm>
          <a:off x="10287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計算</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5</xdr:col>
      <xdr:colOff>1290357</xdr:colOff>
      <xdr:row>22</xdr:row>
      <xdr:rowOff>20367</xdr:rowOff>
    </xdr:from>
    <xdr:to>
      <xdr:col>5</xdr:col>
      <xdr:colOff>1876425</xdr:colOff>
      <xdr:row>22</xdr:row>
      <xdr:rowOff>20828</xdr:rowOff>
    </xdr:to>
    <xdr:cxnSp macro="">
      <xdr:nvCxnSpPr>
        <xdr:cNvPr id="27" name="直線矢印コネクタ 26"/>
        <xdr:cNvCxnSpPr>
          <a:stCxn id="10" idx="3"/>
          <a:endCxn id="26" idx="1"/>
        </xdr:cNvCxnSpPr>
      </xdr:nvCxnSpPr>
      <xdr:spPr>
        <a:xfrm flipV="1">
          <a:off x="1033182" y="3792267"/>
          <a:ext cx="0" cy="4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333375</xdr:colOff>
      <xdr:row>20</xdr:row>
      <xdr:rowOff>114300</xdr:rowOff>
    </xdr:from>
    <xdr:to>
      <xdr:col>8</xdr:col>
      <xdr:colOff>729527</xdr:colOff>
      <xdr:row>23</xdr:row>
      <xdr:rowOff>97884</xdr:rowOff>
    </xdr:to>
    <xdr:sp macro="" textlink="">
      <xdr:nvSpPr>
        <xdr:cNvPr id="28" name="正方形/長方形 27"/>
        <xdr:cNvSpPr/>
      </xdr:nvSpPr>
      <xdr:spPr>
        <a:xfrm>
          <a:off x="13716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表示</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6</xdr:col>
      <xdr:colOff>586652</xdr:colOff>
      <xdr:row>22</xdr:row>
      <xdr:rowOff>20367</xdr:rowOff>
    </xdr:from>
    <xdr:to>
      <xdr:col>7</xdr:col>
      <xdr:colOff>333375</xdr:colOff>
      <xdr:row>22</xdr:row>
      <xdr:rowOff>20367</xdr:rowOff>
    </xdr:to>
    <xdr:cxnSp macro="">
      <xdr:nvCxnSpPr>
        <xdr:cNvPr id="29" name="直線矢印コネクタ 28"/>
        <xdr:cNvCxnSpPr>
          <a:stCxn id="26" idx="3"/>
          <a:endCxn id="28" idx="1"/>
        </xdr:cNvCxnSpPr>
      </xdr:nvCxnSpPr>
      <xdr:spPr>
        <a:xfrm>
          <a:off x="1196252" y="3792267"/>
          <a:ext cx="17534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188259</xdr:colOff>
      <xdr:row>29</xdr:row>
      <xdr:rowOff>100854</xdr:rowOff>
    </xdr:from>
    <xdr:to>
      <xdr:col>5</xdr:col>
      <xdr:colOff>149597</xdr:colOff>
      <xdr:row>33</xdr:row>
      <xdr:rowOff>42221</xdr:rowOff>
    </xdr:to>
    <xdr:cxnSp macro="">
      <xdr:nvCxnSpPr>
        <xdr:cNvPr id="30" name="カギ線コネクタ 29"/>
        <xdr:cNvCxnSpPr>
          <a:stCxn id="18" idx="1"/>
          <a:endCxn id="11" idx="2"/>
        </xdr:cNvCxnSpPr>
      </xdr:nvCxnSpPr>
      <xdr:spPr>
        <a:xfrm rot="10800000">
          <a:off x="683559" y="5072904"/>
          <a:ext cx="323288" cy="62716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1440549</xdr:colOff>
      <xdr:row>27</xdr:row>
      <xdr:rowOff>167528</xdr:rowOff>
    </xdr:from>
    <xdr:to>
      <xdr:col>5</xdr:col>
      <xdr:colOff>2249020</xdr:colOff>
      <xdr:row>27</xdr:row>
      <xdr:rowOff>168129</xdr:rowOff>
    </xdr:to>
    <xdr:cxnSp macro="">
      <xdr:nvCxnSpPr>
        <xdr:cNvPr id="31" name="直線矢印コネクタ 30"/>
        <xdr:cNvCxnSpPr>
          <a:stCxn id="13" idx="3"/>
          <a:endCxn id="20" idx="1"/>
        </xdr:cNvCxnSpPr>
      </xdr:nvCxnSpPr>
      <xdr:spPr>
        <a:xfrm flipV="1">
          <a:off x="1030974" y="4796678"/>
          <a:ext cx="0" cy="6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123824</xdr:colOff>
      <xdr:row>26</xdr:row>
      <xdr:rowOff>95250</xdr:rowOff>
    </xdr:from>
    <xdr:to>
      <xdr:col>10</xdr:col>
      <xdr:colOff>171221</xdr:colOff>
      <xdr:row>30</xdr:row>
      <xdr:rowOff>9525</xdr:rowOff>
    </xdr:to>
    <xdr:grpSp>
      <xdr:nvGrpSpPr>
        <xdr:cNvPr id="32" name="グループ化 31"/>
        <xdr:cNvGrpSpPr/>
      </xdr:nvGrpSpPr>
      <xdr:grpSpPr>
        <a:xfrm>
          <a:off x="5772149" y="4572000"/>
          <a:ext cx="1609497" cy="600075"/>
          <a:chOff x="3526475" y="3363998"/>
          <a:chExt cx="1508315" cy="493200"/>
        </a:xfrm>
      </xdr:grpSpPr>
      <xdr:sp macro="" textlink="">
        <xdr:nvSpPr>
          <xdr:cNvPr id="33" name="フローチャート : 判断 17"/>
          <xdr:cNvSpPr/>
        </xdr:nvSpPr>
        <xdr:spPr>
          <a:xfrm>
            <a:off x="3555613" y="3363998"/>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4" name="テキスト ボックス 33"/>
          <xdr:cNvSpPr txBox="1"/>
        </xdr:nvSpPr>
        <xdr:spPr>
          <a:xfrm>
            <a:off x="3526475" y="3481427"/>
            <a:ext cx="1499602" cy="293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a:t>入力漏れ</a:t>
            </a:r>
            <a:r>
              <a:rPr kumimoji="1" lang="en-US" altLang="ja-JP" sz="1100"/>
              <a:t>,</a:t>
            </a:r>
            <a:r>
              <a:rPr kumimoji="1" lang="ja-JP" altLang="en-US" sz="1100"/>
              <a:t>重複</a:t>
            </a:r>
          </a:p>
        </xdr:txBody>
      </xdr:sp>
    </xdr:grpSp>
    <xdr:clientData/>
  </xdr:twoCellAnchor>
  <xdr:twoCellAnchor>
    <xdr:from>
      <xdr:col>10</xdr:col>
      <xdr:colOff>172124</xdr:colOff>
      <xdr:row>28</xdr:row>
      <xdr:rowOff>45944</xdr:rowOff>
    </xdr:from>
    <xdr:to>
      <xdr:col>10</xdr:col>
      <xdr:colOff>704289</xdr:colOff>
      <xdr:row>28</xdr:row>
      <xdr:rowOff>50063</xdr:rowOff>
    </xdr:to>
    <xdr:cxnSp macro="">
      <xdr:nvCxnSpPr>
        <xdr:cNvPr id="35" name="直線矢印コネクタ 34"/>
        <xdr:cNvCxnSpPr/>
      </xdr:nvCxnSpPr>
      <xdr:spPr>
        <a:xfrm>
          <a:off x="1886624" y="4846544"/>
          <a:ext cx="0" cy="41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350183</xdr:colOff>
      <xdr:row>28</xdr:row>
      <xdr:rowOff>34178</xdr:rowOff>
    </xdr:from>
    <xdr:to>
      <xdr:col>8</xdr:col>
      <xdr:colOff>171449</xdr:colOff>
      <xdr:row>28</xdr:row>
      <xdr:rowOff>35492</xdr:rowOff>
    </xdr:to>
    <xdr:cxnSp macro="">
      <xdr:nvCxnSpPr>
        <xdr:cNvPr id="36" name="直線矢印コネクタ 35"/>
        <xdr:cNvCxnSpPr/>
      </xdr:nvCxnSpPr>
      <xdr:spPr>
        <a:xfrm>
          <a:off x="1369358" y="4834778"/>
          <a:ext cx="173691" cy="13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160119</xdr:colOff>
      <xdr:row>30</xdr:row>
      <xdr:rowOff>9525</xdr:rowOff>
    </xdr:from>
    <xdr:to>
      <xdr:col>9</xdr:col>
      <xdr:colOff>163069</xdr:colOff>
      <xdr:row>31</xdr:row>
      <xdr:rowOff>158003</xdr:rowOff>
    </xdr:to>
    <xdr:cxnSp macro="">
      <xdr:nvCxnSpPr>
        <xdr:cNvPr id="37" name="直線矢印コネクタ 36"/>
        <xdr:cNvCxnSpPr>
          <a:stCxn id="33" idx="2"/>
          <a:endCxn id="21" idx="0"/>
        </xdr:cNvCxnSpPr>
      </xdr:nvCxnSpPr>
      <xdr:spPr>
        <a:xfrm flipH="1">
          <a:off x="1703169" y="5153025"/>
          <a:ext cx="2950" cy="3199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endParaRPr lang="en-US"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天気の選択項目には「晴れ」「雨」「曇り」の</a:t>
          </a:r>
          <a:r>
            <a:rPr lang="en-US" altLang="ja-JP" sz="1100">
              <a:solidFill>
                <a:srgbClr val="000000"/>
              </a:solidFill>
              <a:latin typeface="Calibri"/>
              <a:ea typeface="Calibri"/>
              <a:cs typeface="Calibri"/>
              <a:sym typeface="Calibri"/>
            </a:rPr>
            <a:t>3</a:t>
          </a:r>
          <a:r>
            <a:rPr lang="ja-JP" altLang="en-US" sz="1100">
              <a:solidFill>
                <a:srgbClr val="000000"/>
              </a:solidFill>
              <a:latin typeface="Calibri"/>
              <a:ea typeface="Calibri"/>
              <a:cs typeface="Calibri"/>
              <a:sym typeface="Calibri"/>
            </a:rPr>
            <a:t>つの項目を用意する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キーの押下にて決定ボタンの押下と同様の動作を行う</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何節かの選択を変えて決定ボタンを押下した場合、新たに対戦表が表示され天気の項目はリセットされる。</a:t>
          </a: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xdr:col>
      <xdr:colOff>119711</xdr:colOff>
      <xdr:row>12</xdr:row>
      <xdr:rowOff>3585</xdr:rowOff>
    </xdr:from>
    <xdr:to>
      <xdr:col>5</xdr:col>
      <xdr:colOff>58697</xdr:colOff>
      <xdr:row>13</xdr:row>
      <xdr:rowOff>95576</xdr:rowOff>
    </xdr:to>
    <xdr:sp macro="" textlink="">
      <xdr:nvSpPr>
        <xdr:cNvPr id="5" name="テキスト ボックス 8"/>
        <xdr:cNvSpPr txBox="1"/>
      </xdr:nvSpPr>
      <xdr:spPr>
        <a:xfrm>
          <a:off x="2424761" y="2060985"/>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2</xdr:col>
      <xdr:colOff>104776</xdr:colOff>
      <xdr:row>13</xdr:row>
      <xdr:rowOff>114845</xdr:rowOff>
    </xdr:from>
    <xdr:to>
      <xdr:col>5</xdr:col>
      <xdr:colOff>43762</xdr:colOff>
      <xdr:row>15</xdr:row>
      <xdr:rowOff>44911</xdr:rowOff>
    </xdr:to>
    <xdr:sp macro="" textlink="">
      <xdr:nvSpPr>
        <xdr:cNvPr id="6" name="テキスト ボックス 10"/>
        <xdr:cNvSpPr txBox="1"/>
      </xdr:nvSpPr>
      <xdr:spPr>
        <a:xfrm>
          <a:off x="2409826" y="2343695"/>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9525</xdr:colOff>
      <xdr:row>9</xdr:row>
      <xdr:rowOff>135995</xdr:rowOff>
    </xdr:from>
    <xdr:to>
      <xdr:col>4</xdr:col>
      <xdr:colOff>649246</xdr:colOff>
      <xdr:row>11</xdr:row>
      <xdr:rowOff>60996</xdr:rowOff>
    </xdr:to>
    <xdr:sp macro="" textlink="">
      <xdr:nvSpPr>
        <xdr:cNvPr id="7" name="テキスト ボックス 11"/>
        <xdr:cNvSpPr txBox="1"/>
      </xdr:nvSpPr>
      <xdr:spPr>
        <a:xfrm>
          <a:off x="4619625" y="1679045"/>
          <a:ext cx="639721"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2</xdr:col>
      <xdr:colOff>76201</xdr:colOff>
      <xdr:row>15</xdr:row>
      <xdr:rowOff>123030</xdr:rowOff>
    </xdr:from>
    <xdr:to>
      <xdr:col>5</xdr:col>
      <xdr:colOff>15187</xdr:colOff>
      <xdr:row>17</xdr:row>
      <xdr:rowOff>53096</xdr:rowOff>
    </xdr:to>
    <xdr:sp macro="" textlink="">
      <xdr:nvSpPr>
        <xdr:cNvPr id="8" name="テキスト ボックス 12"/>
        <xdr:cNvSpPr txBox="1"/>
      </xdr:nvSpPr>
      <xdr:spPr>
        <a:xfrm>
          <a:off x="2381251" y="2694780"/>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2</xdr:col>
      <xdr:colOff>95251</xdr:colOff>
      <xdr:row>17</xdr:row>
      <xdr:rowOff>97498</xdr:rowOff>
    </xdr:from>
    <xdr:to>
      <xdr:col>5</xdr:col>
      <xdr:colOff>34237</xdr:colOff>
      <xdr:row>19</xdr:row>
      <xdr:rowOff>27564</xdr:rowOff>
    </xdr:to>
    <xdr:sp macro="" textlink="">
      <xdr:nvSpPr>
        <xdr:cNvPr id="9" name="テキスト ボックス 13"/>
        <xdr:cNvSpPr txBox="1"/>
      </xdr:nvSpPr>
      <xdr:spPr>
        <a:xfrm>
          <a:off x="2400301" y="301214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2</xdr:col>
      <xdr:colOff>57151</xdr:colOff>
      <xdr:row>19</xdr:row>
      <xdr:rowOff>62447</xdr:rowOff>
    </xdr:from>
    <xdr:to>
      <xdr:col>4</xdr:col>
      <xdr:colOff>681937</xdr:colOff>
      <xdr:row>20</xdr:row>
      <xdr:rowOff>154438</xdr:rowOff>
    </xdr:to>
    <xdr:sp macro="" textlink="">
      <xdr:nvSpPr>
        <xdr:cNvPr id="10" name="テキスト ボックス 14"/>
        <xdr:cNvSpPr txBox="1"/>
      </xdr:nvSpPr>
      <xdr:spPr>
        <a:xfrm>
          <a:off x="2362201" y="3319997"/>
          <a:ext cx="292983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2</xdr:col>
      <xdr:colOff>142876</xdr:colOff>
      <xdr:row>21</xdr:row>
      <xdr:rowOff>35066</xdr:rowOff>
    </xdr:from>
    <xdr:to>
      <xdr:col>5</xdr:col>
      <xdr:colOff>81862</xdr:colOff>
      <xdr:row>22</xdr:row>
      <xdr:rowOff>127057</xdr:rowOff>
    </xdr:to>
    <xdr:sp macro="" textlink="">
      <xdr:nvSpPr>
        <xdr:cNvPr id="11" name="テキスト ボックス 15"/>
        <xdr:cNvSpPr txBox="1"/>
      </xdr:nvSpPr>
      <xdr:spPr>
        <a:xfrm>
          <a:off x="2447926" y="3635516"/>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2</xdr:col>
      <xdr:colOff>152401</xdr:colOff>
      <xdr:row>22</xdr:row>
      <xdr:rowOff>152828</xdr:rowOff>
    </xdr:from>
    <xdr:to>
      <xdr:col>5</xdr:col>
      <xdr:colOff>91387</xdr:colOff>
      <xdr:row>24</xdr:row>
      <xdr:rowOff>82894</xdr:rowOff>
    </xdr:to>
    <xdr:sp macro="" textlink="">
      <xdr:nvSpPr>
        <xdr:cNvPr id="12" name="テキスト ボックス 16"/>
        <xdr:cNvSpPr txBox="1"/>
      </xdr:nvSpPr>
      <xdr:spPr>
        <a:xfrm>
          <a:off x="2457451" y="392472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2</xdr:col>
      <xdr:colOff>76201</xdr:colOff>
      <xdr:row>25</xdr:row>
      <xdr:rowOff>3328</xdr:rowOff>
    </xdr:from>
    <xdr:to>
      <xdr:col>5</xdr:col>
      <xdr:colOff>15187</xdr:colOff>
      <xdr:row>26</xdr:row>
      <xdr:rowOff>95319</xdr:rowOff>
    </xdr:to>
    <xdr:sp macro="" textlink="">
      <xdr:nvSpPr>
        <xdr:cNvPr id="13" name="テキスト ボックス 17"/>
        <xdr:cNvSpPr txBox="1"/>
      </xdr:nvSpPr>
      <xdr:spPr>
        <a:xfrm>
          <a:off x="2381251" y="4289578"/>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2</xdr:col>
      <xdr:colOff>57151</xdr:colOff>
      <xdr:row>26</xdr:row>
      <xdr:rowOff>131153</xdr:rowOff>
    </xdr:from>
    <xdr:to>
      <xdr:col>4</xdr:col>
      <xdr:colOff>681937</xdr:colOff>
      <xdr:row>28</xdr:row>
      <xdr:rowOff>61219</xdr:rowOff>
    </xdr:to>
    <xdr:sp macro="" textlink="">
      <xdr:nvSpPr>
        <xdr:cNvPr id="14" name="テキスト ボックス 18"/>
        <xdr:cNvSpPr txBox="1"/>
      </xdr:nvSpPr>
      <xdr:spPr>
        <a:xfrm>
          <a:off x="2362201" y="4588853"/>
          <a:ext cx="292983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5</xdr:col>
      <xdr:colOff>374315</xdr:colOff>
      <xdr:row>9</xdr:row>
      <xdr:rowOff>143962</xdr:rowOff>
    </xdr:from>
    <xdr:to>
      <xdr:col>6</xdr:col>
      <xdr:colOff>344117</xdr:colOff>
      <xdr:row>11</xdr:row>
      <xdr:rowOff>83956</xdr:rowOff>
    </xdr:to>
    <xdr:sp macro="" textlink="">
      <xdr:nvSpPr>
        <xdr:cNvPr id="15" name="正方形/長方形 14"/>
        <xdr:cNvSpPr/>
      </xdr:nvSpPr>
      <xdr:spPr>
        <a:xfrm>
          <a:off x="6136940" y="1687012"/>
          <a:ext cx="1122327" cy="28289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6</xdr:col>
      <xdr:colOff>161925</xdr:colOff>
      <xdr:row>10</xdr:row>
      <xdr:rowOff>91591</xdr:rowOff>
    </xdr:from>
    <xdr:to>
      <xdr:col>6</xdr:col>
      <xdr:colOff>232139</xdr:colOff>
      <xdr:row>10</xdr:row>
      <xdr:rowOff>152400</xdr:rowOff>
    </xdr:to>
    <xdr:sp macro="" textlink="">
      <xdr:nvSpPr>
        <xdr:cNvPr id="17" name="二等辺三角形 16"/>
        <xdr:cNvSpPr/>
      </xdr:nvSpPr>
      <xdr:spPr>
        <a:xfrm rot="10800000">
          <a:off x="7077075" y="1806091"/>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617170</xdr:colOff>
      <xdr:row>13</xdr:row>
      <xdr:rowOff>103157</xdr:rowOff>
    </xdr:from>
    <xdr:to>
      <xdr:col>8</xdr:col>
      <xdr:colOff>232306</xdr:colOff>
      <xdr:row>15</xdr:row>
      <xdr:rowOff>33223</xdr:rowOff>
    </xdr:to>
    <xdr:sp macro="" textlink="">
      <xdr:nvSpPr>
        <xdr:cNvPr id="20" name="テキスト ボックス 24"/>
        <xdr:cNvSpPr txBox="1"/>
      </xdr:nvSpPr>
      <xdr:spPr>
        <a:xfrm>
          <a:off x="7532320" y="233200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598120</xdr:colOff>
      <xdr:row>15</xdr:row>
      <xdr:rowOff>92292</xdr:rowOff>
    </xdr:from>
    <xdr:to>
      <xdr:col>8</xdr:col>
      <xdr:colOff>213256</xdr:colOff>
      <xdr:row>17</xdr:row>
      <xdr:rowOff>22358</xdr:rowOff>
    </xdr:to>
    <xdr:sp macro="" textlink="">
      <xdr:nvSpPr>
        <xdr:cNvPr id="22" name="テキスト ボックス 26"/>
        <xdr:cNvSpPr txBox="1"/>
      </xdr:nvSpPr>
      <xdr:spPr>
        <a:xfrm>
          <a:off x="7513270" y="266404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636220</xdr:colOff>
      <xdr:row>17</xdr:row>
      <xdr:rowOff>38185</xdr:rowOff>
    </xdr:from>
    <xdr:to>
      <xdr:col>8</xdr:col>
      <xdr:colOff>251356</xdr:colOff>
      <xdr:row>18</xdr:row>
      <xdr:rowOff>130176</xdr:rowOff>
    </xdr:to>
    <xdr:sp macro="" textlink="">
      <xdr:nvSpPr>
        <xdr:cNvPr id="23" name="テキスト ボックス 27"/>
        <xdr:cNvSpPr txBox="1"/>
      </xdr:nvSpPr>
      <xdr:spPr>
        <a:xfrm>
          <a:off x="7551370" y="2952835"/>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626695</xdr:colOff>
      <xdr:row>19</xdr:row>
      <xdr:rowOff>22184</xdr:rowOff>
    </xdr:from>
    <xdr:to>
      <xdr:col>8</xdr:col>
      <xdr:colOff>241831</xdr:colOff>
      <xdr:row>20</xdr:row>
      <xdr:rowOff>114175</xdr:rowOff>
    </xdr:to>
    <xdr:sp macro="" textlink="">
      <xdr:nvSpPr>
        <xdr:cNvPr id="24" name="テキスト ボックス 28"/>
        <xdr:cNvSpPr txBox="1"/>
      </xdr:nvSpPr>
      <xdr:spPr>
        <a:xfrm>
          <a:off x="7541845" y="3279734"/>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607645</xdr:colOff>
      <xdr:row>21</xdr:row>
      <xdr:rowOff>23378</xdr:rowOff>
    </xdr:from>
    <xdr:to>
      <xdr:col>8</xdr:col>
      <xdr:colOff>222781</xdr:colOff>
      <xdr:row>22</xdr:row>
      <xdr:rowOff>115369</xdr:rowOff>
    </xdr:to>
    <xdr:sp macro="" textlink="">
      <xdr:nvSpPr>
        <xdr:cNvPr id="25" name="テキスト ボックス 29"/>
        <xdr:cNvSpPr txBox="1"/>
      </xdr:nvSpPr>
      <xdr:spPr>
        <a:xfrm>
          <a:off x="7522795" y="3623828"/>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419100</xdr:colOff>
      <xdr:row>28</xdr:row>
      <xdr:rowOff>5682</xdr:rowOff>
    </xdr:from>
    <xdr:to>
      <xdr:col>6</xdr:col>
      <xdr:colOff>430834</xdr:colOff>
      <xdr:row>29</xdr:row>
      <xdr:rowOff>38100</xdr:rowOff>
    </xdr:to>
    <xdr:sp macro="" textlink="">
      <xdr:nvSpPr>
        <xdr:cNvPr id="30" name="正方形/長方形 29"/>
        <xdr:cNvSpPr/>
      </xdr:nvSpPr>
      <xdr:spPr>
        <a:xfrm>
          <a:off x="6181725" y="4806282"/>
          <a:ext cx="1164259" cy="203868"/>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rPr>
            <a:t>決定</a:t>
          </a:r>
          <a:endParaRPr kumimoji="1" lang="ja-JP" altLang="en-US" sz="1000">
            <a:solidFill>
              <a:schemeClr val="tx1"/>
            </a:solidFill>
          </a:endParaRPr>
        </a:p>
      </xdr:txBody>
    </xdr:sp>
    <xdr:clientData/>
  </xdr:twoCellAnchor>
  <xdr:twoCellAnchor>
    <xdr:from>
      <xdr:col>8</xdr:col>
      <xdr:colOff>323850</xdr:colOff>
      <xdr:row>28</xdr:row>
      <xdr:rowOff>85725</xdr:rowOff>
    </xdr:from>
    <xdr:to>
      <xdr:col>11</xdr:col>
      <xdr:colOff>447675</xdr:colOff>
      <xdr:row>29</xdr:row>
      <xdr:rowOff>114300</xdr:rowOff>
    </xdr:to>
    <xdr:sp macro="" textlink="">
      <xdr:nvSpPr>
        <xdr:cNvPr id="31" name="テキスト ボックス 30"/>
        <xdr:cNvSpPr txBox="1"/>
      </xdr:nvSpPr>
      <xdr:spPr>
        <a:xfrm>
          <a:off x="9544050" y="4886325"/>
          <a:ext cx="3581400" cy="2000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a:t>
          </a:r>
          <a:r>
            <a:rPr kumimoji="1" lang="ja-JP" altLang="en-US" sz="800"/>
            <a:t>勝敗を知りたい天気情報を選択してください。</a:t>
          </a:r>
        </a:p>
      </xdr:txBody>
    </xdr:sp>
    <xdr:clientData/>
  </xdr:twoCellAnchor>
  <xdr:twoCellAnchor>
    <xdr:from>
      <xdr:col>8</xdr:col>
      <xdr:colOff>495299</xdr:colOff>
      <xdr:row>12</xdr:row>
      <xdr:rowOff>28574</xdr:rowOff>
    </xdr:from>
    <xdr:to>
      <xdr:col>11</xdr:col>
      <xdr:colOff>288066</xdr:colOff>
      <xdr:row>13</xdr:row>
      <xdr:rowOff>134030</xdr:rowOff>
    </xdr:to>
    <xdr:sp macro="" textlink="">
      <xdr:nvSpPr>
        <xdr:cNvPr id="32" name="テキスト ボックス 3"/>
        <xdr:cNvSpPr txBox="1"/>
      </xdr:nvSpPr>
      <xdr:spPr>
        <a:xfrm>
          <a:off x="9715499" y="208597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485774</xdr:colOff>
      <xdr:row>13</xdr:row>
      <xdr:rowOff>133349</xdr:rowOff>
    </xdr:from>
    <xdr:to>
      <xdr:col>11</xdr:col>
      <xdr:colOff>278541</xdr:colOff>
      <xdr:row>15</xdr:row>
      <xdr:rowOff>76880</xdr:rowOff>
    </xdr:to>
    <xdr:sp macro="" textlink="">
      <xdr:nvSpPr>
        <xdr:cNvPr id="33" name="テキスト ボックス 3"/>
        <xdr:cNvSpPr txBox="1"/>
      </xdr:nvSpPr>
      <xdr:spPr>
        <a:xfrm>
          <a:off x="9705974" y="2362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15</xdr:row>
      <xdr:rowOff>76199</xdr:rowOff>
    </xdr:from>
    <xdr:to>
      <xdr:col>11</xdr:col>
      <xdr:colOff>288066</xdr:colOff>
      <xdr:row>17</xdr:row>
      <xdr:rowOff>19730</xdr:rowOff>
    </xdr:to>
    <xdr:sp macro="" textlink="">
      <xdr:nvSpPr>
        <xdr:cNvPr id="34" name="テキスト ボックス 3"/>
        <xdr:cNvSpPr txBox="1"/>
      </xdr:nvSpPr>
      <xdr:spPr>
        <a:xfrm>
          <a:off x="9715499" y="2647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17</xdr:row>
      <xdr:rowOff>38099</xdr:rowOff>
    </xdr:from>
    <xdr:to>
      <xdr:col>11</xdr:col>
      <xdr:colOff>288066</xdr:colOff>
      <xdr:row>18</xdr:row>
      <xdr:rowOff>143555</xdr:rowOff>
    </xdr:to>
    <xdr:sp macro="" textlink="">
      <xdr:nvSpPr>
        <xdr:cNvPr id="35" name="テキスト ボックス 3"/>
        <xdr:cNvSpPr txBox="1"/>
      </xdr:nvSpPr>
      <xdr:spPr>
        <a:xfrm>
          <a:off x="9715499" y="295274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19</xdr:row>
      <xdr:rowOff>19049</xdr:rowOff>
    </xdr:from>
    <xdr:to>
      <xdr:col>11</xdr:col>
      <xdr:colOff>259491</xdr:colOff>
      <xdr:row>20</xdr:row>
      <xdr:rowOff>124505</xdr:rowOff>
    </xdr:to>
    <xdr:sp macro="" textlink="">
      <xdr:nvSpPr>
        <xdr:cNvPr id="36" name="テキスト ボックス 3"/>
        <xdr:cNvSpPr txBox="1"/>
      </xdr:nvSpPr>
      <xdr:spPr>
        <a:xfrm>
          <a:off x="9686924" y="32765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476249</xdr:colOff>
      <xdr:row>21</xdr:row>
      <xdr:rowOff>28574</xdr:rowOff>
    </xdr:from>
    <xdr:to>
      <xdr:col>11</xdr:col>
      <xdr:colOff>269016</xdr:colOff>
      <xdr:row>22</xdr:row>
      <xdr:rowOff>134030</xdr:rowOff>
    </xdr:to>
    <xdr:sp macro="" textlink="">
      <xdr:nvSpPr>
        <xdr:cNvPr id="37" name="テキスト ボックス 3"/>
        <xdr:cNvSpPr txBox="1"/>
      </xdr:nvSpPr>
      <xdr:spPr>
        <a:xfrm>
          <a:off x="9696449" y="362902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23</xdr:row>
      <xdr:rowOff>19049</xdr:rowOff>
    </xdr:from>
    <xdr:to>
      <xdr:col>11</xdr:col>
      <xdr:colOff>259491</xdr:colOff>
      <xdr:row>24</xdr:row>
      <xdr:rowOff>124505</xdr:rowOff>
    </xdr:to>
    <xdr:sp macro="" textlink="">
      <xdr:nvSpPr>
        <xdr:cNvPr id="38" name="テキスト ボックス 3"/>
        <xdr:cNvSpPr txBox="1"/>
      </xdr:nvSpPr>
      <xdr:spPr>
        <a:xfrm>
          <a:off x="9686924" y="39623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504824</xdr:colOff>
      <xdr:row>24</xdr:row>
      <xdr:rowOff>152399</xdr:rowOff>
    </xdr:from>
    <xdr:to>
      <xdr:col>11</xdr:col>
      <xdr:colOff>297591</xdr:colOff>
      <xdr:row>26</xdr:row>
      <xdr:rowOff>95930</xdr:rowOff>
    </xdr:to>
    <xdr:sp macro="" textlink="">
      <xdr:nvSpPr>
        <xdr:cNvPr id="39" name="テキスト ボックス 3"/>
        <xdr:cNvSpPr txBox="1"/>
      </xdr:nvSpPr>
      <xdr:spPr>
        <a:xfrm>
          <a:off x="9725024" y="4267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514349</xdr:colOff>
      <xdr:row>26</xdr:row>
      <xdr:rowOff>95249</xdr:rowOff>
    </xdr:from>
    <xdr:to>
      <xdr:col>11</xdr:col>
      <xdr:colOff>307116</xdr:colOff>
      <xdr:row>28</xdr:row>
      <xdr:rowOff>38780</xdr:rowOff>
    </xdr:to>
    <xdr:sp macro="" textlink="">
      <xdr:nvSpPr>
        <xdr:cNvPr id="40" name="テキスト ボックス 3"/>
        <xdr:cNvSpPr txBox="1"/>
      </xdr:nvSpPr>
      <xdr:spPr>
        <a:xfrm>
          <a:off x="9734549" y="4552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514350</xdr:colOff>
      <xdr:row>12</xdr:row>
      <xdr:rowOff>104775</xdr:rowOff>
    </xdr:from>
    <xdr:to>
      <xdr:col>9</xdr:col>
      <xdr:colOff>590550</xdr:colOff>
      <xdr:row>13</xdr:row>
      <xdr:rowOff>18047</xdr:rowOff>
    </xdr:to>
    <xdr:sp macro="" textlink="">
      <xdr:nvSpPr>
        <xdr:cNvPr id="41" name="円/楕円 40"/>
        <xdr:cNvSpPr/>
      </xdr:nvSpPr>
      <xdr:spPr>
        <a:xfrm>
          <a:off x="10887075" y="21621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14</xdr:row>
      <xdr:rowOff>66675</xdr:rowOff>
    </xdr:from>
    <xdr:to>
      <xdr:col>9</xdr:col>
      <xdr:colOff>590550</xdr:colOff>
      <xdr:row>14</xdr:row>
      <xdr:rowOff>141872</xdr:rowOff>
    </xdr:to>
    <xdr:sp macro="" textlink="">
      <xdr:nvSpPr>
        <xdr:cNvPr id="42" name="円/楕円 41"/>
        <xdr:cNvSpPr/>
      </xdr:nvSpPr>
      <xdr:spPr>
        <a:xfrm>
          <a:off x="10887075"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16</xdr:row>
      <xdr:rowOff>0</xdr:rowOff>
    </xdr:from>
    <xdr:to>
      <xdr:col>9</xdr:col>
      <xdr:colOff>590550</xdr:colOff>
      <xdr:row>16</xdr:row>
      <xdr:rowOff>75197</xdr:rowOff>
    </xdr:to>
    <xdr:sp macro="" textlink="">
      <xdr:nvSpPr>
        <xdr:cNvPr id="43" name="円/楕円 42"/>
        <xdr:cNvSpPr/>
      </xdr:nvSpPr>
      <xdr:spPr>
        <a:xfrm>
          <a:off x="10887075" y="2743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17</xdr:row>
      <xdr:rowOff>123825</xdr:rowOff>
    </xdr:from>
    <xdr:to>
      <xdr:col>9</xdr:col>
      <xdr:colOff>590550</xdr:colOff>
      <xdr:row>18</xdr:row>
      <xdr:rowOff>37097</xdr:rowOff>
    </xdr:to>
    <xdr:sp macro="" textlink="">
      <xdr:nvSpPr>
        <xdr:cNvPr id="44" name="円/楕円 43"/>
        <xdr:cNvSpPr/>
      </xdr:nvSpPr>
      <xdr:spPr>
        <a:xfrm>
          <a:off x="10887075" y="30384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485775</xdr:colOff>
      <xdr:row>19</xdr:row>
      <xdr:rowOff>104775</xdr:rowOff>
    </xdr:from>
    <xdr:to>
      <xdr:col>9</xdr:col>
      <xdr:colOff>561975</xdr:colOff>
      <xdr:row>20</xdr:row>
      <xdr:rowOff>18047</xdr:rowOff>
    </xdr:to>
    <xdr:sp macro="" textlink="">
      <xdr:nvSpPr>
        <xdr:cNvPr id="45" name="円/楕円 44"/>
        <xdr:cNvSpPr/>
      </xdr:nvSpPr>
      <xdr:spPr>
        <a:xfrm>
          <a:off x="10858500" y="33623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495300</xdr:colOff>
      <xdr:row>21</xdr:row>
      <xdr:rowOff>104775</xdr:rowOff>
    </xdr:from>
    <xdr:to>
      <xdr:col>9</xdr:col>
      <xdr:colOff>571500</xdr:colOff>
      <xdr:row>22</xdr:row>
      <xdr:rowOff>18047</xdr:rowOff>
    </xdr:to>
    <xdr:sp macro="" textlink="">
      <xdr:nvSpPr>
        <xdr:cNvPr id="46" name="円/楕円 45"/>
        <xdr:cNvSpPr/>
      </xdr:nvSpPr>
      <xdr:spPr>
        <a:xfrm>
          <a:off x="10868025" y="3705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466725</xdr:colOff>
      <xdr:row>23</xdr:row>
      <xdr:rowOff>104775</xdr:rowOff>
    </xdr:from>
    <xdr:to>
      <xdr:col>9</xdr:col>
      <xdr:colOff>542925</xdr:colOff>
      <xdr:row>24</xdr:row>
      <xdr:rowOff>18047</xdr:rowOff>
    </xdr:to>
    <xdr:sp macro="" textlink="">
      <xdr:nvSpPr>
        <xdr:cNvPr id="47" name="円/楕円 46"/>
        <xdr:cNvSpPr/>
      </xdr:nvSpPr>
      <xdr:spPr>
        <a:xfrm>
          <a:off x="10839450" y="40481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533400</xdr:colOff>
      <xdr:row>25</xdr:row>
      <xdr:rowOff>66675</xdr:rowOff>
    </xdr:from>
    <xdr:to>
      <xdr:col>9</xdr:col>
      <xdr:colOff>609600</xdr:colOff>
      <xdr:row>25</xdr:row>
      <xdr:rowOff>141872</xdr:rowOff>
    </xdr:to>
    <xdr:sp macro="" textlink="">
      <xdr:nvSpPr>
        <xdr:cNvPr id="48" name="円/楕円 47"/>
        <xdr:cNvSpPr/>
      </xdr:nvSpPr>
      <xdr:spPr>
        <a:xfrm>
          <a:off x="10906125" y="43529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27</xdr:row>
      <xdr:rowOff>19050</xdr:rowOff>
    </xdr:from>
    <xdr:to>
      <xdr:col>9</xdr:col>
      <xdr:colOff>600075</xdr:colOff>
      <xdr:row>27</xdr:row>
      <xdr:rowOff>94247</xdr:rowOff>
    </xdr:to>
    <xdr:sp macro="" textlink="">
      <xdr:nvSpPr>
        <xdr:cNvPr id="49" name="円/楕円 48"/>
        <xdr:cNvSpPr/>
      </xdr:nvSpPr>
      <xdr:spPr>
        <a:xfrm>
          <a:off x="10896600" y="4648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r>
            <a:rPr lang="ja-JP" altLang="en-US" sz="1100">
              <a:solidFill>
                <a:srgbClr val="000000"/>
              </a:solidFill>
              <a:latin typeface="Calibri"/>
              <a:ea typeface="Calibri"/>
              <a:cs typeface="Calibri"/>
              <a:sym typeface="Calibri"/>
            </a:rPr>
            <a:t>。</a:t>
          </a:r>
          <a:endParaRPr lang="en-US"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天気の選択漏れの分は無視して、選択された項目の勝利結果だけを表示する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Calibri"/>
              <a:ea typeface="Calibri"/>
              <a:cs typeface="Calibri"/>
              <a:sym typeface="Calibri"/>
            </a:rPr>
            <a:t>Enterキーの押下にて</a:t>
          </a:r>
          <a:r>
            <a:rPr lang="ja-JP" altLang="en-US" sz="1100">
              <a:solidFill>
                <a:srgbClr val="000000"/>
              </a:solidFill>
              <a:latin typeface="Calibri"/>
              <a:ea typeface="Calibri"/>
              <a:cs typeface="Calibri"/>
              <a:sym typeface="Calibri"/>
            </a:rPr>
            <a:t>決定</a:t>
          </a:r>
          <a:r>
            <a:rPr lang="en-US" sz="1100">
              <a:solidFill>
                <a:srgbClr val="000000"/>
              </a:solidFill>
              <a:latin typeface="Calibri"/>
              <a:ea typeface="Calibri"/>
              <a:cs typeface="Calibri"/>
              <a:sym typeface="Calibri"/>
            </a:rPr>
            <a:t>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何節かの選択を変えて決定ボタンを押下した場合、新たに対戦表が表示され天気の項目はリセットされる。</a:t>
          </a: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xdr:col>
      <xdr:colOff>148286</xdr:colOff>
      <xdr:row>12</xdr:row>
      <xdr:rowOff>3585</xdr:rowOff>
    </xdr:from>
    <xdr:to>
      <xdr:col>5</xdr:col>
      <xdr:colOff>87272</xdr:colOff>
      <xdr:row>13</xdr:row>
      <xdr:rowOff>95576</xdr:rowOff>
    </xdr:to>
    <xdr:sp macro="" textlink="">
      <xdr:nvSpPr>
        <xdr:cNvPr id="5" name="テキスト ボックス 8"/>
        <xdr:cNvSpPr txBox="1"/>
      </xdr:nvSpPr>
      <xdr:spPr>
        <a:xfrm>
          <a:off x="2453336" y="2060985"/>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2</xdr:col>
      <xdr:colOff>104776</xdr:colOff>
      <xdr:row>13</xdr:row>
      <xdr:rowOff>114845</xdr:rowOff>
    </xdr:from>
    <xdr:to>
      <xdr:col>5</xdr:col>
      <xdr:colOff>43762</xdr:colOff>
      <xdr:row>15</xdr:row>
      <xdr:rowOff>44911</xdr:rowOff>
    </xdr:to>
    <xdr:sp macro="" textlink="">
      <xdr:nvSpPr>
        <xdr:cNvPr id="6" name="テキスト ボックス 10"/>
        <xdr:cNvSpPr txBox="1"/>
      </xdr:nvSpPr>
      <xdr:spPr>
        <a:xfrm>
          <a:off x="2409826" y="2343695"/>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9525</xdr:colOff>
      <xdr:row>9</xdr:row>
      <xdr:rowOff>135995</xdr:rowOff>
    </xdr:from>
    <xdr:to>
      <xdr:col>4</xdr:col>
      <xdr:colOff>649246</xdr:colOff>
      <xdr:row>11</xdr:row>
      <xdr:rowOff>60996</xdr:rowOff>
    </xdr:to>
    <xdr:sp macro="" textlink="">
      <xdr:nvSpPr>
        <xdr:cNvPr id="7" name="テキスト ボックス 11"/>
        <xdr:cNvSpPr txBox="1"/>
      </xdr:nvSpPr>
      <xdr:spPr>
        <a:xfrm>
          <a:off x="4619625" y="1679045"/>
          <a:ext cx="639721"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2</xdr:col>
      <xdr:colOff>104776</xdr:colOff>
      <xdr:row>15</xdr:row>
      <xdr:rowOff>123030</xdr:rowOff>
    </xdr:from>
    <xdr:to>
      <xdr:col>5</xdr:col>
      <xdr:colOff>43762</xdr:colOff>
      <xdr:row>17</xdr:row>
      <xdr:rowOff>53096</xdr:rowOff>
    </xdr:to>
    <xdr:sp macro="" textlink="">
      <xdr:nvSpPr>
        <xdr:cNvPr id="8" name="テキスト ボックス 12"/>
        <xdr:cNvSpPr txBox="1"/>
      </xdr:nvSpPr>
      <xdr:spPr>
        <a:xfrm>
          <a:off x="2409826" y="2694780"/>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2</xdr:col>
      <xdr:colOff>95251</xdr:colOff>
      <xdr:row>17</xdr:row>
      <xdr:rowOff>97498</xdr:rowOff>
    </xdr:from>
    <xdr:to>
      <xdr:col>5</xdr:col>
      <xdr:colOff>34237</xdr:colOff>
      <xdr:row>19</xdr:row>
      <xdr:rowOff>27564</xdr:rowOff>
    </xdr:to>
    <xdr:sp macro="" textlink="">
      <xdr:nvSpPr>
        <xdr:cNvPr id="9" name="テキスト ボックス 13"/>
        <xdr:cNvSpPr txBox="1"/>
      </xdr:nvSpPr>
      <xdr:spPr>
        <a:xfrm>
          <a:off x="2400301" y="301214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2</xdr:col>
      <xdr:colOff>85726</xdr:colOff>
      <xdr:row>19</xdr:row>
      <xdr:rowOff>52922</xdr:rowOff>
    </xdr:from>
    <xdr:to>
      <xdr:col>5</xdr:col>
      <xdr:colOff>24712</xdr:colOff>
      <xdr:row>20</xdr:row>
      <xdr:rowOff>144913</xdr:rowOff>
    </xdr:to>
    <xdr:sp macro="" textlink="">
      <xdr:nvSpPr>
        <xdr:cNvPr id="10" name="テキスト ボックス 14"/>
        <xdr:cNvSpPr txBox="1"/>
      </xdr:nvSpPr>
      <xdr:spPr>
        <a:xfrm>
          <a:off x="2390776" y="3310472"/>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2</xdr:col>
      <xdr:colOff>171451</xdr:colOff>
      <xdr:row>21</xdr:row>
      <xdr:rowOff>16016</xdr:rowOff>
    </xdr:from>
    <xdr:to>
      <xdr:col>5</xdr:col>
      <xdr:colOff>110437</xdr:colOff>
      <xdr:row>22</xdr:row>
      <xdr:rowOff>108007</xdr:rowOff>
    </xdr:to>
    <xdr:sp macro="" textlink="">
      <xdr:nvSpPr>
        <xdr:cNvPr id="11" name="テキスト ボックス 15"/>
        <xdr:cNvSpPr txBox="1"/>
      </xdr:nvSpPr>
      <xdr:spPr>
        <a:xfrm>
          <a:off x="2476501" y="3616466"/>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2</xdr:col>
      <xdr:colOff>152401</xdr:colOff>
      <xdr:row>22</xdr:row>
      <xdr:rowOff>152828</xdr:rowOff>
    </xdr:from>
    <xdr:to>
      <xdr:col>5</xdr:col>
      <xdr:colOff>91387</xdr:colOff>
      <xdr:row>24</xdr:row>
      <xdr:rowOff>82894</xdr:rowOff>
    </xdr:to>
    <xdr:sp macro="" textlink="">
      <xdr:nvSpPr>
        <xdr:cNvPr id="12" name="テキスト ボックス 16"/>
        <xdr:cNvSpPr txBox="1"/>
      </xdr:nvSpPr>
      <xdr:spPr>
        <a:xfrm>
          <a:off x="2457451" y="3924728"/>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2</xdr:col>
      <xdr:colOff>133351</xdr:colOff>
      <xdr:row>25</xdr:row>
      <xdr:rowOff>12853</xdr:rowOff>
    </xdr:from>
    <xdr:to>
      <xdr:col>5</xdr:col>
      <xdr:colOff>72337</xdr:colOff>
      <xdr:row>26</xdr:row>
      <xdr:rowOff>104844</xdr:rowOff>
    </xdr:to>
    <xdr:sp macro="" textlink="">
      <xdr:nvSpPr>
        <xdr:cNvPr id="13" name="テキスト ボックス 17"/>
        <xdr:cNvSpPr txBox="1"/>
      </xdr:nvSpPr>
      <xdr:spPr>
        <a:xfrm>
          <a:off x="2438401" y="4299103"/>
          <a:ext cx="3396561"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2</xdr:col>
      <xdr:colOff>114301</xdr:colOff>
      <xdr:row>26</xdr:row>
      <xdr:rowOff>112103</xdr:rowOff>
    </xdr:from>
    <xdr:to>
      <xdr:col>5</xdr:col>
      <xdr:colOff>53287</xdr:colOff>
      <xdr:row>28</xdr:row>
      <xdr:rowOff>42169</xdr:rowOff>
    </xdr:to>
    <xdr:sp macro="" textlink="">
      <xdr:nvSpPr>
        <xdr:cNvPr id="14" name="テキスト ボックス 18"/>
        <xdr:cNvSpPr txBox="1"/>
      </xdr:nvSpPr>
      <xdr:spPr>
        <a:xfrm>
          <a:off x="2419351" y="4569803"/>
          <a:ext cx="3396561"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5</xdr:col>
      <xdr:colOff>374315</xdr:colOff>
      <xdr:row>9</xdr:row>
      <xdr:rowOff>143962</xdr:rowOff>
    </xdr:from>
    <xdr:to>
      <xdr:col>6</xdr:col>
      <xdr:colOff>344117</xdr:colOff>
      <xdr:row>11</xdr:row>
      <xdr:rowOff>83956</xdr:rowOff>
    </xdr:to>
    <xdr:sp macro="" textlink="">
      <xdr:nvSpPr>
        <xdr:cNvPr id="15" name="正方形/長方形 14"/>
        <xdr:cNvSpPr/>
      </xdr:nvSpPr>
      <xdr:spPr>
        <a:xfrm>
          <a:off x="6136940" y="1687012"/>
          <a:ext cx="1122327" cy="28289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6</xdr:col>
      <xdr:colOff>161925</xdr:colOff>
      <xdr:row>10</xdr:row>
      <xdr:rowOff>91591</xdr:rowOff>
    </xdr:from>
    <xdr:to>
      <xdr:col>6</xdr:col>
      <xdr:colOff>232139</xdr:colOff>
      <xdr:row>10</xdr:row>
      <xdr:rowOff>152400</xdr:rowOff>
    </xdr:to>
    <xdr:sp macro="" textlink="">
      <xdr:nvSpPr>
        <xdr:cNvPr id="17" name="二等辺三角形 16"/>
        <xdr:cNvSpPr/>
      </xdr:nvSpPr>
      <xdr:spPr>
        <a:xfrm rot="10800000">
          <a:off x="7077075" y="1806091"/>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626695</xdr:colOff>
      <xdr:row>13</xdr:row>
      <xdr:rowOff>160307</xdr:rowOff>
    </xdr:from>
    <xdr:to>
      <xdr:col>8</xdr:col>
      <xdr:colOff>241831</xdr:colOff>
      <xdr:row>15</xdr:row>
      <xdr:rowOff>90373</xdr:rowOff>
    </xdr:to>
    <xdr:sp macro="" textlink="">
      <xdr:nvSpPr>
        <xdr:cNvPr id="20" name="テキスト ボックス 24"/>
        <xdr:cNvSpPr txBox="1"/>
      </xdr:nvSpPr>
      <xdr:spPr>
        <a:xfrm>
          <a:off x="7541845" y="238915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588595</xdr:colOff>
      <xdr:row>15</xdr:row>
      <xdr:rowOff>149442</xdr:rowOff>
    </xdr:from>
    <xdr:to>
      <xdr:col>8</xdr:col>
      <xdr:colOff>203731</xdr:colOff>
      <xdr:row>17</xdr:row>
      <xdr:rowOff>79508</xdr:rowOff>
    </xdr:to>
    <xdr:sp macro="" textlink="">
      <xdr:nvSpPr>
        <xdr:cNvPr id="22" name="テキスト ボックス 26"/>
        <xdr:cNvSpPr txBox="1"/>
      </xdr:nvSpPr>
      <xdr:spPr>
        <a:xfrm>
          <a:off x="7503745" y="272119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579070</xdr:colOff>
      <xdr:row>17</xdr:row>
      <xdr:rowOff>104860</xdr:rowOff>
    </xdr:from>
    <xdr:to>
      <xdr:col>8</xdr:col>
      <xdr:colOff>194206</xdr:colOff>
      <xdr:row>19</xdr:row>
      <xdr:rowOff>34926</xdr:rowOff>
    </xdr:to>
    <xdr:sp macro="" textlink="">
      <xdr:nvSpPr>
        <xdr:cNvPr id="23" name="テキスト ボックス 27"/>
        <xdr:cNvSpPr txBox="1"/>
      </xdr:nvSpPr>
      <xdr:spPr>
        <a:xfrm>
          <a:off x="7494220" y="301951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588595</xdr:colOff>
      <xdr:row>19</xdr:row>
      <xdr:rowOff>69809</xdr:rowOff>
    </xdr:from>
    <xdr:to>
      <xdr:col>8</xdr:col>
      <xdr:colOff>203731</xdr:colOff>
      <xdr:row>20</xdr:row>
      <xdr:rowOff>161800</xdr:rowOff>
    </xdr:to>
    <xdr:sp macro="" textlink="">
      <xdr:nvSpPr>
        <xdr:cNvPr id="24" name="テキスト ボックス 28"/>
        <xdr:cNvSpPr txBox="1"/>
      </xdr:nvSpPr>
      <xdr:spPr>
        <a:xfrm>
          <a:off x="7503745" y="3327359"/>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560020</xdr:colOff>
      <xdr:row>21</xdr:row>
      <xdr:rowOff>13853</xdr:rowOff>
    </xdr:from>
    <xdr:to>
      <xdr:col>8</xdr:col>
      <xdr:colOff>175156</xdr:colOff>
      <xdr:row>22</xdr:row>
      <xdr:rowOff>105844</xdr:rowOff>
    </xdr:to>
    <xdr:sp macro="" textlink="">
      <xdr:nvSpPr>
        <xdr:cNvPr id="25" name="テキスト ボックス 29"/>
        <xdr:cNvSpPr txBox="1"/>
      </xdr:nvSpPr>
      <xdr:spPr>
        <a:xfrm>
          <a:off x="7475170" y="3614303"/>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419100</xdr:colOff>
      <xdr:row>28</xdr:row>
      <xdr:rowOff>5682</xdr:rowOff>
    </xdr:from>
    <xdr:to>
      <xdr:col>6</xdr:col>
      <xdr:colOff>430834</xdr:colOff>
      <xdr:row>29</xdr:row>
      <xdr:rowOff>38100</xdr:rowOff>
    </xdr:to>
    <xdr:sp macro="" textlink="">
      <xdr:nvSpPr>
        <xdr:cNvPr id="30" name="正方形/長方形 29"/>
        <xdr:cNvSpPr/>
      </xdr:nvSpPr>
      <xdr:spPr>
        <a:xfrm>
          <a:off x="6181725" y="4806282"/>
          <a:ext cx="1164259" cy="203868"/>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rPr>
            <a:t>決定</a:t>
          </a:r>
          <a:endParaRPr kumimoji="1" lang="ja-JP" altLang="en-US" sz="1000">
            <a:solidFill>
              <a:schemeClr val="tx1"/>
            </a:solidFill>
          </a:endParaRPr>
        </a:p>
      </xdr:txBody>
    </xdr:sp>
    <xdr:clientData/>
  </xdr:twoCellAnchor>
  <xdr:twoCellAnchor>
    <xdr:from>
      <xdr:col>0</xdr:col>
      <xdr:colOff>150614</xdr:colOff>
      <xdr:row>12</xdr:row>
      <xdr:rowOff>25004</xdr:rowOff>
    </xdr:from>
    <xdr:to>
      <xdr:col>3</xdr:col>
      <xdr:colOff>132693</xdr:colOff>
      <xdr:row>13</xdr:row>
      <xdr:rowOff>105453</xdr:rowOff>
    </xdr:to>
    <xdr:sp macro="" textlink="">
      <xdr:nvSpPr>
        <xdr:cNvPr id="31" name="テキスト ボックス 3"/>
        <xdr:cNvSpPr txBox="1"/>
      </xdr:nvSpPr>
      <xdr:spPr>
        <a:xfrm>
          <a:off x="150614" y="20824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112514</xdr:colOff>
      <xdr:row>13</xdr:row>
      <xdr:rowOff>110729</xdr:rowOff>
    </xdr:from>
    <xdr:to>
      <xdr:col>8</xdr:col>
      <xdr:colOff>637518</xdr:colOff>
      <xdr:row>15</xdr:row>
      <xdr:rowOff>29253</xdr:rowOff>
    </xdr:to>
    <xdr:sp macro="" textlink="">
      <xdr:nvSpPr>
        <xdr:cNvPr id="32" name="テキスト ボックス 3"/>
        <xdr:cNvSpPr txBox="1"/>
      </xdr:nvSpPr>
      <xdr:spPr>
        <a:xfrm>
          <a:off x="9332714" y="2339579"/>
          <a:ext cx="525004" cy="261424"/>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17</xdr:row>
      <xdr:rowOff>53579</xdr:rowOff>
    </xdr:from>
    <xdr:to>
      <xdr:col>8</xdr:col>
      <xdr:colOff>647043</xdr:colOff>
      <xdr:row>18</xdr:row>
      <xdr:rowOff>134028</xdr:rowOff>
    </xdr:to>
    <xdr:sp macro="" textlink="">
      <xdr:nvSpPr>
        <xdr:cNvPr id="33" name="テキスト ボックス 3"/>
        <xdr:cNvSpPr txBox="1"/>
      </xdr:nvSpPr>
      <xdr:spPr>
        <a:xfrm>
          <a:off x="9342239" y="29682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150614</xdr:colOff>
      <xdr:row>19</xdr:row>
      <xdr:rowOff>44054</xdr:rowOff>
    </xdr:from>
    <xdr:to>
      <xdr:col>3</xdr:col>
      <xdr:colOff>132693</xdr:colOff>
      <xdr:row>20</xdr:row>
      <xdr:rowOff>124503</xdr:rowOff>
    </xdr:to>
    <xdr:sp macro="" textlink="">
      <xdr:nvSpPr>
        <xdr:cNvPr id="34" name="テキスト ボックス 3"/>
        <xdr:cNvSpPr txBox="1"/>
      </xdr:nvSpPr>
      <xdr:spPr>
        <a:xfrm>
          <a:off x="150614" y="33016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150614</xdr:colOff>
      <xdr:row>21</xdr:row>
      <xdr:rowOff>44054</xdr:rowOff>
    </xdr:from>
    <xdr:to>
      <xdr:col>3</xdr:col>
      <xdr:colOff>132693</xdr:colOff>
      <xdr:row>22</xdr:row>
      <xdr:rowOff>124503</xdr:rowOff>
    </xdr:to>
    <xdr:sp macro="" textlink="">
      <xdr:nvSpPr>
        <xdr:cNvPr id="35" name="テキスト ボックス 3"/>
        <xdr:cNvSpPr txBox="1"/>
      </xdr:nvSpPr>
      <xdr:spPr>
        <a:xfrm>
          <a:off x="150614" y="3644504"/>
          <a:ext cx="343965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131564</xdr:colOff>
      <xdr:row>23</xdr:row>
      <xdr:rowOff>15479</xdr:rowOff>
    </xdr:from>
    <xdr:to>
      <xdr:col>8</xdr:col>
      <xdr:colOff>656568</xdr:colOff>
      <xdr:row>24</xdr:row>
      <xdr:rowOff>95928</xdr:rowOff>
    </xdr:to>
    <xdr:sp macro="" textlink="">
      <xdr:nvSpPr>
        <xdr:cNvPr id="36" name="テキスト ボックス 3"/>
        <xdr:cNvSpPr txBox="1"/>
      </xdr:nvSpPr>
      <xdr:spPr>
        <a:xfrm>
          <a:off x="9351764" y="39588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25</xdr:row>
      <xdr:rowOff>5954</xdr:rowOff>
    </xdr:from>
    <xdr:to>
      <xdr:col>8</xdr:col>
      <xdr:colOff>647043</xdr:colOff>
      <xdr:row>26</xdr:row>
      <xdr:rowOff>86403</xdr:rowOff>
    </xdr:to>
    <xdr:sp macro="" textlink="">
      <xdr:nvSpPr>
        <xdr:cNvPr id="37" name="テキスト ボックス 3"/>
        <xdr:cNvSpPr txBox="1"/>
      </xdr:nvSpPr>
      <xdr:spPr>
        <a:xfrm>
          <a:off x="9342239" y="42922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514351</xdr:colOff>
      <xdr:row>12</xdr:row>
      <xdr:rowOff>38100</xdr:rowOff>
    </xdr:from>
    <xdr:to>
      <xdr:col>11</xdr:col>
      <xdr:colOff>314325</xdr:colOff>
      <xdr:row>13</xdr:row>
      <xdr:rowOff>143556</xdr:rowOff>
    </xdr:to>
    <xdr:sp macro="" textlink="">
      <xdr:nvSpPr>
        <xdr:cNvPr id="38" name="テキスト ボックス 3"/>
        <xdr:cNvSpPr txBox="1"/>
      </xdr:nvSpPr>
      <xdr:spPr>
        <a:xfrm>
          <a:off x="9734551" y="2095500"/>
          <a:ext cx="3257549"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504825</xdr:colOff>
      <xdr:row>13</xdr:row>
      <xdr:rowOff>142875</xdr:rowOff>
    </xdr:from>
    <xdr:to>
      <xdr:col>11</xdr:col>
      <xdr:colOff>297592</xdr:colOff>
      <xdr:row>15</xdr:row>
      <xdr:rowOff>86406</xdr:rowOff>
    </xdr:to>
    <xdr:sp macro="" textlink="">
      <xdr:nvSpPr>
        <xdr:cNvPr id="39" name="テキスト ボックス 3"/>
        <xdr:cNvSpPr txBox="1"/>
      </xdr:nvSpPr>
      <xdr:spPr>
        <a:xfrm>
          <a:off x="9725025" y="237172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15</xdr:row>
      <xdr:rowOff>85725</xdr:rowOff>
    </xdr:from>
    <xdr:to>
      <xdr:col>11</xdr:col>
      <xdr:colOff>307117</xdr:colOff>
      <xdr:row>17</xdr:row>
      <xdr:rowOff>29256</xdr:rowOff>
    </xdr:to>
    <xdr:sp macro="" textlink="">
      <xdr:nvSpPr>
        <xdr:cNvPr id="40" name="テキスト ボックス 3"/>
        <xdr:cNvSpPr txBox="1"/>
      </xdr:nvSpPr>
      <xdr:spPr>
        <a:xfrm>
          <a:off x="9734550" y="2657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17</xdr:row>
      <xdr:rowOff>47625</xdr:rowOff>
    </xdr:from>
    <xdr:to>
      <xdr:col>11</xdr:col>
      <xdr:colOff>307117</xdr:colOff>
      <xdr:row>18</xdr:row>
      <xdr:rowOff>153081</xdr:rowOff>
    </xdr:to>
    <xdr:sp macro="" textlink="">
      <xdr:nvSpPr>
        <xdr:cNvPr id="41" name="テキスト ボックス 3"/>
        <xdr:cNvSpPr txBox="1"/>
      </xdr:nvSpPr>
      <xdr:spPr>
        <a:xfrm>
          <a:off x="9734550" y="296227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19</xdr:row>
      <xdr:rowOff>28575</xdr:rowOff>
    </xdr:from>
    <xdr:to>
      <xdr:col>11</xdr:col>
      <xdr:colOff>278542</xdr:colOff>
      <xdr:row>20</xdr:row>
      <xdr:rowOff>134031</xdr:rowOff>
    </xdr:to>
    <xdr:sp macro="" textlink="">
      <xdr:nvSpPr>
        <xdr:cNvPr id="42" name="テキスト ボックス 3"/>
        <xdr:cNvSpPr txBox="1"/>
      </xdr:nvSpPr>
      <xdr:spPr>
        <a:xfrm>
          <a:off x="9705975" y="32861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495300</xdr:colOff>
      <xdr:row>21</xdr:row>
      <xdr:rowOff>38100</xdr:rowOff>
    </xdr:from>
    <xdr:to>
      <xdr:col>11</xdr:col>
      <xdr:colOff>288067</xdr:colOff>
      <xdr:row>22</xdr:row>
      <xdr:rowOff>143556</xdr:rowOff>
    </xdr:to>
    <xdr:sp macro="" textlink="">
      <xdr:nvSpPr>
        <xdr:cNvPr id="43" name="テキスト ボックス 3"/>
        <xdr:cNvSpPr txBox="1"/>
      </xdr:nvSpPr>
      <xdr:spPr>
        <a:xfrm>
          <a:off x="9715500" y="36385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23</xdr:row>
      <xdr:rowOff>28575</xdr:rowOff>
    </xdr:from>
    <xdr:to>
      <xdr:col>11</xdr:col>
      <xdr:colOff>278542</xdr:colOff>
      <xdr:row>24</xdr:row>
      <xdr:rowOff>134031</xdr:rowOff>
    </xdr:to>
    <xdr:sp macro="" textlink="">
      <xdr:nvSpPr>
        <xdr:cNvPr id="44" name="テキスト ボックス 3"/>
        <xdr:cNvSpPr txBox="1"/>
      </xdr:nvSpPr>
      <xdr:spPr>
        <a:xfrm>
          <a:off x="9705975" y="39719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523875</xdr:colOff>
      <xdr:row>25</xdr:row>
      <xdr:rowOff>0</xdr:rowOff>
    </xdr:from>
    <xdr:to>
      <xdr:col>11</xdr:col>
      <xdr:colOff>316642</xdr:colOff>
      <xdr:row>26</xdr:row>
      <xdr:rowOff>105456</xdr:rowOff>
    </xdr:to>
    <xdr:sp macro="" textlink="">
      <xdr:nvSpPr>
        <xdr:cNvPr id="45" name="テキスト ボックス 3"/>
        <xdr:cNvSpPr txBox="1"/>
      </xdr:nvSpPr>
      <xdr:spPr>
        <a:xfrm>
          <a:off x="9744075" y="42862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533400</xdr:colOff>
      <xdr:row>26</xdr:row>
      <xdr:rowOff>104775</xdr:rowOff>
    </xdr:from>
    <xdr:to>
      <xdr:col>11</xdr:col>
      <xdr:colOff>326167</xdr:colOff>
      <xdr:row>28</xdr:row>
      <xdr:rowOff>48306</xdr:rowOff>
    </xdr:to>
    <xdr:sp macro="" textlink="">
      <xdr:nvSpPr>
        <xdr:cNvPr id="46" name="テキスト ボックス 3"/>
        <xdr:cNvSpPr txBox="1"/>
      </xdr:nvSpPr>
      <xdr:spPr>
        <a:xfrm>
          <a:off x="9753600" y="4562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523876</xdr:colOff>
      <xdr:row>12</xdr:row>
      <xdr:rowOff>123825</xdr:rowOff>
    </xdr:from>
    <xdr:to>
      <xdr:col>9</xdr:col>
      <xdr:colOff>600076</xdr:colOff>
      <xdr:row>13</xdr:row>
      <xdr:rowOff>37097</xdr:rowOff>
    </xdr:to>
    <xdr:sp macro="" textlink="">
      <xdr:nvSpPr>
        <xdr:cNvPr id="47" name="円/楕円 46"/>
        <xdr:cNvSpPr/>
      </xdr:nvSpPr>
      <xdr:spPr>
        <a:xfrm>
          <a:off x="10896601" y="2181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95251</xdr:colOff>
      <xdr:row>14</xdr:row>
      <xdr:rowOff>66675</xdr:rowOff>
    </xdr:from>
    <xdr:to>
      <xdr:col>10</xdr:col>
      <xdr:colOff>171451</xdr:colOff>
      <xdr:row>14</xdr:row>
      <xdr:rowOff>141872</xdr:rowOff>
    </xdr:to>
    <xdr:sp macro="" textlink="">
      <xdr:nvSpPr>
        <xdr:cNvPr id="48" name="円/楕円 47"/>
        <xdr:cNvSpPr/>
      </xdr:nvSpPr>
      <xdr:spPr>
        <a:xfrm>
          <a:off x="11620501"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523876</xdr:colOff>
      <xdr:row>17</xdr:row>
      <xdr:rowOff>133350</xdr:rowOff>
    </xdr:from>
    <xdr:to>
      <xdr:col>9</xdr:col>
      <xdr:colOff>600076</xdr:colOff>
      <xdr:row>18</xdr:row>
      <xdr:rowOff>46622</xdr:rowOff>
    </xdr:to>
    <xdr:sp macro="" textlink="">
      <xdr:nvSpPr>
        <xdr:cNvPr id="49" name="円/楕円 48"/>
        <xdr:cNvSpPr/>
      </xdr:nvSpPr>
      <xdr:spPr>
        <a:xfrm>
          <a:off x="10896601" y="304800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19</xdr:row>
      <xdr:rowOff>114300</xdr:rowOff>
    </xdr:from>
    <xdr:to>
      <xdr:col>10</xdr:col>
      <xdr:colOff>152401</xdr:colOff>
      <xdr:row>20</xdr:row>
      <xdr:rowOff>27572</xdr:rowOff>
    </xdr:to>
    <xdr:sp macro="" textlink="">
      <xdr:nvSpPr>
        <xdr:cNvPr id="50" name="円/楕円 49"/>
        <xdr:cNvSpPr/>
      </xdr:nvSpPr>
      <xdr:spPr>
        <a:xfrm>
          <a:off x="11601451" y="33718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85726</xdr:colOff>
      <xdr:row>21</xdr:row>
      <xdr:rowOff>123825</xdr:rowOff>
    </xdr:from>
    <xdr:to>
      <xdr:col>10</xdr:col>
      <xdr:colOff>161926</xdr:colOff>
      <xdr:row>22</xdr:row>
      <xdr:rowOff>37097</xdr:rowOff>
    </xdr:to>
    <xdr:sp macro="" textlink="">
      <xdr:nvSpPr>
        <xdr:cNvPr id="51" name="円/楕円 50"/>
        <xdr:cNvSpPr/>
      </xdr:nvSpPr>
      <xdr:spPr>
        <a:xfrm>
          <a:off x="11610976" y="37242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504826</xdr:colOff>
      <xdr:row>25</xdr:row>
      <xdr:rowOff>85725</xdr:rowOff>
    </xdr:from>
    <xdr:to>
      <xdr:col>10</xdr:col>
      <xdr:colOff>581026</xdr:colOff>
      <xdr:row>25</xdr:row>
      <xdr:rowOff>160922</xdr:rowOff>
    </xdr:to>
    <xdr:sp macro="" textlink="">
      <xdr:nvSpPr>
        <xdr:cNvPr id="52" name="円/楕円 51"/>
        <xdr:cNvSpPr/>
      </xdr:nvSpPr>
      <xdr:spPr>
        <a:xfrm>
          <a:off x="12030076" y="4371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23</xdr:row>
      <xdr:rowOff>114300</xdr:rowOff>
    </xdr:from>
    <xdr:to>
      <xdr:col>10</xdr:col>
      <xdr:colOff>152401</xdr:colOff>
      <xdr:row>24</xdr:row>
      <xdr:rowOff>27572</xdr:rowOff>
    </xdr:to>
    <xdr:sp macro="" textlink="">
      <xdr:nvSpPr>
        <xdr:cNvPr id="53" name="円/楕円 52"/>
        <xdr:cNvSpPr/>
      </xdr:nvSpPr>
      <xdr:spPr>
        <a:xfrm>
          <a:off x="11601451" y="40576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542926</xdr:colOff>
      <xdr:row>27</xdr:row>
      <xdr:rowOff>28575</xdr:rowOff>
    </xdr:from>
    <xdr:to>
      <xdr:col>9</xdr:col>
      <xdr:colOff>619126</xdr:colOff>
      <xdr:row>27</xdr:row>
      <xdr:rowOff>103772</xdr:rowOff>
    </xdr:to>
    <xdr:sp macro="" textlink="">
      <xdr:nvSpPr>
        <xdr:cNvPr id="54" name="円/楕円 53"/>
        <xdr:cNvSpPr/>
      </xdr:nvSpPr>
      <xdr:spPr>
        <a:xfrm>
          <a:off x="10915651" y="4657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16</xdr:row>
      <xdr:rowOff>9525</xdr:rowOff>
    </xdr:from>
    <xdr:to>
      <xdr:col>9</xdr:col>
      <xdr:colOff>600075</xdr:colOff>
      <xdr:row>16</xdr:row>
      <xdr:rowOff>84722</xdr:rowOff>
    </xdr:to>
    <xdr:sp macro="" textlink="">
      <xdr:nvSpPr>
        <xdr:cNvPr id="55" name="円/楕円 54"/>
        <xdr:cNvSpPr/>
      </xdr:nvSpPr>
      <xdr:spPr>
        <a:xfrm>
          <a:off x="10896600" y="2752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102989</xdr:colOff>
      <xdr:row>27</xdr:row>
      <xdr:rowOff>5954</xdr:rowOff>
    </xdr:from>
    <xdr:to>
      <xdr:col>8</xdr:col>
      <xdr:colOff>627993</xdr:colOff>
      <xdr:row>28</xdr:row>
      <xdr:rowOff>86403</xdr:rowOff>
    </xdr:to>
    <xdr:sp macro="" textlink="">
      <xdr:nvSpPr>
        <xdr:cNvPr id="56" name="テキスト ボックス 3"/>
        <xdr:cNvSpPr txBox="1"/>
      </xdr:nvSpPr>
      <xdr:spPr>
        <a:xfrm>
          <a:off x="9323189" y="46351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0</xdr:col>
      <xdr:colOff>169664</xdr:colOff>
      <xdr:row>16</xdr:row>
      <xdr:rowOff>34529</xdr:rowOff>
    </xdr:from>
    <xdr:to>
      <xdr:col>3</xdr:col>
      <xdr:colOff>66018</xdr:colOff>
      <xdr:row>17</xdr:row>
      <xdr:rowOff>114978</xdr:rowOff>
    </xdr:to>
    <xdr:sp macro="" textlink="">
      <xdr:nvSpPr>
        <xdr:cNvPr id="57" name="テキスト ボックス 3"/>
        <xdr:cNvSpPr txBox="1"/>
      </xdr:nvSpPr>
      <xdr:spPr>
        <a:xfrm>
          <a:off x="169664" y="2777729"/>
          <a:ext cx="3353929"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xdr:txBody>
    </xdr:sp>
    <xdr:clientData fLocksWithSheet="0"/>
  </xdr:twoCellAnchor>
  <xdr:oneCellAnchor>
    <xdr:from>
      <xdr:col>0</xdr:col>
      <xdr:colOff>66676</xdr:colOff>
      <xdr:row>7</xdr:row>
      <xdr:rowOff>35918</xdr:rowOff>
    </xdr:from>
    <xdr:ext cx="6353174" cy="218018"/>
    <xdr:pic>
      <xdr:nvPicPr>
        <xdr:cNvPr id="3" name="図 2"/>
        <xdr:cNvPicPr>
          <a:picLocks noChangeAspect="1"/>
        </xdr:cNvPicPr>
      </xdr:nvPicPr>
      <xdr:blipFill>
        <a:blip xmlns:r="http://schemas.openxmlformats.org/officeDocument/2006/relationships" r:embed="rId1"/>
        <a:stretch>
          <a:fillRect/>
        </a:stretch>
      </xdr:blipFill>
      <xdr:spPr>
        <a:xfrm>
          <a:off x="66676" y="1236068"/>
          <a:ext cx="6353174" cy="218018"/>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a:p>
          <a:pPr marL="228600" lvl="0" indent="-228600" algn="l">
            <a:spcBef>
              <a:spcPts val="0"/>
            </a:spcBef>
            <a:buClr>
              <a:srgbClr val="000000"/>
            </a:buClr>
            <a:buSzPct val="100000"/>
            <a:buFont typeface="Arial"/>
            <a:buAutoNum type="arabicPeriod"/>
          </a:pPr>
          <a:endParaRPr lang="ja-JP" altLang="en-US" sz="1100">
            <a:solidFill>
              <a:srgbClr val="000000"/>
            </a:solidFill>
            <a:latin typeface="+mn-lt"/>
            <a:ea typeface="Calibri"/>
            <a:cs typeface="Calibri"/>
            <a:sym typeface="Calibri"/>
          </a:endParaRPr>
        </a:p>
      </xdr:txBody>
    </xdr:sp>
    <xdr:clientData fLocksWithSheet="0"/>
  </xdr:twoCellAnchor>
  <xdr:oneCellAnchor>
    <xdr:from>
      <xdr:col>0</xdr:col>
      <xdr:colOff>66675</xdr:colOff>
      <xdr:row>7</xdr:row>
      <xdr:rowOff>33303</xdr:rowOff>
    </xdr:from>
    <xdr:ext cx="6343649" cy="217691"/>
    <xdr:pic>
      <xdr:nvPicPr>
        <xdr:cNvPr id="3" name="図 2"/>
        <xdr:cNvPicPr>
          <a:picLocks noChangeAspect="1"/>
        </xdr:cNvPicPr>
      </xdr:nvPicPr>
      <xdr:blipFill>
        <a:blip xmlns:r="http://schemas.openxmlformats.org/officeDocument/2006/relationships" r:embed="rId1"/>
        <a:stretch>
          <a:fillRect/>
        </a:stretch>
      </xdr:blipFill>
      <xdr:spPr>
        <a:xfrm>
          <a:off x="66675" y="1233453"/>
          <a:ext cx="6343649" cy="217691"/>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twoCellAnchor>
    <xdr:from>
      <xdr:col>9</xdr:col>
      <xdr:colOff>200025</xdr:colOff>
      <xdr:row>19</xdr:row>
      <xdr:rowOff>28575</xdr:rowOff>
    </xdr:from>
    <xdr:to>
      <xdr:col>11</xdr:col>
      <xdr:colOff>657225</xdr:colOff>
      <xdr:row>20</xdr:row>
      <xdr:rowOff>142367</xdr:rowOff>
    </xdr:to>
    <xdr:sp macro="" textlink="">
      <xdr:nvSpPr>
        <xdr:cNvPr id="9" name="テキスト ボックス 4"/>
        <xdr:cNvSpPr txBox="1"/>
      </xdr:nvSpPr>
      <xdr:spPr>
        <a:xfrm>
          <a:off x="10572750" y="3286125"/>
          <a:ext cx="2762250" cy="28524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100">
              <a:solidFill>
                <a:srgbClr val="FF0000"/>
              </a:solidFill>
            </a:rPr>
            <a:t>パスワードが違います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キーの押下にて送信ボタンの押下と同様の動作を行う。</a:t>
          </a:r>
        </a:p>
        <a:p>
          <a:pPr marL="228600" marR="0" lvl="0" indent="-228600" algn="l" defTabSz="914400" eaLnBrk="1" fontAlgn="auto" latinLnBrk="0" hangingPunct="1">
            <a:lnSpc>
              <a:spcPct val="100000"/>
            </a:lnSpc>
            <a:spcBef>
              <a:spcPts val="0"/>
            </a:spcBef>
            <a:spcAft>
              <a:spcPts val="0"/>
            </a:spcAft>
            <a:buClr>
              <a:srgbClr val="000000"/>
            </a:buClr>
            <a:buSzPct val="100000"/>
            <a:buFont typeface="Arial"/>
            <a:buAutoNum type="arabicPeriod"/>
            <a:tabLst/>
            <a:defRPr/>
          </a:pPr>
          <a:r>
            <a:rPr lang="ja-JP" altLang="ja-JP" sz="1100">
              <a:effectLst/>
              <a:latin typeface="+mn-lt"/>
              <a:ea typeface="+mn-ea"/>
              <a:cs typeface="+mn-cs"/>
            </a:rPr>
            <a:t>天気の選択項目には「晴れ」「雨」「曇り」の</a:t>
          </a:r>
          <a:r>
            <a:rPr lang="en-US" altLang="ja-JP" sz="1100">
              <a:effectLst/>
              <a:latin typeface="+mn-lt"/>
              <a:ea typeface="+mn-ea"/>
              <a:cs typeface="+mn-cs"/>
            </a:rPr>
            <a:t>3</a:t>
          </a:r>
          <a:r>
            <a:rPr lang="ja-JP" altLang="ja-JP" sz="1100">
              <a:effectLst/>
              <a:latin typeface="+mn-lt"/>
              <a:ea typeface="+mn-ea"/>
              <a:cs typeface="+mn-cs"/>
            </a:rPr>
            <a:t>つの項目を用意する</a:t>
          </a:r>
          <a:r>
            <a:rPr lang="en-US" altLang="ja-JP" sz="1100">
              <a:effectLst/>
              <a:latin typeface="+mn-lt"/>
              <a:ea typeface="+mn-ea"/>
              <a:cs typeface="+mn-cs"/>
            </a:rPr>
            <a:t>。</a:t>
          </a:r>
          <a:endParaRPr lang="ja-JP" altLang="ja-JP" sz="1100">
            <a:effectLst/>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勝敗の選択項目には「勝利」「敗北」「引き分け」</a:t>
          </a:r>
          <a:r>
            <a:rPr lang="ja-JP" altLang="ja-JP" sz="1100">
              <a:effectLst/>
              <a:latin typeface="+mn-lt"/>
              <a:ea typeface="+mn-ea"/>
              <a:cs typeface="+mn-cs"/>
            </a:rPr>
            <a:t>「無試合」</a:t>
          </a:r>
          <a:r>
            <a:rPr lang="ja-JP" altLang="en-US" sz="1100">
              <a:solidFill>
                <a:srgbClr val="000000"/>
              </a:solidFill>
              <a:latin typeface="Calibri"/>
              <a:ea typeface="Calibri"/>
              <a:cs typeface="Calibri"/>
              <a:sym typeface="Calibri"/>
            </a:rPr>
            <a:t>の</a:t>
          </a:r>
          <a:r>
            <a:rPr lang="en-US" altLang="ja-JP" sz="1100">
              <a:solidFill>
                <a:srgbClr val="000000"/>
              </a:solidFill>
              <a:latin typeface="Calibri"/>
              <a:ea typeface="Calibri"/>
              <a:cs typeface="Calibri"/>
              <a:sym typeface="Calibri"/>
            </a:rPr>
            <a:t>4</a:t>
          </a:r>
          <a:r>
            <a:rPr lang="ja-JP" altLang="en-US" sz="1100">
              <a:solidFill>
                <a:srgbClr val="000000"/>
              </a:solidFill>
              <a:latin typeface="Calibri"/>
              <a:ea typeface="Calibri"/>
              <a:cs typeface="Calibri"/>
              <a:sym typeface="Calibri"/>
            </a:rPr>
            <a:t>つの項目を用意する。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ホーム＆アウェイの項目には</a:t>
          </a:r>
          <a:r>
            <a:rPr lang="en-US" altLang="ja-JP" sz="1100">
              <a:solidFill>
                <a:srgbClr val="000000"/>
              </a:solidFill>
              <a:latin typeface="Calibri"/>
              <a:ea typeface="Calibri"/>
              <a:cs typeface="Calibri"/>
              <a:sym typeface="Calibri"/>
            </a:rPr>
            <a:t>J1</a:t>
          </a:r>
          <a:r>
            <a:rPr lang="ja-JP" altLang="en-US" sz="1100">
              <a:solidFill>
                <a:srgbClr val="000000"/>
              </a:solidFill>
              <a:latin typeface="Calibri"/>
              <a:ea typeface="Calibri"/>
              <a:cs typeface="Calibri"/>
              <a:sym typeface="Calibri"/>
            </a:rPr>
            <a:t>全</a:t>
          </a:r>
          <a:r>
            <a:rPr lang="en-US" altLang="ja-JP" sz="1100">
              <a:solidFill>
                <a:srgbClr val="000000"/>
              </a:solidFill>
              <a:latin typeface="Calibri"/>
              <a:ea typeface="Calibri"/>
              <a:cs typeface="Calibri"/>
              <a:sym typeface="Calibri"/>
            </a:rPr>
            <a:t>18</a:t>
          </a:r>
          <a:r>
            <a:rPr lang="ja-JP" altLang="en-US" sz="1100">
              <a:solidFill>
                <a:srgbClr val="000000"/>
              </a:solidFill>
              <a:latin typeface="Calibri"/>
              <a:ea typeface="Calibri"/>
              <a:cs typeface="Calibri"/>
              <a:sym typeface="Calibri"/>
            </a:rPr>
            <a:t>チームの選択肢を実装する。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勝敗選択ボタンにはホーム側だけの情報を選択できるように実装する。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年度の項目は</a:t>
          </a:r>
          <a:r>
            <a:rPr lang="en-US" altLang="ja-JP" sz="1100">
              <a:solidFill>
                <a:srgbClr val="000000"/>
              </a:solidFill>
              <a:latin typeface="Calibri"/>
              <a:ea typeface="Calibri"/>
              <a:cs typeface="Calibri"/>
              <a:sym typeface="Calibri"/>
            </a:rPr>
            <a:t>2016</a:t>
          </a:r>
          <a:r>
            <a:rPr lang="ja-JP" altLang="en-US" sz="1100">
              <a:solidFill>
                <a:srgbClr val="000000"/>
              </a:solidFill>
              <a:latin typeface="Calibri"/>
              <a:ea typeface="Calibri"/>
              <a:cs typeface="Calibri"/>
              <a:sym typeface="Calibri"/>
            </a:rPr>
            <a:t>年～</a:t>
          </a:r>
          <a:r>
            <a:rPr lang="en-US" altLang="ja-JP" sz="1100">
              <a:solidFill>
                <a:srgbClr val="000000"/>
              </a:solidFill>
              <a:latin typeface="Calibri"/>
              <a:ea typeface="Calibri"/>
              <a:cs typeface="Calibri"/>
              <a:sym typeface="Calibri"/>
            </a:rPr>
            <a:t>2036</a:t>
          </a:r>
          <a:r>
            <a:rPr lang="ja-JP" altLang="en-US" sz="1100">
              <a:solidFill>
                <a:srgbClr val="000000"/>
              </a:solidFill>
              <a:latin typeface="Calibri"/>
              <a:ea typeface="Calibri"/>
              <a:cs typeface="Calibri"/>
              <a:sym typeface="Calibri"/>
            </a:rPr>
            <a:t>年までの情報を選択できるように実装する。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節の項目は第</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節～第</a:t>
          </a:r>
          <a:r>
            <a:rPr lang="en-US" altLang="ja-JP" sz="1100">
              <a:solidFill>
                <a:srgbClr val="000000"/>
              </a:solidFill>
              <a:latin typeface="Calibri"/>
              <a:ea typeface="Calibri"/>
              <a:cs typeface="Calibri"/>
              <a:sym typeface="Calibri"/>
            </a:rPr>
            <a:t>34</a:t>
          </a:r>
          <a:r>
            <a:rPr lang="ja-JP" altLang="en-US" sz="1100">
              <a:solidFill>
                <a:srgbClr val="000000"/>
              </a:solidFill>
              <a:latin typeface="Calibri"/>
              <a:ea typeface="Calibri"/>
              <a:cs typeface="Calibri"/>
              <a:sym typeface="Calibri"/>
            </a:rPr>
            <a:t>節までの情報を選択選択できるように実装する。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9524</xdr:colOff>
      <xdr:row>7</xdr:row>
      <xdr:rowOff>95250</xdr:rowOff>
    </xdr:from>
    <xdr:to>
      <xdr:col>12</xdr:col>
      <xdr:colOff>219074</xdr:colOff>
      <xdr:row>30</xdr:row>
      <xdr:rowOff>28575</xdr:rowOff>
    </xdr:to>
    <xdr:grpSp>
      <xdr:nvGrpSpPr>
        <xdr:cNvPr id="3" name="グループ化 2"/>
        <xdr:cNvGrpSpPr/>
      </xdr:nvGrpSpPr>
      <xdr:grpSpPr>
        <a:xfrm>
          <a:off x="9524" y="1266825"/>
          <a:ext cx="6505575" cy="3657600"/>
          <a:chOff x="2473883" y="201459"/>
          <a:chExt cx="7952820" cy="4863736"/>
        </a:xfrm>
      </xdr:grpSpPr>
      <xdr:pic>
        <xdr:nvPicPr>
          <xdr:cNvPr id="4" name="図 3"/>
          <xdr:cNvPicPr>
            <a:picLocks noChangeAspect="1"/>
          </xdr:cNvPicPr>
        </xdr:nvPicPr>
        <xdr:blipFill>
          <a:blip xmlns:r="http://schemas.openxmlformats.org/officeDocument/2006/relationships" r:embed="rId1"/>
          <a:stretch>
            <a:fillRect/>
          </a:stretch>
        </xdr:blipFill>
        <xdr:spPr>
          <a:xfrm>
            <a:off x="2473883" y="201459"/>
            <a:ext cx="7789557" cy="288831"/>
          </a:xfrm>
          <a:prstGeom prst="rect">
            <a:avLst/>
          </a:prstGeom>
        </xdr:spPr>
      </xdr:pic>
      <xdr:sp macro="" textlink="">
        <xdr:nvSpPr>
          <xdr:cNvPr id="5" name="正方形/長方形 4"/>
          <xdr:cNvSpPr/>
        </xdr:nvSpPr>
        <xdr:spPr>
          <a:xfrm>
            <a:off x="2485561" y="207784"/>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 name="テキスト ボックス 11"/>
          <xdr:cNvSpPr txBox="1"/>
        </xdr:nvSpPr>
        <xdr:spPr>
          <a:xfrm>
            <a:off x="4424192" y="713765"/>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7" name="テキスト ボックス 25"/>
          <xdr:cNvSpPr txBox="1"/>
        </xdr:nvSpPr>
        <xdr:spPr>
          <a:xfrm>
            <a:off x="7145281" y="688466"/>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8" name="正方形/長方形 7"/>
          <xdr:cNvSpPr/>
        </xdr:nvSpPr>
        <xdr:spPr>
          <a:xfrm>
            <a:off x="5903467" y="4760520"/>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9" name="テキスト ボックス 73"/>
          <xdr:cNvSpPr txBox="1"/>
        </xdr:nvSpPr>
        <xdr:spPr>
          <a:xfrm>
            <a:off x="8686843" y="726414"/>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0" name="テキスト ボックス 4"/>
          <xdr:cNvSpPr txBox="1"/>
        </xdr:nvSpPr>
        <xdr:spPr>
          <a:xfrm>
            <a:off x="5453845" y="707439"/>
            <a:ext cx="782459" cy="32256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勝敗</a:t>
            </a:r>
          </a:p>
        </xdr:txBody>
      </xdr:sp>
      <xdr:grpSp>
        <xdr:nvGrpSpPr>
          <xdr:cNvPr id="11" name="グループ化 10"/>
          <xdr:cNvGrpSpPr/>
        </xdr:nvGrpSpPr>
        <xdr:grpSpPr>
          <a:xfrm>
            <a:off x="5428542" y="1232394"/>
            <a:ext cx="809709" cy="139145"/>
            <a:chOff x="5101707" y="2457979"/>
            <a:chExt cx="809709" cy="139145"/>
          </a:xfrm>
        </xdr:grpSpPr>
        <xdr:sp macro="" textlink="">
          <xdr:nvSpPr>
            <xdr:cNvPr id="117" name="正方形/長方形 11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8" name="二等辺三角形 11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2" name="テキスト ボックス 8"/>
          <xdr:cNvSpPr txBox="1"/>
        </xdr:nvSpPr>
        <xdr:spPr>
          <a:xfrm>
            <a:off x="7099929" y="108825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13" name="テキスト ボックス 10"/>
          <xdr:cNvSpPr txBox="1"/>
        </xdr:nvSpPr>
        <xdr:spPr>
          <a:xfrm>
            <a:off x="7112192" y="150300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14" name="テキスト ボックス 12"/>
          <xdr:cNvSpPr txBox="1"/>
        </xdr:nvSpPr>
        <xdr:spPr>
          <a:xfrm>
            <a:off x="7099929" y="1906483"/>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15" name="テキスト ボックス 13"/>
          <xdr:cNvSpPr txBox="1"/>
        </xdr:nvSpPr>
        <xdr:spPr>
          <a:xfrm>
            <a:off x="7112192" y="2314326"/>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16" name="テキスト ボックス 14"/>
          <xdr:cNvSpPr txBox="1"/>
        </xdr:nvSpPr>
        <xdr:spPr>
          <a:xfrm>
            <a:off x="7090599" y="270309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17" name="テキスト ボックス 92"/>
          <xdr:cNvSpPr txBox="1"/>
        </xdr:nvSpPr>
        <xdr:spPr>
          <a:xfrm>
            <a:off x="7090599" y="3091872"/>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18" name="テキスト ボックス 93"/>
          <xdr:cNvSpPr txBox="1"/>
        </xdr:nvSpPr>
        <xdr:spPr>
          <a:xfrm>
            <a:off x="7099929" y="3464418"/>
            <a:ext cx="932334" cy="341537"/>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19" name="テキスト ボックス 94"/>
          <xdr:cNvSpPr txBox="1"/>
        </xdr:nvSpPr>
        <xdr:spPr>
          <a:xfrm>
            <a:off x="7094390" y="3871791"/>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0" name="二等辺三角形 19"/>
          <xdr:cNvSpPr/>
        </xdr:nvSpPr>
        <xdr:spPr>
          <a:xfrm rot="10800000">
            <a:off x="7894651" y="1251368"/>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1" name="二等辺三角形 20"/>
          <xdr:cNvSpPr/>
        </xdr:nvSpPr>
        <xdr:spPr>
          <a:xfrm rot="10800000">
            <a:off x="7886865" y="1694101"/>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2" name="二等辺三角形 21"/>
          <xdr:cNvSpPr/>
        </xdr:nvSpPr>
        <xdr:spPr>
          <a:xfrm rot="10800000">
            <a:off x="7894651" y="2071478"/>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3" name="二等辺三角形 22"/>
          <xdr:cNvSpPr/>
        </xdr:nvSpPr>
        <xdr:spPr>
          <a:xfrm rot="10800000">
            <a:off x="7871294" y="2488912"/>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4" name="二等辺三角形 23"/>
          <xdr:cNvSpPr/>
        </xdr:nvSpPr>
        <xdr:spPr>
          <a:xfrm rot="10800000">
            <a:off x="7886865" y="2870505"/>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二等辺三角形 24"/>
          <xdr:cNvSpPr/>
        </xdr:nvSpPr>
        <xdr:spPr>
          <a:xfrm rot="10800000">
            <a:off x="7878898" y="3216258"/>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6" name="二等辺三角形 25"/>
          <xdr:cNvSpPr/>
        </xdr:nvSpPr>
        <xdr:spPr>
          <a:xfrm rot="10800000">
            <a:off x="7849300" y="3559288"/>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7" name="二等辺三角形 26"/>
          <xdr:cNvSpPr/>
        </xdr:nvSpPr>
        <xdr:spPr>
          <a:xfrm rot="10800000">
            <a:off x="7858489" y="4037972"/>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8" name="テキスト ボックス 94"/>
          <xdr:cNvSpPr txBox="1"/>
        </xdr:nvSpPr>
        <xdr:spPr>
          <a:xfrm>
            <a:off x="7108444" y="4249440"/>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9" name="二等辺三角形 28"/>
          <xdr:cNvSpPr/>
        </xdr:nvSpPr>
        <xdr:spPr>
          <a:xfrm rot="10800000">
            <a:off x="7850028" y="4356960"/>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0" name="テキスト ボックス 10"/>
          <xdr:cNvSpPr txBox="1"/>
        </xdr:nvSpPr>
        <xdr:spPr>
          <a:xfrm>
            <a:off x="4344388" y="1504358"/>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1" name="テキスト ボックス 12"/>
          <xdr:cNvSpPr txBox="1"/>
        </xdr:nvSpPr>
        <xdr:spPr>
          <a:xfrm>
            <a:off x="4344388" y="189438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2" name="テキスト ボックス 13"/>
          <xdr:cNvSpPr txBox="1"/>
        </xdr:nvSpPr>
        <xdr:spPr>
          <a:xfrm>
            <a:off x="4344388" y="2284964"/>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33" name="テキスト ボックス 92"/>
          <xdr:cNvSpPr txBox="1"/>
        </xdr:nvSpPr>
        <xdr:spPr>
          <a:xfrm>
            <a:off x="4350676" y="3074437"/>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34" name="テキスト ボックス 93"/>
          <xdr:cNvSpPr txBox="1"/>
        </xdr:nvSpPr>
        <xdr:spPr>
          <a:xfrm>
            <a:off x="4338998" y="3464418"/>
            <a:ext cx="944012" cy="253916"/>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35" name="テキスト ボックス 94"/>
          <xdr:cNvSpPr txBox="1"/>
        </xdr:nvSpPr>
        <xdr:spPr>
          <a:xfrm>
            <a:off x="4344388" y="3817775"/>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grpSp>
        <xdr:nvGrpSpPr>
          <xdr:cNvPr id="36" name="グループ化 35"/>
          <xdr:cNvGrpSpPr/>
        </xdr:nvGrpSpPr>
        <xdr:grpSpPr>
          <a:xfrm>
            <a:off x="4344388" y="1076384"/>
            <a:ext cx="932334" cy="299372"/>
            <a:chOff x="4017553" y="2301969"/>
            <a:chExt cx="932334" cy="299372"/>
          </a:xfrm>
        </xdr:grpSpPr>
        <xdr:sp macro="" textlink="">
          <xdr:nvSpPr>
            <xdr:cNvPr id="115" name="テキスト ボックス 8"/>
            <xdr:cNvSpPr txBox="1"/>
          </xdr:nvSpPr>
          <xdr:spPr>
            <a:xfrm>
              <a:off x="4017553" y="230196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16" name="二等辺三角形 115"/>
            <xdr:cNvSpPr/>
          </xdr:nvSpPr>
          <xdr:spPr>
            <a:xfrm rot="10800000">
              <a:off x="4800012" y="246430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37" name="二等辺三角形 36"/>
          <xdr:cNvSpPr/>
        </xdr:nvSpPr>
        <xdr:spPr>
          <a:xfrm rot="10800000">
            <a:off x="5126846" y="169726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8" name="二等辺三角形 37"/>
          <xdr:cNvSpPr/>
        </xdr:nvSpPr>
        <xdr:spPr>
          <a:xfrm rot="10800000">
            <a:off x="5126846" y="2065677"/>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9" name="二等辺三角形 38"/>
          <xdr:cNvSpPr/>
        </xdr:nvSpPr>
        <xdr:spPr>
          <a:xfrm rot="10800000">
            <a:off x="5124972" y="2476836"/>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0" name="グループ化 39"/>
          <xdr:cNvGrpSpPr/>
        </xdr:nvGrpSpPr>
        <xdr:grpSpPr>
          <a:xfrm>
            <a:off x="4339495" y="2676546"/>
            <a:ext cx="932334" cy="299372"/>
            <a:chOff x="4029232" y="3932775"/>
            <a:chExt cx="932334" cy="299372"/>
          </a:xfrm>
        </xdr:grpSpPr>
        <xdr:sp macro="" textlink="">
          <xdr:nvSpPr>
            <xdr:cNvPr id="113" name="テキスト ボックス 14"/>
            <xdr:cNvSpPr txBox="1"/>
          </xdr:nvSpPr>
          <xdr:spPr>
            <a:xfrm>
              <a:off x="4029232" y="393277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114" name="二等辺三角形 113"/>
            <xdr:cNvSpPr/>
          </xdr:nvSpPr>
          <xdr:spPr>
            <a:xfrm rot="10800000">
              <a:off x="4798137" y="4115178"/>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1" name="二等辺三角形 40"/>
          <xdr:cNvSpPr/>
        </xdr:nvSpPr>
        <xdr:spPr>
          <a:xfrm rot="10800000">
            <a:off x="5122433" y="3234740"/>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2" name="二等辺三角形 41"/>
          <xdr:cNvSpPr/>
        </xdr:nvSpPr>
        <xdr:spPr>
          <a:xfrm rot="10800000">
            <a:off x="5122432" y="3619420"/>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3" name="二等辺三角形 42"/>
          <xdr:cNvSpPr/>
        </xdr:nvSpPr>
        <xdr:spPr>
          <a:xfrm rot="10800000">
            <a:off x="5130741" y="3972067"/>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4" name="テキスト ボックス 94"/>
          <xdr:cNvSpPr txBox="1"/>
        </xdr:nvSpPr>
        <xdr:spPr>
          <a:xfrm>
            <a:off x="4336603" y="4215216"/>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45" name="二等辺三角形 44"/>
          <xdr:cNvSpPr/>
        </xdr:nvSpPr>
        <xdr:spPr>
          <a:xfrm rot="10800000">
            <a:off x="5134045" y="4353791"/>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6" name="グループ化 45"/>
          <xdr:cNvGrpSpPr/>
        </xdr:nvGrpSpPr>
        <xdr:grpSpPr>
          <a:xfrm>
            <a:off x="8099260" y="1141124"/>
            <a:ext cx="2327443" cy="3367493"/>
            <a:chOff x="6911364" y="2095688"/>
            <a:chExt cx="2327443" cy="3367493"/>
          </a:xfrm>
        </xdr:grpSpPr>
        <xdr:grpSp>
          <xdr:nvGrpSpPr>
            <xdr:cNvPr id="77" name="グループ化 76"/>
            <xdr:cNvGrpSpPr/>
          </xdr:nvGrpSpPr>
          <xdr:grpSpPr>
            <a:xfrm>
              <a:off x="6949682" y="2899418"/>
              <a:ext cx="2289125" cy="253916"/>
              <a:chOff x="6942304" y="2830414"/>
              <a:chExt cx="2289125" cy="253916"/>
            </a:xfrm>
          </xdr:grpSpPr>
          <xdr:sp macro="" textlink="">
            <xdr:nvSpPr>
              <xdr:cNvPr id="110" name="テキスト ボックス 3"/>
              <xdr:cNvSpPr txBox="1"/>
            </xdr:nvSpPr>
            <xdr:spPr>
              <a:xfrm>
                <a:off x="6942304" y="283041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11" name="フローチャート: 結合子 110"/>
              <xdr:cNvSpPr/>
            </xdr:nvSpPr>
            <xdr:spPr>
              <a:xfrm>
                <a:off x="7855917" y="2927271"/>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12" name="フローチャート: 結合子 111"/>
              <xdr:cNvSpPr/>
            </xdr:nvSpPr>
            <xdr:spPr>
              <a:xfrm>
                <a:off x="7824554" y="2895908"/>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8" name="グループ化 77"/>
            <xdr:cNvGrpSpPr/>
          </xdr:nvGrpSpPr>
          <xdr:grpSpPr>
            <a:xfrm>
              <a:off x="6949682" y="2503738"/>
              <a:ext cx="2289125" cy="253916"/>
              <a:chOff x="7082673" y="2268177"/>
              <a:chExt cx="2289125" cy="253916"/>
            </a:xfrm>
          </xdr:grpSpPr>
          <xdr:sp macro="" textlink="">
            <xdr:nvSpPr>
              <xdr:cNvPr id="107"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8" name="フローチャート: 結合子 107"/>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9" name="フローチャート: 結合子 108"/>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9" name="グループ化 78"/>
            <xdr:cNvGrpSpPr/>
          </xdr:nvGrpSpPr>
          <xdr:grpSpPr>
            <a:xfrm>
              <a:off x="6949682" y="3281455"/>
              <a:ext cx="2289125" cy="253916"/>
              <a:chOff x="6949682" y="3203310"/>
              <a:chExt cx="2289125" cy="253916"/>
            </a:xfrm>
          </xdr:grpSpPr>
          <xdr:sp macro="" textlink="">
            <xdr:nvSpPr>
              <xdr:cNvPr id="104"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5" name="フローチャート: 結合子 104"/>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6" name="フローチャート: 結合子 105"/>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0" name="グループ化 79"/>
            <xdr:cNvGrpSpPr/>
          </xdr:nvGrpSpPr>
          <xdr:grpSpPr>
            <a:xfrm>
              <a:off x="6949682" y="2095688"/>
              <a:ext cx="2289125" cy="253916"/>
              <a:chOff x="6949682" y="2133094"/>
              <a:chExt cx="2289125" cy="253916"/>
            </a:xfrm>
          </xdr:grpSpPr>
          <xdr:sp macro="" textlink="">
            <xdr:nvSpPr>
              <xdr:cNvPr id="101" name="テキスト ボックス 3"/>
              <xdr:cNvSpPr txBox="1"/>
            </xdr:nvSpPr>
            <xdr:spPr>
              <a:xfrm>
                <a:off x="6949682" y="213309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02" name="フローチャート: 結合子 101"/>
              <xdr:cNvSpPr/>
            </xdr:nvSpPr>
            <xdr:spPr>
              <a:xfrm>
                <a:off x="7860799" y="22371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3" name="フローチャート: 結合子 102"/>
              <xdr:cNvSpPr/>
            </xdr:nvSpPr>
            <xdr:spPr>
              <a:xfrm>
                <a:off x="7829436" y="220580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1" name="グループ化 80"/>
            <xdr:cNvGrpSpPr/>
          </xdr:nvGrpSpPr>
          <xdr:grpSpPr>
            <a:xfrm>
              <a:off x="6911365" y="3664069"/>
              <a:ext cx="2289125" cy="253916"/>
              <a:chOff x="6914314" y="3601529"/>
              <a:chExt cx="2289125" cy="253916"/>
            </a:xfrm>
          </xdr:grpSpPr>
          <xdr:sp macro="" textlink="">
            <xdr:nvSpPr>
              <xdr:cNvPr id="98"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7852867" y="370089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2" name="グループ化 81"/>
            <xdr:cNvGrpSpPr/>
          </xdr:nvGrpSpPr>
          <xdr:grpSpPr>
            <a:xfrm>
              <a:off x="6933522" y="4055529"/>
              <a:ext cx="2289125" cy="253916"/>
              <a:chOff x="7059094" y="3848034"/>
              <a:chExt cx="2289125" cy="253916"/>
            </a:xfrm>
          </xdr:grpSpPr>
          <xdr:sp macro="" textlink="">
            <xdr:nvSpPr>
              <xdr:cNvPr id="95"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3" name="グループ化 82"/>
            <xdr:cNvGrpSpPr/>
          </xdr:nvGrpSpPr>
          <xdr:grpSpPr>
            <a:xfrm>
              <a:off x="6933522" y="4441868"/>
              <a:ext cx="2289125" cy="253916"/>
              <a:chOff x="6936109" y="4418981"/>
              <a:chExt cx="2289125" cy="253916"/>
            </a:xfrm>
          </xdr:grpSpPr>
          <xdr:sp macro="" textlink="">
            <xdr:nvSpPr>
              <xdr:cNvPr id="92"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3" name="フローチャート: 結合子 92"/>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4" name="グループ化 83"/>
            <xdr:cNvGrpSpPr/>
          </xdr:nvGrpSpPr>
          <xdr:grpSpPr>
            <a:xfrm>
              <a:off x="6911364" y="4832086"/>
              <a:ext cx="2289125" cy="253916"/>
              <a:chOff x="6933523" y="4838423"/>
              <a:chExt cx="2289125" cy="253916"/>
            </a:xfrm>
          </xdr:grpSpPr>
          <xdr:sp macro="" textlink="">
            <xdr:nvSpPr>
              <xdr:cNvPr id="89"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0" name="フローチャート: 結合子 89"/>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1" name="フローチャート: 結合子 90"/>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5" name="グループ化 84"/>
            <xdr:cNvGrpSpPr/>
          </xdr:nvGrpSpPr>
          <xdr:grpSpPr>
            <a:xfrm>
              <a:off x="6933522" y="5209265"/>
              <a:ext cx="2289125" cy="253916"/>
              <a:chOff x="6915234" y="5211754"/>
              <a:chExt cx="2289125" cy="253916"/>
            </a:xfrm>
          </xdr:grpSpPr>
          <xdr:sp macro="" textlink="">
            <xdr:nvSpPr>
              <xdr:cNvPr id="86"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7" name="フローチャート: 結合子 86"/>
              <xdr:cNvSpPr/>
            </xdr:nvSpPr>
            <xdr:spPr>
              <a:xfrm>
                <a:off x="7826351" y="531582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8" name="フローチャート: 結合子 87"/>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grpSp>
        <xdr:nvGrpSpPr>
          <xdr:cNvPr id="47" name="グループ化 46"/>
          <xdr:cNvGrpSpPr/>
        </xdr:nvGrpSpPr>
        <xdr:grpSpPr>
          <a:xfrm>
            <a:off x="5426595" y="1655098"/>
            <a:ext cx="809709" cy="139145"/>
            <a:chOff x="5101707" y="2457979"/>
            <a:chExt cx="809709" cy="139145"/>
          </a:xfrm>
        </xdr:grpSpPr>
        <xdr:sp macro="" textlink="">
          <xdr:nvSpPr>
            <xdr:cNvPr id="75" name="正方形/長方形 7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6" name="二等辺三角形 7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8" name="グループ化 47"/>
          <xdr:cNvGrpSpPr/>
        </xdr:nvGrpSpPr>
        <xdr:grpSpPr>
          <a:xfrm>
            <a:off x="5427515" y="2060576"/>
            <a:ext cx="809709" cy="139145"/>
            <a:chOff x="5101707" y="2457979"/>
            <a:chExt cx="809709" cy="139145"/>
          </a:xfrm>
        </xdr:grpSpPr>
        <xdr:sp macro="" textlink="">
          <xdr:nvSpPr>
            <xdr:cNvPr id="73" name="正方形/長方形 7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74" name="二等辺三角形 7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9" name="グループ化 48"/>
          <xdr:cNvGrpSpPr/>
        </xdr:nvGrpSpPr>
        <xdr:grpSpPr>
          <a:xfrm>
            <a:off x="5426320" y="2430935"/>
            <a:ext cx="809709" cy="139145"/>
            <a:chOff x="5101707" y="2457979"/>
            <a:chExt cx="809709" cy="139145"/>
          </a:xfrm>
        </xdr:grpSpPr>
        <xdr:sp macro="" textlink="">
          <xdr:nvSpPr>
            <xdr:cNvPr id="71" name="正方形/長方形 7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2" name="二等辺三角形 7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0" name="グループ化 49"/>
          <xdr:cNvGrpSpPr/>
        </xdr:nvGrpSpPr>
        <xdr:grpSpPr>
          <a:xfrm>
            <a:off x="5426318" y="3206052"/>
            <a:ext cx="809709" cy="139145"/>
            <a:chOff x="5101707" y="2457979"/>
            <a:chExt cx="809709" cy="139145"/>
          </a:xfrm>
        </xdr:grpSpPr>
        <xdr:sp macro="" textlink="">
          <xdr:nvSpPr>
            <xdr:cNvPr id="69" name="正方形/長方形 6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70" name="二等辺三角形 6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1" name="グループ化 50"/>
          <xdr:cNvGrpSpPr/>
        </xdr:nvGrpSpPr>
        <xdr:grpSpPr>
          <a:xfrm>
            <a:off x="5418981" y="3967818"/>
            <a:ext cx="809709" cy="139145"/>
            <a:chOff x="5101707" y="2457979"/>
            <a:chExt cx="809709" cy="139145"/>
          </a:xfrm>
        </xdr:grpSpPr>
        <xdr:sp macro="" textlink="">
          <xdr:nvSpPr>
            <xdr:cNvPr id="67" name="正方形/長方形 6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8" name="二等辺三角形 6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2" name="グループ化 51"/>
          <xdr:cNvGrpSpPr/>
        </xdr:nvGrpSpPr>
        <xdr:grpSpPr>
          <a:xfrm>
            <a:off x="5426317" y="3584149"/>
            <a:ext cx="809709" cy="139145"/>
            <a:chOff x="5101707" y="2457979"/>
            <a:chExt cx="809709" cy="139145"/>
          </a:xfrm>
        </xdr:grpSpPr>
        <xdr:sp macro="" textlink="">
          <xdr:nvSpPr>
            <xdr:cNvPr id="65" name="正方形/長方形 6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6" name="二等辺三角形 6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3" name="グループ化 52"/>
          <xdr:cNvGrpSpPr/>
        </xdr:nvGrpSpPr>
        <xdr:grpSpPr>
          <a:xfrm>
            <a:off x="5426319" y="2825558"/>
            <a:ext cx="809709" cy="139145"/>
            <a:chOff x="5101707" y="2457979"/>
            <a:chExt cx="809709" cy="139145"/>
          </a:xfrm>
        </xdr:grpSpPr>
        <xdr:sp macro="" textlink="">
          <xdr:nvSpPr>
            <xdr:cNvPr id="63" name="正方形/長方形 6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4" name="二等辺三角形 6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418981" y="4342194"/>
            <a:ext cx="809709" cy="139145"/>
            <a:chOff x="5101707" y="2457979"/>
            <a:chExt cx="809709" cy="139145"/>
          </a:xfrm>
        </xdr:grpSpPr>
        <xdr:sp macro="" textlink="">
          <xdr:nvSpPr>
            <xdr:cNvPr id="61" name="正方形/長方形 6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62" name="二等辺三角形 6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2562734" y="808075"/>
            <a:ext cx="809709" cy="139145"/>
            <a:chOff x="5101707" y="2457979"/>
            <a:chExt cx="809709" cy="139145"/>
          </a:xfrm>
        </xdr:grpSpPr>
        <xdr:sp macro="" textlink="">
          <xdr:nvSpPr>
            <xdr:cNvPr id="59" name="正方形/長方形 5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60" name="二等辺三角形 5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3441901" y="809037"/>
            <a:ext cx="809709" cy="139145"/>
            <a:chOff x="5101707" y="2457979"/>
            <a:chExt cx="809709" cy="139145"/>
          </a:xfrm>
        </xdr:grpSpPr>
        <xdr:sp macro="" textlink="">
          <xdr:nvSpPr>
            <xdr:cNvPr id="57" name="正方形/長方形 5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58" name="二等辺三角形 5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85725</xdr:colOff>
      <xdr:row>7</xdr:row>
      <xdr:rowOff>76200</xdr:rowOff>
    </xdr:from>
    <xdr:to>
      <xdr:col>15</xdr:col>
      <xdr:colOff>847725</xdr:colOff>
      <xdr:row>30</xdr:row>
      <xdr:rowOff>28575</xdr:rowOff>
    </xdr:to>
    <xdr:sp macro="" textlink="">
      <xdr:nvSpPr>
        <xdr:cNvPr id="2" name="Shape 36"/>
        <xdr:cNvSpPr/>
      </xdr:nvSpPr>
      <xdr:spPr>
        <a:xfrm>
          <a:off x="15068550" y="1276350"/>
          <a:ext cx="306705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キーの押下にて送信ボタンの押下と同様の動作を行う。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行ごとに１つでも選択漏れがある場合エラーが発生する。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チームを選択で</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チームでも重複した場合エラーが発生する。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勝敗の項目選択で結果が矛盾していたり、選択しなかった場合エラーが発生する。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天気選択で選択しなっかた場合エラーが発生する。</a:t>
          </a:r>
          <a:endParaRPr lang="ja-JP" altLang="en-US"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76198</xdr:colOff>
      <xdr:row>7</xdr:row>
      <xdr:rowOff>66674</xdr:rowOff>
    </xdr:from>
    <xdr:to>
      <xdr:col>13</xdr:col>
      <xdr:colOff>200025</xdr:colOff>
      <xdr:row>30</xdr:row>
      <xdr:rowOff>123824</xdr:rowOff>
    </xdr:to>
    <xdr:grpSp>
      <xdr:nvGrpSpPr>
        <xdr:cNvPr id="3" name="グループ化 2"/>
        <xdr:cNvGrpSpPr/>
      </xdr:nvGrpSpPr>
      <xdr:grpSpPr>
        <a:xfrm>
          <a:off x="76198" y="1238249"/>
          <a:ext cx="7105652" cy="3781425"/>
          <a:chOff x="2020803" y="745157"/>
          <a:chExt cx="7967418" cy="4863736"/>
        </a:xfrm>
      </xdr:grpSpPr>
      <xdr:grpSp>
        <xdr:nvGrpSpPr>
          <xdr:cNvPr id="4" name="グループ化 3"/>
          <xdr:cNvGrpSpPr/>
        </xdr:nvGrpSpPr>
        <xdr:grpSpPr>
          <a:xfrm>
            <a:off x="2020803" y="745157"/>
            <a:ext cx="7967418" cy="4863736"/>
            <a:chOff x="2078468" y="794584"/>
            <a:chExt cx="7967418" cy="4863736"/>
          </a:xfrm>
        </xdr:grpSpPr>
        <xdr:pic>
          <xdr:nvPicPr>
            <xdr:cNvPr id="11" name="図 10"/>
            <xdr:cNvPicPr>
              <a:picLocks noChangeAspect="1"/>
            </xdr:cNvPicPr>
          </xdr:nvPicPr>
          <xdr:blipFill>
            <a:blip xmlns:r="http://schemas.openxmlformats.org/officeDocument/2006/relationships" r:embed="rId1"/>
            <a:stretch>
              <a:fillRect/>
            </a:stretch>
          </xdr:blipFill>
          <xdr:spPr>
            <a:xfrm>
              <a:off x="2078468" y="794584"/>
              <a:ext cx="7789557" cy="288831"/>
            </a:xfrm>
            <a:prstGeom prst="rect">
              <a:avLst/>
            </a:prstGeom>
          </xdr:spPr>
        </xdr:pic>
        <xdr:sp macro="" textlink="">
          <xdr:nvSpPr>
            <xdr:cNvPr id="12" name="正方形/長方形 11"/>
            <xdr:cNvSpPr/>
          </xdr:nvSpPr>
          <xdr:spPr>
            <a:xfrm>
              <a:off x="2090146" y="800909"/>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3" name="テキスト ボックス 11"/>
            <xdr:cNvSpPr txBox="1"/>
          </xdr:nvSpPr>
          <xdr:spPr>
            <a:xfrm>
              <a:off x="4028777" y="1306890"/>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14" name="テキスト ボックス 25"/>
            <xdr:cNvSpPr txBox="1"/>
          </xdr:nvSpPr>
          <xdr:spPr>
            <a:xfrm>
              <a:off x="6749866" y="1281591"/>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15" name="正方形/長方形 14"/>
            <xdr:cNvSpPr/>
          </xdr:nvSpPr>
          <xdr:spPr>
            <a:xfrm>
              <a:off x="5508052" y="5353645"/>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16" name="テキスト ボックス 73"/>
            <xdr:cNvSpPr txBox="1"/>
          </xdr:nvSpPr>
          <xdr:spPr>
            <a:xfrm>
              <a:off x="8291428" y="1319539"/>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7" name="テキスト ボックス 4"/>
            <xdr:cNvSpPr txBox="1"/>
          </xdr:nvSpPr>
          <xdr:spPr>
            <a:xfrm>
              <a:off x="5058430" y="1300564"/>
              <a:ext cx="782459" cy="32256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勝敗</a:t>
              </a:r>
            </a:p>
          </xdr:txBody>
        </xdr:sp>
        <xdr:grpSp>
          <xdr:nvGrpSpPr>
            <xdr:cNvPr id="18" name="グループ化 17"/>
            <xdr:cNvGrpSpPr/>
          </xdr:nvGrpSpPr>
          <xdr:grpSpPr>
            <a:xfrm>
              <a:off x="5033127" y="1825519"/>
              <a:ext cx="809709" cy="139145"/>
              <a:chOff x="5101707" y="2457979"/>
              <a:chExt cx="809709" cy="139145"/>
            </a:xfrm>
          </xdr:grpSpPr>
          <xdr:sp macro="" textlink="">
            <xdr:nvSpPr>
              <xdr:cNvPr id="121" name="正方形/長方形 12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22" name="二等辺三角形 12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9" name="テキスト ボックス 8"/>
            <xdr:cNvSpPr txBox="1"/>
          </xdr:nvSpPr>
          <xdr:spPr>
            <a:xfrm>
              <a:off x="6704514" y="168138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20" name="テキスト ボックス 10"/>
            <xdr:cNvSpPr txBox="1"/>
          </xdr:nvSpPr>
          <xdr:spPr>
            <a:xfrm>
              <a:off x="6716777" y="209613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21" name="テキスト ボックス 12"/>
            <xdr:cNvSpPr txBox="1"/>
          </xdr:nvSpPr>
          <xdr:spPr>
            <a:xfrm>
              <a:off x="6704514" y="2499608"/>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22" name="テキスト ボックス 13"/>
            <xdr:cNvSpPr txBox="1"/>
          </xdr:nvSpPr>
          <xdr:spPr>
            <a:xfrm>
              <a:off x="6716777" y="2907451"/>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23" name="テキスト ボックス 14"/>
            <xdr:cNvSpPr txBox="1"/>
          </xdr:nvSpPr>
          <xdr:spPr>
            <a:xfrm>
              <a:off x="6695184" y="3296224"/>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4" name="テキスト ボックス 92"/>
            <xdr:cNvSpPr txBox="1"/>
          </xdr:nvSpPr>
          <xdr:spPr>
            <a:xfrm>
              <a:off x="6695184" y="3684997"/>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5" name="テキスト ボックス 93"/>
            <xdr:cNvSpPr txBox="1"/>
          </xdr:nvSpPr>
          <xdr:spPr>
            <a:xfrm>
              <a:off x="6704514" y="4057543"/>
              <a:ext cx="932334" cy="341537"/>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26" name="テキスト ボックス 94"/>
            <xdr:cNvSpPr txBox="1"/>
          </xdr:nvSpPr>
          <xdr:spPr>
            <a:xfrm>
              <a:off x="6698975" y="4464916"/>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27" name="二等辺三角形 26"/>
            <xdr:cNvSpPr/>
          </xdr:nvSpPr>
          <xdr:spPr>
            <a:xfrm rot="10800000">
              <a:off x="7499236" y="1844493"/>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8" name="二等辺三角形 27"/>
            <xdr:cNvSpPr/>
          </xdr:nvSpPr>
          <xdr:spPr>
            <a:xfrm rot="10800000">
              <a:off x="7491450" y="2287226"/>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9" name="二等辺三角形 28"/>
            <xdr:cNvSpPr/>
          </xdr:nvSpPr>
          <xdr:spPr>
            <a:xfrm rot="10800000">
              <a:off x="7499236" y="2664603"/>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0" name="二等辺三角形 29"/>
            <xdr:cNvSpPr/>
          </xdr:nvSpPr>
          <xdr:spPr>
            <a:xfrm rot="10800000">
              <a:off x="7475879" y="3082037"/>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1" name="二等辺三角形 30"/>
            <xdr:cNvSpPr/>
          </xdr:nvSpPr>
          <xdr:spPr>
            <a:xfrm rot="10800000">
              <a:off x="7491450" y="3463630"/>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2" name="二等辺三角形 31"/>
            <xdr:cNvSpPr/>
          </xdr:nvSpPr>
          <xdr:spPr>
            <a:xfrm rot="10800000">
              <a:off x="7483483" y="3809383"/>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3" name="二等辺三角形 32"/>
            <xdr:cNvSpPr/>
          </xdr:nvSpPr>
          <xdr:spPr>
            <a:xfrm rot="10800000">
              <a:off x="7453885" y="4152413"/>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4" name="二等辺三角形 33"/>
            <xdr:cNvSpPr/>
          </xdr:nvSpPr>
          <xdr:spPr>
            <a:xfrm rot="10800000">
              <a:off x="7463074" y="4631097"/>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5" name="テキスト ボックス 94"/>
            <xdr:cNvSpPr txBox="1"/>
          </xdr:nvSpPr>
          <xdr:spPr>
            <a:xfrm>
              <a:off x="6713029" y="4842565"/>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36" name="二等辺三角形 35"/>
            <xdr:cNvSpPr/>
          </xdr:nvSpPr>
          <xdr:spPr>
            <a:xfrm rot="10800000">
              <a:off x="7454613" y="4950085"/>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37" name="テキスト ボックス 10"/>
            <xdr:cNvSpPr txBox="1"/>
          </xdr:nvSpPr>
          <xdr:spPr>
            <a:xfrm>
              <a:off x="3948973" y="2097483"/>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8" name="テキスト ボックス 12"/>
            <xdr:cNvSpPr txBox="1"/>
          </xdr:nvSpPr>
          <xdr:spPr>
            <a:xfrm>
              <a:off x="3948973" y="2487510"/>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9" name="テキスト ボックス 13"/>
            <xdr:cNvSpPr txBox="1"/>
          </xdr:nvSpPr>
          <xdr:spPr>
            <a:xfrm>
              <a:off x="3948973" y="287808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40" name="テキスト ボックス 92"/>
            <xdr:cNvSpPr txBox="1"/>
          </xdr:nvSpPr>
          <xdr:spPr>
            <a:xfrm>
              <a:off x="3955261" y="3667562"/>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41" name="テキスト ボックス 93"/>
            <xdr:cNvSpPr txBox="1"/>
          </xdr:nvSpPr>
          <xdr:spPr>
            <a:xfrm>
              <a:off x="3943583" y="4057543"/>
              <a:ext cx="944012" cy="253916"/>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a:t>
              </a:r>
              <a:endParaRPr kumimoji="1" lang="en-US" altLang="ja-JP" sz="1050"/>
            </a:p>
          </xdr:txBody>
        </xdr:sp>
        <xdr:sp macro="" textlink="">
          <xdr:nvSpPr>
            <xdr:cNvPr id="42" name="テキスト ボックス 94"/>
            <xdr:cNvSpPr txBox="1"/>
          </xdr:nvSpPr>
          <xdr:spPr>
            <a:xfrm>
              <a:off x="3948973" y="4410900"/>
              <a:ext cx="932334"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grpSp>
          <xdr:nvGrpSpPr>
            <xdr:cNvPr id="43" name="グループ化 42"/>
            <xdr:cNvGrpSpPr/>
          </xdr:nvGrpSpPr>
          <xdr:grpSpPr>
            <a:xfrm>
              <a:off x="3948973" y="1669509"/>
              <a:ext cx="932334" cy="299372"/>
              <a:chOff x="4017553" y="2301969"/>
              <a:chExt cx="932334" cy="299372"/>
            </a:xfrm>
          </xdr:grpSpPr>
          <xdr:sp macro="" textlink="">
            <xdr:nvSpPr>
              <xdr:cNvPr id="119" name="テキスト ボックス 8"/>
              <xdr:cNvSpPr txBox="1"/>
            </xdr:nvSpPr>
            <xdr:spPr>
              <a:xfrm>
                <a:off x="4017553" y="2301969"/>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20" name="二等辺三角形 119"/>
              <xdr:cNvSpPr/>
            </xdr:nvSpPr>
            <xdr:spPr>
              <a:xfrm rot="10800000">
                <a:off x="4800012" y="2464304"/>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4" name="二等辺三角形 43"/>
            <xdr:cNvSpPr/>
          </xdr:nvSpPr>
          <xdr:spPr>
            <a:xfrm rot="10800000">
              <a:off x="4731431" y="2290389"/>
              <a:ext cx="107053"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5" name="二等辺三角形 44"/>
            <xdr:cNvSpPr/>
          </xdr:nvSpPr>
          <xdr:spPr>
            <a:xfrm rot="10800000">
              <a:off x="4731431" y="2658802"/>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6" name="二等辺三角形 45"/>
            <xdr:cNvSpPr/>
          </xdr:nvSpPr>
          <xdr:spPr>
            <a:xfrm rot="10800000">
              <a:off x="4729557" y="3069961"/>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47" name="グループ化 46"/>
            <xdr:cNvGrpSpPr/>
          </xdr:nvGrpSpPr>
          <xdr:grpSpPr>
            <a:xfrm>
              <a:off x="3944080" y="3269671"/>
              <a:ext cx="932334" cy="299372"/>
              <a:chOff x="4029232" y="3932775"/>
              <a:chExt cx="932334" cy="299372"/>
            </a:xfrm>
          </xdr:grpSpPr>
          <xdr:sp macro="" textlink="">
            <xdr:nvSpPr>
              <xdr:cNvPr id="117" name="テキスト ボックス 14"/>
              <xdr:cNvSpPr txBox="1"/>
            </xdr:nvSpPr>
            <xdr:spPr>
              <a:xfrm>
                <a:off x="4029232" y="3932775"/>
                <a:ext cx="932334" cy="299372"/>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118" name="二等辺三角形 117"/>
              <xdr:cNvSpPr/>
            </xdr:nvSpPr>
            <xdr:spPr>
              <a:xfrm rot="10800000">
                <a:off x="4798137" y="4115178"/>
                <a:ext cx="107053"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48" name="二等辺三角形 47"/>
            <xdr:cNvSpPr/>
          </xdr:nvSpPr>
          <xdr:spPr>
            <a:xfrm rot="10800000">
              <a:off x="4727018" y="3827865"/>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9" name="二等辺三角形 48"/>
            <xdr:cNvSpPr/>
          </xdr:nvSpPr>
          <xdr:spPr>
            <a:xfrm rot="10800000">
              <a:off x="4727017" y="4212545"/>
              <a:ext cx="107052" cy="59031"/>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0" name="二等辺三角形 49"/>
            <xdr:cNvSpPr/>
          </xdr:nvSpPr>
          <xdr:spPr>
            <a:xfrm rot="10800000">
              <a:off x="4735326" y="4565192"/>
              <a:ext cx="105106"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1" name="テキスト ボックス 94"/>
            <xdr:cNvSpPr txBox="1"/>
          </xdr:nvSpPr>
          <xdr:spPr>
            <a:xfrm>
              <a:off x="3941188" y="4808341"/>
              <a:ext cx="934280" cy="288830"/>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a:t>
              </a:r>
            </a:p>
          </xdr:txBody>
        </xdr:sp>
        <xdr:sp macro="" textlink="">
          <xdr:nvSpPr>
            <xdr:cNvPr id="52" name="二等辺三角形 51"/>
            <xdr:cNvSpPr/>
          </xdr:nvSpPr>
          <xdr:spPr>
            <a:xfrm rot="10800000">
              <a:off x="4738630" y="4946916"/>
              <a:ext cx="87589"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53" name="グループ化 52"/>
            <xdr:cNvGrpSpPr/>
          </xdr:nvGrpSpPr>
          <xdr:grpSpPr>
            <a:xfrm>
              <a:off x="5031180" y="2248223"/>
              <a:ext cx="809709" cy="139145"/>
              <a:chOff x="5101707" y="2457979"/>
              <a:chExt cx="809709" cy="139145"/>
            </a:xfrm>
          </xdr:grpSpPr>
          <xdr:sp macro="" textlink="">
            <xdr:nvSpPr>
              <xdr:cNvPr id="115" name="正方形/長方形 11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116" name="二等辺三角形 11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032100" y="2653701"/>
              <a:ext cx="809709" cy="139145"/>
              <a:chOff x="5101707" y="2457979"/>
              <a:chExt cx="809709" cy="139145"/>
            </a:xfrm>
          </xdr:grpSpPr>
          <xdr:sp macro="" textlink="">
            <xdr:nvSpPr>
              <xdr:cNvPr id="113" name="正方形/長方形 11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114" name="二等辺三角形 11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5030905" y="3024060"/>
              <a:ext cx="809709" cy="139145"/>
              <a:chOff x="5101707" y="2457979"/>
              <a:chExt cx="809709" cy="139145"/>
            </a:xfrm>
          </xdr:grpSpPr>
          <xdr:sp macro="" textlink="">
            <xdr:nvSpPr>
              <xdr:cNvPr id="111" name="正方形/長方形 11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112" name="二等辺三角形 11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5030903" y="3799177"/>
              <a:ext cx="809709" cy="139145"/>
              <a:chOff x="5101707" y="2457979"/>
              <a:chExt cx="809709" cy="139145"/>
            </a:xfrm>
          </xdr:grpSpPr>
          <xdr:sp macro="" textlink="">
            <xdr:nvSpPr>
              <xdr:cNvPr id="109" name="正方形/長方形 10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0" name="二等辺三角形 10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7" name="グループ化 56"/>
            <xdr:cNvGrpSpPr/>
          </xdr:nvGrpSpPr>
          <xdr:grpSpPr>
            <a:xfrm>
              <a:off x="5023566" y="4560943"/>
              <a:ext cx="809709" cy="139145"/>
              <a:chOff x="5101707" y="2457979"/>
              <a:chExt cx="809709" cy="139145"/>
            </a:xfrm>
          </xdr:grpSpPr>
          <xdr:sp macro="" textlink="">
            <xdr:nvSpPr>
              <xdr:cNvPr id="107" name="正方形/長方形 10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8" name="二等辺三角形 10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8" name="グループ化 57"/>
            <xdr:cNvGrpSpPr/>
          </xdr:nvGrpSpPr>
          <xdr:grpSpPr>
            <a:xfrm>
              <a:off x="5030902" y="4177274"/>
              <a:ext cx="809709" cy="139145"/>
              <a:chOff x="5101707" y="2457979"/>
              <a:chExt cx="809709" cy="139145"/>
            </a:xfrm>
          </xdr:grpSpPr>
          <xdr:sp macro="" textlink="">
            <xdr:nvSpPr>
              <xdr:cNvPr id="105" name="正方形/長方形 104"/>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6" name="二等辺三角形 105"/>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9" name="グループ化 58"/>
            <xdr:cNvGrpSpPr/>
          </xdr:nvGrpSpPr>
          <xdr:grpSpPr>
            <a:xfrm>
              <a:off x="5030904" y="3418683"/>
              <a:ext cx="809709" cy="139145"/>
              <a:chOff x="5101707" y="2457979"/>
              <a:chExt cx="809709" cy="139145"/>
            </a:xfrm>
          </xdr:grpSpPr>
          <xdr:sp macro="" textlink="">
            <xdr:nvSpPr>
              <xdr:cNvPr id="103" name="正方形/長方形 102"/>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04" name="二等辺三角形 103"/>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60" name="グループ化 59"/>
            <xdr:cNvGrpSpPr/>
          </xdr:nvGrpSpPr>
          <xdr:grpSpPr>
            <a:xfrm>
              <a:off x="5023566" y="4935319"/>
              <a:ext cx="809709" cy="139145"/>
              <a:chOff x="5101707" y="2457979"/>
              <a:chExt cx="809709" cy="139145"/>
            </a:xfrm>
          </xdr:grpSpPr>
          <xdr:sp macro="" textlink="">
            <xdr:nvSpPr>
              <xdr:cNvPr id="101" name="正方形/長方形 100"/>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102" name="二等辺三角形 101"/>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61" name="テキスト ボックス 5"/>
            <xdr:cNvSpPr txBox="1"/>
          </xdr:nvSpPr>
          <xdr:spPr>
            <a:xfrm>
              <a:off x="2594045" y="3321866"/>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2" name="テキスト ボックス 5"/>
            <xdr:cNvSpPr txBox="1"/>
          </xdr:nvSpPr>
          <xdr:spPr>
            <a:xfrm>
              <a:off x="2591121" y="3701661"/>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3" name="テキスト ボックス 5"/>
            <xdr:cNvSpPr txBox="1"/>
          </xdr:nvSpPr>
          <xdr:spPr>
            <a:xfrm>
              <a:off x="2592001" y="4076779"/>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sp macro="" textlink="">
          <xdr:nvSpPr>
            <xdr:cNvPr id="64" name="テキスト ボックス 5"/>
            <xdr:cNvSpPr txBox="1"/>
          </xdr:nvSpPr>
          <xdr:spPr>
            <a:xfrm>
              <a:off x="2585081" y="4457470"/>
              <a:ext cx="132272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800">
                  <a:solidFill>
                    <a:srgbClr val="FF0000"/>
                  </a:solidFill>
                </a:rPr>
                <a:t>選択が間違っています</a:t>
              </a:r>
            </a:p>
          </xdr:txBody>
        </xdr:sp>
        <xdr:grpSp>
          <xdr:nvGrpSpPr>
            <xdr:cNvPr id="65" name="グループ化 64"/>
            <xdr:cNvGrpSpPr/>
          </xdr:nvGrpSpPr>
          <xdr:grpSpPr>
            <a:xfrm>
              <a:off x="7718443" y="1734936"/>
              <a:ext cx="2327443" cy="3367493"/>
              <a:chOff x="6838023" y="2034470"/>
              <a:chExt cx="2327443" cy="3367493"/>
            </a:xfrm>
          </xdr:grpSpPr>
          <xdr:sp macro="" textlink="">
            <xdr:nvSpPr>
              <xdr:cNvPr id="66" name="テキスト ボックス 3"/>
              <xdr:cNvSpPr txBox="1"/>
            </xdr:nvSpPr>
            <xdr:spPr>
              <a:xfrm>
                <a:off x="6876341" y="283820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67" name="フローチャート: 結合子 66"/>
              <xdr:cNvSpPr/>
            </xdr:nvSpPr>
            <xdr:spPr>
              <a:xfrm>
                <a:off x="7758591" y="290369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nvGrpSpPr>
              <xdr:cNvPr id="68" name="グループ化 67"/>
              <xdr:cNvGrpSpPr/>
            </xdr:nvGrpSpPr>
            <xdr:grpSpPr>
              <a:xfrm>
                <a:off x="6876341" y="2442520"/>
                <a:ext cx="2289125" cy="253916"/>
                <a:chOff x="7082673" y="2268177"/>
                <a:chExt cx="2289125" cy="253916"/>
              </a:xfrm>
            </xdr:grpSpPr>
            <xdr:sp macro="" textlink="">
              <xdr:nvSpPr>
                <xdr:cNvPr id="98"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69" name="グループ化 68"/>
              <xdr:cNvGrpSpPr/>
            </xdr:nvGrpSpPr>
            <xdr:grpSpPr>
              <a:xfrm>
                <a:off x="6876341" y="3220237"/>
                <a:ext cx="2289125" cy="253916"/>
                <a:chOff x="6949682" y="3203310"/>
                <a:chExt cx="2289125" cy="253916"/>
              </a:xfrm>
            </xdr:grpSpPr>
            <xdr:sp macro="" textlink="">
              <xdr:nvSpPr>
                <xdr:cNvPr id="95"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sp macro="" textlink="">
            <xdr:nvSpPr>
              <xdr:cNvPr id="70" name="テキスト ボックス 3"/>
              <xdr:cNvSpPr txBox="1"/>
            </xdr:nvSpPr>
            <xdr:spPr>
              <a:xfrm>
                <a:off x="6876341" y="203447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grpSp>
            <xdr:nvGrpSpPr>
              <xdr:cNvPr id="71" name="グループ化 70"/>
              <xdr:cNvGrpSpPr/>
            </xdr:nvGrpSpPr>
            <xdr:grpSpPr>
              <a:xfrm>
                <a:off x="7756095" y="2107179"/>
                <a:ext cx="108447" cy="108447"/>
                <a:chOff x="7824675" y="1977639"/>
                <a:chExt cx="108447" cy="108447"/>
              </a:xfrm>
            </xdr:grpSpPr>
            <xdr:sp macro="" textlink="">
              <xdr:nvSpPr>
                <xdr:cNvPr id="93" name="フローチャート: 結合子 92"/>
                <xdr:cNvSpPr/>
              </xdr:nvSpPr>
              <xdr:spPr>
                <a:xfrm>
                  <a:off x="7856038" y="2009002"/>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24675" y="1977639"/>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2" name="グループ化 71"/>
              <xdr:cNvGrpSpPr/>
            </xdr:nvGrpSpPr>
            <xdr:grpSpPr>
              <a:xfrm>
                <a:off x="6838024" y="3602851"/>
                <a:ext cx="2289125" cy="253916"/>
                <a:chOff x="6914314" y="3601529"/>
                <a:chExt cx="2289125" cy="253916"/>
              </a:xfrm>
            </xdr:grpSpPr>
            <xdr:sp macro="" textlink="">
              <xdr:nvSpPr>
                <xdr:cNvPr id="91"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2" name="フローチャート: 結合子 91"/>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3" name="グループ化 72"/>
              <xdr:cNvGrpSpPr/>
            </xdr:nvGrpSpPr>
            <xdr:grpSpPr>
              <a:xfrm>
                <a:off x="6860181" y="3994311"/>
                <a:ext cx="2289125" cy="253916"/>
                <a:chOff x="7059094" y="3848034"/>
                <a:chExt cx="2289125" cy="253916"/>
              </a:xfrm>
            </xdr:grpSpPr>
            <xdr:sp macro="" textlink="">
              <xdr:nvSpPr>
                <xdr:cNvPr id="88"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9" name="フローチャート: 結合子 88"/>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0" name="フローチャート: 結合子 89"/>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4" name="グループ化 73"/>
              <xdr:cNvGrpSpPr/>
            </xdr:nvGrpSpPr>
            <xdr:grpSpPr>
              <a:xfrm>
                <a:off x="6860181" y="4380650"/>
                <a:ext cx="2289125" cy="253916"/>
                <a:chOff x="6936109" y="4418981"/>
                <a:chExt cx="2289125" cy="253916"/>
              </a:xfrm>
            </xdr:grpSpPr>
            <xdr:sp macro="" textlink="">
              <xdr:nvSpPr>
                <xdr:cNvPr id="85"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6" name="フローチャート: 結合子 85"/>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7" name="フローチャート: 結合子 86"/>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5" name="グループ化 74"/>
              <xdr:cNvGrpSpPr/>
            </xdr:nvGrpSpPr>
            <xdr:grpSpPr>
              <a:xfrm>
                <a:off x="6838023" y="4770868"/>
                <a:ext cx="2289125" cy="253916"/>
                <a:chOff x="6933523" y="4838423"/>
                <a:chExt cx="2289125" cy="253916"/>
              </a:xfrm>
            </xdr:grpSpPr>
            <xdr:sp macro="" textlink="">
              <xdr:nvSpPr>
                <xdr:cNvPr id="82"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3" name="フローチャート: 結合子 82"/>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4" name="フローチャート: 結合子 83"/>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6" name="グループ化 75"/>
              <xdr:cNvGrpSpPr/>
            </xdr:nvGrpSpPr>
            <xdr:grpSpPr>
              <a:xfrm>
                <a:off x="6860181" y="5148047"/>
                <a:ext cx="2289125" cy="253916"/>
                <a:chOff x="6915234" y="5211754"/>
                <a:chExt cx="2289125" cy="253916"/>
              </a:xfrm>
            </xdr:grpSpPr>
            <xdr:sp macro="" textlink="">
              <xdr:nvSpPr>
                <xdr:cNvPr id="80"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1" name="フローチャート: 結合子 80"/>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sp macro="" textlink="">
            <xdr:nvSpPr>
              <xdr:cNvPr id="77" name="フローチャート: 結合子 76"/>
              <xdr:cNvSpPr/>
            </xdr:nvSpPr>
            <xdr:spPr>
              <a:xfrm>
                <a:off x="8069448" y="29249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8" name="フローチャート: 結合子 77"/>
              <xdr:cNvSpPr/>
            </xdr:nvSpPr>
            <xdr:spPr>
              <a:xfrm>
                <a:off x="8472111" y="369535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9" name="フローチャート: 結合子 78"/>
              <xdr:cNvSpPr/>
            </xdr:nvSpPr>
            <xdr:spPr>
              <a:xfrm>
                <a:off x="8046588" y="52426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grpSp>
        <xdr:nvGrpSpPr>
          <xdr:cNvPr id="5" name="グループ化 4"/>
          <xdr:cNvGrpSpPr/>
        </xdr:nvGrpSpPr>
        <xdr:grpSpPr>
          <a:xfrm>
            <a:off x="2104752" y="1335467"/>
            <a:ext cx="809709" cy="139145"/>
            <a:chOff x="5101707" y="2457979"/>
            <a:chExt cx="809709" cy="139145"/>
          </a:xfrm>
        </xdr:grpSpPr>
        <xdr:sp macro="" textlink="">
          <xdr:nvSpPr>
            <xdr:cNvPr id="9" name="正方形/長方形 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10" name="二等辺三角形 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6" name="グループ化 5"/>
          <xdr:cNvGrpSpPr/>
        </xdr:nvGrpSpPr>
        <xdr:grpSpPr>
          <a:xfrm>
            <a:off x="2980387" y="1335467"/>
            <a:ext cx="809709" cy="139145"/>
            <a:chOff x="5101707" y="2457979"/>
            <a:chExt cx="809709" cy="139145"/>
          </a:xfrm>
        </xdr:grpSpPr>
        <xdr:sp macro="" textlink="">
          <xdr:nvSpPr>
            <xdr:cNvPr id="7" name="正方形/長方形 6"/>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8" name="二等辺三角形 7"/>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66675</xdr:colOff>
      <xdr:row>7</xdr:row>
      <xdr:rowOff>33303</xdr:rowOff>
    </xdr:from>
    <xdr:ext cx="6343649" cy="217691"/>
    <xdr:pic>
      <xdr:nvPicPr>
        <xdr:cNvPr id="3" name="図 2"/>
        <xdr:cNvPicPr>
          <a:picLocks noChangeAspect="1"/>
        </xdr:cNvPicPr>
      </xdr:nvPicPr>
      <xdr:blipFill>
        <a:blip xmlns:r="http://schemas.openxmlformats.org/officeDocument/2006/relationships" r:embed="rId1"/>
        <a:stretch>
          <a:fillRect/>
        </a:stretch>
      </xdr:blipFill>
      <xdr:spPr>
        <a:xfrm>
          <a:off x="66675" y="1233453"/>
          <a:ext cx="6343649" cy="217691"/>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28575</xdr:colOff>
      <xdr:row>17</xdr:row>
      <xdr:rowOff>85725</xdr:rowOff>
    </xdr:from>
    <xdr:to>
      <xdr:col>10</xdr:col>
      <xdr:colOff>561975</xdr:colOff>
      <xdr:row>20</xdr:row>
      <xdr:rowOff>92393</xdr:rowOff>
    </xdr:to>
    <xdr:sp macro="" textlink="">
      <xdr:nvSpPr>
        <xdr:cNvPr id="5" name="テキスト ボックス 7"/>
        <xdr:cNvSpPr txBox="1"/>
      </xdr:nvSpPr>
      <xdr:spPr>
        <a:xfrm>
          <a:off x="4638675" y="3000375"/>
          <a:ext cx="7448550" cy="52101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2400"/>
            <a:t>送信完了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P1" sqref="P1:Q1"/>
    </sheetView>
  </sheetViews>
  <sheetFormatPr defaultColWidth="2.25" defaultRowHeight="13.5"/>
  <cols>
    <col min="1" max="3" width="8.5" style="2" customWidth="1"/>
    <col min="4" max="17" width="8.5" style="1" customWidth="1"/>
    <col min="18" max="19" width="2.25" style="1"/>
    <col min="20" max="20" width="3.25" style="1" customWidth="1"/>
    <col min="21" max="16384" width="2.25" style="1"/>
  </cols>
  <sheetData>
    <row r="1" spans="1:17" ht="24">
      <c r="A1" s="21" t="s">
        <v>10</v>
      </c>
      <c r="B1" s="20"/>
      <c r="C1" s="20"/>
      <c r="D1" s="19"/>
      <c r="E1" s="19"/>
      <c r="F1" s="19"/>
      <c r="G1" s="19"/>
      <c r="H1" s="19"/>
      <c r="I1" s="19"/>
      <c r="J1" s="19"/>
      <c r="K1" s="19"/>
      <c r="L1" s="19"/>
      <c r="M1" s="19"/>
      <c r="N1" s="19"/>
      <c r="O1" s="18" t="s">
        <v>9</v>
      </c>
      <c r="P1" s="76">
        <v>42538</v>
      </c>
      <c r="Q1" s="77"/>
    </row>
    <row r="2" spans="1:17" ht="21">
      <c r="A2" s="10"/>
      <c r="B2" s="9"/>
      <c r="C2" s="9"/>
      <c r="D2" s="8"/>
      <c r="E2" s="8"/>
      <c r="F2" s="8"/>
      <c r="G2" s="8"/>
      <c r="H2" s="8"/>
      <c r="I2" s="8"/>
      <c r="J2" s="8"/>
      <c r="K2" s="8"/>
      <c r="L2" s="8"/>
      <c r="M2" s="8"/>
      <c r="N2" s="8"/>
      <c r="O2" s="81" t="s">
        <v>8</v>
      </c>
      <c r="P2" s="81"/>
      <c r="Q2" s="82"/>
    </row>
    <row r="3" spans="1:17" ht="18.75">
      <c r="A3" s="10"/>
      <c r="B3" s="9"/>
      <c r="C3" s="9"/>
      <c r="D3" s="8"/>
      <c r="E3" s="8"/>
      <c r="F3" s="8"/>
      <c r="G3" s="8"/>
      <c r="H3" s="8"/>
      <c r="I3" s="8"/>
      <c r="J3" s="8"/>
      <c r="K3" s="8"/>
      <c r="L3" s="8"/>
      <c r="M3" s="8"/>
      <c r="N3" s="8"/>
      <c r="O3" s="17"/>
      <c r="P3" s="15"/>
      <c r="Q3" s="14"/>
    </row>
    <row r="4" spans="1:17" ht="18.75">
      <c r="A4" s="10"/>
      <c r="B4" s="9"/>
      <c r="C4" s="9"/>
      <c r="D4" s="8"/>
      <c r="E4" s="8"/>
      <c r="F4" s="8"/>
      <c r="G4" s="8"/>
      <c r="H4" s="8"/>
      <c r="I4" s="8"/>
      <c r="J4" s="8"/>
      <c r="K4" s="8"/>
      <c r="L4" s="8"/>
      <c r="M4" s="8"/>
      <c r="N4" s="8"/>
      <c r="O4" s="16"/>
      <c r="P4" s="15"/>
      <c r="Q4" s="14"/>
    </row>
    <row r="5" spans="1:17">
      <c r="A5" s="10"/>
      <c r="B5" s="9"/>
      <c r="C5" s="9"/>
      <c r="D5" s="8"/>
      <c r="E5" s="72" t="s">
        <v>7</v>
      </c>
      <c r="F5" s="73"/>
      <c r="G5" s="73"/>
      <c r="H5" s="73"/>
      <c r="I5" s="73"/>
      <c r="J5" s="73"/>
      <c r="K5" s="73"/>
      <c r="L5" s="73"/>
      <c r="M5" s="73"/>
      <c r="N5" s="8"/>
      <c r="O5" s="8"/>
      <c r="P5" s="8"/>
      <c r="Q5" s="7"/>
    </row>
    <row r="6" spans="1:17">
      <c r="A6" s="10"/>
      <c r="B6" s="9"/>
      <c r="C6" s="9"/>
      <c r="D6" s="8"/>
      <c r="E6" s="73"/>
      <c r="F6" s="73"/>
      <c r="G6" s="73"/>
      <c r="H6" s="73"/>
      <c r="I6" s="73"/>
      <c r="J6" s="73"/>
      <c r="K6" s="73"/>
      <c r="L6" s="73"/>
      <c r="M6" s="73"/>
      <c r="N6" s="8"/>
      <c r="O6" s="8"/>
      <c r="P6" s="8"/>
      <c r="Q6" s="7"/>
    </row>
    <row r="7" spans="1:17">
      <c r="A7" s="10"/>
      <c r="B7" s="9"/>
      <c r="C7" s="9"/>
      <c r="D7" s="8"/>
      <c r="E7" s="73"/>
      <c r="F7" s="73"/>
      <c r="G7" s="73"/>
      <c r="H7" s="73"/>
      <c r="I7" s="73"/>
      <c r="J7" s="73"/>
      <c r="K7" s="73"/>
      <c r="L7" s="73"/>
      <c r="M7" s="73"/>
      <c r="N7" s="8"/>
      <c r="O7" s="8"/>
      <c r="P7" s="8"/>
      <c r="Q7" s="7"/>
    </row>
    <row r="8" spans="1:17">
      <c r="A8" s="10"/>
      <c r="B8" s="9"/>
      <c r="C8" s="9"/>
      <c r="D8" s="8"/>
      <c r="E8" s="8"/>
      <c r="F8" s="8"/>
      <c r="G8" s="8"/>
      <c r="H8" s="8"/>
      <c r="I8" s="8"/>
      <c r="J8" s="8"/>
      <c r="K8" s="8"/>
      <c r="L8" s="8"/>
      <c r="M8" s="8"/>
      <c r="N8" s="8"/>
      <c r="O8" s="8"/>
      <c r="P8" s="8"/>
      <c r="Q8" s="7"/>
    </row>
    <row r="9" spans="1:17">
      <c r="A9" s="10"/>
      <c r="B9" s="9"/>
      <c r="C9" s="9"/>
      <c r="D9" s="8"/>
      <c r="E9" s="8"/>
      <c r="F9" s="8"/>
      <c r="G9" s="8"/>
      <c r="H9" s="8"/>
      <c r="I9" s="8"/>
      <c r="J9" s="8"/>
      <c r="K9" s="8"/>
      <c r="L9" s="8"/>
      <c r="M9" s="8"/>
      <c r="N9" s="8"/>
      <c r="O9" s="8"/>
      <c r="P9" s="8"/>
      <c r="Q9" s="7"/>
    </row>
    <row r="10" spans="1:17" ht="13.5" customHeight="1">
      <c r="A10" s="10"/>
      <c r="B10" s="9"/>
      <c r="C10" s="9"/>
      <c r="D10" s="75" t="s">
        <v>6</v>
      </c>
      <c r="E10" s="75"/>
      <c r="F10" s="75"/>
      <c r="G10" s="75"/>
      <c r="H10" s="75"/>
      <c r="I10" s="75"/>
      <c r="J10" s="75"/>
      <c r="K10" s="75"/>
      <c r="L10" s="75"/>
      <c r="M10" s="75"/>
      <c r="N10" s="75"/>
      <c r="O10" s="8"/>
      <c r="P10" s="8"/>
      <c r="Q10" s="7"/>
    </row>
    <row r="11" spans="1:17" ht="13.5" customHeight="1">
      <c r="A11" s="10"/>
      <c r="B11" s="9"/>
      <c r="C11" s="9"/>
      <c r="D11" s="75"/>
      <c r="E11" s="75"/>
      <c r="F11" s="75"/>
      <c r="G11" s="75"/>
      <c r="H11" s="75"/>
      <c r="I11" s="75"/>
      <c r="J11" s="75"/>
      <c r="K11" s="75"/>
      <c r="L11" s="75"/>
      <c r="M11" s="75"/>
      <c r="N11" s="75"/>
      <c r="O11" s="8"/>
      <c r="P11" s="8"/>
      <c r="Q11" s="7"/>
    </row>
    <row r="12" spans="1:17" ht="13.5" customHeight="1">
      <c r="A12" s="10"/>
      <c r="B12" s="9"/>
      <c r="C12" s="9"/>
      <c r="D12" s="75"/>
      <c r="E12" s="75"/>
      <c r="F12" s="75"/>
      <c r="G12" s="75"/>
      <c r="H12" s="75"/>
      <c r="I12" s="75"/>
      <c r="J12" s="75"/>
      <c r="K12" s="75"/>
      <c r="L12" s="75"/>
      <c r="M12" s="75"/>
      <c r="N12" s="75"/>
      <c r="O12" s="8"/>
      <c r="P12" s="8"/>
      <c r="Q12" s="7"/>
    </row>
    <row r="13" spans="1:17">
      <c r="A13" s="10"/>
      <c r="B13" s="9"/>
      <c r="C13" s="9"/>
      <c r="D13" s="8"/>
      <c r="E13" s="74" t="s">
        <v>5</v>
      </c>
      <c r="F13" s="74"/>
      <c r="G13" s="74"/>
      <c r="H13" s="74"/>
      <c r="I13" s="74"/>
      <c r="J13" s="74"/>
      <c r="K13" s="74"/>
      <c r="L13" s="74"/>
      <c r="M13" s="74"/>
      <c r="N13" s="8"/>
      <c r="O13" s="8"/>
      <c r="P13" s="8"/>
      <c r="Q13" s="7"/>
    </row>
    <row r="14" spans="1:17">
      <c r="A14" s="10"/>
      <c r="B14" s="9"/>
      <c r="C14" s="9"/>
      <c r="D14" s="8"/>
      <c r="E14" s="74"/>
      <c r="F14" s="74"/>
      <c r="G14" s="74"/>
      <c r="H14" s="74"/>
      <c r="I14" s="74"/>
      <c r="J14" s="74"/>
      <c r="K14" s="74"/>
      <c r="L14" s="74"/>
      <c r="M14" s="74"/>
      <c r="N14" s="8"/>
      <c r="O14" s="8"/>
      <c r="P14" s="8"/>
      <c r="Q14" s="7"/>
    </row>
    <row r="15" spans="1:17">
      <c r="A15" s="10"/>
      <c r="B15" s="9"/>
      <c r="C15" s="9"/>
      <c r="D15" s="8"/>
      <c r="E15" s="74"/>
      <c r="F15" s="74"/>
      <c r="G15" s="74"/>
      <c r="H15" s="74"/>
      <c r="I15" s="74"/>
      <c r="J15" s="74"/>
      <c r="K15" s="74"/>
      <c r="L15" s="74"/>
      <c r="M15" s="74"/>
      <c r="N15" s="8"/>
      <c r="O15" s="8"/>
      <c r="P15" s="8"/>
      <c r="Q15" s="7"/>
    </row>
    <row r="16" spans="1:17">
      <c r="A16" s="10"/>
      <c r="B16" s="9"/>
      <c r="C16" s="9"/>
      <c r="D16" s="8"/>
      <c r="E16" s="74"/>
      <c r="F16" s="74"/>
      <c r="G16" s="74"/>
      <c r="H16" s="74"/>
      <c r="I16" s="74"/>
      <c r="J16" s="74"/>
      <c r="K16" s="74"/>
      <c r="L16" s="74"/>
      <c r="M16" s="74"/>
      <c r="N16" s="8"/>
      <c r="O16" s="8"/>
      <c r="P16" s="8"/>
      <c r="Q16" s="7"/>
    </row>
    <row r="17" spans="1:17">
      <c r="A17" s="10"/>
      <c r="B17" s="9"/>
      <c r="C17" s="9"/>
      <c r="D17" s="8"/>
      <c r="E17" s="74"/>
      <c r="F17" s="74"/>
      <c r="G17" s="74"/>
      <c r="H17" s="74"/>
      <c r="I17" s="74"/>
      <c r="J17" s="74"/>
      <c r="K17" s="74"/>
      <c r="L17" s="74"/>
      <c r="M17" s="74"/>
      <c r="N17" s="8"/>
      <c r="O17" s="8"/>
      <c r="P17" s="8"/>
      <c r="Q17" s="7"/>
    </row>
    <row r="18" spans="1:17">
      <c r="A18" s="10"/>
      <c r="B18" s="9"/>
      <c r="C18" s="9"/>
      <c r="D18" s="8"/>
      <c r="E18" s="8"/>
      <c r="F18" s="8"/>
      <c r="G18" s="8"/>
      <c r="H18" s="8"/>
      <c r="I18" s="8"/>
      <c r="J18" s="8"/>
      <c r="K18" s="8"/>
      <c r="L18" s="8"/>
      <c r="M18" s="8"/>
      <c r="N18" s="8"/>
      <c r="O18" s="8"/>
      <c r="P18" s="8"/>
      <c r="Q18" s="7"/>
    </row>
    <row r="19" spans="1:17" ht="13.5" customHeight="1">
      <c r="A19" s="10"/>
      <c r="B19" s="9"/>
      <c r="C19" s="9"/>
      <c r="D19" s="8"/>
      <c r="E19" s="13"/>
      <c r="F19" s="80" t="s">
        <v>4</v>
      </c>
      <c r="G19" s="80"/>
      <c r="H19" s="80"/>
      <c r="I19" s="80"/>
      <c r="J19" s="80"/>
      <c r="K19" s="80"/>
      <c r="L19" s="80"/>
      <c r="M19" s="11"/>
      <c r="N19" s="8"/>
      <c r="O19" s="8"/>
      <c r="P19" s="8"/>
      <c r="Q19" s="7"/>
    </row>
    <row r="20" spans="1:17" ht="13.5" customHeight="1">
      <c r="A20" s="10"/>
      <c r="B20" s="9"/>
      <c r="C20" s="9"/>
      <c r="D20" s="8"/>
      <c r="E20" s="11"/>
      <c r="F20" s="80"/>
      <c r="G20" s="80"/>
      <c r="H20" s="80"/>
      <c r="I20" s="80"/>
      <c r="J20" s="80"/>
      <c r="K20" s="80"/>
      <c r="L20" s="80"/>
      <c r="M20" s="11"/>
      <c r="N20" s="8"/>
      <c r="O20" s="8"/>
      <c r="P20" s="8"/>
      <c r="Q20" s="7"/>
    </row>
    <row r="21" spans="1:17" ht="13.5" customHeight="1">
      <c r="A21" s="10"/>
      <c r="B21" s="9"/>
      <c r="C21" s="9"/>
      <c r="D21" s="8"/>
      <c r="E21" s="11"/>
      <c r="F21" s="80"/>
      <c r="G21" s="80"/>
      <c r="H21" s="80"/>
      <c r="I21" s="80"/>
      <c r="J21" s="80"/>
      <c r="K21" s="80"/>
      <c r="L21" s="80"/>
      <c r="M21" s="11"/>
      <c r="N21" s="8"/>
      <c r="O21" s="8"/>
      <c r="P21" s="8"/>
      <c r="Q21" s="7"/>
    </row>
    <row r="22" spans="1:17" ht="13.5" customHeight="1">
      <c r="A22" s="10"/>
      <c r="B22" s="9"/>
      <c r="C22" s="9"/>
      <c r="D22" s="8"/>
      <c r="E22" s="11"/>
      <c r="F22" s="80"/>
      <c r="G22" s="80"/>
      <c r="H22" s="80"/>
      <c r="I22" s="80"/>
      <c r="J22" s="80"/>
      <c r="K22" s="80"/>
      <c r="L22" s="80"/>
      <c r="M22" s="11"/>
      <c r="N22" s="8"/>
      <c r="O22" s="8"/>
      <c r="P22" s="8"/>
      <c r="Q22" s="7"/>
    </row>
    <row r="23" spans="1:17" ht="13.5" customHeight="1">
      <c r="A23" s="10"/>
      <c r="B23" s="9"/>
      <c r="C23" s="9"/>
      <c r="D23" s="8"/>
      <c r="E23" s="11"/>
      <c r="F23" s="80"/>
      <c r="G23" s="80"/>
      <c r="H23" s="80"/>
      <c r="I23" s="80"/>
      <c r="J23" s="80"/>
      <c r="K23" s="80"/>
      <c r="L23" s="80"/>
      <c r="M23" s="11"/>
      <c r="N23" s="8"/>
      <c r="O23" s="8"/>
      <c r="P23" s="8"/>
      <c r="Q23" s="7"/>
    </row>
    <row r="24" spans="1:17" ht="13.5" customHeight="1">
      <c r="A24" s="10"/>
      <c r="B24" s="9"/>
      <c r="C24" s="9"/>
      <c r="D24" s="8"/>
      <c r="E24" s="11"/>
      <c r="F24" s="80"/>
      <c r="G24" s="80"/>
      <c r="H24" s="80"/>
      <c r="I24" s="80"/>
      <c r="J24" s="80"/>
      <c r="K24" s="80"/>
      <c r="L24" s="80"/>
      <c r="M24" s="11"/>
      <c r="N24" s="8"/>
      <c r="O24" s="8"/>
      <c r="P24" s="8"/>
      <c r="Q24" s="7"/>
    </row>
    <row r="25" spans="1:17" ht="13.5" customHeight="1">
      <c r="A25" s="10"/>
      <c r="B25" s="9"/>
      <c r="C25" s="9"/>
      <c r="D25" s="8"/>
      <c r="E25" s="11"/>
      <c r="F25" s="80"/>
      <c r="G25" s="80"/>
      <c r="H25" s="80"/>
      <c r="I25" s="80"/>
      <c r="J25" s="80"/>
      <c r="K25" s="80"/>
      <c r="L25" s="80"/>
      <c r="M25" s="11"/>
      <c r="N25" s="8"/>
      <c r="O25" s="8"/>
      <c r="P25" s="8"/>
      <c r="Q25" s="7"/>
    </row>
    <row r="26" spans="1:17" ht="13.5" customHeight="1">
      <c r="A26" s="10"/>
      <c r="B26" s="9"/>
      <c r="C26" s="9"/>
      <c r="D26" s="8"/>
      <c r="E26" s="11"/>
      <c r="F26" s="80"/>
      <c r="G26" s="80"/>
      <c r="H26" s="80"/>
      <c r="I26" s="80"/>
      <c r="J26" s="80"/>
      <c r="K26" s="80"/>
      <c r="L26" s="80"/>
      <c r="M26" s="11"/>
      <c r="N26" s="8"/>
      <c r="O26" s="8"/>
      <c r="P26" s="8"/>
      <c r="Q26" s="7"/>
    </row>
    <row r="27" spans="1:17" ht="13.5" customHeight="1">
      <c r="A27" s="10"/>
      <c r="B27" s="9"/>
      <c r="C27" s="9"/>
      <c r="D27" s="8"/>
      <c r="E27" s="11"/>
      <c r="F27" s="12"/>
      <c r="G27" s="12"/>
      <c r="H27" s="12"/>
      <c r="I27" s="12"/>
      <c r="J27" s="12"/>
      <c r="K27" s="12"/>
      <c r="L27" s="12"/>
      <c r="M27" s="11"/>
      <c r="N27" s="8"/>
      <c r="O27" s="8"/>
      <c r="P27" s="8"/>
      <c r="Q27" s="7"/>
    </row>
    <row r="28" spans="1:17" ht="13.5" customHeight="1" thickBot="1">
      <c r="A28" s="10"/>
      <c r="B28" s="9"/>
      <c r="C28" s="9"/>
      <c r="D28" s="8"/>
      <c r="E28" s="11"/>
      <c r="F28" s="12"/>
      <c r="G28" s="12"/>
      <c r="H28" s="12"/>
      <c r="I28" s="12"/>
      <c r="J28" s="12"/>
      <c r="K28" s="12"/>
      <c r="L28" s="12"/>
      <c r="M28" s="11"/>
      <c r="N28" s="8"/>
      <c r="O28" s="8"/>
      <c r="P28" s="8"/>
      <c r="Q28" s="7"/>
    </row>
    <row r="29" spans="1:17" ht="17.25">
      <c r="A29" s="10"/>
      <c r="B29" s="9"/>
      <c r="C29" s="9"/>
      <c r="D29" s="8"/>
      <c r="E29" s="8"/>
      <c r="F29" s="8"/>
      <c r="G29" s="8"/>
      <c r="H29" s="8"/>
      <c r="I29" s="8"/>
      <c r="J29" s="8"/>
      <c r="K29" s="83" t="s">
        <v>3</v>
      </c>
      <c r="L29" s="84"/>
      <c r="M29" s="84"/>
      <c r="N29" s="84"/>
      <c r="O29" s="84"/>
      <c r="P29" s="85"/>
      <c r="Q29" s="7"/>
    </row>
    <row r="30" spans="1:17" ht="17.25">
      <c r="A30" s="10"/>
      <c r="B30" s="9"/>
      <c r="C30" s="9"/>
      <c r="D30" s="8"/>
      <c r="E30" s="8"/>
      <c r="F30" s="8"/>
      <c r="G30" s="8"/>
      <c r="H30" s="8"/>
      <c r="I30" s="8"/>
      <c r="J30" s="8"/>
      <c r="K30" s="78" t="s">
        <v>2</v>
      </c>
      <c r="L30" s="79"/>
      <c r="M30" s="79" t="s">
        <v>1</v>
      </c>
      <c r="N30" s="79"/>
      <c r="O30" s="79" t="s">
        <v>0</v>
      </c>
      <c r="P30" s="90"/>
      <c r="Q30" s="7"/>
    </row>
    <row r="31" spans="1:17">
      <c r="A31" s="10"/>
      <c r="B31" s="9"/>
      <c r="C31" s="9"/>
      <c r="D31" s="8"/>
      <c r="E31" s="8"/>
      <c r="F31" s="8"/>
      <c r="G31" s="8"/>
      <c r="H31" s="8"/>
      <c r="I31" s="8"/>
      <c r="J31" s="8"/>
      <c r="K31" s="86"/>
      <c r="L31" s="87"/>
      <c r="M31" s="87"/>
      <c r="N31" s="87"/>
      <c r="O31" s="87"/>
      <c r="P31" s="91"/>
      <c r="Q31" s="7"/>
    </row>
    <row r="32" spans="1:17">
      <c r="A32" s="10"/>
      <c r="B32" s="9"/>
      <c r="C32" s="9"/>
      <c r="D32" s="8"/>
      <c r="E32" s="8"/>
      <c r="F32" s="8"/>
      <c r="G32" s="8"/>
      <c r="H32" s="8"/>
      <c r="I32" s="8"/>
      <c r="J32" s="8"/>
      <c r="K32" s="86"/>
      <c r="L32" s="87"/>
      <c r="M32" s="87"/>
      <c r="N32" s="87"/>
      <c r="O32" s="87"/>
      <c r="P32" s="91"/>
      <c r="Q32" s="7"/>
    </row>
    <row r="33" spans="1:17">
      <c r="A33" s="10"/>
      <c r="B33" s="9"/>
      <c r="C33" s="9"/>
      <c r="D33" s="8"/>
      <c r="E33" s="8"/>
      <c r="F33" s="8"/>
      <c r="G33" s="8"/>
      <c r="H33" s="8"/>
      <c r="I33" s="8"/>
      <c r="J33" s="8"/>
      <c r="K33" s="86"/>
      <c r="L33" s="87"/>
      <c r="M33" s="87"/>
      <c r="N33" s="87"/>
      <c r="O33" s="87"/>
      <c r="P33" s="91"/>
      <c r="Q33" s="7"/>
    </row>
    <row r="34" spans="1:17">
      <c r="A34" s="10"/>
      <c r="B34" s="9"/>
      <c r="C34" s="9"/>
      <c r="D34" s="8"/>
      <c r="E34" s="8"/>
      <c r="F34" s="8"/>
      <c r="G34" s="8"/>
      <c r="H34" s="8"/>
      <c r="I34" s="8"/>
      <c r="J34" s="8"/>
      <c r="K34" s="86"/>
      <c r="L34" s="87"/>
      <c r="M34" s="87"/>
      <c r="N34" s="87"/>
      <c r="O34" s="87"/>
      <c r="P34" s="91"/>
      <c r="Q34" s="7"/>
    </row>
    <row r="35" spans="1:17">
      <c r="A35" s="10"/>
      <c r="B35" s="9"/>
      <c r="C35" s="9"/>
      <c r="D35" s="8"/>
      <c r="E35" s="8"/>
      <c r="F35" s="8"/>
      <c r="G35" s="8"/>
      <c r="H35" s="8"/>
      <c r="I35" s="8"/>
      <c r="J35" s="8"/>
      <c r="K35" s="86"/>
      <c r="L35" s="87"/>
      <c r="M35" s="87"/>
      <c r="N35" s="87"/>
      <c r="O35" s="87"/>
      <c r="P35" s="91"/>
      <c r="Q35" s="7"/>
    </row>
    <row r="36" spans="1:17" ht="14.25" thickBot="1">
      <c r="A36" s="10"/>
      <c r="B36" s="9"/>
      <c r="C36" s="9"/>
      <c r="D36" s="8"/>
      <c r="E36" s="8"/>
      <c r="F36" s="8"/>
      <c r="G36" s="8"/>
      <c r="H36" s="8"/>
      <c r="I36" s="8"/>
      <c r="J36" s="8"/>
      <c r="K36" s="88"/>
      <c r="L36" s="89"/>
      <c r="M36" s="89"/>
      <c r="N36" s="89"/>
      <c r="O36" s="89"/>
      <c r="P36" s="92"/>
      <c r="Q36" s="7"/>
    </row>
    <row r="37" spans="1:17" ht="14.25" thickBot="1">
      <c r="A37" s="6"/>
      <c r="B37" s="5"/>
      <c r="C37" s="5"/>
      <c r="D37" s="4"/>
      <c r="E37" s="4"/>
      <c r="F37" s="4"/>
      <c r="G37" s="4"/>
      <c r="H37" s="4"/>
      <c r="I37" s="4"/>
      <c r="J37" s="4"/>
      <c r="K37" s="4"/>
      <c r="L37" s="4"/>
      <c r="M37" s="4"/>
      <c r="N37" s="4"/>
      <c r="O37" s="4"/>
      <c r="P37" s="4"/>
      <c r="Q37" s="3"/>
    </row>
  </sheetData>
  <mergeCells count="13">
    <mergeCell ref="K31:L36"/>
    <mergeCell ref="M30:N30"/>
    <mergeCell ref="M31:N36"/>
    <mergeCell ref="O30:P30"/>
    <mergeCell ref="O31:P36"/>
    <mergeCell ref="E5:M7"/>
    <mergeCell ref="E13:M17"/>
    <mergeCell ref="D10:N12"/>
    <mergeCell ref="P1:Q1"/>
    <mergeCell ref="K30:L30"/>
    <mergeCell ref="F19:L26"/>
    <mergeCell ref="O2:Q2"/>
    <mergeCell ref="K29:P29"/>
  </mergeCells>
  <phoneticPr fontId="2"/>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P1" sqref="P1"/>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155</v>
      </c>
      <c r="N1" s="66" t="s">
        <v>143</v>
      </c>
      <c r="O1" s="65" t="s">
        <v>142</v>
      </c>
      <c r="P1" s="64">
        <v>42538</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161</v>
      </c>
      <c r="D7" s="51" t="s">
        <v>160</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tabSelected="1" topLeftCell="A7" workbookViewId="0">
      <selection activeCell="AC18" sqref="AC1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156</v>
      </c>
      <c r="E1" s="121"/>
      <c r="F1" s="122"/>
      <c r="G1" s="66" t="s">
        <v>147</v>
      </c>
      <c r="H1" s="124" t="s">
        <v>146</v>
      </c>
      <c r="I1" s="121"/>
      <c r="J1" s="121"/>
      <c r="K1" s="122"/>
      <c r="L1" s="66" t="s">
        <v>145</v>
      </c>
      <c r="M1" s="67" t="s">
        <v>152</v>
      </c>
      <c r="N1" s="66" t="s">
        <v>143</v>
      </c>
      <c r="O1" s="65" t="s">
        <v>142</v>
      </c>
      <c r="P1" s="64">
        <v>42538</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163</v>
      </c>
      <c r="D7" s="51" t="s">
        <v>162</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167</v>
      </c>
      <c r="E1" s="121"/>
      <c r="F1" s="122"/>
      <c r="G1" s="66" t="s">
        <v>147</v>
      </c>
      <c r="H1" s="124" t="s">
        <v>146</v>
      </c>
      <c r="I1" s="121"/>
      <c r="J1" s="121"/>
      <c r="K1" s="122"/>
      <c r="L1" s="66" t="s">
        <v>145</v>
      </c>
      <c r="M1" s="67" t="s">
        <v>166</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165</v>
      </c>
      <c r="D7" s="51" t="s">
        <v>164</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6" zoomScaleNormal="85" zoomScaleSheetLayoutView="100" workbookViewId="0">
      <selection activeCell="P2" sqref="P2"/>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
        <v>172</v>
      </c>
      <c r="E1" s="97"/>
      <c r="F1" s="98"/>
      <c r="G1" s="35" t="s">
        <v>40</v>
      </c>
      <c r="H1" s="99" t="s">
        <v>169</v>
      </c>
      <c r="I1" s="100"/>
      <c r="J1" s="100"/>
      <c r="K1" s="101"/>
      <c r="L1" s="35" t="s">
        <v>38</v>
      </c>
      <c r="M1" s="36" t="s">
        <v>171</v>
      </c>
      <c r="N1" s="35" t="s">
        <v>36</v>
      </c>
      <c r="O1" s="34" t="s">
        <v>170</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126</v>
      </c>
      <c r="C4" s="9" t="s">
        <v>169</v>
      </c>
      <c r="D4" s="8"/>
      <c r="E4" s="8"/>
      <c r="F4" s="8"/>
      <c r="G4" s="8"/>
      <c r="H4" s="8"/>
      <c r="I4" s="8"/>
      <c r="J4" s="8"/>
      <c r="K4" s="8"/>
      <c r="L4" s="8"/>
      <c r="M4" s="8"/>
      <c r="N4" s="8"/>
      <c r="O4" s="8"/>
      <c r="P4" s="26"/>
    </row>
    <row r="5" spans="1:16">
      <c r="A5" s="27"/>
      <c r="B5" s="9"/>
      <c r="C5" s="9" t="s">
        <v>168</v>
      </c>
      <c r="D5" s="8"/>
      <c r="E5" s="8"/>
      <c r="F5" s="8"/>
      <c r="G5" s="8"/>
      <c r="H5" s="8"/>
      <c r="I5" s="8"/>
      <c r="J5" s="8"/>
      <c r="K5" s="8"/>
      <c r="L5" s="8"/>
      <c r="M5" s="8"/>
      <c r="N5" s="8"/>
      <c r="O5" s="8"/>
      <c r="P5" s="26"/>
    </row>
    <row r="6" spans="1:16">
      <c r="A6" s="27"/>
      <c r="B6" s="9"/>
      <c r="C6" s="69"/>
      <c r="D6" s="69"/>
      <c r="E6" s="69"/>
      <c r="F6" s="69"/>
      <c r="G6" s="69"/>
      <c r="H6" s="69"/>
      <c r="I6" s="69"/>
      <c r="J6" s="69"/>
      <c r="K6" s="69"/>
      <c r="L6" s="8"/>
      <c r="M6" s="8"/>
      <c r="N6" s="8"/>
      <c r="O6" s="8"/>
      <c r="P6" s="26"/>
    </row>
    <row r="7" spans="1:16">
      <c r="A7" s="27"/>
      <c r="B7" s="9"/>
      <c r="C7" s="71"/>
      <c r="D7" s="71"/>
      <c r="E7" s="69"/>
      <c r="F7" s="69"/>
      <c r="G7" s="69"/>
      <c r="H7" s="69"/>
      <c r="I7" s="69"/>
      <c r="J7" s="69"/>
      <c r="K7" s="69"/>
      <c r="L7" s="8"/>
      <c r="M7" s="8"/>
      <c r="N7" s="8"/>
      <c r="O7" s="8"/>
      <c r="P7" s="26"/>
    </row>
    <row r="8" spans="1:16">
      <c r="A8" s="27"/>
      <c r="B8" s="9"/>
      <c r="C8" s="71"/>
      <c r="D8" s="71"/>
      <c r="E8" s="70"/>
      <c r="F8" s="69"/>
      <c r="G8" s="69"/>
      <c r="H8" s="69"/>
      <c r="I8" s="70"/>
      <c r="J8" s="69"/>
      <c r="K8" s="69"/>
      <c r="L8" s="8"/>
      <c r="M8" s="8"/>
      <c r="N8" s="8"/>
      <c r="O8" s="8"/>
      <c r="P8" s="26"/>
    </row>
    <row r="9" spans="1:16">
      <c r="A9" s="27"/>
      <c r="B9" s="9"/>
      <c r="C9" s="71"/>
      <c r="D9" s="71"/>
      <c r="E9" s="70"/>
      <c r="F9" s="69"/>
      <c r="G9" s="69"/>
      <c r="H9" s="69"/>
      <c r="I9" s="70"/>
      <c r="J9" s="69"/>
      <c r="K9" s="69"/>
      <c r="L9" s="8"/>
      <c r="M9" s="8"/>
      <c r="N9" s="8"/>
      <c r="O9" s="8"/>
      <c r="P9" s="26"/>
    </row>
    <row r="10" spans="1:16">
      <c r="A10" s="27"/>
      <c r="B10" s="9"/>
      <c r="C10" s="71"/>
      <c r="D10" s="71"/>
      <c r="E10" s="70"/>
      <c r="F10" s="69"/>
      <c r="G10" s="69"/>
      <c r="H10" s="69"/>
      <c r="I10" s="70"/>
      <c r="J10" s="69"/>
      <c r="K10" s="69"/>
      <c r="L10" s="8"/>
      <c r="M10" s="8"/>
      <c r="N10" s="8"/>
      <c r="O10" s="8"/>
      <c r="P10" s="26"/>
    </row>
    <row r="11" spans="1:16">
      <c r="A11" s="27"/>
      <c r="B11" s="9"/>
      <c r="C11" s="71"/>
      <c r="D11" s="71"/>
      <c r="E11" s="70"/>
      <c r="F11" s="69"/>
      <c r="G11" s="69"/>
      <c r="H11" s="69"/>
      <c r="I11" s="70"/>
      <c r="J11" s="69"/>
      <c r="K11" s="69"/>
      <c r="L11" s="8"/>
      <c r="M11" s="8"/>
      <c r="N11" s="8"/>
      <c r="O11" s="8"/>
      <c r="P11" s="26"/>
    </row>
    <row r="12" spans="1:16">
      <c r="A12" s="27"/>
      <c r="B12" s="9"/>
      <c r="C12" s="71"/>
      <c r="D12" s="71"/>
      <c r="E12" s="70"/>
      <c r="F12" s="69"/>
      <c r="G12" s="69"/>
      <c r="H12" s="69"/>
      <c r="I12" s="70"/>
      <c r="J12" s="69"/>
      <c r="K12" s="69"/>
      <c r="L12" s="8"/>
      <c r="M12" s="8"/>
      <c r="N12" s="8"/>
      <c r="O12" s="8"/>
      <c r="P12" s="26"/>
    </row>
    <row r="13" spans="1:16">
      <c r="A13" s="27"/>
      <c r="B13" s="9"/>
      <c r="C13" s="71"/>
      <c r="D13" s="71"/>
      <c r="E13" s="70"/>
      <c r="F13" s="69"/>
      <c r="G13" s="69"/>
      <c r="H13" s="69"/>
      <c r="I13" s="70"/>
      <c r="J13" s="69"/>
      <c r="K13" s="69"/>
      <c r="L13" s="8"/>
      <c r="M13" s="8"/>
      <c r="N13" s="8"/>
      <c r="O13" s="8"/>
      <c r="P13" s="26"/>
    </row>
    <row r="14" spans="1:16">
      <c r="A14" s="27"/>
      <c r="B14" s="9"/>
      <c r="C14" s="71"/>
      <c r="D14" s="71"/>
      <c r="E14" s="70"/>
      <c r="F14" s="69"/>
      <c r="G14" s="69"/>
      <c r="H14" s="69"/>
      <c r="I14" s="70"/>
      <c r="J14" s="69"/>
      <c r="K14" s="69"/>
      <c r="L14" s="8"/>
      <c r="M14" s="8"/>
      <c r="N14" s="8"/>
      <c r="O14" s="8"/>
      <c r="P14" s="26"/>
    </row>
    <row r="15" spans="1:16">
      <c r="A15" s="27"/>
      <c r="B15" s="9"/>
      <c r="C15" s="71"/>
      <c r="D15" s="71"/>
      <c r="E15" s="70"/>
      <c r="F15" s="69"/>
      <c r="G15" s="69"/>
      <c r="H15" s="69"/>
      <c r="I15" s="70"/>
      <c r="J15" s="69"/>
      <c r="K15" s="69"/>
      <c r="L15" s="8"/>
      <c r="M15" s="8"/>
      <c r="N15" s="8"/>
      <c r="O15" s="8"/>
      <c r="P15" s="26"/>
    </row>
    <row r="16" spans="1:16">
      <c r="A16" s="27"/>
      <c r="B16" s="9"/>
      <c r="C16" s="9"/>
      <c r="D16" s="8"/>
      <c r="E16" s="70"/>
      <c r="F16" s="69"/>
      <c r="G16" s="69"/>
      <c r="H16" s="28"/>
      <c r="I16" s="70"/>
      <c r="J16" s="69"/>
      <c r="K16" s="69"/>
      <c r="L16" s="8"/>
      <c r="M16" s="8"/>
      <c r="N16" s="8"/>
      <c r="O16" s="8"/>
      <c r="P16" s="26"/>
    </row>
    <row r="17" spans="1:16">
      <c r="A17" s="27"/>
      <c r="B17" s="9"/>
      <c r="C17" s="9"/>
      <c r="D17" s="8"/>
      <c r="E17" s="70"/>
      <c r="F17" s="69"/>
      <c r="G17" s="69"/>
      <c r="H17" s="28"/>
      <c r="I17" s="70"/>
      <c r="J17" s="69"/>
      <c r="K17" s="69"/>
      <c r="L17" s="8"/>
      <c r="M17" s="8"/>
      <c r="N17" s="8"/>
      <c r="O17" s="8"/>
      <c r="P17" s="26"/>
    </row>
    <row r="18" spans="1:16">
      <c r="A18" s="27"/>
      <c r="B18" s="9"/>
      <c r="C18" s="9"/>
      <c r="D18" s="8"/>
      <c r="E18" s="28"/>
      <c r="F18" s="28"/>
      <c r="G18" s="28"/>
      <c r="H18" s="28"/>
      <c r="I18" s="69"/>
      <c r="J18" s="69"/>
      <c r="K18" s="69"/>
      <c r="L18" s="8"/>
      <c r="M18" s="8"/>
      <c r="N18" s="8"/>
      <c r="O18" s="8"/>
      <c r="P18" s="26"/>
    </row>
    <row r="19" spans="1:16">
      <c r="A19" s="27"/>
      <c r="B19" s="9"/>
      <c r="C19" s="9"/>
      <c r="D19" s="8"/>
      <c r="E19" s="28"/>
      <c r="F19" s="28"/>
      <c r="G19" s="28"/>
      <c r="H19" s="28"/>
      <c r="I19" s="69"/>
      <c r="J19" s="69"/>
      <c r="K19" s="69"/>
      <c r="L19" s="8"/>
      <c r="M19" s="8"/>
      <c r="N19" s="8"/>
      <c r="O19" s="8"/>
      <c r="P19" s="26"/>
    </row>
    <row r="20" spans="1:16">
      <c r="A20" s="27"/>
      <c r="B20" s="9"/>
      <c r="C20" s="9"/>
      <c r="D20" s="8"/>
      <c r="E20" s="8"/>
      <c r="F20" s="8"/>
      <c r="G20" s="8"/>
      <c r="H20" s="8"/>
      <c r="I20" s="69"/>
      <c r="J20" s="69"/>
      <c r="K20" s="69"/>
      <c r="L20" s="8"/>
      <c r="M20" s="8"/>
      <c r="N20" s="8"/>
      <c r="O20" s="8"/>
      <c r="P20" s="26"/>
    </row>
    <row r="21" spans="1:16">
      <c r="A21" s="27"/>
      <c r="B21" s="9"/>
      <c r="C21" s="9"/>
      <c r="D21" s="8"/>
      <c r="E21" s="8"/>
      <c r="F21" s="8"/>
      <c r="G21" s="8"/>
      <c r="H21" s="8"/>
      <c r="I21" s="69"/>
      <c r="J21" s="69"/>
      <c r="K21" s="69"/>
      <c r="L21" s="8"/>
      <c r="M21" s="8"/>
      <c r="N21" s="8"/>
      <c r="O21" s="8"/>
      <c r="P21" s="26"/>
    </row>
    <row r="22" spans="1:16">
      <c r="A22" s="27"/>
      <c r="B22" s="9"/>
      <c r="C22" s="9"/>
      <c r="D22" s="8"/>
      <c r="E22" s="8"/>
      <c r="F22" s="8"/>
      <c r="G22" s="8"/>
      <c r="H22" s="8"/>
      <c r="I22" s="69"/>
      <c r="J22" s="69"/>
      <c r="K22" s="69"/>
      <c r="L22" s="8"/>
      <c r="M22" s="8"/>
      <c r="N22" s="8"/>
      <c r="O22" s="8"/>
      <c r="P22" s="26"/>
    </row>
    <row r="23" spans="1:16">
      <c r="A23" s="27"/>
      <c r="B23" s="9"/>
      <c r="C23" s="9"/>
      <c r="D23" s="8"/>
      <c r="E23" s="8"/>
      <c r="F23" s="8"/>
      <c r="G23" s="8"/>
      <c r="H23" s="8"/>
      <c r="I23" s="69"/>
      <c r="J23" s="69"/>
      <c r="K23" s="69"/>
      <c r="L23" s="8"/>
      <c r="M23" s="8"/>
      <c r="N23" s="8"/>
      <c r="O23" s="8"/>
      <c r="P23" s="26"/>
    </row>
    <row r="24" spans="1:16">
      <c r="A24" s="27"/>
      <c r="B24" s="9"/>
      <c r="C24" s="9"/>
      <c r="D24" s="8"/>
      <c r="E24" s="8"/>
      <c r="F24" s="8"/>
      <c r="G24" s="8"/>
      <c r="H24" s="8"/>
      <c r="I24" s="69"/>
      <c r="J24" s="69"/>
      <c r="K24" s="69"/>
      <c r="L24" s="8"/>
      <c r="M24" s="8"/>
      <c r="N24" s="8"/>
      <c r="O24" s="8"/>
      <c r="P24" s="26"/>
    </row>
    <row r="25" spans="1:16">
      <c r="A25" s="27"/>
      <c r="B25" s="9"/>
      <c r="C25" s="9"/>
      <c r="D25" s="8"/>
      <c r="E25" s="8"/>
      <c r="F25" s="8"/>
      <c r="G25" s="8"/>
      <c r="H25" s="8"/>
      <c r="I25" s="69"/>
      <c r="J25" s="69"/>
      <c r="K25" s="69"/>
      <c r="L25" s="8"/>
      <c r="M25" s="8"/>
      <c r="N25" s="8"/>
      <c r="O25" s="8"/>
      <c r="P25" s="26"/>
    </row>
    <row r="26" spans="1:16">
      <c r="A26" s="27"/>
      <c r="B26" s="9"/>
      <c r="C26" s="9"/>
      <c r="D26" s="8"/>
      <c r="E26" s="8"/>
      <c r="F26" s="8"/>
      <c r="G26" s="8"/>
      <c r="H26" s="8"/>
      <c r="I26" s="69"/>
      <c r="J26" s="69"/>
      <c r="K26" s="69"/>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2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5"/>
      <c r="B39" s="24"/>
      <c r="C39" s="24"/>
      <c r="D39" s="23"/>
      <c r="E39" s="23"/>
      <c r="F39" s="23"/>
      <c r="G39" s="23"/>
      <c r="H39" s="23"/>
      <c r="I39" s="23"/>
      <c r="J39" s="23"/>
      <c r="K39" s="23"/>
      <c r="L39" s="23"/>
      <c r="M39" s="23"/>
      <c r="N39" s="23"/>
      <c r="O39" s="23"/>
      <c r="P39" s="22"/>
    </row>
  </sheetData>
  <mergeCells count="3">
    <mergeCell ref="A1:C1"/>
    <mergeCell ref="D1:F1"/>
    <mergeCell ref="H1:K1"/>
  </mergeCells>
  <phoneticPr fontId="2"/>
  <printOptions horizontalCentered="1" verticalCentered="1"/>
  <pageMargins left="0.23622047244094491" right="0.23622047244094491" top="0.74803149606299213" bottom="0.74803149606299213" header="0.31496062992125984" footer="0.31496062992125984"/>
  <pageSetup paperSize="9" scale="99" orientation="landscape"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M1" sqref="M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39</v>
      </c>
      <c r="I1" s="100"/>
      <c r="J1" s="100"/>
      <c r="K1" s="101"/>
      <c r="L1" s="35" t="s">
        <v>38</v>
      </c>
      <c r="M1" s="36" t="s">
        <v>37</v>
      </c>
      <c r="N1" s="35" t="s">
        <v>36</v>
      </c>
      <c r="O1" s="34" t="s">
        <v>35</v>
      </c>
      <c r="P1" s="33">
        <v>42517</v>
      </c>
    </row>
    <row r="2" spans="1:16" ht="3" customHeight="1"/>
    <row r="3" spans="1:16">
      <c r="A3" s="32"/>
      <c r="B3" s="31"/>
      <c r="C3" s="31"/>
      <c r="D3" s="30"/>
      <c r="E3" s="30"/>
      <c r="F3" s="30"/>
      <c r="G3" s="30"/>
      <c r="H3" s="30"/>
      <c r="I3" s="30"/>
      <c r="J3" s="30"/>
      <c r="K3" s="30"/>
      <c r="L3" s="30"/>
      <c r="M3" s="30"/>
      <c r="N3" s="30"/>
      <c r="O3" s="30"/>
      <c r="P3" s="29"/>
    </row>
    <row r="4" spans="1:16">
      <c r="A4" s="27"/>
      <c r="B4" s="9" t="s">
        <v>34</v>
      </c>
      <c r="C4" s="9" t="s">
        <v>33</v>
      </c>
      <c r="D4" s="8"/>
      <c r="E4" s="8"/>
      <c r="F4" s="8"/>
      <c r="G4" s="8"/>
      <c r="H4" s="8"/>
      <c r="I4" s="8"/>
      <c r="J4" s="8"/>
      <c r="K4" s="8"/>
      <c r="L4" s="8"/>
      <c r="M4" s="8"/>
      <c r="N4" s="8"/>
      <c r="O4" s="8"/>
      <c r="P4" s="26"/>
    </row>
    <row r="5" spans="1:16">
      <c r="A5" s="27"/>
      <c r="B5" s="9"/>
      <c r="C5" s="9" t="s">
        <v>32</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t="s">
        <v>31</v>
      </c>
      <c r="C7" s="9" t="s">
        <v>30</v>
      </c>
      <c r="D7" s="8"/>
      <c r="E7" s="8"/>
      <c r="F7" s="8"/>
      <c r="G7" s="8"/>
      <c r="H7" s="8"/>
      <c r="I7" s="8"/>
      <c r="J7" s="8"/>
      <c r="K7" s="8"/>
      <c r="L7" s="8"/>
      <c r="M7" s="8"/>
      <c r="N7" s="8"/>
      <c r="O7" s="8"/>
      <c r="P7" s="26"/>
    </row>
    <row r="8" spans="1:16">
      <c r="A8" s="27"/>
      <c r="B8" s="9"/>
      <c r="C8" s="9" t="s">
        <v>29</v>
      </c>
      <c r="D8" s="8"/>
      <c r="E8" s="8"/>
      <c r="F8" s="8"/>
      <c r="G8" s="8"/>
      <c r="H8" s="8"/>
      <c r="I8" s="8"/>
      <c r="J8" s="8"/>
      <c r="K8" s="8"/>
      <c r="L8" s="8"/>
      <c r="M8" s="8"/>
      <c r="N8" s="8"/>
      <c r="O8" s="8"/>
      <c r="P8" s="26"/>
    </row>
    <row r="9" spans="1:16">
      <c r="A9" s="27"/>
      <c r="B9" s="9"/>
      <c r="C9" s="9" t="s">
        <v>28</v>
      </c>
      <c r="D9" s="8" t="s">
        <v>27</v>
      </c>
      <c r="E9" s="8"/>
      <c r="F9" s="8"/>
      <c r="G9" s="8"/>
      <c r="H9" s="8"/>
      <c r="I9" s="8"/>
      <c r="J9" s="8"/>
      <c r="K9" s="8"/>
      <c r="L9" s="8"/>
      <c r="M9" s="8"/>
      <c r="N9" s="8"/>
      <c r="O9" s="8"/>
      <c r="P9" s="26"/>
    </row>
    <row r="10" spans="1:16">
      <c r="A10" s="27"/>
      <c r="B10" s="9"/>
      <c r="C10" s="9"/>
      <c r="D10" s="8" t="s">
        <v>26</v>
      </c>
      <c r="E10" s="8"/>
      <c r="F10" s="8"/>
      <c r="G10" s="8"/>
      <c r="H10" s="8"/>
      <c r="I10" s="8"/>
      <c r="J10" s="8"/>
      <c r="K10" s="8"/>
      <c r="L10" s="8"/>
      <c r="M10" s="8"/>
      <c r="N10" s="8"/>
      <c r="O10" s="8"/>
      <c r="P10" s="26"/>
    </row>
    <row r="11" spans="1:16">
      <c r="A11" s="27"/>
      <c r="B11" s="9"/>
      <c r="C11" s="9" t="s">
        <v>25</v>
      </c>
      <c r="D11" s="8" t="s">
        <v>24</v>
      </c>
      <c r="E11" s="8"/>
      <c r="F11" s="8"/>
      <c r="G11" s="8"/>
      <c r="H11" s="8"/>
      <c r="I11" s="8"/>
      <c r="J11" s="8"/>
      <c r="K11" s="8"/>
      <c r="L11" s="8"/>
      <c r="M11" s="8"/>
      <c r="N11" s="8"/>
      <c r="O11" s="8"/>
      <c r="P11" s="26"/>
    </row>
    <row r="12" spans="1:16">
      <c r="A12" s="27"/>
      <c r="B12" s="9"/>
      <c r="C12" s="9"/>
      <c r="D12" s="8" t="s">
        <v>23</v>
      </c>
      <c r="E12" s="8"/>
      <c r="F12" s="8"/>
      <c r="G12" s="8"/>
      <c r="H12" s="8"/>
      <c r="I12" s="8"/>
      <c r="J12" s="8"/>
      <c r="K12" s="8"/>
      <c r="L12" s="8"/>
      <c r="M12" s="8"/>
      <c r="N12" s="8"/>
      <c r="O12" s="8"/>
      <c r="P12" s="26"/>
    </row>
    <row r="13" spans="1:16">
      <c r="A13" s="27"/>
      <c r="B13" s="9"/>
      <c r="C13" s="9" t="s">
        <v>22</v>
      </c>
      <c r="D13" s="8" t="s">
        <v>21</v>
      </c>
      <c r="E13" s="8"/>
      <c r="F13" s="8"/>
      <c r="G13" s="8"/>
      <c r="H13" s="8"/>
      <c r="I13" s="8"/>
      <c r="J13" s="8"/>
      <c r="K13" s="8"/>
      <c r="L13" s="8"/>
      <c r="M13" s="8"/>
      <c r="N13" s="8"/>
      <c r="O13" s="8"/>
      <c r="P13" s="26"/>
    </row>
    <row r="14" spans="1:16">
      <c r="A14" s="27"/>
      <c r="B14" s="9"/>
      <c r="C14" s="9"/>
      <c r="D14" s="8" t="s">
        <v>20</v>
      </c>
      <c r="E14" s="8"/>
      <c r="F14" s="8"/>
      <c r="G14" s="8"/>
      <c r="H14" s="8"/>
      <c r="I14" s="8"/>
      <c r="J14" s="8"/>
      <c r="K14" s="8"/>
      <c r="L14" s="8"/>
      <c r="M14" s="8"/>
      <c r="N14" s="8"/>
      <c r="O14" s="8"/>
      <c r="P14" s="26"/>
    </row>
    <row r="15" spans="1:16">
      <c r="A15" s="27"/>
      <c r="B15" s="9"/>
      <c r="C15" s="9"/>
      <c r="D15" s="8"/>
      <c r="E15" s="8"/>
      <c r="F15" s="8"/>
      <c r="G15" s="8"/>
      <c r="H15" s="8"/>
      <c r="I15" s="8"/>
      <c r="J15" s="8"/>
      <c r="K15" s="8"/>
      <c r="L15" s="8"/>
      <c r="M15" s="8"/>
      <c r="N15" s="8"/>
      <c r="O15" s="8"/>
      <c r="P15" s="26"/>
    </row>
    <row r="16" spans="1:16">
      <c r="A16" s="27"/>
      <c r="B16" s="9" t="s">
        <v>19</v>
      </c>
      <c r="C16" s="9" t="s">
        <v>18</v>
      </c>
      <c r="D16" s="8"/>
      <c r="E16" s="8"/>
      <c r="F16" s="8"/>
      <c r="G16" s="8"/>
      <c r="H16" s="8"/>
      <c r="I16" s="8"/>
      <c r="J16" s="8"/>
      <c r="K16" s="8"/>
      <c r="L16" s="8"/>
      <c r="M16" s="8"/>
      <c r="N16" s="8"/>
      <c r="O16" s="8"/>
      <c r="P16" s="26"/>
    </row>
    <row r="17" spans="1:16">
      <c r="A17" s="27"/>
      <c r="B17" s="9"/>
      <c r="C17" s="9" t="s">
        <v>17</v>
      </c>
      <c r="D17" s="8"/>
      <c r="E17" s="8"/>
      <c r="F17" s="8"/>
      <c r="G17" s="8"/>
      <c r="H17" s="8"/>
      <c r="I17" s="8"/>
      <c r="J17" s="8"/>
      <c r="K17" s="8"/>
      <c r="L17" s="8"/>
      <c r="M17" s="8"/>
      <c r="N17" s="8"/>
      <c r="O17" s="8"/>
      <c r="P17" s="26"/>
    </row>
    <row r="18" spans="1:16">
      <c r="A18" s="27"/>
      <c r="B18" s="9"/>
      <c r="C18" s="9" t="s">
        <v>16</v>
      </c>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c r="J23" s="8"/>
      <c r="K23" s="8"/>
      <c r="L23" s="8"/>
      <c r="M23" s="8"/>
      <c r="N23" s="8"/>
      <c r="O23" s="8"/>
      <c r="P23" s="26"/>
    </row>
    <row r="24" spans="1:16">
      <c r="A24" s="27"/>
      <c r="B24" s="9"/>
      <c r="C24" s="9"/>
      <c r="D24" s="8"/>
      <c r="E24" s="8"/>
      <c r="F24" s="8"/>
      <c r="G24" s="8"/>
      <c r="H24" s="8"/>
      <c r="I24" s="8"/>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t="s">
        <v>15</v>
      </c>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t="s">
        <v>14</v>
      </c>
      <c r="C30" s="9" t="s">
        <v>13</v>
      </c>
      <c r="D30" s="8"/>
      <c r="E30" s="8"/>
      <c r="F30" s="8"/>
      <c r="G30" s="8"/>
      <c r="H30" s="8"/>
      <c r="I30" s="8"/>
      <c r="J30" s="8"/>
      <c r="K30" s="8"/>
      <c r="L30" s="8"/>
      <c r="M30" s="8"/>
      <c r="N30" s="8"/>
      <c r="O30" s="8"/>
      <c r="P30" s="26"/>
    </row>
    <row r="31" spans="1:16">
      <c r="A31" s="27"/>
      <c r="B31" s="9"/>
      <c r="C31" s="9" t="s">
        <v>12</v>
      </c>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7"/>
      <c r="B39" s="9"/>
      <c r="C39" s="9"/>
      <c r="D39" s="8"/>
      <c r="E39" s="8"/>
      <c r="F39" s="8"/>
      <c r="G39" s="8"/>
      <c r="H39" s="8" t="s">
        <v>11</v>
      </c>
      <c r="I39" s="8"/>
      <c r="J39" s="8"/>
      <c r="K39" s="8"/>
      <c r="L39" s="8"/>
      <c r="M39" s="8"/>
      <c r="N39" s="8"/>
      <c r="O39" s="8"/>
      <c r="P39" s="26"/>
    </row>
    <row r="40" spans="1:16">
      <c r="A40" s="25"/>
      <c r="B40" s="24"/>
      <c r="C40" s="24"/>
      <c r="D40" s="23"/>
      <c r="E40" s="23"/>
      <c r="F40" s="23"/>
      <c r="G40" s="23"/>
      <c r="H40" s="23"/>
      <c r="I40" s="23"/>
      <c r="J40" s="23"/>
      <c r="K40" s="23"/>
      <c r="L40" s="23"/>
      <c r="M40" s="23"/>
      <c r="N40" s="23"/>
      <c r="O40" s="23"/>
      <c r="P40" s="22"/>
    </row>
  </sheetData>
  <mergeCells count="3">
    <mergeCell ref="A1:C1"/>
    <mergeCell ref="D1:F1"/>
    <mergeCell ref="H1:K1"/>
  </mergeCells>
  <phoneticPr fontId="2"/>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P1" sqref="P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98</v>
      </c>
      <c r="I1" s="100"/>
      <c r="J1" s="100"/>
      <c r="K1" s="101"/>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4" t="s">
        <v>92</v>
      </c>
      <c r="F7" s="105"/>
      <c r="G7" s="104" t="s">
        <v>91</v>
      </c>
      <c r="H7" s="105"/>
      <c r="I7" s="104" t="s">
        <v>90</v>
      </c>
      <c r="J7" s="106"/>
      <c r="K7" s="106"/>
      <c r="L7" s="105"/>
      <c r="M7" s="35" t="s">
        <v>89</v>
      </c>
      <c r="N7" s="35" t="s">
        <v>88</v>
      </c>
      <c r="O7" s="35" t="s">
        <v>87</v>
      </c>
      <c r="P7" s="45" t="s">
        <v>86</v>
      </c>
    </row>
    <row r="8" spans="1:16" ht="27.75" customHeight="1">
      <c r="A8" s="27"/>
      <c r="B8" s="9"/>
      <c r="C8" s="9"/>
      <c r="D8" s="44">
        <f t="shared" ref="D8:D18" si="0">ROW()-7</f>
        <v>1</v>
      </c>
      <c r="E8" s="102" t="s">
        <v>85</v>
      </c>
      <c r="F8" s="103"/>
      <c r="G8" s="102" t="s">
        <v>84</v>
      </c>
      <c r="H8" s="103"/>
      <c r="I8" s="102" t="s">
        <v>83</v>
      </c>
      <c r="J8" s="107"/>
      <c r="K8" s="107"/>
      <c r="L8" s="103"/>
      <c r="M8" s="43" t="s">
        <v>68</v>
      </c>
      <c r="N8" s="43" t="s">
        <v>54</v>
      </c>
      <c r="O8" s="43" t="s">
        <v>49</v>
      </c>
      <c r="P8" s="26">
        <f t="shared" ref="P8:P18" si="1">IF(N8="",0,IF(O8="",0,IF(N8="低",$N$22,IF(N8="中",$N$23,$N$24))*IF(O8="小",$O$22,IF(O8="中",$O$23,$O$24))))</f>
        <v>150</v>
      </c>
    </row>
    <row r="9" spans="1:16" ht="27.75" customHeight="1">
      <c r="A9" s="27"/>
      <c r="B9" s="9"/>
      <c r="C9" s="9"/>
      <c r="D9" s="44">
        <f t="shared" si="0"/>
        <v>2</v>
      </c>
      <c r="E9" s="102"/>
      <c r="F9" s="103"/>
      <c r="G9" s="102" t="s">
        <v>82</v>
      </c>
      <c r="H9" s="103"/>
      <c r="I9" s="102" t="s">
        <v>81</v>
      </c>
      <c r="J9" s="107"/>
      <c r="K9" s="107"/>
      <c r="L9" s="103"/>
      <c r="M9" s="43" t="s">
        <v>80</v>
      </c>
      <c r="N9" s="43" t="s">
        <v>54</v>
      </c>
      <c r="O9" s="43" t="s">
        <v>48</v>
      </c>
      <c r="P9" s="26">
        <f t="shared" si="1"/>
        <v>50</v>
      </c>
    </row>
    <row r="10" spans="1:16" ht="27.75" customHeight="1">
      <c r="A10" s="27"/>
      <c r="B10" s="9"/>
      <c r="C10" s="9"/>
      <c r="D10" s="44">
        <f t="shared" si="0"/>
        <v>3</v>
      </c>
      <c r="E10" s="102"/>
      <c r="F10" s="103"/>
      <c r="G10" s="102" t="s">
        <v>79</v>
      </c>
      <c r="H10" s="103"/>
      <c r="I10" s="102" t="s">
        <v>78</v>
      </c>
      <c r="J10" s="107"/>
      <c r="K10" s="107"/>
      <c r="L10" s="103"/>
      <c r="M10" s="43" t="s">
        <v>77</v>
      </c>
      <c r="N10" s="43" t="s">
        <v>44</v>
      </c>
      <c r="O10" s="43" t="s">
        <v>43</v>
      </c>
      <c r="P10" s="26">
        <f t="shared" si="1"/>
        <v>420</v>
      </c>
    </row>
    <row r="11" spans="1:16" ht="27.75" customHeight="1">
      <c r="A11" s="27"/>
      <c r="B11" s="9"/>
      <c r="C11" s="9"/>
      <c r="D11" s="44">
        <f t="shared" si="0"/>
        <v>4</v>
      </c>
      <c r="E11" s="102" t="s">
        <v>76</v>
      </c>
      <c r="F11" s="103"/>
      <c r="G11" s="102" t="s">
        <v>75</v>
      </c>
      <c r="H11" s="103"/>
      <c r="I11" s="102" t="s">
        <v>74</v>
      </c>
      <c r="J11" s="107"/>
      <c r="K11" s="107"/>
      <c r="L11" s="103"/>
      <c r="M11" s="43" t="s">
        <v>73</v>
      </c>
      <c r="N11" s="43" t="s">
        <v>54</v>
      </c>
      <c r="O11" s="43" t="s">
        <v>72</v>
      </c>
      <c r="P11" s="26">
        <f t="shared" si="1"/>
        <v>150</v>
      </c>
    </row>
    <row r="12" spans="1:16" ht="27.75" customHeight="1">
      <c r="A12" s="27"/>
      <c r="B12" s="9"/>
      <c r="C12" s="9"/>
      <c r="D12" s="44">
        <f t="shared" si="0"/>
        <v>5</v>
      </c>
      <c r="E12" s="102" t="s">
        <v>71</v>
      </c>
      <c r="F12" s="103"/>
      <c r="G12" s="102" t="s">
        <v>70</v>
      </c>
      <c r="H12" s="103"/>
      <c r="I12" s="102" t="s">
        <v>69</v>
      </c>
      <c r="J12" s="107"/>
      <c r="K12" s="107"/>
      <c r="L12" s="103"/>
      <c r="M12" s="43" t="s">
        <v>68</v>
      </c>
      <c r="N12" s="43" t="s">
        <v>54</v>
      </c>
      <c r="O12" s="43" t="s">
        <v>49</v>
      </c>
      <c r="P12" s="26">
        <f t="shared" si="1"/>
        <v>150</v>
      </c>
    </row>
    <row r="13" spans="1:16" ht="27.75" customHeight="1">
      <c r="A13" s="27"/>
      <c r="B13" s="9"/>
      <c r="C13" s="9"/>
      <c r="D13" s="44">
        <f t="shared" si="0"/>
        <v>6</v>
      </c>
      <c r="E13" s="102"/>
      <c r="F13" s="103"/>
      <c r="G13" s="102" t="s">
        <v>67</v>
      </c>
      <c r="H13" s="103"/>
      <c r="I13" s="102" t="s">
        <v>66</v>
      </c>
      <c r="J13" s="107"/>
      <c r="K13" s="107"/>
      <c r="L13" s="103"/>
      <c r="M13" s="43" t="s">
        <v>50</v>
      </c>
      <c r="N13" s="43" t="s">
        <v>65</v>
      </c>
      <c r="O13" s="43" t="s">
        <v>48</v>
      </c>
      <c r="P13" s="26">
        <f t="shared" si="1"/>
        <v>60</v>
      </c>
    </row>
    <row r="14" spans="1:16" ht="43.5" customHeight="1">
      <c r="A14" s="27"/>
      <c r="B14" s="9"/>
      <c r="C14" s="9"/>
      <c r="D14" s="44">
        <f t="shared" si="0"/>
        <v>7</v>
      </c>
      <c r="E14" s="102"/>
      <c r="F14" s="103"/>
      <c r="G14" s="102" t="s">
        <v>64</v>
      </c>
      <c r="H14" s="103"/>
      <c r="I14" s="102" t="s">
        <v>63</v>
      </c>
      <c r="J14" s="107"/>
      <c r="K14" s="107"/>
      <c r="L14" s="103"/>
      <c r="M14" s="43" t="s">
        <v>62</v>
      </c>
      <c r="N14" s="43" t="s">
        <v>44</v>
      </c>
      <c r="O14" s="43" t="s">
        <v>43</v>
      </c>
      <c r="P14" s="26">
        <f t="shared" si="1"/>
        <v>420</v>
      </c>
    </row>
    <row r="15" spans="1:16" ht="27.75" customHeight="1">
      <c r="A15" s="27"/>
      <c r="B15" s="9"/>
      <c r="C15" s="9"/>
      <c r="D15" s="44">
        <f t="shared" si="0"/>
        <v>8</v>
      </c>
      <c r="E15" s="102"/>
      <c r="F15" s="103"/>
      <c r="G15" s="102" t="s">
        <v>61</v>
      </c>
      <c r="H15" s="103"/>
      <c r="I15" s="102" t="s">
        <v>60</v>
      </c>
      <c r="J15" s="107"/>
      <c r="K15" s="107"/>
      <c r="L15" s="103"/>
      <c r="M15" s="43" t="s">
        <v>59</v>
      </c>
      <c r="N15" s="43" t="s">
        <v>54</v>
      </c>
      <c r="O15" s="43" t="s">
        <v>53</v>
      </c>
      <c r="P15" s="26">
        <f t="shared" si="1"/>
        <v>150</v>
      </c>
    </row>
    <row r="16" spans="1:16" ht="30" customHeight="1">
      <c r="A16" s="27"/>
      <c r="B16" s="9"/>
      <c r="C16" s="9"/>
      <c r="D16" s="44">
        <f t="shared" si="0"/>
        <v>9</v>
      </c>
      <c r="E16" s="102" t="s">
        <v>58</v>
      </c>
      <c r="F16" s="103"/>
      <c r="G16" s="102" t="s">
        <v>57</v>
      </c>
      <c r="H16" s="103"/>
      <c r="I16" s="102" t="s">
        <v>56</v>
      </c>
      <c r="J16" s="107"/>
      <c r="K16" s="107"/>
      <c r="L16" s="103"/>
      <c r="M16" s="43" t="s">
        <v>55</v>
      </c>
      <c r="N16" s="43" t="s">
        <v>54</v>
      </c>
      <c r="O16" s="43" t="s">
        <v>53</v>
      </c>
      <c r="P16" s="26">
        <f t="shared" si="1"/>
        <v>150</v>
      </c>
    </row>
    <row r="17" spans="1:16" ht="27.75" customHeight="1">
      <c r="A17" s="27"/>
      <c r="B17" s="9"/>
      <c r="C17" s="9"/>
      <c r="D17" s="44">
        <f t="shared" si="0"/>
        <v>10</v>
      </c>
      <c r="E17" s="102"/>
      <c r="F17" s="103"/>
      <c r="G17" s="102" t="s">
        <v>52</v>
      </c>
      <c r="H17" s="103"/>
      <c r="I17" s="102" t="s">
        <v>51</v>
      </c>
      <c r="J17" s="107"/>
      <c r="K17" s="107"/>
      <c r="L17" s="103"/>
      <c r="M17" s="43" t="s">
        <v>50</v>
      </c>
      <c r="N17" s="43" t="s">
        <v>49</v>
      </c>
      <c r="O17" s="43" t="s">
        <v>48</v>
      </c>
      <c r="P17" s="26">
        <f t="shared" si="1"/>
        <v>60</v>
      </c>
    </row>
    <row r="18" spans="1:16" ht="66.75" customHeight="1">
      <c r="A18" s="27"/>
      <c r="B18" s="9"/>
      <c r="C18" s="9"/>
      <c r="D18" s="44">
        <f t="shared" si="0"/>
        <v>11</v>
      </c>
      <c r="E18" s="109"/>
      <c r="F18" s="109"/>
      <c r="G18" s="109" t="s">
        <v>47</v>
      </c>
      <c r="H18" s="109"/>
      <c r="I18" s="109" t="s">
        <v>46</v>
      </c>
      <c r="J18" s="109"/>
      <c r="K18" s="109"/>
      <c r="L18" s="109"/>
      <c r="M18" s="43" t="s">
        <v>45</v>
      </c>
      <c r="N18" s="43" t="s">
        <v>44</v>
      </c>
      <c r="O18" s="43" t="s">
        <v>43</v>
      </c>
      <c r="P18" s="26">
        <f t="shared" si="1"/>
        <v>420</v>
      </c>
    </row>
    <row r="19" spans="1:16" ht="27.75" customHeight="1">
      <c r="A19" s="27"/>
      <c r="B19" s="9"/>
      <c r="C19" s="9"/>
      <c r="D19" s="39"/>
      <c r="E19" s="108"/>
      <c r="F19" s="108"/>
      <c r="G19" s="108"/>
      <c r="H19" s="108"/>
      <c r="I19" s="108"/>
      <c r="J19" s="108"/>
      <c r="K19" s="108"/>
      <c r="L19" s="108"/>
      <c r="M19" s="42"/>
      <c r="N19" s="41"/>
      <c r="O19" s="40" t="s">
        <v>42</v>
      </c>
      <c r="P19" s="26">
        <f ca="1">SUM(P8:P19)</f>
        <v>1610</v>
      </c>
    </row>
    <row r="20" spans="1:16" ht="27.75" customHeight="1">
      <c r="A20" s="27"/>
      <c r="B20" s="9"/>
      <c r="C20" s="9"/>
      <c r="D20" s="39"/>
      <c r="E20" s="108"/>
      <c r="F20" s="108"/>
      <c r="G20" s="108"/>
      <c r="H20" s="108"/>
      <c r="I20" s="108"/>
      <c r="J20" s="108"/>
      <c r="K20" s="108"/>
      <c r="L20" s="108"/>
      <c r="M20" s="39"/>
    </row>
    <row r="21" spans="1:16">
      <c r="A21" s="25"/>
      <c r="B21" s="24"/>
      <c r="C21" s="24"/>
      <c r="D21" s="23"/>
      <c r="E21" s="23"/>
      <c r="F21" s="23"/>
      <c r="G21" s="23"/>
      <c r="H21" s="23"/>
      <c r="I21" s="23"/>
      <c r="J21" s="23"/>
      <c r="K21" s="23"/>
      <c r="L21" s="23"/>
      <c r="M21" s="23"/>
      <c r="N21" s="23"/>
      <c r="O21" s="23"/>
      <c r="P21" s="22"/>
    </row>
    <row r="22" spans="1:16">
      <c r="A22" s="31"/>
      <c r="B22" s="31"/>
      <c r="C22" s="31"/>
      <c r="D22" s="30"/>
      <c r="E22" s="30"/>
      <c r="F22" s="30"/>
      <c r="G22" s="30"/>
      <c r="H22" s="30"/>
      <c r="I22" s="30"/>
      <c r="J22" s="30"/>
      <c r="K22" s="30"/>
      <c r="L22" s="30"/>
      <c r="M22" s="30"/>
      <c r="N22" s="38">
        <v>1</v>
      </c>
      <c r="O22" s="38">
        <v>50</v>
      </c>
      <c r="P22" s="30"/>
    </row>
    <row r="23" spans="1:16">
      <c r="A23" s="9"/>
      <c r="B23" s="9"/>
      <c r="C23" s="9"/>
      <c r="D23" s="8"/>
      <c r="E23" s="8"/>
      <c r="F23" s="8"/>
      <c r="G23" s="8"/>
      <c r="H23" s="8"/>
      <c r="I23" s="8"/>
      <c r="J23" s="8"/>
      <c r="K23" s="8"/>
      <c r="L23" s="8"/>
      <c r="M23" s="8"/>
      <c r="N23" s="37">
        <v>1.2</v>
      </c>
      <c r="O23" s="37">
        <v>150</v>
      </c>
      <c r="P23" s="8"/>
    </row>
    <row r="24" spans="1:16">
      <c r="A24" s="9"/>
      <c r="B24" s="9"/>
      <c r="C24" s="9"/>
      <c r="D24" s="8"/>
      <c r="E24" s="8"/>
      <c r="F24" s="8"/>
      <c r="G24" s="8"/>
      <c r="H24" s="8"/>
      <c r="I24" s="8"/>
      <c r="J24" s="8"/>
      <c r="K24" s="8"/>
      <c r="L24" s="8"/>
      <c r="M24" s="8"/>
      <c r="N24" s="37">
        <v>1.4</v>
      </c>
      <c r="O24" s="37">
        <v>300</v>
      </c>
      <c r="P24" s="8"/>
    </row>
    <row r="25" spans="1:16">
      <c r="A25" s="9"/>
      <c r="B25" s="9"/>
      <c r="C25" s="9"/>
      <c r="D25" s="8"/>
      <c r="E25" s="8"/>
      <c r="F25" s="8"/>
      <c r="G25" s="8"/>
      <c r="H25" s="8"/>
      <c r="I25" s="8"/>
      <c r="J25" s="8"/>
      <c r="K25" s="8"/>
      <c r="L25" s="8"/>
      <c r="M25" s="8"/>
      <c r="N25" s="8"/>
      <c r="O25" s="8"/>
      <c r="P25" s="8"/>
    </row>
    <row r="26" spans="1:16">
      <c r="A26" s="9"/>
      <c r="B26" s="9"/>
      <c r="C26" s="9"/>
      <c r="D26" s="8"/>
      <c r="E26" s="8"/>
      <c r="F26" s="8"/>
      <c r="G26" s="8"/>
      <c r="H26" s="8"/>
      <c r="I26" s="8"/>
      <c r="J26" s="8"/>
      <c r="K26" s="8"/>
      <c r="L26" s="8"/>
      <c r="M26" s="8"/>
      <c r="N26" s="8"/>
      <c r="O26" s="8"/>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sheetData>
  <autoFilter ref="D7:O20">
    <filterColumn colId="1" showButton="0"/>
    <filterColumn colId="3" showButton="0"/>
    <filterColumn colId="5" showButton="0"/>
    <filterColumn colId="6" showButton="0"/>
    <filterColumn colId="7" showButton="0"/>
  </autoFilter>
  <mergeCells count="45">
    <mergeCell ref="I20:L20"/>
    <mergeCell ref="I16:L16"/>
    <mergeCell ref="I17:L17"/>
    <mergeCell ref="I18:L18"/>
    <mergeCell ref="I19:L19"/>
    <mergeCell ref="E20:F20"/>
    <mergeCell ref="E16:F16"/>
    <mergeCell ref="E17:F17"/>
    <mergeCell ref="E18:F18"/>
    <mergeCell ref="E19:F19"/>
    <mergeCell ref="G20:H20"/>
    <mergeCell ref="G13:H13"/>
    <mergeCell ref="G14:H14"/>
    <mergeCell ref="G15:H15"/>
    <mergeCell ref="G16:H16"/>
    <mergeCell ref="G17:H17"/>
    <mergeCell ref="G18:H18"/>
    <mergeCell ref="E15:F15"/>
    <mergeCell ref="G19:H19"/>
    <mergeCell ref="G11:H11"/>
    <mergeCell ref="I11:L11"/>
    <mergeCell ref="I12:L12"/>
    <mergeCell ref="I13:L13"/>
    <mergeCell ref="I14:L14"/>
    <mergeCell ref="I15:L15"/>
    <mergeCell ref="G12:H12"/>
    <mergeCell ref="E11:F11"/>
    <mergeCell ref="E12:F12"/>
    <mergeCell ref="E13:F13"/>
    <mergeCell ref="E14:F14"/>
    <mergeCell ref="G9:H9"/>
    <mergeCell ref="G10:H10"/>
    <mergeCell ref="E9:F9"/>
    <mergeCell ref="A1:C1"/>
    <mergeCell ref="D1:F1"/>
    <mergeCell ref="H1:K1"/>
    <mergeCell ref="E7:F7"/>
    <mergeCell ref="E8:F8"/>
    <mergeCell ref="I7:L7"/>
    <mergeCell ref="I8:L8"/>
    <mergeCell ref="G7:H7"/>
    <mergeCell ref="G8:H8"/>
    <mergeCell ref="I9:L9"/>
    <mergeCell ref="I10:L10"/>
    <mergeCell ref="E10:F10"/>
  </mergeCells>
  <phoneticPr fontId="2"/>
  <dataValidations count="3">
    <dataValidation type="list" allowBlank="1" showInputMessage="1" showErrorMessage="1" sqref="M8:M19">
      <formula1>"入力,出力,処理,その他"</formula1>
    </dataValidation>
    <dataValidation type="list" allowBlank="1" showInputMessage="1" showErrorMessage="1" sqref="O8:O18">
      <formula1>"小,中,大"</formula1>
    </dataValidation>
    <dataValidation type="list" allowBlank="1" showInputMessage="1" showErrorMessage="1" sqref="N8:N18">
      <formula1>"低,中,高,その他"</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workbookViewId="0">
      <selection activeCell="P1" sqref="P1"/>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tr">
        <f>表紙_外部!D10</f>
        <v>J1リーグ勝敗予想システム</v>
      </c>
      <c r="E1" s="97"/>
      <c r="F1" s="98"/>
      <c r="G1" s="35" t="s">
        <v>40</v>
      </c>
      <c r="H1" s="99" t="s">
        <v>98</v>
      </c>
      <c r="I1" s="100"/>
      <c r="J1" s="100"/>
      <c r="K1" s="101"/>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4" t="s">
        <v>92</v>
      </c>
      <c r="F7" s="105"/>
      <c r="G7" s="104" t="s">
        <v>91</v>
      </c>
      <c r="H7" s="105"/>
      <c r="I7" s="104" t="s">
        <v>90</v>
      </c>
      <c r="J7" s="106"/>
      <c r="K7" s="106"/>
      <c r="L7" s="105"/>
      <c r="M7" s="35" t="s">
        <v>89</v>
      </c>
      <c r="N7" s="35" t="s">
        <v>88</v>
      </c>
      <c r="O7" s="35" t="s">
        <v>87</v>
      </c>
      <c r="P7" s="45" t="s">
        <v>86</v>
      </c>
    </row>
    <row r="8" spans="1:16" ht="56.25" customHeight="1">
      <c r="A8" s="27"/>
      <c r="B8" s="9"/>
      <c r="C8" s="9"/>
      <c r="D8" s="44">
        <f t="shared" ref="D8:D21" si="0">ROW()+4</f>
        <v>12</v>
      </c>
      <c r="E8" s="102" t="s">
        <v>104</v>
      </c>
      <c r="F8" s="103"/>
      <c r="G8" s="102" t="s">
        <v>103</v>
      </c>
      <c r="H8" s="103"/>
      <c r="I8" s="102" t="s">
        <v>102</v>
      </c>
      <c r="J8" s="107"/>
      <c r="K8" s="107"/>
      <c r="L8" s="103"/>
      <c r="M8" s="43" t="s">
        <v>99</v>
      </c>
      <c r="N8" s="43" t="s">
        <v>54</v>
      </c>
      <c r="O8" s="43" t="s">
        <v>53</v>
      </c>
      <c r="P8" s="26">
        <f t="shared" ref="P8:P21" si="1">IF(N8="",0,IF(O8="",0,IF(N8="低",$N$24,IF(N8="中",$N$25,$N$26))*IF(O8="小",$O$24,IF(O8="中",$O$25,$O$26))))</f>
        <v>150</v>
      </c>
    </row>
    <row r="9" spans="1:16" ht="27.75" customHeight="1">
      <c r="A9" s="27"/>
      <c r="B9" s="9"/>
      <c r="C9" s="9"/>
      <c r="D9" s="44">
        <f t="shared" si="0"/>
        <v>13</v>
      </c>
      <c r="E9" s="102" t="s">
        <v>101</v>
      </c>
      <c r="F9" s="103"/>
      <c r="G9" s="102" t="s">
        <v>101</v>
      </c>
      <c r="H9" s="103"/>
      <c r="I9" s="102" t="s">
        <v>100</v>
      </c>
      <c r="J9" s="107"/>
      <c r="K9" s="107"/>
      <c r="L9" s="103"/>
      <c r="M9" s="43" t="s">
        <v>99</v>
      </c>
      <c r="N9" s="43" t="s">
        <v>54</v>
      </c>
      <c r="O9" s="43" t="s">
        <v>53</v>
      </c>
      <c r="P9" s="26">
        <f t="shared" si="1"/>
        <v>150</v>
      </c>
    </row>
    <row r="10" spans="1:16" ht="27.75" customHeight="1">
      <c r="A10" s="27"/>
      <c r="B10" s="9"/>
      <c r="C10" s="9"/>
      <c r="D10" s="44">
        <f t="shared" si="0"/>
        <v>14</v>
      </c>
      <c r="E10" s="102"/>
      <c r="F10" s="103"/>
      <c r="G10" s="102"/>
      <c r="H10" s="103"/>
      <c r="I10" s="102"/>
      <c r="J10" s="107"/>
      <c r="K10" s="107"/>
      <c r="L10" s="103"/>
      <c r="M10" s="43"/>
      <c r="N10" s="43"/>
      <c r="O10" s="43"/>
      <c r="P10" s="26">
        <f t="shared" si="1"/>
        <v>0</v>
      </c>
    </row>
    <row r="11" spans="1:16" ht="27.75" customHeight="1">
      <c r="A11" s="27"/>
      <c r="B11" s="9"/>
      <c r="C11" s="9"/>
      <c r="D11" s="44">
        <f t="shared" si="0"/>
        <v>15</v>
      </c>
      <c r="E11" s="102"/>
      <c r="F11" s="103"/>
      <c r="G11" s="102"/>
      <c r="H11" s="103"/>
      <c r="I11" s="102"/>
      <c r="J11" s="107"/>
      <c r="K11" s="107"/>
      <c r="L11" s="103"/>
      <c r="M11" s="43"/>
      <c r="N11" s="43"/>
      <c r="O11" s="43"/>
      <c r="P11" s="26">
        <f t="shared" si="1"/>
        <v>0</v>
      </c>
    </row>
    <row r="12" spans="1:16" ht="27.75" customHeight="1">
      <c r="A12" s="27"/>
      <c r="B12" s="9"/>
      <c r="C12" s="9"/>
      <c r="D12" s="44">
        <f t="shared" si="0"/>
        <v>16</v>
      </c>
      <c r="E12" s="102"/>
      <c r="F12" s="103"/>
      <c r="G12" s="102"/>
      <c r="H12" s="103"/>
      <c r="I12" s="102"/>
      <c r="J12" s="107"/>
      <c r="K12" s="107"/>
      <c r="L12" s="103"/>
      <c r="M12" s="43"/>
      <c r="N12" s="43"/>
      <c r="O12" s="43"/>
      <c r="P12" s="26">
        <f t="shared" si="1"/>
        <v>0</v>
      </c>
    </row>
    <row r="13" spans="1:16" ht="27.75" customHeight="1">
      <c r="A13" s="27"/>
      <c r="B13" s="9"/>
      <c r="C13" s="9"/>
      <c r="D13" s="44">
        <f t="shared" si="0"/>
        <v>17</v>
      </c>
      <c r="E13" s="102"/>
      <c r="F13" s="103"/>
      <c r="G13" s="102"/>
      <c r="H13" s="103"/>
      <c r="I13" s="102"/>
      <c r="J13" s="107"/>
      <c r="K13" s="107"/>
      <c r="L13" s="103"/>
      <c r="M13" s="43"/>
      <c r="N13" s="43"/>
      <c r="O13" s="43"/>
      <c r="P13" s="26">
        <f t="shared" si="1"/>
        <v>0</v>
      </c>
    </row>
    <row r="14" spans="1:16" ht="27.75" customHeight="1">
      <c r="A14" s="27"/>
      <c r="B14" s="9"/>
      <c r="C14" s="9"/>
      <c r="D14" s="44">
        <f t="shared" si="0"/>
        <v>18</v>
      </c>
      <c r="E14" s="102"/>
      <c r="F14" s="103"/>
      <c r="G14" s="102"/>
      <c r="H14" s="103"/>
      <c r="I14" s="102"/>
      <c r="J14" s="107"/>
      <c r="K14" s="107"/>
      <c r="L14" s="103"/>
      <c r="M14" s="43"/>
      <c r="N14" s="43"/>
      <c r="O14" s="43"/>
      <c r="P14" s="26">
        <f t="shared" si="1"/>
        <v>0</v>
      </c>
    </row>
    <row r="15" spans="1:16" ht="27.75" customHeight="1">
      <c r="A15" s="27"/>
      <c r="B15" s="9"/>
      <c r="C15" s="9"/>
      <c r="D15" s="44">
        <f t="shared" si="0"/>
        <v>19</v>
      </c>
      <c r="E15" s="102"/>
      <c r="F15" s="103"/>
      <c r="G15" s="102"/>
      <c r="H15" s="103"/>
      <c r="I15" s="102"/>
      <c r="J15" s="107"/>
      <c r="K15" s="107"/>
      <c r="L15" s="103"/>
      <c r="M15" s="43"/>
      <c r="N15" s="43"/>
      <c r="O15" s="43"/>
      <c r="P15" s="26">
        <f t="shared" si="1"/>
        <v>0</v>
      </c>
    </row>
    <row r="16" spans="1:16" ht="55.5" customHeight="1">
      <c r="A16" s="27"/>
      <c r="B16" s="9"/>
      <c r="C16" s="9"/>
      <c r="D16" s="44">
        <f t="shared" si="0"/>
        <v>20</v>
      </c>
      <c r="E16" s="102"/>
      <c r="F16" s="103"/>
      <c r="G16" s="102"/>
      <c r="H16" s="103"/>
      <c r="I16" s="102"/>
      <c r="J16" s="107"/>
      <c r="K16" s="107"/>
      <c r="L16" s="103"/>
      <c r="M16" s="43"/>
      <c r="N16" s="43"/>
      <c r="O16" s="43"/>
      <c r="P16" s="26">
        <f t="shared" si="1"/>
        <v>0</v>
      </c>
    </row>
    <row r="17" spans="1:16" ht="27.75" customHeight="1">
      <c r="A17" s="27"/>
      <c r="B17" s="9"/>
      <c r="C17" s="9"/>
      <c r="D17" s="44">
        <f t="shared" si="0"/>
        <v>21</v>
      </c>
      <c r="E17" s="102"/>
      <c r="F17" s="103"/>
      <c r="G17" s="102"/>
      <c r="H17" s="103"/>
      <c r="I17" s="102"/>
      <c r="J17" s="107"/>
      <c r="K17" s="107"/>
      <c r="L17" s="103"/>
      <c r="M17" s="43"/>
      <c r="N17" s="43"/>
      <c r="O17" s="43"/>
      <c r="P17" s="26">
        <f t="shared" si="1"/>
        <v>0</v>
      </c>
    </row>
    <row r="18" spans="1:16" ht="27.75" customHeight="1">
      <c r="A18" s="27"/>
      <c r="B18" s="9"/>
      <c r="C18" s="9"/>
      <c r="D18" s="44">
        <f t="shared" si="0"/>
        <v>22</v>
      </c>
      <c r="E18" s="102"/>
      <c r="F18" s="103"/>
      <c r="G18" s="102"/>
      <c r="H18" s="103"/>
      <c r="I18" s="102"/>
      <c r="J18" s="107"/>
      <c r="K18" s="107"/>
      <c r="L18" s="103"/>
      <c r="M18" s="43"/>
      <c r="N18" s="43"/>
      <c r="O18" s="43"/>
      <c r="P18" s="26">
        <f t="shared" si="1"/>
        <v>0</v>
      </c>
    </row>
    <row r="19" spans="1:16" ht="27.75" customHeight="1">
      <c r="A19" s="27"/>
      <c r="B19" s="9"/>
      <c r="C19" s="9"/>
      <c r="D19" s="44">
        <f t="shared" si="0"/>
        <v>23</v>
      </c>
      <c r="E19" s="102"/>
      <c r="F19" s="103"/>
      <c r="G19" s="102"/>
      <c r="H19" s="103"/>
      <c r="I19" s="102"/>
      <c r="J19" s="107"/>
      <c r="K19" s="107"/>
      <c r="L19" s="103"/>
      <c r="M19" s="43"/>
      <c r="N19" s="43"/>
      <c r="O19" s="43"/>
      <c r="P19" s="26">
        <f t="shared" si="1"/>
        <v>0</v>
      </c>
    </row>
    <row r="20" spans="1:16" ht="27.75" customHeight="1">
      <c r="A20" s="27"/>
      <c r="B20" s="9"/>
      <c r="C20" s="9"/>
      <c r="D20" s="44">
        <f t="shared" si="0"/>
        <v>24</v>
      </c>
      <c r="E20" s="102"/>
      <c r="F20" s="103"/>
      <c r="G20" s="102"/>
      <c r="H20" s="103"/>
      <c r="I20" s="102"/>
      <c r="J20" s="107"/>
      <c r="K20" s="107"/>
      <c r="L20" s="103"/>
      <c r="M20" s="43"/>
      <c r="N20" s="43"/>
      <c r="O20" s="43"/>
      <c r="P20" s="26">
        <f t="shared" si="1"/>
        <v>0</v>
      </c>
    </row>
    <row r="21" spans="1:16" ht="27.75" customHeight="1">
      <c r="A21" s="27"/>
      <c r="B21" s="9"/>
      <c r="C21" s="9"/>
      <c r="D21" s="44">
        <f t="shared" si="0"/>
        <v>25</v>
      </c>
      <c r="E21" s="102"/>
      <c r="F21" s="103"/>
      <c r="G21" s="102"/>
      <c r="H21" s="103"/>
      <c r="I21" s="102"/>
      <c r="J21" s="107"/>
      <c r="K21" s="107"/>
      <c r="L21" s="103"/>
      <c r="M21" s="43"/>
      <c r="N21" s="43"/>
      <c r="O21" s="43"/>
      <c r="P21" s="26">
        <f t="shared" si="1"/>
        <v>0</v>
      </c>
    </row>
    <row r="22" spans="1:16" ht="27.75" customHeight="1">
      <c r="A22" s="27"/>
      <c r="B22" s="9"/>
      <c r="C22" s="9"/>
      <c r="D22" s="49"/>
      <c r="E22" s="110"/>
      <c r="F22" s="110"/>
      <c r="G22" s="110"/>
      <c r="H22" s="110"/>
      <c r="I22" s="110"/>
      <c r="J22" s="110"/>
      <c r="K22" s="110"/>
      <c r="L22" s="110"/>
      <c r="M22" s="49"/>
      <c r="N22" s="48"/>
      <c r="O22" s="47" t="s">
        <v>42</v>
      </c>
      <c r="P22" s="26">
        <f>SUM(P8:P21)</f>
        <v>300</v>
      </c>
    </row>
    <row r="23" spans="1:16">
      <c r="A23" s="25"/>
      <c r="B23" s="24"/>
      <c r="C23" s="24"/>
      <c r="D23" s="23"/>
      <c r="E23" s="23"/>
      <c r="F23" s="23"/>
      <c r="G23" s="23"/>
      <c r="H23" s="23"/>
      <c r="I23" s="23"/>
      <c r="J23" s="23"/>
      <c r="K23" s="23"/>
      <c r="L23" s="23"/>
      <c r="M23" s="23"/>
      <c r="N23" s="23"/>
      <c r="O23" s="23"/>
      <c r="P23" s="22"/>
    </row>
    <row r="24" spans="1:16">
      <c r="A24" s="31"/>
      <c r="B24" s="31"/>
      <c r="C24" s="31"/>
      <c r="D24" s="30"/>
      <c r="E24" s="30"/>
      <c r="F24" s="30"/>
      <c r="G24" s="30"/>
      <c r="H24" s="30"/>
      <c r="I24" s="30"/>
      <c r="J24" s="30"/>
      <c r="K24" s="30"/>
      <c r="L24" s="30"/>
      <c r="M24" s="30"/>
      <c r="N24" s="38">
        <v>1</v>
      </c>
      <c r="O24" s="38">
        <v>50</v>
      </c>
      <c r="P24" s="30"/>
    </row>
    <row r="25" spans="1:16">
      <c r="A25" s="9"/>
      <c r="B25" s="9"/>
      <c r="C25" s="9"/>
      <c r="D25" s="8"/>
      <c r="E25" s="8"/>
      <c r="F25" s="8"/>
      <c r="G25" s="8"/>
      <c r="H25" s="8"/>
      <c r="I25" s="8"/>
      <c r="J25" s="8"/>
      <c r="K25" s="8"/>
      <c r="L25" s="8"/>
      <c r="M25" s="8"/>
      <c r="N25" s="37">
        <v>1.2</v>
      </c>
      <c r="O25" s="37">
        <v>150</v>
      </c>
      <c r="P25" s="8"/>
    </row>
    <row r="26" spans="1:16">
      <c r="A26" s="9"/>
      <c r="B26" s="9"/>
      <c r="C26" s="9"/>
      <c r="D26" s="8"/>
      <c r="E26" s="8"/>
      <c r="F26" s="8"/>
      <c r="G26" s="8"/>
      <c r="H26" s="8"/>
      <c r="I26" s="8"/>
      <c r="J26" s="8"/>
      <c r="K26" s="8"/>
      <c r="L26" s="8"/>
      <c r="M26" s="8"/>
      <c r="N26" s="37">
        <v>1.4</v>
      </c>
      <c r="O26" s="37">
        <v>300</v>
      </c>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row r="38" spans="1:16">
      <c r="A38" s="9"/>
      <c r="B38" s="9"/>
      <c r="C38" s="9"/>
      <c r="D38" s="8"/>
      <c r="E38" s="8"/>
      <c r="F38" s="8"/>
      <c r="G38" s="8"/>
      <c r="H38" s="8"/>
      <c r="I38" s="8"/>
      <c r="J38" s="8"/>
      <c r="K38" s="8"/>
      <c r="L38" s="8"/>
      <c r="M38" s="8"/>
      <c r="N38" s="8"/>
      <c r="O38" s="8"/>
      <c r="P38" s="8"/>
    </row>
    <row r="39" spans="1:16">
      <c r="A39" s="9"/>
      <c r="B39" s="9"/>
      <c r="C39" s="9"/>
      <c r="D39" s="8"/>
      <c r="E39" s="8"/>
      <c r="F39" s="8"/>
      <c r="G39" s="8"/>
      <c r="H39" s="8"/>
      <c r="I39" s="8"/>
      <c r="J39" s="8"/>
      <c r="K39" s="8"/>
      <c r="L39" s="8"/>
      <c r="M39" s="8"/>
      <c r="N39" s="8"/>
      <c r="O39" s="8"/>
      <c r="P39" s="8"/>
    </row>
  </sheetData>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2"/>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37"/>
  <sheetViews>
    <sheetView showGridLines="0" view="pageBreakPreview" topLeftCell="A13" zoomScaleNormal="85" zoomScaleSheetLayoutView="100" workbookViewId="0">
      <selection activeCell="P1" sqref="P1"/>
    </sheetView>
  </sheetViews>
  <sheetFormatPr defaultColWidth="2.25" defaultRowHeight="13.5"/>
  <cols>
    <col min="1" max="3" width="2.75" style="2" customWidth="1"/>
    <col min="4" max="4" width="2.75" style="1" customWidth="1"/>
    <col min="5" max="5" width="10.25" style="1" customWidth="1"/>
    <col min="6" max="6" width="32.375" style="1" customWidth="1"/>
    <col min="7" max="10" width="10.25" style="1" customWidth="1"/>
    <col min="11" max="11" width="35.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93" t="s">
        <v>41</v>
      </c>
      <c r="B1" s="94"/>
      <c r="C1" s="95"/>
      <c r="D1" s="96" t="s">
        <v>136</v>
      </c>
      <c r="E1" s="97"/>
      <c r="F1" s="98"/>
      <c r="G1" s="35" t="s">
        <v>40</v>
      </c>
      <c r="H1" s="99" t="s">
        <v>135</v>
      </c>
      <c r="I1" s="100"/>
      <c r="J1" s="100"/>
      <c r="K1" s="101"/>
      <c r="L1" s="35" t="s">
        <v>38</v>
      </c>
      <c r="M1" s="36" t="s">
        <v>37</v>
      </c>
      <c r="N1" s="35" t="s">
        <v>36</v>
      </c>
      <c r="O1" s="34" t="s">
        <v>134</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126</v>
      </c>
      <c r="C4" s="9" t="s">
        <v>133</v>
      </c>
      <c r="D4" s="8"/>
      <c r="E4" s="8"/>
      <c r="F4" s="8"/>
      <c r="G4" s="8"/>
      <c r="H4" s="8"/>
      <c r="I4" s="8"/>
      <c r="J4" s="8"/>
      <c r="K4" s="8"/>
      <c r="L4" s="8"/>
      <c r="M4" s="8"/>
      <c r="N4" s="8"/>
      <c r="O4" s="8"/>
      <c r="P4" s="26"/>
    </row>
    <row r="5" spans="1:16">
      <c r="A5" s="27"/>
      <c r="B5" s="9"/>
      <c r="C5" s="9" t="s">
        <v>132</v>
      </c>
      <c r="D5" s="8"/>
      <c r="E5" s="8"/>
      <c r="F5" s="8"/>
      <c r="G5" s="8"/>
      <c r="H5" s="8"/>
      <c r="I5" s="8"/>
      <c r="J5" s="8"/>
      <c r="K5" s="8"/>
      <c r="L5" s="8"/>
      <c r="M5" s="8"/>
      <c r="N5" s="8"/>
      <c r="O5" s="8"/>
      <c r="P5" s="26"/>
    </row>
    <row r="6" spans="1:16">
      <c r="A6" s="27"/>
      <c r="B6" s="9"/>
      <c r="C6" s="118" t="s">
        <v>131</v>
      </c>
      <c r="D6" s="118"/>
      <c r="E6" s="104" t="s">
        <v>130</v>
      </c>
      <c r="F6" s="105"/>
      <c r="G6" s="119" t="s">
        <v>129</v>
      </c>
      <c r="H6" s="119"/>
      <c r="I6" s="119"/>
      <c r="J6" s="119"/>
      <c r="K6" s="119"/>
      <c r="L6" s="8"/>
      <c r="M6" s="8" t="s">
        <v>128</v>
      </c>
      <c r="N6" s="8"/>
      <c r="O6" s="8"/>
      <c r="P6" s="26"/>
    </row>
    <row r="7" spans="1:16">
      <c r="A7" s="27"/>
      <c r="B7" s="9"/>
      <c r="C7" s="116"/>
      <c r="D7" s="116"/>
      <c r="E7" s="113" t="s">
        <v>127</v>
      </c>
      <c r="F7" s="115"/>
      <c r="G7" s="112"/>
      <c r="H7" s="112"/>
      <c r="I7" s="112"/>
      <c r="J7" s="112"/>
      <c r="K7" s="112"/>
      <c r="L7" s="8"/>
      <c r="M7" s="8"/>
      <c r="N7" s="8"/>
      <c r="O7" s="8"/>
      <c r="P7" s="26"/>
    </row>
    <row r="8" spans="1:16">
      <c r="A8" s="27"/>
      <c r="B8" s="9"/>
      <c r="C8" s="116" t="s">
        <v>126</v>
      </c>
      <c r="D8" s="116"/>
      <c r="E8" s="113" t="s">
        <v>125</v>
      </c>
      <c r="F8" s="115"/>
      <c r="G8" s="112" t="s">
        <v>124</v>
      </c>
      <c r="H8" s="112"/>
      <c r="I8" s="112"/>
      <c r="J8" s="112"/>
      <c r="K8" s="112"/>
      <c r="L8" s="8"/>
      <c r="M8" s="8"/>
      <c r="N8" s="8"/>
      <c r="O8" s="8"/>
      <c r="P8" s="26"/>
    </row>
    <row r="9" spans="1:16">
      <c r="A9" s="27"/>
      <c r="B9" s="9"/>
      <c r="C9" s="116" t="s">
        <v>14</v>
      </c>
      <c r="D9" s="116"/>
      <c r="E9" s="113" t="s">
        <v>76</v>
      </c>
      <c r="F9" s="115"/>
      <c r="G9" s="112" t="s">
        <v>123</v>
      </c>
      <c r="H9" s="112"/>
      <c r="I9" s="112"/>
      <c r="J9" s="112"/>
      <c r="K9" s="112"/>
      <c r="L9" s="8"/>
      <c r="M9" s="8"/>
      <c r="N9" s="8"/>
      <c r="O9" s="8"/>
      <c r="P9" s="26"/>
    </row>
    <row r="10" spans="1:16">
      <c r="A10" s="27"/>
      <c r="B10" s="9"/>
      <c r="C10" s="116" t="s">
        <v>122</v>
      </c>
      <c r="D10" s="116"/>
      <c r="E10" s="117" t="s">
        <v>121</v>
      </c>
      <c r="F10" s="115"/>
      <c r="G10" s="111" t="s">
        <v>120</v>
      </c>
      <c r="H10" s="112"/>
      <c r="I10" s="112"/>
      <c r="J10" s="112"/>
      <c r="K10" s="112"/>
      <c r="L10" s="8"/>
      <c r="M10" s="8"/>
      <c r="N10" s="8"/>
      <c r="O10" s="8"/>
      <c r="P10" s="26"/>
    </row>
    <row r="11" spans="1:16">
      <c r="A11" s="27"/>
      <c r="B11" s="9"/>
      <c r="C11" s="116" t="s">
        <v>119</v>
      </c>
      <c r="D11" s="116"/>
      <c r="E11" s="113" t="s">
        <v>58</v>
      </c>
      <c r="F11" s="115"/>
      <c r="G11" s="112" t="s">
        <v>118</v>
      </c>
      <c r="H11" s="112"/>
      <c r="I11" s="112"/>
      <c r="J11" s="112"/>
      <c r="K11" s="112"/>
      <c r="L11" s="8"/>
      <c r="M11" s="8"/>
      <c r="N11" s="8"/>
      <c r="O11" s="8"/>
      <c r="P11" s="26"/>
    </row>
    <row r="12" spans="1:16">
      <c r="A12" s="27"/>
      <c r="B12" s="9"/>
      <c r="C12" s="116" t="s">
        <v>117</v>
      </c>
      <c r="D12" s="116"/>
      <c r="E12" s="113" t="s">
        <v>116</v>
      </c>
      <c r="F12" s="115"/>
      <c r="G12" s="113" t="s">
        <v>115</v>
      </c>
      <c r="H12" s="114"/>
      <c r="I12" s="114"/>
      <c r="J12" s="114"/>
      <c r="K12" s="115"/>
      <c r="L12" s="8"/>
      <c r="M12" s="8"/>
      <c r="N12" s="8"/>
      <c r="O12" s="8"/>
      <c r="P12" s="26"/>
    </row>
    <row r="13" spans="1:16">
      <c r="A13" s="27"/>
      <c r="B13" s="9"/>
      <c r="C13" s="116" t="s">
        <v>114</v>
      </c>
      <c r="D13" s="116"/>
      <c r="E13" s="113" t="s">
        <v>113</v>
      </c>
      <c r="F13" s="115"/>
      <c r="G13" s="112" t="s">
        <v>112</v>
      </c>
      <c r="H13" s="112"/>
      <c r="I13" s="112"/>
      <c r="J13" s="112"/>
      <c r="K13" s="112"/>
      <c r="L13" s="8"/>
      <c r="M13" s="8" t="s">
        <v>111</v>
      </c>
      <c r="N13" s="8"/>
      <c r="O13" s="8"/>
      <c r="P13" s="26"/>
    </row>
    <row r="14" spans="1:16">
      <c r="A14" s="27"/>
      <c r="B14" s="9"/>
      <c r="L14" s="8"/>
      <c r="M14" s="8"/>
      <c r="N14" s="8"/>
      <c r="O14" s="8"/>
      <c r="P14" s="26"/>
    </row>
    <row r="15" spans="1:16">
      <c r="A15" s="27"/>
      <c r="B15" s="9"/>
      <c r="C15" s="9"/>
      <c r="D15" s="8"/>
      <c r="E15" s="8"/>
      <c r="L15" s="8"/>
      <c r="M15" s="8"/>
      <c r="N15" s="8"/>
      <c r="O15" s="8"/>
      <c r="P15" s="26"/>
    </row>
    <row r="16" spans="1:16">
      <c r="A16" s="27"/>
      <c r="B16" s="9"/>
      <c r="C16" s="9" t="s">
        <v>110</v>
      </c>
      <c r="D16" s="8"/>
      <c r="E16" s="8"/>
      <c r="F16" s="8"/>
      <c r="G16" s="8"/>
      <c r="H16" s="8"/>
      <c r="I16" s="8"/>
      <c r="J16" s="8"/>
      <c r="K16" s="8"/>
      <c r="L16" s="8"/>
      <c r="M16" s="8"/>
      <c r="N16" s="8"/>
      <c r="O16" s="8"/>
      <c r="P16" s="26"/>
    </row>
    <row r="17" spans="1:16">
      <c r="A17" s="27"/>
      <c r="B17" s="9" t="s">
        <v>109</v>
      </c>
      <c r="C17" s="9" t="s">
        <v>108</v>
      </c>
      <c r="D17" s="8"/>
      <c r="E17" s="8"/>
      <c r="F17" s="8"/>
      <c r="G17" s="8"/>
      <c r="H17" s="8"/>
      <c r="I17" s="8"/>
      <c r="J17" s="8"/>
      <c r="K17" s="8"/>
      <c r="L17" s="8"/>
      <c r="M17" s="8"/>
      <c r="N17" s="8"/>
      <c r="O17" s="8"/>
      <c r="P17" s="26"/>
    </row>
    <row r="18" spans="1:16">
      <c r="A18" s="27"/>
      <c r="B18" s="9"/>
      <c r="C18" s="9"/>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t="s">
        <v>107</v>
      </c>
      <c r="J23" s="8"/>
      <c r="K23" s="8"/>
      <c r="L23" s="8"/>
      <c r="M23" s="8"/>
      <c r="N23" s="8"/>
      <c r="O23" s="8"/>
      <c r="P23" s="26"/>
    </row>
    <row r="24" spans="1:16">
      <c r="A24" s="27"/>
      <c r="B24" s="9"/>
      <c r="C24" s="9"/>
      <c r="D24" s="8"/>
      <c r="E24" s="8"/>
      <c r="F24" s="8"/>
      <c r="G24" s="8"/>
      <c r="H24" s="8"/>
      <c r="I24" s="8" t="s">
        <v>106</v>
      </c>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P27" s="26"/>
    </row>
    <row r="28" spans="1:16">
      <c r="A28" s="27"/>
      <c r="B28" s="9"/>
      <c r="C28" s="9"/>
      <c r="D28" s="8"/>
      <c r="E28" s="8"/>
      <c r="F28" s="8"/>
      <c r="G28" s="8"/>
      <c r="H28" s="8"/>
      <c r="I28" s="8"/>
      <c r="J28" s="8"/>
      <c r="K28" s="8"/>
      <c r="L28" s="8"/>
      <c r="M28" s="8"/>
      <c r="N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2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D37" s="1" t="s">
        <v>105</v>
      </c>
      <c r="L37" s="8"/>
      <c r="M37" s="8"/>
      <c r="N37" s="8"/>
      <c r="O37" s="8"/>
      <c r="P37" s="26"/>
    </row>
  </sheetData>
  <mergeCells count="27">
    <mergeCell ref="H1:K1"/>
    <mergeCell ref="A1:C1"/>
    <mergeCell ref="D1:F1"/>
    <mergeCell ref="E7:F7"/>
    <mergeCell ref="E8:F8"/>
    <mergeCell ref="E6:F6"/>
    <mergeCell ref="C6:D6"/>
    <mergeCell ref="C7:D7"/>
    <mergeCell ref="C8:D8"/>
    <mergeCell ref="G6:K6"/>
    <mergeCell ref="G7:K7"/>
    <mergeCell ref="G8:K8"/>
    <mergeCell ref="G10:K10"/>
    <mergeCell ref="G11:K11"/>
    <mergeCell ref="G12:K12"/>
    <mergeCell ref="C13:D13"/>
    <mergeCell ref="C9:D9"/>
    <mergeCell ref="E10:F10"/>
    <mergeCell ref="G13:K13"/>
    <mergeCell ref="G9:K9"/>
    <mergeCell ref="E11:F11"/>
    <mergeCell ref="E12:F12"/>
    <mergeCell ref="E13:F13"/>
    <mergeCell ref="E9:F9"/>
    <mergeCell ref="C10:D10"/>
    <mergeCell ref="C11:D11"/>
    <mergeCell ref="C12:D12"/>
  </mergeCells>
  <phoneticPr fontId="2"/>
  <printOptions horizontalCentered="1" verticalCentered="1"/>
  <pageMargins left="0.23622047244094491" right="0.23622047244094491" top="0.74803149606299213" bottom="0.74803149606299213" header="0.31496062992125984" footer="0.31496062992125984"/>
  <pageSetup paperSize="9" scale="78" orientation="landscape"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D8" sqref="D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144</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138</v>
      </c>
      <c r="D7" s="51" t="s">
        <v>137</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topLeftCell="A4"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148</v>
      </c>
      <c r="E1" s="121"/>
      <c r="F1" s="122"/>
      <c r="G1" s="66" t="s">
        <v>147</v>
      </c>
      <c r="H1" s="124" t="s">
        <v>146</v>
      </c>
      <c r="I1" s="121"/>
      <c r="J1" s="121"/>
      <c r="K1" s="122"/>
      <c r="L1" s="66" t="s">
        <v>145</v>
      </c>
      <c r="M1" s="67" t="s">
        <v>152</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151</v>
      </c>
      <c r="D7" s="51" t="s">
        <v>150</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68"/>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156</v>
      </c>
      <c r="E1" s="121"/>
      <c r="F1" s="122"/>
      <c r="G1" s="66" t="s">
        <v>147</v>
      </c>
      <c r="H1" s="124" t="s">
        <v>146</v>
      </c>
      <c r="I1" s="121"/>
      <c r="J1" s="121"/>
      <c r="K1" s="122"/>
      <c r="L1" s="66" t="s">
        <v>145</v>
      </c>
      <c r="M1" s="67" t="s">
        <v>155</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154</v>
      </c>
      <c r="D7" s="51" t="s">
        <v>153</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0" customWidth="1"/>
    <col min="3" max="3" width="3.5" style="50" customWidth="1"/>
    <col min="4" max="4" width="2.375" style="50" customWidth="1"/>
    <col min="5" max="15" width="9" style="50" customWidth="1"/>
    <col min="16" max="16" width="11.875" style="50" customWidth="1"/>
    <col min="17" max="18" width="2" style="50" customWidth="1"/>
    <col min="19" max="19" width="2.875" style="50" customWidth="1"/>
    <col min="20" max="26" width="2" style="50" customWidth="1"/>
    <col min="27" max="16384" width="15.125" style="50"/>
  </cols>
  <sheetData>
    <row r="1" spans="1:26" ht="25.5" customHeight="1">
      <c r="A1" s="120" t="s">
        <v>149</v>
      </c>
      <c r="B1" s="121"/>
      <c r="C1" s="122"/>
      <c r="D1" s="123" t="s">
        <v>159</v>
      </c>
      <c r="E1" s="121"/>
      <c r="F1" s="122"/>
      <c r="G1" s="66" t="s">
        <v>147</v>
      </c>
      <c r="H1" s="124" t="s">
        <v>146</v>
      </c>
      <c r="I1" s="121"/>
      <c r="J1" s="121"/>
      <c r="K1" s="122"/>
      <c r="L1" s="66" t="s">
        <v>145</v>
      </c>
      <c r="M1" s="67" t="s">
        <v>155</v>
      </c>
      <c r="N1" s="66" t="s">
        <v>143</v>
      </c>
      <c r="O1" s="65" t="s">
        <v>142</v>
      </c>
      <c r="P1" s="64">
        <v>42523</v>
      </c>
      <c r="Q1" s="51"/>
      <c r="R1" s="51"/>
      <c r="S1" s="51"/>
      <c r="T1" s="51"/>
      <c r="U1" s="51"/>
      <c r="V1" s="51"/>
      <c r="W1" s="51"/>
      <c r="X1" s="51"/>
      <c r="Y1" s="51"/>
      <c r="Z1" s="51"/>
    </row>
    <row r="2" spans="1:26" ht="3" customHeight="1">
      <c r="A2" s="52"/>
      <c r="B2" s="52"/>
      <c r="C2" s="52"/>
      <c r="D2" s="51"/>
      <c r="E2" s="51"/>
      <c r="F2" s="51"/>
      <c r="G2" s="51"/>
      <c r="H2" s="51"/>
      <c r="I2" s="51"/>
      <c r="J2" s="51"/>
      <c r="K2" s="51"/>
      <c r="L2" s="51"/>
      <c r="M2" s="51"/>
      <c r="N2" s="51"/>
      <c r="O2" s="51"/>
      <c r="P2" s="51"/>
      <c r="Q2" s="51"/>
      <c r="R2" s="51"/>
      <c r="S2" s="51"/>
      <c r="T2" s="51"/>
      <c r="U2" s="51"/>
      <c r="V2" s="51"/>
      <c r="W2" s="51"/>
      <c r="X2" s="51"/>
      <c r="Y2" s="51"/>
      <c r="Z2" s="51"/>
    </row>
    <row r="3" spans="1:26" ht="12.75" customHeight="1">
      <c r="A3" s="63"/>
      <c r="B3" s="62"/>
      <c r="C3" s="62"/>
      <c r="D3" s="61"/>
      <c r="E3" s="61"/>
      <c r="F3" s="61"/>
      <c r="G3" s="61"/>
      <c r="H3" s="61"/>
      <c r="I3" s="61"/>
      <c r="J3" s="61"/>
      <c r="K3" s="61"/>
      <c r="L3" s="61"/>
      <c r="M3" s="61"/>
      <c r="N3" s="61"/>
      <c r="O3" s="61"/>
      <c r="P3" s="60"/>
      <c r="Q3" s="51"/>
      <c r="R3" s="51"/>
      <c r="S3" s="51"/>
      <c r="T3" s="51"/>
      <c r="U3" s="51"/>
      <c r="V3" s="51"/>
      <c r="W3" s="51"/>
      <c r="X3" s="51"/>
      <c r="Y3" s="51"/>
      <c r="Z3" s="51"/>
    </row>
    <row r="4" spans="1:26" ht="12.75" customHeight="1">
      <c r="A4" s="58"/>
      <c r="B4" s="52" t="s">
        <v>141</v>
      </c>
      <c r="C4" s="52" t="s">
        <v>140</v>
      </c>
      <c r="D4" s="51"/>
      <c r="E4" s="51"/>
      <c r="F4" s="51"/>
      <c r="G4" s="51"/>
      <c r="H4" s="51"/>
      <c r="I4" s="51"/>
      <c r="J4" s="51"/>
      <c r="K4" s="51"/>
      <c r="L4" s="51"/>
      <c r="M4" s="51"/>
      <c r="N4" s="51"/>
      <c r="O4" s="51"/>
      <c r="P4" s="57"/>
      <c r="Q4" s="51"/>
      <c r="R4" s="51"/>
      <c r="S4" s="51"/>
      <c r="T4" s="51"/>
      <c r="U4" s="51"/>
      <c r="V4" s="51"/>
      <c r="W4" s="51"/>
      <c r="X4" s="51"/>
      <c r="Y4" s="51"/>
      <c r="Z4" s="51"/>
    </row>
    <row r="5" spans="1:26" ht="12.75" customHeight="1">
      <c r="A5" s="58"/>
      <c r="B5" s="52"/>
      <c r="C5" s="52" t="s">
        <v>139</v>
      </c>
      <c r="D5" s="51"/>
      <c r="E5" s="51"/>
      <c r="F5" s="51"/>
      <c r="G5" s="51"/>
      <c r="H5" s="51"/>
      <c r="I5" s="51"/>
      <c r="J5" s="51"/>
      <c r="K5" s="51"/>
      <c r="L5" s="51"/>
      <c r="M5" s="51"/>
      <c r="N5" s="51"/>
      <c r="O5" s="51"/>
      <c r="P5" s="57"/>
      <c r="Q5" s="51"/>
      <c r="R5" s="51"/>
      <c r="S5" s="51"/>
      <c r="T5" s="51"/>
      <c r="U5" s="51"/>
      <c r="V5" s="51"/>
      <c r="W5" s="51"/>
      <c r="X5" s="51"/>
      <c r="Y5" s="51"/>
      <c r="Z5" s="51"/>
    </row>
    <row r="6" spans="1:26" ht="12.75" customHeight="1">
      <c r="A6" s="58"/>
      <c r="B6" s="52"/>
      <c r="C6" s="51"/>
      <c r="D6" s="51"/>
      <c r="E6" s="51"/>
      <c r="F6" s="51"/>
      <c r="G6" s="51"/>
      <c r="H6" s="51"/>
      <c r="I6" s="51"/>
      <c r="J6" s="51"/>
      <c r="K6" s="51"/>
      <c r="L6" s="51"/>
      <c r="M6" s="51"/>
      <c r="N6" s="51"/>
      <c r="O6" s="51"/>
      <c r="P6" s="57"/>
      <c r="Q6" s="51"/>
      <c r="R6" s="51"/>
      <c r="S6" s="51"/>
      <c r="T6" s="51"/>
      <c r="U6" s="51"/>
      <c r="V6" s="51"/>
      <c r="W6" s="51"/>
      <c r="X6" s="51"/>
      <c r="Y6" s="51"/>
      <c r="Z6" s="51"/>
    </row>
    <row r="7" spans="1:26" ht="12.75" customHeight="1">
      <c r="A7" s="58"/>
      <c r="B7" s="59"/>
      <c r="C7" s="59" t="s">
        <v>158</v>
      </c>
      <c r="D7" s="51" t="s">
        <v>157</v>
      </c>
      <c r="E7" s="51"/>
      <c r="F7" s="51"/>
      <c r="G7" s="51"/>
      <c r="H7" s="51"/>
      <c r="I7" s="51"/>
      <c r="J7" s="51"/>
      <c r="K7" s="51"/>
      <c r="L7" s="51"/>
      <c r="M7" s="51"/>
      <c r="N7" s="51"/>
      <c r="O7" s="51"/>
      <c r="P7" s="57"/>
      <c r="Q7" s="51"/>
      <c r="R7" s="51"/>
      <c r="S7" s="51"/>
      <c r="T7" s="51"/>
      <c r="U7" s="51"/>
      <c r="V7" s="51"/>
      <c r="W7" s="51"/>
      <c r="X7" s="51"/>
      <c r="Y7" s="51"/>
      <c r="Z7" s="51"/>
    </row>
    <row r="8" spans="1:26" ht="12.75" customHeight="1">
      <c r="A8" s="58"/>
      <c r="B8" s="52"/>
      <c r="C8" s="59"/>
      <c r="D8" s="59"/>
      <c r="E8" s="51"/>
      <c r="F8" s="51"/>
      <c r="G8" s="51"/>
      <c r="H8" s="51"/>
      <c r="I8" s="51"/>
      <c r="J8" s="51"/>
      <c r="K8" s="51"/>
      <c r="L8" s="51"/>
      <c r="M8" s="51"/>
      <c r="N8" s="51"/>
      <c r="O8" s="51"/>
      <c r="P8" s="57"/>
      <c r="Q8" s="51"/>
      <c r="R8" s="51"/>
      <c r="S8" s="51"/>
      <c r="T8" s="51"/>
      <c r="U8" s="51"/>
      <c r="V8" s="51"/>
      <c r="W8" s="51"/>
      <c r="X8" s="51"/>
      <c r="Y8" s="51"/>
      <c r="Z8" s="51"/>
    </row>
    <row r="9" spans="1:26" ht="12.75" customHeight="1">
      <c r="A9" s="58"/>
      <c r="B9" s="52"/>
      <c r="C9" s="59"/>
      <c r="D9" s="59"/>
      <c r="E9" s="51"/>
      <c r="F9" s="51"/>
      <c r="G9" s="51"/>
      <c r="H9" s="51"/>
      <c r="I9" s="51"/>
      <c r="J9" s="51"/>
      <c r="K9" s="51"/>
      <c r="L9" s="51"/>
      <c r="M9" s="51"/>
      <c r="N9" s="51"/>
      <c r="O9" s="51"/>
      <c r="P9" s="57"/>
      <c r="Q9" s="51"/>
      <c r="R9" s="51"/>
      <c r="S9" s="51"/>
      <c r="T9" s="51"/>
      <c r="U9" s="51"/>
      <c r="V9" s="51"/>
      <c r="W9" s="51"/>
      <c r="X9" s="51"/>
      <c r="Y9" s="51"/>
      <c r="Z9" s="51"/>
    </row>
    <row r="10" spans="1:26" ht="12.75" customHeight="1">
      <c r="A10" s="58"/>
      <c r="B10" s="52"/>
      <c r="C10" s="59"/>
      <c r="D10" s="59"/>
      <c r="E10" s="51"/>
      <c r="F10" s="51"/>
      <c r="G10" s="51"/>
      <c r="H10" s="51"/>
      <c r="I10" s="51"/>
      <c r="J10" s="51"/>
      <c r="K10" s="51"/>
      <c r="L10" s="51"/>
      <c r="M10" s="51"/>
      <c r="N10" s="51"/>
      <c r="O10" s="51"/>
      <c r="P10" s="57"/>
      <c r="Q10" s="51"/>
      <c r="R10" s="51"/>
      <c r="S10" s="51"/>
      <c r="T10" s="51"/>
      <c r="U10" s="51"/>
      <c r="V10" s="51"/>
      <c r="W10" s="51"/>
      <c r="X10" s="51"/>
      <c r="Y10" s="51"/>
      <c r="Z10" s="51"/>
    </row>
    <row r="11" spans="1:26" ht="12.75" customHeight="1">
      <c r="A11" s="58"/>
      <c r="B11" s="52"/>
      <c r="C11" s="59"/>
      <c r="D11" s="59"/>
      <c r="E11" s="51"/>
      <c r="F11" s="51"/>
      <c r="G11" s="51"/>
      <c r="H11" s="51"/>
      <c r="I11" s="51"/>
      <c r="J11" s="51"/>
      <c r="K11" s="51"/>
      <c r="L11" s="51"/>
      <c r="M11" s="51"/>
      <c r="N11" s="51"/>
      <c r="O11" s="51"/>
      <c r="P11" s="57"/>
      <c r="Q11" s="51"/>
      <c r="R11" s="51"/>
      <c r="S11" s="51"/>
      <c r="T11" s="51"/>
      <c r="U11" s="51"/>
      <c r="V11" s="51"/>
      <c r="W11" s="51"/>
      <c r="X11" s="51"/>
      <c r="Y11" s="51"/>
      <c r="Z11" s="51"/>
    </row>
    <row r="12" spans="1:26" ht="12.75" customHeight="1">
      <c r="A12" s="58"/>
      <c r="B12" s="52"/>
      <c r="C12" s="59"/>
      <c r="D12" s="59"/>
      <c r="E12" s="51"/>
      <c r="F12" s="51"/>
      <c r="G12" s="51"/>
      <c r="H12" s="51"/>
      <c r="I12" s="51"/>
      <c r="J12" s="51"/>
      <c r="K12" s="51"/>
      <c r="L12" s="51"/>
      <c r="M12" s="51"/>
      <c r="N12" s="51"/>
      <c r="O12" s="51"/>
      <c r="P12" s="57"/>
      <c r="Q12" s="51"/>
      <c r="R12" s="51"/>
      <c r="S12" s="51"/>
      <c r="T12" s="51"/>
      <c r="U12" s="51"/>
      <c r="V12" s="51"/>
      <c r="W12" s="51"/>
      <c r="X12" s="51"/>
      <c r="Y12" s="51"/>
      <c r="Z12" s="51"/>
    </row>
    <row r="13" spans="1:26" ht="12.75" customHeight="1">
      <c r="A13" s="58"/>
      <c r="B13" s="52"/>
      <c r="C13" s="59"/>
      <c r="D13" s="59"/>
      <c r="E13" s="51"/>
      <c r="F13" s="51"/>
      <c r="G13" s="51"/>
      <c r="H13" s="51"/>
      <c r="I13" s="51"/>
      <c r="J13" s="51"/>
      <c r="K13" s="51"/>
      <c r="L13" s="51"/>
      <c r="M13" s="51"/>
      <c r="N13" s="51"/>
      <c r="O13" s="51"/>
      <c r="P13" s="57"/>
      <c r="Q13" s="51"/>
      <c r="R13" s="51"/>
      <c r="S13" s="51"/>
      <c r="T13" s="51"/>
      <c r="U13" s="51"/>
      <c r="V13" s="51"/>
      <c r="W13" s="51"/>
      <c r="X13" s="51"/>
      <c r="Y13" s="51"/>
      <c r="Z13" s="51"/>
    </row>
    <row r="14" spans="1:26" ht="12.75" customHeight="1">
      <c r="A14" s="58"/>
      <c r="B14" s="52"/>
      <c r="C14" s="59"/>
      <c r="D14" s="59"/>
      <c r="E14" s="51"/>
      <c r="F14" s="51"/>
      <c r="G14" s="51"/>
      <c r="H14" s="51"/>
      <c r="I14" s="51"/>
      <c r="J14" s="51"/>
      <c r="K14" s="51"/>
      <c r="L14" s="51"/>
      <c r="M14" s="51"/>
      <c r="N14" s="51"/>
      <c r="O14" s="51"/>
      <c r="P14" s="57"/>
      <c r="Q14" s="51"/>
      <c r="R14" s="51"/>
      <c r="S14" s="51"/>
      <c r="T14" s="51"/>
      <c r="U14" s="51"/>
      <c r="V14" s="51"/>
      <c r="W14" s="51"/>
      <c r="X14" s="51"/>
      <c r="Y14" s="51"/>
      <c r="Z14" s="51"/>
    </row>
    <row r="15" spans="1:26" ht="12.75" customHeight="1">
      <c r="A15" s="58"/>
      <c r="B15" s="52"/>
      <c r="C15" s="59"/>
      <c r="D15" s="59"/>
      <c r="E15" s="51"/>
      <c r="F15" s="51"/>
      <c r="G15" s="51"/>
      <c r="H15" s="51"/>
      <c r="I15" s="51"/>
      <c r="J15" s="51"/>
      <c r="K15" s="51"/>
      <c r="L15" s="51"/>
      <c r="M15" s="51"/>
      <c r="N15" s="51"/>
      <c r="O15" s="51"/>
      <c r="P15" s="57"/>
      <c r="Q15" s="51"/>
      <c r="R15" s="51"/>
      <c r="S15" s="51"/>
      <c r="T15" s="51"/>
      <c r="U15" s="51"/>
      <c r="V15" s="51"/>
      <c r="W15" s="51"/>
      <c r="X15" s="51"/>
      <c r="Y15" s="51"/>
      <c r="Z15" s="51"/>
    </row>
    <row r="16" spans="1:26" ht="12.75" customHeight="1">
      <c r="A16" s="58"/>
      <c r="B16" s="52"/>
      <c r="C16" s="52"/>
      <c r="D16" s="51"/>
      <c r="E16" s="51"/>
      <c r="F16" s="51"/>
      <c r="G16" s="51"/>
      <c r="H16" s="51"/>
      <c r="I16" s="51"/>
      <c r="J16" s="51"/>
      <c r="K16" s="51"/>
      <c r="L16" s="51"/>
      <c r="M16" s="51"/>
      <c r="N16" s="51"/>
      <c r="O16" s="51"/>
      <c r="P16" s="57"/>
      <c r="Q16" s="51"/>
      <c r="R16" s="51"/>
      <c r="S16" s="51"/>
      <c r="T16" s="51"/>
      <c r="U16" s="51"/>
      <c r="V16" s="51"/>
      <c r="W16" s="51"/>
      <c r="X16" s="51"/>
      <c r="Y16" s="51"/>
      <c r="Z16" s="51"/>
    </row>
    <row r="17" spans="1:26" ht="12.75" customHeight="1">
      <c r="A17" s="58"/>
      <c r="B17" s="52"/>
      <c r="C17" s="52"/>
      <c r="D17" s="51"/>
      <c r="E17" s="51"/>
      <c r="F17" s="51"/>
      <c r="G17" s="51"/>
      <c r="H17" s="51"/>
      <c r="I17" s="51"/>
      <c r="J17" s="51"/>
      <c r="K17" s="51"/>
      <c r="L17" s="51"/>
      <c r="M17" s="51"/>
      <c r="N17" s="51"/>
      <c r="O17" s="51"/>
      <c r="P17" s="57"/>
      <c r="Q17" s="51"/>
      <c r="R17" s="51"/>
      <c r="S17" s="51"/>
      <c r="T17" s="51"/>
      <c r="U17" s="51"/>
      <c r="V17" s="51"/>
      <c r="W17" s="51"/>
      <c r="X17" s="51"/>
      <c r="Y17" s="51"/>
      <c r="Z17" s="51"/>
    </row>
    <row r="18" spans="1:26" ht="12.75" customHeight="1">
      <c r="A18" s="58"/>
      <c r="B18" s="52"/>
      <c r="C18" s="52"/>
      <c r="D18" s="51"/>
      <c r="E18" s="51"/>
      <c r="F18" s="51"/>
      <c r="G18" s="51"/>
      <c r="H18" s="51"/>
      <c r="I18" s="51"/>
      <c r="J18" s="51"/>
      <c r="K18" s="51"/>
      <c r="L18" s="51"/>
      <c r="M18" s="51"/>
      <c r="N18" s="51"/>
      <c r="O18" s="51"/>
      <c r="P18" s="57"/>
      <c r="Q18" s="51"/>
      <c r="R18" s="51"/>
      <c r="S18" s="51"/>
      <c r="T18" s="51"/>
      <c r="U18" s="51"/>
      <c r="V18" s="51"/>
      <c r="W18" s="51"/>
      <c r="X18" s="51"/>
      <c r="Y18" s="51"/>
      <c r="Z18" s="51"/>
    </row>
    <row r="19" spans="1:26" ht="12.75" customHeight="1">
      <c r="A19" s="58"/>
      <c r="B19" s="52"/>
      <c r="C19" s="52"/>
      <c r="D19" s="51"/>
      <c r="E19" s="51"/>
      <c r="F19" s="51"/>
      <c r="G19" s="51"/>
      <c r="H19" s="51"/>
      <c r="I19" s="51"/>
      <c r="J19" s="51"/>
      <c r="K19" s="51"/>
      <c r="L19" s="51"/>
      <c r="M19" s="51"/>
      <c r="N19" s="51"/>
      <c r="O19" s="51"/>
      <c r="P19" s="57"/>
      <c r="Q19" s="51"/>
      <c r="R19" s="51"/>
      <c r="S19" s="51"/>
      <c r="T19" s="51"/>
      <c r="U19" s="51"/>
      <c r="V19" s="51"/>
      <c r="W19" s="51"/>
      <c r="X19" s="51"/>
      <c r="Y19" s="51"/>
      <c r="Z19" s="51"/>
    </row>
    <row r="20" spans="1:26" ht="12.75" customHeight="1">
      <c r="A20" s="58"/>
      <c r="B20" s="52"/>
      <c r="C20" s="52"/>
      <c r="D20" s="51"/>
      <c r="E20" s="51"/>
      <c r="F20" s="51"/>
      <c r="G20" s="51"/>
      <c r="H20" s="51"/>
      <c r="I20" s="51"/>
      <c r="J20" s="51"/>
      <c r="K20" s="51"/>
      <c r="L20" s="51"/>
      <c r="M20" s="51"/>
      <c r="N20" s="51"/>
      <c r="O20" s="51"/>
      <c r="P20" s="57"/>
      <c r="Q20" s="51"/>
      <c r="R20" s="51"/>
      <c r="S20" s="51"/>
      <c r="T20" s="51"/>
      <c r="U20" s="51"/>
      <c r="V20" s="51"/>
      <c r="W20" s="51"/>
      <c r="X20" s="51"/>
      <c r="Y20" s="51"/>
      <c r="Z20" s="51"/>
    </row>
    <row r="21" spans="1:26" ht="12.75" customHeight="1">
      <c r="A21" s="58"/>
      <c r="B21" s="52"/>
      <c r="C21" s="52"/>
      <c r="D21" s="51"/>
      <c r="E21" s="51"/>
      <c r="F21" s="51"/>
      <c r="G21" s="51"/>
      <c r="H21" s="51"/>
      <c r="I21" s="51"/>
      <c r="J21" s="51"/>
      <c r="K21" s="51"/>
      <c r="L21" s="51"/>
      <c r="M21" s="51"/>
      <c r="N21" s="51"/>
      <c r="O21" s="51"/>
      <c r="P21" s="57"/>
      <c r="Q21" s="51"/>
      <c r="R21" s="51"/>
      <c r="S21" s="51"/>
      <c r="T21" s="51"/>
      <c r="U21" s="51"/>
      <c r="V21" s="51"/>
      <c r="W21" s="51"/>
      <c r="X21" s="51"/>
      <c r="Y21" s="51"/>
      <c r="Z21" s="51"/>
    </row>
    <row r="22" spans="1:26" ht="12.75" customHeight="1">
      <c r="A22" s="58"/>
      <c r="B22" s="52"/>
      <c r="C22" s="52"/>
      <c r="D22" s="51"/>
      <c r="E22" s="51"/>
      <c r="F22" s="51"/>
      <c r="G22" s="51"/>
      <c r="H22" s="51"/>
      <c r="I22" s="51"/>
      <c r="J22" s="51"/>
      <c r="K22" s="51"/>
      <c r="L22" s="51"/>
      <c r="M22" s="51"/>
      <c r="N22" s="51"/>
      <c r="O22" s="51"/>
      <c r="P22" s="57"/>
      <c r="Q22" s="51"/>
      <c r="R22" s="51"/>
      <c r="S22" s="51"/>
      <c r="T22" s="51"/>
      <c r="U22" s="51"/>
      <c r="V22" s="51"/>
      <c r="W22" s="51"/>
      <c r="X22" s="51"/>
      <c r="Y22" s="51"/>
      <c r="Z22" s="51"/>
    </row>
    <row r="23" spans="1:26" ht="12.75" customHeight="1">
      <c r="A23" s="58"/>
      <c r="B23" s="52"/>
      <c r="C23" s="52"/>
      <c r="D23" s="51"/>
      <c r="E23" s="51"/>
      <c r="F23" s="51"/>
      <c r="G23" s="51"/>
      <c r="H23" s="51"/>
      <c r="I23" s="51"/>
      <c r="J23" s="51"/>
      <c r="K23" s="51"/>
      <c r="L23" s="51"/>
      <c r="M23" s="51"/>
      <c r="N23" s="51"/>
      <c r="O23" s="51"/>
      <c r="P23" s="57"/>
      <c r="Q23" s="51"/>
      <c r="R23" s="51"/>
      <c r="S23" s="51"/>
      <c r="T23" s="51"/>
      <c r="U23" s="51"/>
      <c r="V23" s="51"/>
      <c r="W23" s="51"/>
      <c r="X23" s="51"/>
      <c r="Y23" s="51"/>
      <c r="Z23" s="51"/>
    </row>
    <row r="24" spans="1:26" ht="12.75" customHeight="1">
      <c r="A24" s="58"/>
      <c r="B24" s="52"/>
      <c r="C24" s="52"/>
      <c r="D24" s="51"/>
      <c r="E24" s="51"/>
      <c r="F24" s="51"/>
      <c r="G24" s="51"/>
      <c r="H24" s="51"/>
      <c r="I24" s="51"/>
      <c r="J24" s="51"/>
      <c r="K24" s="51"/>
      <c r="L24" s="51"/>
      <c r="M24" s="51"/>
      <c r="N24" s="51"/>
      <c r="O24" s="51"/>
      <c r="P24" s="57"/>
      <c r="Q24" s="51"/>
      <c r="R24" s="51"/>
      <c r="S24" s="51"/>
      <c r="T24" s="51"/>
      <c r="U24" s="51"/>
      <c r="V24" s="51"/>
      <c r="W24" s="51"/>
      <c r="X24" s="51"/>
      <c r="Y24" s="51"/>
      <c r="Z24" s="51"/>
    </row>
    <row r="25" spans="1:26" ht="12.75" customHeight="1">
      <c r="A25" s="58"/>
      <c r="B25" s="52"/>
      <c r="C25" s="52"/>
      <c r="D25" s="51"/>
      <c r="E25" s="51"/>
      <c r="F25" s="51"/>
      <c r="G25" s="51"/>
      <c r="H25" s="51"/>
      <c r="I25" s="51"/>
      <c r="J25" s="51"/>
      <c r="K25" s="51"/>
      <c r="L25" s="51"/>
      <c r="M25" s="51"/>
      <c r="N25" s="51"/>
      <c r="O25" s="51"/>
      <c r="P25" s="57"/>
      <c r="Q25" s="51"/>
      <c r="R25" s="51"/>
      <c r="S25" s="51"/>
      <c r="T25" s="51"/>
      <c r="U25" s="51"/>
      <c r="V25" s="51"/>
      <c r="W25" s="51"/>
      <c r="X25" s="51"/>
      <c r="Y25" s="51"/>
      <c r="Z25" s="51"/>
    </row>
    <row r="26" spans="1:26" ht="12.75" customHeight="1">
      <c r="A26" s="58"/>
      <c r="B26" s="52"/>
      <c r="C26" s="52"/>
      <c r="D26" s="51"/>
      <c r="E26" s="51"/>
      <c r="F26" s="51"/>
      <c r="G26" s="51"/>
      <c r="H26" s="51"/>
      <c r="I26" s="51"/>
      <c r="J26" s="51"/>
      <c r="K26" s="51"/>
      <c r="L26" s="51"/>
      <c r="M26" s="51"/>
      <c r="N26" s="51"/>
      <c r="O26" s="51"/>
      <c r="P26" s="57"/>
      <c r="Q26" s="51"/>
      <c r="R26" s="51"/>
      <c r="S26" s="51"/>
      <c r="T26" s="51"/>
      <c r="U26" s="51"/>
      <c r="V26" s="51"/>
      <c r="W26" s="51"/>
      <c r="X26" s="51"/>
      <c r="Y26" s="51"/>
      <c r="Z26" s="51"/>
    </row>
    <row r="27" spans="1:26" ht="12.75" customHeight="1">
      <c r="A27" s="58"/>
      <c r="B27" s="52"/>
      <c r="C27" s="52"/>
      <c r="D27" s="51"/>
      <c r="E27" s="51"/>
      <c r="F27" s="51"/>
      <c r="G27" s="51"/>
      <c r="H27" s="51"/>
      <c r="I27" s="51"/>
      <c r="J27" s="51"/>
      <c r="K27" s="51"/>
      <c r="L27" s="51"/>
      <c r="M27" s="51"/>
      <c r="N27" s="51"/>
      <c r="O27" s="51"/>
      <c r="P27" s="57"/>
      <c r="Q27" s="51"/>
      <c r="R27" s="51"/>
      <c r="S27" s="51"/>
      <c r="T27" s="51"/>
      <c r="U27" s="51"/>
      <c r="V27" s="51"/>
      <c r="W27" s="51"/>
      <c r="X27" s="51"/>
      <c r="Y27" s="51"/>
      <c r="Z27" s="51"/>
    </row>
    <row r="28" spans="1:26" ht="12.75" customHeight="1">
      <c r="A28" s="58"/>
      <c r="B28" s="52"/>
      <c r="C28" s="52"/>
      <c r="D28" s="51"/>
      <c r="E28" s="51"/>
      <c r="F28" s="51"/>
      <c r="G28" s="51"/>
      <c r="H28" s="51"/>
      <c r="I28" s="51"/>
      <c r="J28" s="51"/>
      <c r="K28" s="51"/>
      <c r="L28" s="51"/>
      <c r="M28" s="51"/>
      <c r="N28" s="51"/>
      <c r="O28" s="51"/>
      <c r="P28" s="57"/>
      <c r="Q28" s="51"/>
      <c r="R28" s="51"/>
      <c r="S28" s="51"/>
      <c r="T28" s="51"/>
      <c r="U28" s="51"/>
      <c r="V28" s="51"/>
      <c r="W28" s="51"/>
      <c r="X28" s="51"/>
      <c r="Y28" s="51"/>
      <c r="Z28" s="51"/>
    </row>
    <row r="29" spans="1:26" ht="12.75" customHeight="1">
      <c r="A29" s="58"/>
      <c r="B29" s="52"/>
      <c r="C29" s="52"/>
      <c r="D29" s="51"/>
      <c r="E29" s="51"/>
      <c r="F29" s="51"/>
      <c r="G29" s="51"/>
      <c r="H29" s="51"/>
      <c r="I29" s="51"/>
      <c r="J29" s="51"/>
      <c r="K29" s="51"/>
      <c r="L29" s="51"/>
      <c r="M29" s="51"/>
      <c r="N29" s="51"/>
      <c r="O29" s="51"/>
      <c r="P29" s="57"/>
      <c r="Q29" s="51"/>
      <c r="R29" s="51"/>
      <c r="S29" s="51"/>
      <c r="T29" s="51"/>
      <c r="U29" s="51"/>
      <c r="V29" s="51"/>
      <c r="W29" s="51"/>
      <c r="X29" s="51"/>
      <c r="Y29" s="51"/>
      <c r="Z29" s="51"/>
    </row>
    <row r="30" spans="1:26" ht="12.75" customHeight="1">
      <c r="A30" s="58"/>
      <c r="B30" s="52"/>
      <c r="C30" s="52"/>
      <c r="D30" s="51"/>
      <c r="E30" s="51"/>
      <c r="F30" s="51"/>
      <c r="G30" s="51"/>
      <c r="H30" s="51"/>
      <c r="I30" s="51"/>
      <c r="J30" s="51"/>
      <c r="K30" s="51"/>
      <c r="L30" s="51"/>
      <c r="M30" s="51"/>
      <c r="N30" s="51"/>
      <c r="O30" s="51"/>
      <c r="P30" s="57"/>
      <c r="Q30" s="51"/>
      <c r="R30" s="51"/>
      <c r="S30" s="51"/>
      <c r="T30" s="51"/>
      <c r="U30" s="51"/>
      <c r="V30" s="51"/>
      <c r="W30" s="51"/>
      <c r="X30" s="51"/>
      <c r="Y30" s="51"/>
      <c r="Z30" s="51"/>
    </row>
    <row r="31" spans="1:26" ht="12.75" customHeight="1">
      <c r="A31" s="58"/>
      <c r="B31" s="52"/>
      <c r="C31" s="52"/>
      <c r="D31" s="51"/>
      <c r="E31" s="51"/>
      <c r="F31" s="51"/>
      <c r="G31" s="51"/>
      <c r="H31" s="51"/>
      <c r="I31" s="51"/>
      <c r="J31" s="51"/>
      <c r="K31" s="51"/>
      <c r="L31" s="51"/>
      <c r="M31" s="51"/>
      <c r="N31" s="51"/>
      <c r="O31" s="51"/>
      <c r="P31" s="57"/>
      <c r="Q31" s="51"/>
      <c r="R31" s="51"/>
      <c r="S31" s="51"/>
      <c r="T31" s="51"/>
      <c r="U31" s="51"/>
      <c r="V31" s="51"/>
      <c r="W31" s="51"/>
      <c r="X31" s="51"/>
      <c r="Y31" s="51"/>
      <c r="Z31" s="51"/>
    </row>
    <row r="32" spans="1:26" ht="12.75" customHeight="1">
      <c r="A32" s="58"/>
      <c r="B32" s="52"/>
      <c r="C32" s="52"/>
      <c r="D32" s="51"/>
      <c r="E32" s="51"/>
      <c r="F32" s="51"/>
      <c r="G32" s="51"/>
      <c r="H32" s="51"/>
      <c r="I32" s="51"/>
      <c r="J32" s="51"/>
      <c r="K32" s="51"/>
      <c r="L32" s="51"/>
      <c r="M32" s="51"/>
      <c r="N32" s="51"/>
      <c r="O32" s="51"/>
      <c r="P32" s="57"/>
      <c r="Q32" s="51"/>
      <c r="R32" s="51"/>
      <c r="S32" s="51"/>
      <c r="T32" s="51"/>
      <c r="U32" s="51"/>
      <c r="V32" s="51"/>
      <c r="W32" s="51"/>
      <c r="X32" s="51"/>
      <c r="Y32" s="51"/>
      <c r="Z32" s="51"/>
    </row>
    <row r="33" spans="1:26" ht="12.75" customHeight="1">
      <c r="A33" s="58"/>
      <c r="B33" s="52"/>
      <c r="C33" s="52"/>
      <c r="D33" s="51"/>
      <c r="E33" s="51"/>
      <c r="F33" s="51"/>
      <c r="G33" s="51"/>
      <c r="H33" s="51"/>
      <c r="I33" s="51"/>
      <c r="J33" s="51"/>
      <c r="K33" s="51"/>
      <c r="L33" s="51"/>
      <c r="M33" s="51"/>
      <c r="N33" s="51"/>
      <c r="O33" s="51"/>
      <c r="P33" s="57"/>
      <c r="Q33" s="51"/>
      <c r="R33" s="51"/>
      <c r="S33" s="51"/>
      <c r="T33" s="51"/>
      <c r="U33" s="51"/>
      <c r="V33" s="51"/>
      <c r="W33" s="51"/>
      <c r="X33" s="51"/>
      <c r="Y33" s="51"/>
      <c r="Z33" s="51"/>
    </row>
    <row r="34" spans="1:26" ht="12.75" customHeight="1">
      <c r="A34" s="58"/>
      <c r="B34" s="52"/>
      <c r="C34" s="52"/>
      <c r="D34" s="51"/>
      <c r="E34" s="51"/>
      <c r="F34" s="51"/>
      <c r="G34" s="51"/>
      <c r="H34" s="51"/>
      <c r="I34" s="51"/>
      <c r="J34" s="51"/>
      <c r="K34" s="51"/>
      <c r="L34" s="51"/>
      <c r="M34" s="51"/>
      <c r="N34" s="51"/>
      <c r="O34" s="51"/>
      <c r="P34" s="57"/>
      <c r="Q34" s="51"/>
      <c r="R34" s="51"/>
      <c r="S34" s="51"/>
      <c r="T34" s="51"/>
      <c r="U34" s="51"/>
      <c r="V34" s="51"/>
      <c r="W34" s="51"/>
      <c r="X34" s="51"/>
      <c r="Y34" s="51"/>
      <c r="Z34" s="51"/>
    </row>
    <row r="35" spans="1:26" ht="12.75" customHeight="1">
      <c r="A35" s="58"/>
      <c r="B35" s="52"/>
      <c r="C35" s="52"/>
      <c r="D35" s="51"/>
      <c r="E35" s="51"/>
      <c r="F35" s="51"/>
      <c r="G35" s="51"/>
      <c r="H35" s="51"/>
      <c r="I35" s="51"/>
      <c r="J35" s="51"/>
      <c r="K35" s="51"/>
      <c r="L35" s="51"/>
      <c r="M35" s="51"/>
      <c r="N35" s="51"/>
      <c r="O35" s="51"/>
      <c r="P35" s="57"/>
      <c r="Q35" s="51"/>
      <c r="R35" s="51"/>
      <c r="S35" s="51"/>
      <c r="T35" s="51"/>
      <c r="U35" s="51"/>
      <c r="V35" s="51"/>
      <c r="W35" s="51"/>
      <c r="X35" s="51"/>
      <c r="Y35" s="51"/>
      <c r="Z35" s="51"/>
    </row>
    <row r="36" spans="1:26" ht="12.75" customHeight="1">
      <c r="A36" s="58"/>
      <c r="B36" s="52"/>
      <c r="C36" s="52"/>
      <c r="D36" s="51"/>
      <c r="E36" s="51"/>
      <c r="F36" s="51"/>
      <c r="G36" s="51"/>
      <c r="H36" s="51"/>
      <c r="I36" s="51"/>
      <c r="J36" s="51"/>
      <c r="K36" s="51"/>
      <c r="L36" s="51"/>
      <c r="M36" s="51"/>
      <c r="N36" s="51"/>
      <c r="O36" s="51"/>
      <c r="P36" s="57"/>
      <c r="Q36" s="51"/>
      <c r="R36" s="51"/>
      <c r="S36" s="51"/>
      <c r="T36" s="51"/>
      <c r="U36" s="51"/>
      <c r="V36" s="51"/>
      <c r="W36" s="51"/>
      <c r="X36" s="51"/>
      <c r="Y36" s="51"/>
      <c r="Z36" s="51"/>
    </row>
    <row r="37" spans="1:26" ht="12.75" customHeight="1">
      <c r="A37" s="58"/>
      <c r="B37" s="52"/>
      <c r="C37" s="52"/>
      <c r="D37" s="51"/>
      <c r="E37" s="51"/>
      <c r="F37" s="51"/>
      <c r="G37" s="51"/>
      <c r="H37" s="51"/>
      <c r="I37" s="51"/>
      <c r="J37" s="51"/>
      <c r="K37" s="51"/>
      <c r="L37" s="51"/>
      <c r="M37" s="51"/>
      <c r="N37" s="51"/>
      <c r="O37" s="51"/>
      <c r="P37" s="57"/>
      <c r="Q37" s="51"/>
      <c r="R37" s="51"/>
      <c r="S37" s="51"/>
      <c r="T37" s="51"/>
      <c r="U37" s="51"/>
      <c r="V37" s="51"/>
      <c r="W37" s="51"/>
      <c r="X37" s="51"/>
      <c r="Y37" s="51"/>
      <c r="Z37" s="51"/>
    </row>
    <row r="38" spans="1:26" ht="12.75" customHeight="1">
      <c r="A38" s="58"/>
      <c r="B38" s="52"/>
      <c r="C38" s="52"/>
      <c r="D38" s="51"/>
      <c r="E38" s="51"/>
      <c r="F38" s="51"/>
      <c r="G38" s="51"/>
      <c r="H38" s="51"/>
      <c r="I38" s="51"/>
      <c r="J38" s="51"/>
      <c r="K38" s="51"/>
      <c r="L38" s="51"/>
      <c r="M38" s="51"/>
      <c r="N38" s="51"/>
      <c r="O38" s="51"/>
      <c r="P38" s="57"/>
      <c r="Q38" s="51"/>
      <c r="R38" s="51"/>
      <c r="S38" s="51"/>
      <c r="T38" s="51"/>
      <c r="U38" s="51"/>
      <c r="V38" s="51"/>
      <c r="W38" s="51"/>
      <c r="X38" s="51"/>
      <c r="Y38" s="51"/>
      <c r="Z38" s="51"/>
    </row>
    <row r="39" spans="1:26" ht="12.75" customHeight="1">
      <c r="A39" s="56"/>
      <c r="B39" s="55"/>
      <c r="C39" s="55"/>
      <c r="D39" s="54"/>
      <c r="E39" s="54"/>
      <c r="F39" s="54"/>
      <c r="G39" s="54"/>
      <c r="H39" s="54"/>
      <c r="I39" s="54"/>
      <c r="J39" s="54"/>
      <c r="K39" s="54"/>
      <c r="L39" s="54"/>
      <c r="M39" s="54"/>
      <c r="N39" s="54"/>
      <c r="O39" s="54"/>
      <c r="P39" s="53"/>
      <c r="Q39" s="51"/>
      <c r="R39" s="51"/>
      <c r="S39" s="51"/>
      <c r="T39" s="51"/>
      <c r="U39" s="51"/>
      <c r="V39" s="51"/>
      <c r="W39" s="51"/>
      <c r="X39" s="51"/>
      <c r="Y39" s="51"/>
      <c r="Z39" s="51"/>
    </row>
    <row r="40" spans="1:26" ht="12.75" customHeight="1">
      <c r="A40" s="52"/>
      <c r="B40" s="52"/>
      <c r="C40" s="52"/>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c r="A41" s="52"/>
      <c r="B41" s="52"/>
      <c r="C41" s="52"/>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c r="A42" s="52"/>
      <c r="B42" s="52"/>
      <c r="C42" s="52"/>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c r="A43" s="52"/>
      <c r="B43" s="52"/>
      <c r="C43" s="52"/>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c r="A44" s="52"/>
      <c r="B44" s="52"/>
      <c r="C44" s="52"/>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c r="A45" s="52"/>
      <c r="B45" s="52"/>
      <c r="C45" s="52"/>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c r="A46" s="52"/>
      <c r="B46" s="52"/>
      <c r="C46" s="52"/>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c r="A47" s="52"/>
      <c r="B47" s="52"/>
      <c r="C47" s="52"/>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c r="A48" s="52"/>
      <c r="B48" s="52"/>
      <c r="C48" s="52"/>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c r="A49" s="52"/>
      <c r="B49" s="52"/>
      <c r="C49" s="52"/>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c r="A50" s="52"/>
      <c r="B50" s="52"/>
      <c r="C50" s="52"/>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c r="A51" s="52"/>
      <c r="B51" s="52"/>
      <c r="C51" s="52"/>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c r="A52" s="52"/>
      <c r="B52" s="52"/>
      <c r="C52" s="52"/>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c r="A53" s="52"/>
      <c r="B53" s="52"/>
      <c r="C53" s="52"/>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c r="A54" s="52"/>
      <c r="B54" s="52"/>
      <c r="C54" s="52"/>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c r="A55" s="52"/>
      <c r="B55" s="52"/>
      <c r="C55" s="52"/>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c r="A56" s="52"/>
      <c r="B56" s="52"/>
      <c r="C56" s="52"/>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c r="A57" s="52"/>
      <c r="B57" s="52"/>
      <c r="C57" s="52"/>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c r="A58" s="52"/>
      <c r="B58" s="52"/>
      <c r="C58" s="52"/>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c r="A59" s="52"/>
      <c r="B59" s="52"/>
      <c r="C59" s="52"/>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c r="A60" s="52"/>
      <c r="B60" s="52"/>
      <c r="C60" s="52"/>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c r="A61" s="52"/>
      <c r="B61" s="52"/>
      <c r="C61" s="52"/>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c r="A62" s="52"/>
      <c r="B62" s="52"/>
      <c r="C62" s="52"/>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c r="A63" s="52"/>
      <c r="B63" s="52"/>
      <c r="C63" s="52"/>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c r="A64" s="52"/>
      <c r="B64" s="52"/>
      <c r="C64" s="52"/>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c r="A65" s="52"/>
      <c r="B65" s="52"/>
      <c r="C65" s="52"/>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c r="A66" s="52"/>
      <c r="B66" s="52"/>
      <c r="C66" s="52"/>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c r="A67" s="52"/>
      <c r="B67" s="52"/>
      <c r="C67" s="52"/>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c r="A68" s="52"/>
      <c r="B68" s="52"/>
      <c r="C68" s="52"/>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c r="A69" s="52"/>
      <c r="B69" s="52"/>
      <c r="C69" s="52"/>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c r="A70" s="52"/>
      <c r="B70" s="52"/>
      <c r="C70" s="52"/>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c r="A71" s="52"/>
      <c r="B71" s="52"/>
      <c r="C71" s="52"/>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c r="A72" s="52"/>
      <c r="B72" s="52"/>
      <c r="C72" s="52"/>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c r="A73" s="52"/>
      <c r="B73" s="52"/>
      <c r="C73" s="52"/>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c r="A74" s="52"/>
      <c r="B74" s="52"/>
      <c r="C74" s="52"/>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c r="A75" s="52"/>
      <c r="B75" s="52"/>
      <c r="C75" s="52"/>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c r="A76" s="52"/>
      <c r="B76" s="52"/>
      <c r="C76" s="52"/>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c r="A77" s="52"/>
      <c r="B77" s="52"/>
      <c r="C77" s="52"/>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c r="A78" s="52"/>
      <c r="B78" s="52"/>
      <c r="C78" s="52"/>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c r="A79" s="52"/>
      <c r="B79" s="52"/>
      <c r="C79" s="52"/>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c r="A80" s="52"/>
      <c r="B80" s="52"/>
      <c r="C80" s="52"/>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c r="A81" s="52"/>
      <c r="B81" s="52"/>
      <c r="C81" s="52"/>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c r="A82" s="52"/>
      <c r="B82" s="52"/>
      <c r="C82" s="52"/>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c r="A83" s="52"/>
      <c r="B83" s="52"/>
      <c r="C83" s="52"/>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c r="A84" s="52"/>
      <c r="B84" s="52"/>
      <c r="C84" s="52"/>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c r="A85" s="52"/>
      <c r="B85" s="52"/>
      <c r="C85" s="52"/>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c r="A86" s="52"/>
      <c r="B86" s="52"/>
      <c r="C86" s="52"/>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c r="A87" s="52"/>
      <c r="B87" s="52"/>
      <c r="C87" s="52"/>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c r="A88" s="52"/>
      <c r="B88" s="52"/>
      <c r="C88" s="52"/>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c r="A89" s="52"/>
      <c r="B89" s="52"/>
      <c r="C89" s="52"/>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c r="A90" s="52"/>
      <c r="B90" s="52"/>
      <c r="C90" s="52"/>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c r="A91" s="52"/>
      <c r="B91" s="52"/>
      <c r="C91" s="52"/>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c r="A92" s="52"/>
      <c r="B92" s="52"/>
      <c r="C92" s="52"/>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c r="A93" s="52"/>
      <c r="B93" s="52"/>
      <c r="C93" s="52"/>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c r="A94" s="52"/>
      <c r="B94" s="52"/>
      <c r="C94" s="52"/>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c r="A95" s="52"/>
      <c r="B95" s="52"/>
      <c r="C95" s="52"/>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c r="A96" s="52"/>
      <c r="B96" s="52"/>
      <c r="C96" s="52"/>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c r="A97" s="52"/>
      <c r="B97" s="52"/>
      <c r="C97" s="52"/>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c r="A98" s="52"/>
      <c r="B98" s="52"/>
      <c r="C98" s="52"/>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c r="A99" s="52"/>
      <c r="B99" s="52"/>
      <c r="C99" s="52"/>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c r="A100" s="52"/>
      <c r="B100" s="52"/>
      <c r="C100" s="52"/>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c r="A101" s="52"/>
      <c r="B101" s="52"/>
      <c r="C101" s="52"/>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c r="A102" s="52"/>
      <c r="B102" s="52"/>
      <c r="C102" s="52"/>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c r="A103" s="52"/>
      <c r="B103" s="52"/>
      <c r="C103" s="52"/>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c r="A104" s="52"/>
      <c r="B104" s="52"/>
      <c r="C104" s="52"/>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c r="A105" s="52"/>
      <c r="B105" s="52"/>
      <c r="C105" s="52"/>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c r="A106" s="52"/>
      <c r="B106" s="52"/>
      <c r="C106" s="52"/>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c r="A107" s="52"/>
      <c r="B107" s="52"/>
      <c r="C107" s="52"/>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c r="A108" s="52"/>
      <c r="B108" s="52"/>
      <c r="C108" s="52"/>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c r="A109" s="52"/>
      <c r="B109" s="52"/>
      <c r="C109" s="52"/>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c r="A110" s="52"/>
      <c r="B110" s="52"/>
      <c r="C110" s="52"/>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c r="A111" s="52"/>
      <c r="B111" s="52"/>
      <c r="C111" s="52"/>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c r="A112" s="52"/>
      <c r="B112" s="52"/>
      <c r="C112" s="52"/>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c r="A113" s="52"/>
      <c r="B113" s="52"/>
      <c r="C113" s="52"/>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c r="A114" s="52"/>
      <c r="B114" s="52"/>
      <c r="C114" s="52"/>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c r="A115" s="52"/>
      <c r="B115" s="52"/>
      <c r="C115" s="52"/>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c r="A116" s="52"/>
      <c r="B116" s="52"/>
      <c r="C116" s="52"/>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c r="A117" s="52"/>
      <c r="B117" s="52"/>
      <c r="C117" s="52"/>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c r="A118" s="52"/>
      <c r="B118" s="52"/>
      <c r="C118" s="52"/>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c r="A119" s="52"/>
      <c r="B119" s="52"/>
      <c r="C119" s="52"/>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c r="A120" s="52"/>
      <c r="B120" s="52"/>
      <c r="C120" s="52"/>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c r="A121" s="52"/>
      <c r="B121" s="52"/>
      <c r="C121" s="52"/>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c r="A122" s="52"/>
      <c r="B122" s="52"/>
      <c r="C122" s="52"/>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c r="A123" s="52"/>
      <c r="B123" s="52"/>
      <c r="C123" s="52"/>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c r="A124" s="52"/>
      <c r="B124" s="52"/>
      <c r="C124" s="52"/>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c r="A125" s="52"/>
      <c r="B125" s="52"/>
      <c r="C125" s="52"/>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c r="A126" s="52"/>
      <c r="B126" s="52"/>
      <c r="C126" s="52"/>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c r="A127" s="52"/>
      <c r="B127" s="52"/>
      <c r="C127" s="52"/>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c r="A128" s="52"/>
      <c r="B128" s="52"/>
      <c r="C128" s="52"/>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c r="A129" s="52"/>
      <c r="B129" s="52"/>
      <c r="C129" s="52"/>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c r="A130" s="52"/>
      <c r="B130" s="52"/>
      <c r="C130" s="52"/>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c r="A131" s="52"/>
      <c r="B131" s="52"/>
      <c r="C131" s="52"/>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c r="A132" s="52"/>
      <c r="B132" s="52"/>
      <c r="C132" s="52"/>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c r="A133" s="52"/>
      <c r="B133" s="52"/>
      <c r="C133" s="52"/>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c r="A134" s="52"/>
      <c r="B134" s="52"/>
      <c r="C134" s="52"/>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c r="A135" s="52"/>
      <c r="B135" s="52"/>
      <c r="C135" s="52"/>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c r="A136" s="52"/>
      <c r="B136" s="52"/>
      <c r="C136" s="52"/>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c r="A137" s="52"/>
      <c r="B137" s="52"/>
      <c r="C137" s="52"/>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c r="A138" s="52"/>
      <c r="B138" s="52"/>
      <c r="C138" s="52"/>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c r="A139" s="52"/>
      <c r="B139" s="52"/>
      <c r="C139" s="52"/>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c r="A140" s="52"/>
      <c r="B140" s="52"/>
      <c r="C140" s="52"/>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c r="A141" s="52"/>
      <c r="B141" s="52"/>
      <c r="C141" s="52"/>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c r="A142" s="52"/>
      <c r="B142" s="52"/>
      <c r="C142" s="52"/>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c r="A143" s="52"/>
      <c r="B143" s="52"/>
      <c r="C143" s="52"/>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c r="A144" s="52"/>
      <c r="B144" s="52"/>
      <c r="C144" s="52"/>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c r="A145" s="52"/>
      <c r="B145" s="52"/>
      <c r="C145" s="52"/>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c r="A146" s="52"/>
      <c r="B146" s="52"/>
      <c r="C146" s="52"/>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c r="A147" s="52"/>
      <c r="B147" s="52"/>
      <c r="C147" s="52"/>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c r="A148" s="52"/>
      <c r="B148" s="52"/>
      <c r="C148" s="52"/>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c r="A149" s="52"/>
      <c r="B149" s="52"/>
      <c r="C149" s="52"/>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c r="A150" s="52"/>
      <c r="B150" s="52"/>
      <c r="C150" s="52"/>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c r="A151" s="52"/>
      <c r="B151" s="52"/>
      <c r="C151" s="52"/>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c r="A152" s="52"/>
      <c r="B152" s="52"/>
      <c r="C152" s="52"/>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c r="A153" s="52"/>
      <c r="B153" s="52"/>
      <c r="C153" s="52"/>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c r="A154" s="52"/>
      <c r="B154" s="52"/>
      <c r="C154" s="52"/>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c r="A155" s="52"/>
      <c r="B155" s="52"/>
      <c r="C155" s="52"/>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c r="A156" s="52"/>
      <c r="B156" s="52"/>
      <c r="C156" s="52"/>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c r="A157" s="52"/>
      <c r="B157" s="52"/>
      <c r="C157" s="52"/>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c r="A158" s="52"/>
      <c r="B158" s="52"/>
      <c r="C158" s="52"/>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c r="A159" s="52"/>
      <c r="B159" s="52"/>
      <c r="C159" s="52"/>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c r="A160" s="52"/>
      <c r="B160" s="52"/>
      <c r="C160" s="52"/>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c r="A161" s="52"/>
      <c r="B161" s="52"/>
      <c r="C161" s="52"/>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c r="A162" s="52"/>
      <c r="B162" s="52"/>
      <c r="C162" s="52"/>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c r="A163" s="52"/>
      <c r="B163" s="52"/>
      <c r="C163" s="52"/>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c r="A164" s="52"/>
      <c r="B164" s="52"/>
      <c r="C164" s="52"/>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c r="A165" s="52"/>
      <c r="B165" s="52"/>
      <c r="C165" s="52"/>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c r="A166" s="52"/>
      <c r="B166" s="52"/>
      <c r="C166" s="52"/>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c r="A167" s="52"/>
      <c r="B167" s="52"/>
      <c r="C167" s="52"/>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c r="A168" s="52"/>
      <c r="B168" s="52"/>
      <c r="C168" s="52"/>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c r="A169" s="52"/>
      <c r="B169" s="52"/>
      <c r="C169" s="52"/>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c r="A170" s="52"/>
      <c r="B170" s="52"/>
      <c r="C170" s="52"/>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c r="A171" s="52"/>
      <c r="B171" s="52"/>
      <c r="C171" s="52"/>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c r="A172" s="52"/>
      <c r="B172" s="52"/>
      <c r="C172" s="52"/>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c r="A173" s="52"/>
      <c r="B173" s="52"/>
      <c r="C173" s="52"/>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c r="A174" s="52"/>
      <c r="B174" s="52"/>
      <c r="C174" s="52"/>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c r="A175" s="52"/>
      <c r="B175" s="52"/>
      <c r="C175" s="52"/>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c r="A176" s="52"/>
      <c r="B176" s="52"/>
      <c r="C176" s="52"/>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c r="A177" s="52"/>
      <c r="B177" s="52"/>
      <c r="C177" s="52"/>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c r="A178" s="52"/>
      <c r="B178" s="52"/>
      <c r="C178" s="52"/>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c r="A179" s="52"/>
      <c r="B179" s="52"/>
      <c r="C179" s="52"/>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c r="A180" s="52"/>
      <c r="B180" s="52"/>
      <c r="C180" s="52"/>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c r="A181" s="52"/>
      <c r="B181" s="52"/>
      <c r="C181" s="52"/>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c r="A182" s="52"/>
      <c r="B182" s="52"/>
      <c r="C182" s="52"/>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c r="A183" s="52"/>
      <c r="B183" s="52"/>
      <c r="C183" s="52"/>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c r="A184" s="52"/>
      <c r="B184" s="52"/>
      <c r="C184" s="52"/>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c r="A185" s="52"/>
      <c r="B185" s="52"/>
      <c r="C185" s="52"/>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c r="A186" s="52"/>
      <c r="B186" s="52"/>
      <c r="C186" s="52"/>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c r="A187" s="52"/>
      <c r="B187" s="52"/>
      <c r="C187" s="52"/>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c r="A188" s="52"/>
      <c r="B188" s="52"/>
      <c r="C188" s="52"/>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c r="A189" s="52"/>
      <c r="B189" s="52"/>
      <c r="C189" s="52"/>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c r="A190" s="52"/>
      <c r="B190" s="52"/>
      <c r="C190" s="52"/>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c r="A191" s="52"/>
      <c r="B191" s="52"/>
      <c r="C191" s="52"/>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c r="A192" s="52"/>
      <c r="B192" s="52"/>
      <c r="C192" s="52"/>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c r="A193" s="52"/>
      <c r="B193" s="52"/>
      <c r="C193" s="52"/>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c r="A194" s="52"/>
      <c r="B194" s="52"/>
      <c r="C194" s="52"/>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c r="A195" s="52"/>
      <c r="B195" s="52"/>
      <c r="C195" s="52"/>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c r="A196" s="52"/>
      <c r="B196" s="52"/>
      <c r="C196" s="52"/>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c r="A197" s="52"/>
      <c r="B197" s="52"/>
      <c r="C197" s="52"/>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c r="A198" s="52"/>
      <c r="B198" s="52"/>
      <c r="C198" s="52"/>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c r="A199" s="52"/>
      <c r="B199" s="52"/>
      <c r="C199" s="52"/>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c r="A200" s="52"/>
      <c r="B200" s="52"/>
      <c r="C200" s="52"/>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c r="A201" s="52"/>
      <c r="B201" s="52"/>
      <c r="C201" s="52"/>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c r="A202" s="52"/>
      <c r="B202" s="52"/>
      <c r="C202" s="52"/>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c r="A203" s="52"/>
      <c r="B203" s="52"/>
      <c r="C203" s="52"/>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c r="A204" s="52"/>
      <c r="B204" s="52"/>
      <c r="C204" s="52"/>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c r="A205" s="52"/>
      <c r="B205" s="52"/>
      <c r="C205" s="52"/>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c r="A206" s="52"/>
      <c r="B206" s="52"/>
      <c r="C206" s="52"/>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c r="A207" s="52"/>
      <c r="B207" s="52"/>
      <c r="C207" s="52"/>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c r="A208" s="52"/>
      <c r="B208" s="52"/>
      <c r="C208" s="52"/>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c r="A209" s="52"/>
      <c r="B209" s="52"/>
      <c r="C209" s="52"/>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c r="A210" s="52"/>
      <c r="B210" s="52"/>
      <c r="C210" s="52"/>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c r="A211" s="52"/>
      <c r="B211" s="52"/>
      <c r="C211" s="52"/>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c r="A212" s="52"/>
      <c r="B212" s="52"/>
      <c r="C212" s="52"/>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c r="A213" s="52"/>
      <c r="B213" s="52"/>
      <c r="C213" s="52"/>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c r="A214" s="52"/>
      <c r="B214" s="52"/>
      <c r="C214" s="52"/>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c r="A215" s="52"/>
      <c r="B215" s="52"/>
      <c r="C215" s="52"/>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c r="A216" s="52"/>
      <c r="B216" s="52"/>
      <c r="C216" s="52"/>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c r="A217" s="52"/>
      <c r="B217" s="52"/>
      <c r="C217" s="52"/>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c r="A218" s="52"/>
      <c r="B218" s="52"/>
      <c r="C218" s="52"/>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c r="A219" s="52"/>
      <c r="B219" s="52"/>
      <c r="C219" s="52"/>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c r="A220" s="52"/>
      <c r="B220" s="52"/>
      <c r="C220" s="52"/>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c r="A221" s="52"/>
      <c r="B221" s="52"/>
      <c r="C221" s="52"/>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c r="A222" s="52"/>
      <c r="B222" s="52"/>
      <c r="C222" s="52"/>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c r="A223" s="52"/>
      <c r="B223" s="52"/>
      <c r="C223" s="52"/>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c r="A224" s="52"/>
      <c r="B224" s="52"/>
      <c r="C224" s="52"/>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c r="A225" s="52"/>
      <c r="B225" s="52"/>
      <c r="C225" s="52"/>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c r="A226" s="52"/>
      <c r="B226" s="52"/>
      <c r="C226" s="52"/>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c r="A227" s="52"/>
      <c r="B227" s="52"/>
      <c r="C227" s="52"/>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c r="A228" s="52"/>
      <c r="B228" s="52"/>
      <c r="C228" s="52"/>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c r="A229" s="52"/>
      <c r="B229" s="52"/>
      <c r="C229" s="52"/>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c r="A230" s="52"/>
      <c r="B230" s="52"/>
      <c r="C230" s="52"/>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c r="A231" s="52"/>
      <c r="B231" s="52"/>
      <c r="C231" s="52"/>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c r="A232" s="52"/>
      <c r="B232" s="52"/>
      <c r="C232" s="52"/>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c r="A233" s="52"/>
      <c r="B233" s="52"/>
      <c r="C233" s="52"/>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c r="A234" s="52"/>
      <c r="B234" s="52"/>
      <c r="C234" s="52"/>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c r="A235" s="52"/>
      <c r="B235" s="52"/>
      <c r="C235" s="52"/>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c r="A236" s="52"/>
      <c r="B236" s="52"/>
      <c r="C236" s="52"/>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c r="A237" s="52"/>
      <c r="B237" s="52"/>
      <c r="C237" s="52"/>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c r="A238" s="52"/>
      <c r="B238" s="52"/>
      <c r="C238" s="52"/>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c r="A239" s="52"/>
      <c r="B239" s="52"/>
      <c r="C239" s="52"/>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c r="A240" s="52"/>
      <c r="B240" s="52"/>
      <c r="C240" s="52"/>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c r="A241" s="52"/>
      <c r="B241" s="52"/>
      <c r="C241" s="52"/>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c r="A242" s="52"/>
      <c r="B242" s="52"/>
      <c r="C242" s="52"/>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c r="A243" s="52"/>
      <c r="B243" s="52"/>
      <c r="C243" s="52"/>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c r="A244" s="52"/>
      <c r="B244" s="52"/>
      <c r="C244" s="52"/>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c r="A245" s="52"/>
      <c r="B245" s="52"/>
      <c r="C245" s="52"/>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c r="A246" s="52"/>
      <c r="B246" s="52"/>
      <c r="C246" s="52"/>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c r="A247" s="52"/>
      <c r="B247" s="52"/>
      <c r="C247" s="52"/>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c r="A248" s="52"/>
      <c r="B248" s="52"/>
      <c r="C248" s="52"/>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c r="A249" s="52"/>
      <c r="B249" s="52"/>
      <c r="C249" s="52"/>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c r="A250" s="52"/>
      <c r="B250" s="52"/>
      <c r="C250" s="52"/>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c r="A251" s="52"/>
      <c r="B251" s="52"/>
      <c r="C251" s="52"/>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c r="A252" s="52"/>
      <c r="B252" s="52"/>
      <c r="C252" s="52"/>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c r="A253" s="52"/>
      <c r="B253" s="52"/>
      <c r="C253" s="52"/>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c r="A254" s="52"/>
      <c r="B254" s="52"/>
      <c r="C254" s="52"/>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c r="A255" s="52"/>
      <c r="B255" s="52"/>
      <c r="C255" s="52"/>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c r="A256" s="52"/>
      <c r="B256" s="52"/>
      <c r="C256" s="52"/>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c r="A257" s="52"/>
      <c r="B257" s="52"/>
      <c r="C257" s="52"/>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c r="A258" s="52"/>
      <c r="B258" s="52"/>
      <c r="C258" s="52"/>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c r="A259" s="52"/>
      <c r="B259" s="52"/>
      <c r="C259" s="52"/>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c r="A260" s="52"/>
      <c r="B260" s="52"/>
      <c r="C260" s="52"/>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c r="A261" s="52"/>
      <c r="B261" s="52"/>
      <c r="C261" s="52"/>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c r="A262" s="52"/>
      <c r="B262" s="52"/>
      <c r="C262" s="52"/>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c r="A263" s="52"/>
      <c r="B263" s="52"/>
      <c r="C263" s="52"/>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c r="A264" s="52"/>
      <c r="B264" s="52"/>
      <c r="C264" s="52"/>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c r="A265" s="52"/>
      <c r="B265" s="52"/>
      <c r="C265" s="52"/>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c r="A266" s="52"/>
      <c r="B266" s="52"/>
      <c r="C266" s="52"/>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c r="A267" s="52"/>
      <c r="B267" s="52"/>
      <c r="C267" s="52"/>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c r="A268" s="52"/>
      <c r="B268" s="52"/>
      <c r="C268" s="52"/>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c r="A269" s="52"/>
      <c r="B269" s="52"/>
      <c r="C269" s="52"/>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c r="A270" s="52"/>
      <c r="B270" s="52"/>
      <c r="C270" s="52"/>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c r="A271" s="52"/>
      <c r="B271" s="52"/>
      <c r="C271" s="52"/>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c r="A272" s="52"/>
      <c r="B272" s="52"/>
      <c r="C272" s="52"/>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c r="A273" s="52"/>
      <c r="B273" s="52"/>
      <c r="C273" s="52"/>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c r="A274" s="52"/>
      <c r="B274" s="52"/>
      <c r="C274" s="52"/>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c r="A275" s="52"/>
      <c r="B275" s="52"/>
      <c r="C275" s="52"/>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c r="A276" s="52"/>
      <c r="B276" s="52"/>
      <c r="C276" s="52"/>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c r="A277" s="52"/>
      <c r="B277" s="52"/>
      <c r="C277" s="52"/>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c r="A278" s="52"/>
      <c r="B278" s="52"/>
      <c r="C278" s="52"/>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c r="A279" s="52"/>
      <c r="B279" s="52"/>
      <c r="C279" s="52"/>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c r="A280" s="52"/>
      <c r="B280" s="52"/>
      <c r="C280" s="52"/>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c r="A281" s="52"/>
      <c r="B281" s="52"/>
      <c r="C281" s="52"/>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c r="A282" s="52"/>
      <c r="B282" s="52"/>
      <c r="C282" s="52"/>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c r="A283" s="52"/>
      <c r="B283" s="52"/>
      <c r="C283" s="52"/>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c r="A284" s="52"/>
      <c r="B284" s="52"/>
      <c r="C284" s="52"/>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c r="A285" s="52"/>
      <c r="B285" s="52"/>
      <c r="C285" s="52"/>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c r="A286" s="52"/>
      <c r="B286" s="52"/>
      <c r="C286" s="52"/>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c r="A287" s="52"/>
      <c r="B287" s="52"/>
      <c r="C287" s="52"/>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c r="A288" s="52"/>
      <c r="B288" s="52"/>
      <c r="C288" s="52"/>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c r="A289" s="52"/>
      <c r="B289" s="52"/>
      <c r="C289" s="52"/>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c r="A290" s="52"/>
      <c r="B290" s="52"/>
      <c r="C290" s="52"/>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c r="A291" s="52"/>
      <c r="B291" s="52"/>
      <c r="C291" s="52"/>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c r="A292" s="52"/>
      <c r="B292" s="52"/>
      <c r="C292" s="52"/>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c r="A293" s="52"/>
      <c r="B293" s="52"/>
      <c r="C293" s="52"/>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c r="A294" s="52"/>
      <c r="B294" s="52"/>
      <c r="C294" s="52"/>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c r="A295" s="52"/>
      <c r="B295" s="52"/>
      <c r="C295" s="52"/>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c r="A296" s="52"/>
      <c r="B296" s="52"/>
      <c r="C296" s="52"/>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c r="A297" s="52"/>
      <c r="B297" s="52"/>
      <c r="C297" s="52"/>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c r="A298" s="52"/>
      <c r="B298" s="52"/>
      <c r="C298" s="52"/>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c r="A299" s="52"/>
      <c r="B299" s="52"/>
      <c r="C299" s="52"/>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c r="A300" s="52"/>
      <c r="B300" s="52"/>
      <c r="C300" s="52"/>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c r="A301" s="52"/>
      <c r="B301" s="52"/>
      <c r="C301" s="52"/>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c r="A302" s="52"/>
      <c r="B302" s="52"/>
      <c r="C302" s="52"/>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c r="A303" s="52"/>
      <c r="B303" s="52"/>
      <c r="C303" s="52"/>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c r="A304" s="52"/>
      <c r="B304" s="52"/>
      <c r="C304" s="52"/>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c r="A305" s="52"/>
      <c r="B305" s="52"/>
      <c r="C305" s="52"/>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c r="A306" s="52"/>
      <c r="B306" s="52"/>
      <c r="C306" s="52"/>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c r="A307" s="52"/>
      <c r="B307" s="52"/>
      <c r="C307" s="52"/>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c r="A308" s="52"/>
      <c r="B308" s="52"/>
      <c r="C308" s="52"/>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c r="A309" s="52"/>
      <c r="B309" s="52"/>
      <c r="C309" s="52"/>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c r="A310" s="52"/>
      <c r="B310" s="52"/>
      <c r="C310" s="52"/>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c r="A311" s="52"/>
      <c r="B311" s="52"/>
      <c r="C311" s="52"/>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c r="A312" s="52"/>
      <c r="B312" s="52"/>
      <c r="C312" s="52"/>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c r="A313" s="52"/>
      <c r="B313" s="52"/>
      <c r="C313" s="52"/>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c r="A314" s="52"/>
      <c r="B314" s="52"/>
      <c r="C314" s="52"/>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c r="A315" s="52"/>
      <c r="B315" s="52"/>
      <c r="C315" s="52"/>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c r="A316" s="52"/>
      <c r="B316" s="52"/>
      <c r="C316" s="52"/>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c r="A317" s="52"/>
      <c r="B317" s="52"/>
      <c r="C317" s="52"/>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c r="A318" s="52"/>
      <c r="B318" s="52"/>
      <c r="C318" s="52"/>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c r="A319" s="52"/>
      <c r="B319" s="52"/>
      <c r="C319" s="52"/>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c r="A320" s="52"/>
      <c r="B320" s="52"/>
      <c r="C320" s="52"/>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c r="A321" s="52"/>
      <c r="B321" s="52"/>
      <c r="C321" s="52"/>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c r="A322" s="52"/>
      <c r="B322" s="52"/>
      <c r="C322" s="52"/>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c r="A323" s="52"/>
      <c r="B323" s="52"/>
      <c r="C323" s="52"/>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c r="A324" s="52"/>
      <c r="B324" s="52"/>
      <c r="C324" s="52"/>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c r="A325" s="52"/>
      <c r="B325" s="52"/>
      <c r="C325" s="52"/>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c r="A326" s="52"/>
      <c r="B326" s="52"/>
      <c r="C326" s="52"/>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c r="A327" s="52"/>
      <c r="B327" s="52"/>
      <c r="C327" s="52"/>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c r="A328" s="52"/>
      <c r="B328" s="52"/>
      <c r="C328" s="52"/>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c r="A329" s="52"/>
      <c r="B329" s="52"/>
      <c r="C329" s="52"/>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c r="A330" s="52"/>
      <c r="B330" s="52"/>
      <c r="C330" s="52"/>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c r="A331" s="52"/>
      <c r="B331" s="52"/>
      <c r="C331" s="52"/>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c r="A332" s="52"/>
      <c r="B332" s="52"/>
      <c r="C332" s="52"/>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c r="A333" s="52"/>
      <c r="B333" s="52"/>
      <c r="C333" s="52"/>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c r="A334" s="52"/>
      <c r="B334" s="52"/>
      <c r="C334" s="52"/>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c r="A335" s="52"/>
      <c r="B335" s="52"/>
      <c r="C335" s="52"/>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c r="A336" s="52"/>
      <c r="B336" s="52"/>
      <c r="C336" s="52"/>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c r="A337" s="52"/>
      <c r="B337" s="52"/>
      <c r="C337" s="52"/>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c r="A338" s="52"/>
      <c r="B338" s="52"/>
      <c r="C338" s="52"/>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c r="A339" s="52"/>
      <c r="B339" s="52"/>
      <c r="C339" s="52"/>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c r="A340" s="52"/>
      <c r="B340" s="52"/>
      <c r="C340" s="52"/>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c r="A341" s="52"/>
      <c r="B341" s="52"/>
      <c r="C341" s="52"/>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c r="A342" s="52"/>
      <c r="B342" s="52"/>
      <c r="C342" s="52"/>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c r="A343" s="52"/>
      <c r="B343" s="52"/>
      <c r="C343" s="52"/>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c r="A344" s="52"/>
      <c r="B344" s="52"/>
      <c r="C344" s="52"/>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c r="A345" s="52"/>
      <c r="B345" s="52"/>
      <c r="C345" s="52"/>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c r="A346" s="52"/>
      <c r="B346" s="52"/>
      <c r="C346" s="52"/>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c r="A347" s="52"/>
      <c r="B347" s="52"/>
      <c r="C347" s="52"/>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c r="A348" s="52"/>
      <c r="B348" s="52"/>
      <c r="C348" s="52"/>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c r="A349" s="52"/>
      <c r="B349" s="52"/>
      <c r="C349" s="52"/>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c r="A350" s="52"/>
      <c r="B350" s="52"/>
      <c r="C350" s="52"/>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c r="A351" s="52"/>
      <c r="B351" s="52"/>
      <c r="C351" s="52"/>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c r="A352" s="52"/>
      <c r="B352" s="52"/>
      <c r="C352" s="52"/>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c r="A353" s="52"/>
      <c r="B353" s="52"/>
      <c r="C353" s="52"/>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c r="A354" s="52"/>
      <c r="B354" s="52"/>
      <c r="C354" s="52"/>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c r="A355" s="52"/>
      <c r="B355" s="52"/>
      <c r="C355" s="52"/>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c r="A356" s="52"/>
      <c r="B356" s="52"/>
      <c r="C356" s="52"/>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c r="A357" s="52"/>
      <c r="B357" s="52"/>
      <c r="C357" s="52"/>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c r="A358" s="52"/>
      <c r="B358" s="52"/>
      <c r="C358" s="52"/>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c r="A359" s="52"/>
      <c r="B359" s="52"/>
      <c r="C359" s="52"/>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c r="A360" s="52"/>
      <c r="B360" s="52"/>
      <c r="C360" s="52"/>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c r="A361" s="52"/>
      <c r="B361" s="52"/>
      <c r="C361" s="52"/>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c r="A362" s="52"/>
      <c r="B362" s="52"/>
      <c r="C362" s="52"/>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c r="A363" s="52"/>
      <c r="B363" s="52"/>
      <c r="C363" s="52"/>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c r="A364" s="52"/>
      <c r="B364" s="52"/>
      <c r="C364" s="52"/>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c r="A365" s="52"/>
      <c r="B365" s="52"/>
      <c r="C365" s="52"/>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c r="A366" s="52"/>
      <c r="B366" s="52"/>
      <c r="C366" s="52"/>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c r="A367" s="52"/>
      <c r="B367" s="52"/>
      <c r="C367" s="52"/>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c r="A368" s="52"/>
      <c r="B368" s="52"/>
      <c r="C368" s="52"/>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c r="A369" s="52"/>
      <c r="B369" s="52"/>
      <c r="C369" s="52"/>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c r="A370" s="52"/>
      <c r="B370" s="52"/>
      <c r="C370" s="52"/>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c r="A371" s="52"/>
      <c r="B371" s="52"/>
      <c r="C371" s="52"/>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c r="A372" s="52"/>
      <c r="B372" s="52"/>
      <c r="C372" s="52"/>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c r="A373" s="52"/>
      <c r="B373" s="52"/>
      <c r="C373" s="52"/>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c r="A374" s="52"/>
      <c r="B374" s="52"/>
      <c r="C374" s="52"/>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c r="A375" s="52"/>
      <c r="B375" s="52"/>
      <c r="C375" s="52"/>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c r="A376" s="52"/>
      <c r="B376" s="52"/>
      <c r="C376" s="52"/>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c r="A377" s="52"/>
      <c r="B377" s="52"/>
      <c r="C377" s="52"/>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c r="A378" s="52"/>
      <c r="B378" s="52"/>
      <c r="C378" s="52"/>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c r="A379" s="52"/>
      <c r="B379" s="52"/>
      <c r="C379" s="52"/>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c r="A380" s="52"/>
      <c r="B380" s="52"/>
      <c r="C380" s="52"/>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c r="A381" s="52"/>
      <c r="B381" s="52"/>
      <c r="C381" s="52"/>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c r="A382" s="52"/>
      <c r="B382" s="52"/>
      <c r="C382" s="52"/>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c r="A383" s="52"/>
      <c r="B383" s="52"/>
      <c r="C383" s="52"/>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c r="A384" s="52"/>
      <c r="B384" s="52"/>
      <c r="C384" s="52"/>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c r="A385" s="52"/>
      <c r="B385" s="52"/>
      <c r="C385" s="52"/>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c r="A386" s="52"/>
      <c r="B386" s="52"/>
      <c r="C386" s="52"/>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c r="A387" s="52"/>
      <c r="B387" s="52"/>
      <c r="C387" s="52"/>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c r="A388" s="52"/>
      <c r="B388" s="52"/>
      <c r="C388" s="52"/>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c r="A389" s="52"/>
      <c r="B389" s="52"/>
      <c r="C389" s="52"/>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c r="A390" s="52"/>
      <c r="B390" s="52"/>
      <c r="C390" s="52"/>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c r="A391" s="52"/>
      <c r="B391" s="52"/>
      <c r="C391" s="52"/>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c r="A392" s="52"/>
      <c r="B392" s="52"/>
      <c r="C392" s="52"/>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c r="A393" s="52"/>
      <c r="B393" s="52"/>
      <c r="C393" s="52"/>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c r="A394" s="52"/>
      <c r="B394" s="52"/>
      <c r="C394" s="52"/>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c r="A395" s="52"/>
      <c r="B395" s="52"/>
      <c r="C395" s="52"/>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c r="A396" s="52"/>
      <c r="B396" s="52"/>
      <c r="C396" s="52"/>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c r="A397" s="52"/>
      <c r="B397" s="52"/>
      <c r="C397" s="52"/>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c r="A398" s="52"/>
      <c r="B398" s="52"/>
      <c r="C398" s="52"/>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c r="A399" s="52"/>
      <c r="B399" s="52"/>
      <c r="C399" s="52"/>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c r="A400" s="52"/>
      <c r="B400" s="52"/>
      <c r="C400" s="52"/>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c r="A401" s="52"/>
      <c r="B401" s="52"/>
      <c r="C401" s="52"/>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c r="A402" s="52"/>
      <c r="B402" s="52"/>
      <c r="C402" s="52"/>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c r="A403" s="52"/>
      <c r="B403" s="52"/>
      <c r="C403" s="52"/>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c r="A404" s="52"/>
      <c r="B404" s="52"/>
      <c r="C404" s="52"/>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c r="A405" s="52"/>
      <c r="B405" s="52"/>
      <c r="C405" s="52"/>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c r="A406" s="52"/>
      <c r="B406" s="52"/>
      <c r="C406" s="52"/>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c r="A407" s="52"/>
      <c r="B407" s="52"/>
      <c r="C407" s="52"/>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c r="A408" s="52"/>
      <c r="B408" s="52"/>
      <c r="C408" s="52"/>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c r="A409" s="52"/>
      <c r="B409" s="52"/>
      <c r="C409" s="52"/>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c r="A410" s="52"/>
      <c r="B410" s="52"/>
      <c r="C410" s="52"/>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c r="A411" s="52"/>
      <c r="B411" s="52"/>
      <c r="C411" s="52"/>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c r="A412" s="52"/>
      <c r="B412" s="52"/>
      <c r="C412" s="52"/>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c r="A413" s="52"/>
      <c r="B413" s="52"/>
      <c r="C413" s="52"/>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c r="A414" s="52"/>
      <c r="B414" s="52"/>
      <c r="C414" s="52"/>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c r="A415" s="52"/>
      <c r="B415" s="52"/>
      <c r="C415" s="52"/>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c r="A416" s="52"/>
      <c r="B416" s="52"/>
      <c r="C416" s="52"/>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c r="A417" s="52"/>
      <c r="B417" s="52"/>
      <c r="C417" s="52"/>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c r="A418" s="52"/>
      <c r="B418" s="52"/>
      <c r="C418" s="52"/>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c r="A419" s="52"/>
      <c r="B419" s="52"/>
      <c r="C419" s="52"/>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c r="A420" s="52"/>
      <c r="B420" s="52"/>
      <c r="C420" s="52"/>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c r="A421" s="52"/>
      <c r="B421" s="52"/>
      <c r="C421" s="52"/>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c r="A422" s="52"/>
      <c r="B422" s="52"/>
      <c r="C422" s="52"/>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c r="A423" s="52"/>
      <c r="B423" s="52"/>
      <c r="C423" s="52"/>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c r="A424" s="52"/>
      <c r="B424" s="52"/>
      <c r="C424" s="52"/>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c r="A425" s="52"/>
      <c r="B425" s="52"/>
      <c r="C425" s="52"/>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c r="A426" s="52"/>
      <c r="B426" s="52"/>
      <c r="C426" s="52"/>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c r="A427" s="52"/>
      <c r="B427" s="52"/>
      <c r="C427" s="52"/>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c r="A428" s="52"/>
      <c r="B428" s="52"/>
      <c r="C428" s="52"/>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c r="A429" s="52"/>
      <c r="B429" s="52"/>
      <c r="C429" s="52"/>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c r="A430" s="52"/>
      <c r="B430" s="52"/>
      <c r="C430" s="52"/>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c r="A431" s="52"/>
      <c r="B431" s="52"/>
      <c r="C431" s="52"/>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c r="A432" s="52"/>
      <c r="B432" s="52"/>
      <c r="C432" s="52"/>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c r="A433" s="52"/>
      <c r="B433" s="52"/>
      <c r="C433" s="52"/>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c r="A434" s="52"/>
      <c r="B434" s="52"/>
      <c r="C434" s="52"/>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c r="A435" s="52"/>
      <c r="B435" s="52"/>
      <c r="C435" s="52"/>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c r="A436" s="52"/>
      <c r="B436" s="52"/>
      <c r="C436" s="52"/>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c r="A437" s="52"/>
      <c r="B437" s="52"/>
      <c r="C437" s="52"/>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c r="A438" s="52"/>
      <c r="B438" s="52"/>
      <c r="C438" s="52"/>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c r="A439" s="52"/>
      <c r="B439" s="52"/>
      <c r="C439" s="52"/>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c r="A440" s="52"/>
      <c r="B440" s="52"/>
      <c r="C440" s="52"/>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c r="A441" s="52"/>
      <c r="B441" s="52"/>
      <c r="C441" s="52"/>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c r="A442" s="52"/>
      <c r="B442" s="52"/>
      <c r="C442" s="52"/>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c r="A443" s="52"/>
      <c r="B443" s="52"/>
      <c r="C443" s="52"/>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c r="A444" s="52"/>
      <c r="B444" s="52"/>
      <c r="C444" s="52"/>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c r="A445" s="52"/>
      <c r="B445" s="52"/>
      <c r="C445" s="52"/>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c r="A446" s="52"/>
      <c r="B446" s="52"/>
      <c r="C446" s="52"/>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c r="A447" s="52"/>
      <c r="B447" s="52"/>
      <c r="C447" s="52"/>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c r="A448" s="52"/>
      <c r="B448" s="52"/>
      <c r="C448" s="52"/>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c r="A449" s="52"/>
      <c r="B449" s="52"/>
      <c r="C449" s="52"/>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c r="A450" s="52"/>
      <c r="B450" s="52"/>
      <c r="C450" s="52"/>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c r="A451" s="52"/>
      <c r="B451" s="52"/>
      <c r="C451" s="52"/>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c r="A452" s="52"/>
      <c r="B452" s="52"/>
      <c r="C452" s="52"/>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c r="A453" s="52"/>
      <c r="B453" s="52"/>
      <c r="C453" s="52"/>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c r="A454" s="52"/>
      <c r="B454" s="52"/>
      <c r="C454" s="52"/>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c r="A455" s="52"/>
      <c r="B455" s="52"/>
      <c r="C455" s="52"/>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c r="A456" s="52"/>
      <c r="B456" s="52"/>
      <c r="C456" s="52"/>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c r="A457" s="52"/>
      <c r="B457" s="52"/>
      <c r="C457" s="52"/>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c r="A458" s="52"/>
      <c r="B458" s="52"/>
      <c r="C458" s="52"/>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c r="A459" s="52"/>
      <c r="B459" s="52"/>
      <c r="C459" s="52"/>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c r="A460" s="52"/>
      <c r="B460" s="52"/>
      <c r="C460" s="52"/>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c r="A461" s="52"/>
      <c r="B461" s="52"/>
      <c r="C461" s="52"/>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c r="A462" s="52"/>
      <c r="B462" s="52"/>
      <c r="C462" s="52"/>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c r="A463" s="52"/>
      <c r="B463" s="52"/>
      <c r="C463" s="52"/>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c r="A464" s="52"/>
      <c r="B464" s="52"/>
      <c r="C464" s="52"/>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c r="A465" s="52"/>
      <c r="B465" s="52"/>
      <c r="C465" s="52"/>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c r="A466" s="52"/>
      <c r="B466" s="52"/>
      <c r="C466" s="52"/>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c r="A467" s="52"/>
      <c r="B467" s="52"/>
      <c r="C467" s="52"/>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c r="A468" s="52"/>
      <c r="B468" s="52"/>
      <c r="C468" s="52"/>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c r="A469" s="52"/>
      <c r="B469" s="52"/>
      <c r="C469" s="52"/>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c r="A470" s="52"/>
      <c r="B470" s="52"/>
      <c r="C470" s="52"/>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c r="A471" s="52"/>
      <c r="B471" s="52"/>
      <c r="C471" s="52"/>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c r="A472" s="52"/>
      <c r="B472" s="52"/>
      <c r="C472" s="52"/>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c r="A473" s="52"/>
      <c r="B473" s="52"/>
      <c r="C473" s="52"/>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c r="A474" s="52"/>
      <c r="B474" s="52"/>
      <c r="C474" s="52"/>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c r="A475" s="52"/>
      <c r="B475" s="52"/>
      <c r="C475" s="52"/>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c r="A476" s="52"/>
      <c r="B476" s="52"/>
      <c r="C476" s="52"/>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c r="A477" s="52"/>
      <c r="B477" s="52"/>
      <c r="C477" s="52"/>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c r="A478" s="52"/>
      <c r="B478" s="52"/>
      <c r="C478" s="52"/>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c r="A479" s="52"/>
      <c r="B479" s="52"/>
      <c r="C479" s="52"/>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c r="A480" s="52"/>
      <c r="B480" s="52"/>
      <c r="C480" s="52"/>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c r="A481" s="52"/>
      <c r="B481" s="52"/>
      <c r="C481" s="52"/>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c r="A482" s="52"/>
      <c r="B482" s="52"/>
      <c r="C482" s="52"/>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c r="A483" s="52"/>
      <c r="B483" s="52"/>
      <c r="C483" s="52"/>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c r="A484" s="52"/>
      <c r="B484" s="52"/>
      <c r="C484" s="52"/>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c r="A485" s="52"/>
      <c r="B485" s="52"/>
      <c r="C485" s="52"/>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c r="A486" s="52"/>
      <c r="B486" s="52"/>
      <c r="C486" s="52"/>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c r="A487" s="52"/>
      <c r="B487" s="52"/>
      <c r="C487" s="52"/>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c r="A488" s="52"/>
      <c r="B488" s="52"/>
      <c r="C488" s="52"/>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c r="A489" s="52"/>
      <c r="B489" s="52"/>
      <c r="C489" s="52"/>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c r="A490" s="52"/>
      <c r="B490" s="52"/>
      <c r="C490" s="52"/>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c r="A491" s="52"/>
      <c r="B491" s="52"/>
      <c r="C491" s="52"/>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c r="A492" s="52"/>
      <c r="B492" s="52"/>
      <c r="C492" s="52"/>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c r="A493" s="52"/>
      <c r="B493" s="52"/>
      <c r="C493" s="52"/>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c r="A494" s="52"/>
      <c r="B494" s="52"/>
      <c r="C494" s="52"/>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c r="A495" s="52"/>
      <c r="B495" s="52"/>
      <c r="C495" s="52"/>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c r="A496" s="52"/>
      <c r="B496" s="52"/>
      <c r="C496" s="52"/>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c r="A497" s="52"/>
      <c r="B497" s="52"/>
      <c r="C497" s="52"/>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c r="A498" s="52"/>
      <c r="B498" s="52"/>
      <c r="C498" s="52"/>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c r="A499" s="52"/>
      <c r="B499" s="52"/>
      <c r="C499" s="52"/>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c r="A500" s="52"/>
      <c r="B500" s="52"/>
      <c r="C500" s="52"/>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c r="A501" s="52"/>
      <c r="B501" s="52"/>
      <c r="C501" s="52"/>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c r="A502" s="52"/>
      <c r="B502" s="52"/>
      <c r="C502" s="52"/>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c r="A503" s="52"/>
      <c r="B503" s="52"/>
      <c r="C503" s="52"/>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c r="A504" s="52"/>
      <c r="B504" s="52"/>
      <c r="C504" s="52"/>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c r="A505" s="52"/>
      <c r="B505" s="52"/>
      <c r="C505" s="52"/>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c r="A506" s="52"/>
      <c r="B506" s="52"/>
      <c r="C506" s="52"/>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c r="A507" s="52"/>
      <c r="B507" s="52"/>
      <c r="C507" s="52"/>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c r="A508" s="52"/>
      <c r="B508" s="52"/>
      <c r="C508" s="52"/>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c r="A509" s="52"/>
      <c r="B509" s="52"/>
      <c r="C509" s="52"/>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c r="A510" s="52"/>
      <c r="B510" s="52"/>
      <c r="C510" s="52"/>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c r="A511" s="52"/>
      <c r="B511" s="52"/>
      <c r="C511" s="52"/>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c r="A512" s="52"/>
      <c r="B512" s="52"/>
      <c r="C512" s="52"/>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c r="A513" s="52"/>
      <c r="B513" s="52"/>
      <c r="C513" s="52"/>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c r="A514" s="52"/>
      <c r="B514" s="52"/>
      <c r="C514" s="52"/>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c r="A515" s="52"/>
      <c r="B515" s="52"/>
      <c r="C515" s="52"/>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c r="A516" s="52"/>
      <c r="B516" s="52"/>
      <c r="C516" s="52"/>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c r="A517" s="52"/>
      <c r="B517" s="52"/>
      <c r="C517" s="52"/>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c r="A518" s="52"/>
      <c r="B518" s="52"/>
      <c r="C518" s="52"/>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c r="A519" s="52"/>
      <c r="B519" s="52"/>
      <c r="C519" s="52"/>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c r="A520" s="52"/>
      <c r="B520" s="52"/>
      <c r="C520" s="52"/>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c r="A521" s="52"/>
      <c r="B521" s="52"/>
      <c r="C521" s="52"/>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c r="A522" s="52"/>
      <c r="B522" s="52"/>
      <c r="C522" s="52"/>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c r="A523" s="52"/>
      <c r="B523" s="52"/>
      <c r="C523" s="52"/>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c r="A524" s="52"/>
      <c r="B524" s="52"/>
      <c r="C524" s="52"/>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c r="A525" s="52"/>
      <c r="B525" s="52"/>
      <c r="C525" s="52"/>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c r="A526" s="52"/>
      <c r="B526" s="52"/>
      <c r="C526" s="52"/>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c r="A527" s="52"/>
      <c r="B527" s="52"/>
      <c r="C527" s="52"/>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c r="A528" s="52"/>
      <c r="B528" s="52"/>
      <c r="C528" s="52"/>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c r="A529" s="52"/>
      <c r="B529" s="52"/>
      <c r="C529" s="52"/>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c r="A530" s="52"/>
      <c r="B530" s="52"/>
      <c r="C530" s="52"/>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c r="A531" s="52"/>
      <c r="B531" s="52"/>
      <c r="C531" s="52"/>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c r="A532" s="52"/>
      <c r="B532" s="52"/>
      <c r="C532" s="52"/>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c r="A533" s="52"/>
      <c r="B533" s="52"/>
      <c r="C533" s="52"/>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c r="A534" s="52"/>
      <c r="B534" s="52"/>
      <c r="C534" s="52"/>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c r="A535" s="52"/>
      <c r="B535" s="52"/>
      <c r="C535" s="52"/>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c r="A536" s="52"/>
      <c r="B536" s="52"/>
      <c r="C536" s="52"/>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c r="A537" s="52"/>
      <c r="B537" s="52"/>
      <c r="C537" s="52"/>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c r="A538" s="52"/>
      <c r="B538" s="52"/>
      <c r="C538" s="52"/>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c r="A539" s="52"/>
      <c r="B539" s="52"/>
      <c r="C539" s="52"/>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c r="A540" s="52"/>
      <c r="B540" s="52"/>
      <c r="C540" s="52"/>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c r="A541" s="52"/>
      <c r="B541" s="52"/>
      <c r="C541" s="52"/>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c r="A542" s="52"/>
      <c r="B542" s="52"/>
      <c r="C542" s="52"/>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c r="A543" s="52"/>
      <c r="B543" s="52"/>
      <c r="C543" s="52"/>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c r="A544" s="52"/>
      <c r="B544" s="52"/>
      <c r="C544" s="52"/>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c r="A545" s="52"/>
      <c r="B545" s="52"/>
      <c r="C545" s="52"/>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c r="A546" s="52"/>
      <c r="B546" s="52"/>
      <c r="C546" s="52"/>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c r="A547" s="52"/>
      <c r="B547" s="52"/>
      <c r="C547" s="52"/>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c r="A548" s="52"/>
      <c r="B548" s="52"/>
      <c r="C548" s="52"/>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c r="A549" s="52"/>
      <c r="B549" s="52"/>
      <c r="C549" s="52"/>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c r="A550" s="52"/>
      <c r="B550" s="52"/>
      <c r="C550" s="52"/>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c r="A551" s="52"/>
      <c r="B551" s="52"/>
      <c r="C551" s="52"/>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c r="A552" s="52"/>
      <c r="B552" s="52"/>
      <c r="C552" s="52"/>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c r="A553" s="52"/>
      <c r="B553" s="52"/>
      <c r="C553" s="52"/>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c r="A554" s="52"/>
      <c r="B554" s="52"/>
      <c r="C554" s="52"/>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c r="A555" s="52"/>
      <c r="B555" s="52"/>
      <c r="C555" s="52"/>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c r="A556" s="52"/>
      <c r="B556" s="52"/>
      <c r="C556" s="52"/>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c r="A557" s="52"/>
      <c r="B557" s="52"/>
      <c r="C557" s="52"/>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c r="A558" s="52"/>
      <c r="B558" s="52"/>
      <c r="C558" s="52"/>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c r="A559" s="52"/>
      <c r="B559" s="52"/>
      <c r="C559" s="52"/>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c r="A560" s="52"/>
      <c r="B560" s="52"/>
      <c r="C560" s="52"/>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c r="A561" s="52"/>
      <c r="B561" s="52"/>
      <c r="C561" s="52"/>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c r="A562" s="52"/>
      <c r="B562" s="52"/>
      <c r="C562" s="52"/>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c r="A563" s="52"/>
      <c r="B563" s="52"/>
      <c r="C563" s="52"/>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c r="A564" s="52"/>
      <c r="B564" s="52"/>
      <c r="C564" s="52"/>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c r="A565" s="52"/>
      <c r="B565" s="52"/>
      <c r="C565" s="52"/>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c r="A566" s="52"/>
      <c r="B566" s="52"/>
      <c r="C566" s="52"/>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c r="A567" s="52"/>
      <c r="B567" s="52"/>
      <c r="C567" s="52"/>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c r="A568" s="52"/>
      <c r="B568" s="52"/>
      <c r="C568" s="52"/>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c r="A569" s="52"/>
      <c r="B569" s="52"/>
      <c r="C569" s="52"/>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c r="A570" s="52"/>
      <c r="B570" s="52"/>
      <c r="C570" s="52"/>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c r="A571" s="52"/>
      <c r="B571" s="52"/>
      <c r="C571" s="52"/>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c r="A572" s="52"/>
      <c r="B572" s="52"/>
      <c r="C572" s="52"/>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c r="A573" s="52"/>
      <c r="B573" s="52"/>
      <c r="C573" s="52"/>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c r="A574" s="52"/>
      <c r="B574" s="52"/>
      <c r="C574" s="52"/>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c r="A575" s="52"/>
      <c r="B575" s="52"/>
      <c r="C575" s="52"/>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c r="A576" s="52"/>
      <c r="B576" s="52"/>
      <c r="C576" s="52"/>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c r="A577" s="52"/>
      <c r="B577" s="52"/>
      <c r="C577" s="52"/>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c r="A578" s="52"/>
      <c r="B578" s="52"/>
      <c r="C578" s="52"/>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c r="A579" s="52"/>
      <c r="B579" s="52"/>
      <c r="C579" s="52"/>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c r="A580" s="52"/>
      <c r="B580" s="52"/>
      <c r="C580" s="52"/>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c r="A581" s="52"/>
      <c r="B581" s="52"/>
      <c r="C581" s="52"/>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c r="A582" s="52"/>
      <c r="B582" s="52"/>
      <c r="C582" s="52"/>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c r="A583" s="52"/>
      <c r="B583" s="52"/>
      <c r="C583" s="52"/>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c r="A584" s="52"/>
      <c r="B584" s="52"/>
      <c r="C584" s="52"/>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c r="A585" s="52"/>
      <c r="B585" s="52"/>
      <c r="C585" s="52"/>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c r="A586" s="52"/>
      <c r="B586" s="52"/>
      <c r="C586" s="52"/>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c r="A587" s="52"/>
      <c r="B587" s="52"/>
      <c r="C587" s="52"/>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c r="A588" s="52"/>
      <c r="B588" s="52"/>
      <c r="C588" s="52"/>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c r="A589" s="52"/>
      <c r="B589" s="52"/>
      <c r="C589" s="52"/>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c r="A590" s="52"/>
      <c r="B590" s="52"/>
      <c r="C590" s="52"/>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c r="A591" s="52"/>
      <c r="B591" s="52"/>
      <c r="C591" s="52"/>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c r="A592" s="52"/>
      <c r="B592" s="52"/>
      <c r="C592" s="52"/>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c r="A593" s="52"/>
      <c r="B593" s="52"/>
      <c r="C593" s="52"/>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c r="A594" s="52"/>
      <c r="B594" s="52"/>
      <c r="C594" s="52"/>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c r="A595" s="52"/>
      <c r="B595" s="52"/>
      <c r="C595" s="52"/>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c r="A596" s="52"/>
      <c r="B596" s="52"/>
      <c r="C596" s="52"/>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c r="A597" s="52"/>
      <c r="B597" s="52"/>
      <c r="C597" s="52"/>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c r="A598" s="52"/>
      <c r="B598" s="52"/>
      <c r="C598" s="52"/>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c r="A599" s="52"/>
      <c r="B599" s="52"/>
      <c r="C599" s="52"/>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c r="A600" s="52"/>
      <c r="B600" s="52"/>
      <c r="C600" s="52"/>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c r="A601" s="52"/>
      <c r="B601" s="52"/>
      <c r="C601" s="52"/>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c r="A602" s="52"/>
      <c r="B602" s="52"/>
      <c r="C602" s="52"/>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c r="A603" s="52"/>
      <c r="B603" s="52"/>
      <c r="C603" s="52"/>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c r="A604" s="52"/>
      <c r="B604" s="52"/>
      <c r="C604" s="52"/>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c r="A605" s="52"/>
      <c r="B605" s="52"/>
      <c r="C605" s="52"/>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c r="A606" s="52"/>
      <c r="B606" s="52"/>
      <c r="C606" s="52"/>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c r="A607" s="52"/>
      <c r="B607" s="52"/>
      <c r="C607" s="52"/>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c r="A608" s="52"/>
      <c r="B608" s="52"/>
      <c r="C608" s="52"/>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c r="A609" s="52"/>
      <c r="B609" s="52"/>
      <c r="C609" s="52"/>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c r="A610" s="52"/>
      <c r="B610" s="52"/>
      <c r="C610" s="52"/>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c r="A611" s="52"/>
      <c r="B611" s="52"/>
      <c r="C611" s="52"/>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c r="A612" s="52"/>
      <c r="B612" s="52"/>
      <c r="C612" s="52"/>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c r="A613" s="52"/>
      <c r="B613" s="52"/>
      <c r="C613" s="52"/>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c r="A614" s="52"/>
      <c r="B614" s="52"/>
      <c r="C614" s="52"/>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c r="A615" s="52"/>
      <c r="B615" s="52"/>
      <c r="C615" s="52"/>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c r="A616" s="52"/>
      <c r="B616" s="52"/>
      <c r="C616" s="52"/>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c r="A617" s="52"/>
      <c r="B617" s="52"/>
      <c r="C617" s="52"/>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c r="A618" s="52"/>
      <c r="B618" s="52"/>
      <c r="C618" s="52"/>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c r="A619" s="52"/>
      <c r="B619" s="52"/>
      <c r="C619" s="52"/>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c r="A620" s="52"/>
      <c r="B620" s="52"/>
      <c r="C620" s="52"/>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c r="A621" s="52"/>
      <c r="B621" s="52"/>
      <c r="C621" s="52"/>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c r="A622" s="52"/>
      <c r="B622" s="52"/>
      <c r="C622" s="52"/>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c r="A623" s="52"/>
      <c r="B623" s="52"/>
      <c r="C623" s="52"/>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c r="A624" s="52"/>
      <c r="B624" s="52"/>
      <c r="C624" s="52"/>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c r="A625" s="52"/>
      <c r="B625" s="52"/>
      <c r="C625" s="52"/>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c r="A626" s="52"/>
      <c r="B626" s="52"/>
      <c r="C626" s="52"/>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c r="A627" s="52"/>
      <c r="B627" s="52"/>
      <c r="C627" s="52"/>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c r="A628" s="52"/>
      <c r="B628" s="52"/>
      <c r="C628" s="52"/>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c r="A629" s="52"/>
      <c r="B629" s="52"/>
      <c r="C629" s="52"/>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c r="A630" s="52"/>
      <c r="B630" s="52"/>
      <c r="C630" s="52"/>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c r="A631" s="52"/>
      <c r="B631" s="52"/>
      <c r="C631" s="52"/>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c r="A632" s="52"/>
      <c r="B632" s="52"/>
      <c r="C632" s="52"/>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c r="A633" s="52"/>
      <c r="B633" s="52"/>
      <c r="C633" s="52"/>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c r="A634" s="52"/>
      <c r="B634" s="52"/>
      <c r="C634" s="52"/>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c r="A635" s="52"/>
      <c r="B635" s="52"/>
      <c r="C635" s="52"/>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c r="A636" s="52"/>
      <c r="B636" s="52"/>
      <c r="C636" s="52"/>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c r="A637" s="52"/>
      <c r="B637" s="52"/>
      <c r="C637" s="52"/>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c r="A638" s="52"/>
      <c r="B638" s="52"/>
      <c r="C638" s="52"/>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c r="A639" s="52"/>
      <c r="B639" s="52"/>
      <c r="C639" s="52"/>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c r="A640" s="52"/>
      <c r="B640" s="52"/>
      <c r="C640" s="52"/>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c r="A641" s="52"/>
      <c r="B641" s="52"/>
      <c r="C641" s="52"/>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c r="A642" s="52"/>
      <c r="B642" s="52"/>
      <c r="C642" s="52"/>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c r="A643" s="52"/>
      <c r="B643" s="52"/>
      <c r="C643" s="52"/>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c r="A644" s="52"/>
      <c r="B644" s="52"/>
      <c r="C644" s="52"/>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c r="A645" s="52"/>
      <c r="B645" s="52"/>
      <c r="C645" s="52"/>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c r="A646" s="52"/>
      <c r="B646" s="52"/>
      <c r="C646" s="52"/>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c r="A647" s="52"/>
      <c r="B647" s="52"/>
      <c r="C647" s="52"/>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c r="A648" s="52"/>
      <c r="B648" s="52"/>
      <c r="C648" s="52"/>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c r="A649" s="52"/>
      <c r="B649" s="52"/>
      <c r="C649" s="52"/>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c r="A650" s="52"/>
      <c r="B650" s="52"/>
      <c r="C650" s="52"/>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c r="A651" s="52"/>
      <c r="B651" s="52"/>
      <c r="C651" s="52"/>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c r="A652" s="52"/>
      <c r="B652" s="52"/>
      <c r="C652" s="52"/>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c r="A653" s="52"/>
      <c r="B653" s="52"/>
      <c r="C653" s="52"/>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c r="A654" s="52"/>
      <c r="B654" s="52"/>
      <c r="C654" s="52"/>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c r="A655" s="52"/>
      <c r="B655" s="52"/>
      <c r="C655" s="52"/>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c r="A656" s="52"/>
      <c r="B656" s="52"/>
      <c r="C656" s="52"/>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c r="A657" s="52"/>
      <c r="B657" s="52"/>
      <c r="C657" s="52"/>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c r="A658" s="52"/>
      <c r="B658" s="52"/>
      <c r="C658" s="52"/>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c r="A659" s="52"/>
      <c r="B659" s="52"/>
      <c r="C659" s="52"/>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c r="A660" s="52"/>
      <c r="B660" s="52"/>
      <c r="C660" s="52"/>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c r="A661" s="52"/>
      <c r="B661" s="52"/>
      <c r="C661" s="52"/>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c r="A662" s="52"/>
      <c r="B662" s="52"/>
      <c r="C662" s="52"/>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c r="A663" s="52"/>
      <c r="B663" s="52"/>
      <c r="C663" s="52"/>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c r="A664" s="52"/>
      <c r="B664" s="52"/>
      <c r="C664" s="52"/>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c r="A665" s="52"/>
      <c r="B665" s="52"/>
      <c r="C665" s="52"/>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c r="A666" s="52"/>
      <c r="B666" s="52"/>
      <c r="C666" s="52"/>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c r="A667" s="52"/>
      <c r="B667" s="52"/>
      <c r="C667" s="52"/>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c r="A668" s="52"/>
      <c r="B668" s="52"/>
      <c r="C668" s="52"/>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c r="A669" s="52"/>
      <c r="B669" s="52"/>
      <c r="C669" s="52"/>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c r="A670" s="52"/>
      <c r="B670" s="52"/>
      <c r="C670" s="52"/>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c r="A671" s="52"/>
      <c r="B671" s="52"/>
      <c r="C671" s="52"/>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c r="A672" s="52"/>
      <c r="B672" s="52"/>
      <c r="C672" s="52"/>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c r="A673" s="52"/>
      <c r="B673" s="52"/>
      <c r="C673" s="52"/>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c r="A674" s="52"/>
      <c r="B674" s="52"/>
      <c r="C674" s="52"/>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c r="A675" s="52"/>
      <c r="B675" s="52"/>
      <c r="C675" s="52"/>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c r="A676" s="52"/>
      <c r="B676" s="52"/>
      <c r="C676" s="52"/>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c r="A677" s="52"/>
      <c r="B677" s="52"/>
      <c r="C677" s="52"/>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c r="A678" s="52"/>
      <c r="B678" s="52"/>
      <c r="C678" s="52"/>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c r="A679" s="52"/>
      <c r="B679" s="52"/>
      <c r="C679" s="52"/>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c r="A680" s="52"/>
      <c r="B680" s="52"/>
      <c r="C680" s="52"/>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c r="A681" s="52"/>
      <c r="B681" s="52"/>
      <c r="C681" s="52"/>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c r="A682" s="52"/>
      <c r="B682" s="52"/>
      <c r="C682" s="52"/>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c r="A683" s="52"/>
      <c r="B683" s="52"/>
      <c r="C683" s="52"/>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c r="A684" s="52"/>
      <c r="B684" s="52"/>
      <c r="C684" s="52"/>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c r="A685" s="52"/>
      <c r="B685" s="52"/>
      <c r="C685" s="52"/>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c r="A686" s="52"/>
      <c r="B686" s="52"/>
      <c r="C686" s="52"/>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c r="A687" s="52"/>
      <c r="B687" s="52"/>
      <c r="C687" s="52"/>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c r="A688" s="52"/>
      <c r="B688" s="52"/>
      <c r="C688" s="52"/>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c r="A689" s="52"/>
      <c r="B689" s="52"/>
      <c r="C689" s="52"/>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c r="A690" s="52"/>
      <c r="B690" s="52"/>
      <c r="C690" s="52"/>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c r="A691" s="52"/>
      <c r="B691" s="52"/>
      <c r="C691" s="52"/>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c r="A692" s="52"/>
      <c r="B692" s="52"/>
      <c r="C692" s="52"/>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c r="A693" s="52"/>
      <c r="B693" s="52"/>
      <c r="C693" s="52"/>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c r="A694" s="52"/>
      <c r="B694" s="52"/>
      <c r="C694" s="52"/>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c r="A695" s="52"/>
      <c r="B695" s="52"/>
      <c r="C695" s="52"/>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c r="A696" s="52"/>
      <c r="B696" s="52"/>
      <c r="C696" s="52"/>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c r="A697" s="52"/>
      <c r="B697" s="52"/>
      <c r="C697" s="52"/>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c r="A698" s="52"/>
      <c r="B698" s="52"/>
      <c r="C698" s="52"/>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c r="A699" s="52"/>
      <c r="B699" s="52"/>
      <c r="C699" s="52"/>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c r="A700" s="52"/>
      <c r="B700" s="52"/>
      <c r="C700" s="52"/>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c r="A701" s="52"/>
      <c r="B701" s="52"/>
      <c r="C701" s="52"/>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c r="A702" s="52"/>
      <c r="B702" s="52"/>
      <c r="C702" s="52"/>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c r="A703" s="52"/>
      <c r="B703" s="52"/>
      <c r="C703" s="52"/>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c r="A704" s="52"/>
      <c r="B704" s="52"/>
      <c r="C704" s="52"/>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c r="A705" s="52"/>
      <c r="B705" s="52"/>
      <c r="C705" s="52"/>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c r="A706" s="52"/>
      <c r="B706" s="52"/>
      <c r="C706" s="52"/>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c r="A707" s="52"/>
      <c r="B707" s="52"/>
      <c r="C707" s="52"/>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c r="A708" s="52"/>
      <c r="B708" s="52"/>
      <c r="C708" s="52"/>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c r="A709" s="52"/>
      <c r="B709" s="52"/>
      <c r="C709" s="52"/>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c r="A710" s="52"/>
      <c r="B710" s="52"/>
      <c r="C710" s="52"/>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c r="A711" s="52"/>
      <c r="B711" s="52"/>
      <c r="C711" s="52"/>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c r="A712" s="52"/>
      <c r="B712" s="52"/>
      <c r="C712" s="52"/>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c r="A713" s="52"/>
      <c r="B713" s="52"/>
      <c r="C713" s="52"/>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c r="A714" s="52"/>
      <c r="B714" s="52"/>
      <c r="C714" s="52"/>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c r="A715" s="52"/>
      <c r="B715" s="52"/>
      <c r="C715" s="52"/>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c r="A716" s="52"/>
      <c r="B716" s="52"/>
      <c r="C716" s="52"/>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c r="A717" s="52"/>
      <c r="B717" s="52"/>
      <c r="C717" s="52"/>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c r="A718" s="52"/>
      <c r="B718" s="52"/>
      <c r="C718" s="52"/>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c r="A719" s="52"/>
      <c r="B719" s="52"/>
      <c r="C719" s="52"/>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c r="A720" s="52"/>
      <c r="B720" s="52"/>
      <c r="C720" s="52"/>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c r="A721" s="52"/>
      <c r="B721" s="52"/>
      <c r="C721" s="52"/>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c r="A722" s="52"/>
      <c r="B722" s="52"/>
      <c r="C722" s="52"/>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c r="A723" s="52"/>
      <c r="B723" s="52"/>
      <c r="C723" s="52"/>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c r="A724" s="52"/>
      <c r="B724" s="52"/>
      <c r="C724" s="52"/>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c r="A725" s="52"/>
      <c r="B725" s="52"/>
      <c r="C725" s="52"/>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c r="A726" s="52"/>
      <c r="B726" s="52"/>
      <c r="C726" s="52"/>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c r="A727" s="52"/>
      <c r="B727" s="52"/>
      <c r="C727" s="52"/>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c r="A728" s="52"/>
      <c r="B728" s="52"/>
      <c r="C728" s="52"/>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c r="A729" s="52"/>
      <c r="B729" s="52"/>
      <c r="C729" s="52"/>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c r="A730" s="52"/>
      <c r="B730" s="52"/>
      <c r="C730" s="52"/>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c r="A731" s="52"/>
      <c r="B731" s="52"/>
      <c r="C731" s="52"/>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c r="A732" s="52"/>
      <c r="B732" s="52"/>
      <c r="C732" s="52"/>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c r="A733" s="52"/>
      <c r="B733" s="52"/>
      <c r="C733" s="52"/>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c r="A734" s="52"/>
      <c r="B734" s="52"/>
      <c r="C734" s="52"/>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c r="A735" s="52"/>
      <c r="B735" s="52"/>
      <c r="C735" s="52"/>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c r="A736" s="52"/>
      <c r="B736" s="52"/>
      <c r="C736" s="52"/>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c r="A737" s="52"/>
      <c r="B737" s="52"/>
      <c r="C737" s="52"/>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c r="A738" s="52"/>
      <c r="B738" s="52"/>
      <c r="C738" s="52"/>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c r="A739" s="52"/>
      <c r="B739" s="52"/>
      <c r="C739" s="52"/>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c r="A740" s="52"/>
      <c r="B740" s="52"/>
      <c r="C740" s="52"/>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c r="A741" s="52"/>
      <c r="B741" s="52"/>
      <c r="C741" s="52"/>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c r="A742" s="52"/>
      <c r="B742" s="52"/>
      <c r="C742" s="52"/>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c r="A743" s="52"/>
      <c r="B743" s="52"/>
      <c r="C743" s="52"/>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c r="A744" s="52"/>
      <c r="B744" s="52"/>
      <c r="C744" s="52"/>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c r="A745" s="52"/>
      <c r="B745" s="52"/>
      <c r="C745" s="52"/>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c r="A746" s="52"/>
      <c r="B746" s="52"/>
      <c r="C746" s="52"/>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c r="A747" s="52"/>
      <c r="B747" s="52"/>
      <c r="C747" s="52"/>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c r="A748" s="52"/>
      <c r="B748" s="52"/>
      <c r="C748" s="52"/>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c r="A749" s="52"/>
      <c r="B749" s="52"/>
      <c r="C749" s="52"/>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c r="A750" s="52"/>
      <c r="B750" s="52"/>
      <c r="C750" s="52"/>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c r="A751" s="52"/>
      <c r="B751" s="52"/>
      <c r="C751" s="52"/>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c r="A752" s="52"/>
      <c r="B752" s="52"/>
      <c r="C752" s="52"/>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c r="A753" s="52"/>
      <c r="B753" s="52"/>
      <c r="C753" s="52"/>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c r="A754" s="52"/>
      <c r="B754" s="52"/>
      <c r="C754" s="52"/>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c r="A755" s="52"/>
      <c r="B755" s="52"/>
      <c r="C755" s="52"/>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c r="A756" s="52"/>
      <c r="B756" s="52"/>
      <c r="C756" s="52"/>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c r="A757" s="52"/>
      <c r="B757" s="52"/>
      <c r="C757" s="52"/>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c r="A758" s="52"/>
      <c r="B758" s="52"/>
      <c r="C758" s="52"/>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c r="A759" s="52"/>
      <c r="B759" s="52"/>
      <c r="C759" s="52"/>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c r="A760" s="52"/>
      <c r="B760" s="52"/>
      <c r="C760" s="52"/>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c r="A761" s="52"/>
      <c r="B761" s="52"/>
      <c r="C761" s="52"/>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c r="A762" s="52"/>
      <c r="B762" s="52"/>
      <c r="C762" s="52"/>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c r="A763" s="52"/>
      <c r="B763" s="52"/>
      <c r="C763" s="52"/>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c r="A764" s="52"/>
      <c r="B764" s="52"/>
      <c r="C764" s="52"/>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c r="A765" s="52"/>
      <c r="B765" s="52"/>
      <c r="C765" s="52"/>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c r="A766" s="52"/>
      <c r="B766" s="52"/>
      <c r="C766" s="52"/>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c r="A767" s="52"/>
      <c r="B767" s="52"/>
      <c r="C767" s="52"/>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c r="A768" s="52"/>
      <c r="B768" s="52"/>
      <c r="C768" s="52"/>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c r="A769" s="52"/>
      <c r="B769" s="52"/>
      <c r="C769" s="52"/>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c r="A770" s="52"/>
      <c r="B770" s="52"/>
      <c r="C770" s="52"/>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c r="A771" s="52"/>
      <c r="B771" s="52"/>
      <c r="C771" s="52"/>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c r="A772" s="52"/>
      <c r="B772" s="52"/>
      <c r="C772" s="52"/>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c r="A773" s="52"/>
      <c r="B773" s="52"/>
      <c r="C773" s="52"/>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c r="A774" s="52"/>
      <c r="B774" s="52"/>
      <c r="C774" s="52"/>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c r="A775" s="52"/>
      <c r="B775" s="52"/>
      <c r="C775" s="52"/>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c r="A776" s="52"/>
      <c r="B776" s="52"/>
      <c r="C776" s="52"/>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c r="A777" s="52"/>
      <c r="B777" s="52"/>
      <c r="C777" s="52"/>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c r="A778" s="52"/>
      <c r="B778" s="52"/>
      <c r="C778" s="52"/>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c r="A779" s="52"/>
      <c r="B779" s="52"/>
      <c r="C779" s="52"/>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c r="A780" s="52"/>
      <c r="B780" s="52"/>
      <c r="C780" s="52"/>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c r="A781" s="52"/>
      <c r="B781" s="52"/>
      <c r="C781" s="52"/>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c r="A782" s="52"/>
      <c r="B782" s="52"/>
      <c r="C782" s="52"/>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c r="A783" s="52"/>
      <c r="B783" s="52"/>
      <c r="C783" s="52"/>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c r="A784" s="52"/>
      <c r="B784" s="52"/>
      <c r="C784" s="52"/>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c r="A785" s="52"/>
      <c r="B785" s="52"/>
      <c r="C785" s="52"/>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c r="A786" s="52"/>
      <c r="B786" s="52"/>
      <c r="C786" s="52"/>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c r="A787" s="52"/>
      <c r="B787" s="52"/>
      <c r="C787" s="52"/>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c r="A788" s="52"/>
      <c r="B788" s="52"/>
      <c r="C788" s="52"/>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c r="A789" s="52"/>
      <c r="B789" s="52"/>
      <c r="C789" s="52"/>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c r="A790" s="52"/>
      <c r="B790" s="52"/>
      <c r="C790" s="52"/>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c r="A791" s="52"/>
      <c r="B791" s="52"/>
      <c r="C791" s="52"/>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c r="A792" s="52"/>
      <c r="B792" s="52"/>
      <c r="C792" s="52"/>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c r="A793" s="52"/>
      <c r="B793" s="52"/>
      <c r="C793" s="52"/>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c r="A794" s="52"/>
      <c r="B794" s="52"/>
      <c r="C794" s="52"/>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c r="A795" s="52"/>
      <c r="B795" s="52"/>
      <c r="C795" s="52"/>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c r="A796" s="52"/>
      <c r="B796" s="52"/>
      <c r="C796" s="52"/>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c r="A797" s="52"/>
      <c r="B797" s="52"/>
      <c r="C797" s="52"/>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c r="A798" s="52"/>
      <c r="B798" s="52"/>
      <c r="C798" s="52"/>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c r="A799" s="52"/>
      <c r="B799" s="52"/>
      <c r="C799" s="52"/>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c r="A800" s="52"/>
      <c r="B800" s="52"/>
      <c r="C800" s="52"/>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c r="A801" s="52"/>
      <c r="B801" s="52"/>
      <c r="C801" s="52"/>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c r="A802" s="52"/>
      <c r="B802" s="52"/>
      <c r="C802" s="52"/>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c r="A803" s="52"/>
      <c r="B803" s="52"/>
      <c r="C803" s="52"/>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c r="A804" s="52"/>
      <c r="B804" s="52"/>
      <c r="C804" s="52"/>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c r="A805" s="52"/>
      <c r="B805" s="52"/>
      <c r="C805" s="52"/>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c r="A806" s="52"/>
      <c r="B806" s="52"/>
      <c r="C806" s="52"/>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c r="A807" s="52"/>
      <c r="B807" s="52"/>
      <c r="C807" s="52"/>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c r="A808" s="52"/>
      <c r="B808" s="52"/>
      <c r="C808" s="52"/>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c r="A809" s="52"/>
      <c r="B809" s="52"/>
      <c r="C809" s="52"/>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c r="A810" s="52"/>
      <c r="B810" s="52"/>
      <c r="C810" s="52"/>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c r="A811" s="52"/>
      <c r="B811" s="52"/>
      <c r="C811" s="52"/>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c r="A812" s="52"/>
      <c r="B812" s="52"/>
      <c r="C812" s="52"/>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c r="A813" s="52"/>
      <c r="B813" s="52"/>
      <c r="C813" s="52"/>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c r="A814" s="52"/>
      <c r="B814" s="52"/>
      <c r="C814" s="52"/>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c r="A815" s="52"/>
      <c r="B815" s="52"/>
      <c r="C815" s="52"/>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c r="A816" s="52"/>
      <c r="B816" s="52"/>
      <c r="C816" s="52"/>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c r="A817" s="52"/>
      <c r="B817" s="52"/>
      <c r="C817" s="52"/>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c r="A818" s="52"/>
      <c r="B818" s="52"/>
      <c r="C818" s="52"/>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c r="A819" s="52"/>
      <c r="B819" s="52"/>
      <c r="C819" s="52"/>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c r="A820" s="52"/>
      <c r="B820" s="52"/>
      <c r="C820" s="52"/>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c r="A821" s="52"/>
      <c r="B821" s="52"/>
      <c r="C821" s="52"/>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c r="A822" s="52"/>
      <c r="B822" s="52"/>
      <c r="C822" s="52"/>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c r="A823" s="52"/>
      <c r="B823" s="52"/>
      <c r="C823" s="52"/>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c r="A824" s="52"/>
      <c r="B824" s="52"/>
      <c r="C824" s="52"/>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c r="A825" s="52"/>
      <c r="B825" s="52"/>
      <c r="C825" s="52"/>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c r="A826" s="52"/>
      <c r="B826" s="52"/>
      <c r="C826" s="52"/>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c r="A827" s="52"/>
      <c r="B827" s="52"/>
      <c r="C827" s="52"/>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c r="A828" s="52"/>
      <c r="B828" s="52"/>
      <c r="C828" s="52"/>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c r="A829" s="52"/>
      <c r="B829" s="52"/>
      <c r="C829" s="52"/>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c r="A830" s="52"/>
      <c r="B830" s="52"/>
      <c r="C830" s="52"/>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c r="A831" s="52"/>
      <c r="B831" s="52"/>
      <c r="C831" s="52"/>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c r="A832" s="52"/>
      <c r="B832" s="52"/>
      <c r="C832" s="52"/>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c r="A833" s="52"/>
      <c r="B833" s="52"/>
      <c r="C833" s="52"/>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c r="A834" s="52"/>
      <c r="B834" s="52"/>
      <c r="C834" s="52"/>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c r="A835" s="52"/>
      <c r="B835" s="52"/>
      <c r="C835" s="52"/>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c r="A836" s="52"/>
      <c r="B836" s="52"/>
      <c r="C836" s="52"/>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c r="A837" s="52"/>
      <c r="B837" s="52"/>
      <c r="C837" s="52"/>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c r="A838" s="52"/>
      <c r="B838" s="52"/>
      <c r="C838" s="52"/>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c r="A839" s="52"/>
      <c r="B839" s="52"/>
      <c r="C839" s="52"/>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c r="A840" s="52"/>
      <c r="B840" s="52"/>
      <c r="C840" s="52"/>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c r="A841" s="52"/>
      <c r="B841" s="52"/>
      <c r="C841" s="52"/>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c r="A842" s="52"/>
      <c r="B842" s="52"/>
      <c r="C842" s="52"/>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c r="A843" s="52"/>
      <c r="B843" s="52"/>
      <c r="C843" s="52"/>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c r="A844" s="52"/>
      <c r="B844" s="52"/>
      <c r="C844" s="52"/>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c r="A845" s="52"/>
      <c r="B845" s="52"/>
      <c r="C845" s="52"/>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c r="A846" s="52"/>
      <c r="B846" s="52"/>
      <c r="C846" s="52"/>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c r="A847" s="52"/>
      <c r="B847" s="52"/>
      <c r="C847" s="52"/>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c r="A848" s="52"/>
      <c r="B848" s="52"/>
      <c r="C848" s="52"/>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c r="A849" s="52"/>
      <c r="B849" s="52"/>
      <c r="C849" s="52"/>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c r="A850" s="52"/>
      <c r="B850" s="52"/>
      <c r="C850" s="52"/>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c r="A851" s="52"/>
      <c r="B851" s="52"/>
      <c r="C851" s="52"/>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c r="A852" s="52"/>
      <c r="B852" s="52"/>
      <c r="C852" s="52"/>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c r="A853" s="52"/>
      <c r="B853" s="52"/>
      <c r="C853" s="52"/>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c r="A854" s="52"/>
      <c r="B854" s="52"/>
      <c r="C854" s="52"/>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c r="A855" s="52"/>
      <c r="B855" s="52"/>
      <c r="C855" s="52"/>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c r="A856" s="52"/>
      <c r="B856" s="52"/>
      <c r="C856" s="52"/>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c r="A857" s="52"/>
      <c r="B857" s="52"/>
      <c r="C857" s="52"/>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c r="A858" s="52"/>
      <c r="B858" s="52"/>
      <c r="C858" s="52"/>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c r="A859" s="52"/>
      <c r="B859" s="52"/>
      <c r="C859" s="52"/>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c r="A860" s="52"/>
      <c r="B860" s="52"/>
      <c r="C860" s="52"/>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c r="A861" s="52"/>
      <c r="B861" s="52"/>
      <c r="C861" s="52"/>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c r="A862" s="52"/>
      <c r="B862" s="52"/>
      <c r="C862" s="52"/>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c r="A863" s="52"/>
      <c r="B863" s="52"/>
      <c r="C863" s="52"/>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c r="A864" s="52"/>
      <c r="B864" s="52"/>
      <c r="C864" s="52"/>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c r="A865" s="52"/>
      <c r="B865" s="52"/>
      <c r="C865" s="52"/>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c r="A866" s="52"/>
      <c r="B866" s="52"/>
      <c r="C866" s="52"/>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c r="A867" s="52"/>
      <c r="B867" s="52"/>
      <c r="C867" s="52"/>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c r="A868" s="52"/>
      <c r="B868" s="52"/>
      <c r="C868" s="52"/>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c r="A869" s="52"/>
      <c r="B869" s="52"/>
      <c r="C869" s="52"/>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c r="A870" s="52"/>
      <c r="B870" s="52"/>
      <c r="C870" s="52"/>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c r="A871" s="52"/>
      <c r="B871" s="52"/>
      <c r="C871" s="52"/>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c r="A872" s="52"/>
      <c r="B872" s="52"/>
      <c r="C872" s="52"/>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c r="A873" s="52"/>
      <c r="B873" s="52"/>
      <c r="C873" s="52"/>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c r="A874" s="52"/>
      <c r="B874" s="52"/>
      <c r="C874" s="52"/>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c r="A875" s="52"/>
      <c r="B875" s="52"/>
      <c r="C875" s="52"/>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c r="A876" s="52"/>
      <c r="B876" s="52"/>
      <c r="C876" s="52"/>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c r="A877" s="52"/>
      <c r="B877" s="52"/>
      <c r="C877" s="52"/>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c r="A878" s="52"/>
      <c r="B878" s="52"/>
      <c r="C878" s="52"/>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c r="A879" s="52"/>
      <c r="B879" s="52"/>
      <c r="C879" s="52"/>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c r="A880" s="52"/>
      <c r="B880" s="52"/>
      <c r="C880" s="52"/>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c r="A881" s="52"/>
      <c r="B881" s="52"/>
      <c r="C881" s="52"/>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c r="A882" s="52"/>
      <c r="B882" s="52"/>
      <c r="C882" s="52"/>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c r="A883" s="52"/>
      <c r="B883" s="52"/>
      <c r="C883" s="52"/>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c r="A884" s="52"/>
      <c r="B884" s="52"/>
      <c r="C884" s="52"/>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c r="A885" s="52"/>
      <c r="B885" s="52"/>
      <c r="C885" s="52"/>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c r="A886" s="52"/>
      <c r="B886" s="52"/>
      <c r="C886" s="52"/>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c r="A887" s="52"/>
      <c r="B887" s="52"/>
      <c r="C887" s="52"/>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c r="A888" s="52"/>
      <c r="B888" s="52"/>
      <c r="C888" s="52"/>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c r="A889" s="52"/>
      <c r="B889" s="52"/>
      <c r="C889" s="52"/>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c r="A890" s="52"/>
      <c r="B890" s="52"/>
      <c r="C890" s="52"/>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c r="A891" s="52"/>
      <c r="B891" s="52"/>
      <c r="C891" s="52"/>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c r="A892" s="52"/>
      <c r="B892" s="52"/>
      <c r="C892" s="52"/>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c r="A893" s="52"/>
      <c r="B893" s="52"/>
      <c r="C893" s="52"/>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c r="A894" s="52"/>
      <c r="B894" s="52"/>
      <c r="C894" s="52"/>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c r="A895" s="52"/>
      <c r="B895" s="52"/>
      <c r="C895" s="52"/>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c r="A896" s="52"/>
      <c r="B896" s="52"/>
      <c r="C896" s="52"/>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c r="A897" s="52"/>
      <c r="B897" s="52"/>
      <c r="C897" s="52"/>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c r="A898" s="52"/>
      <c r="B898" s="52"/>
      <c r="C898" s="52"/>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c r="A899" s="52"/>
      <c r="B899" s="52"/>
      <c r="C899" s="52"/>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c r="A900" s="52"/>
      <c r="B900" s="52"/>
      <c r="C900" s="52"/>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c r="A901" s="52"/>
      <c r="B901" s="52"/>
      <c r="C901" s="52"/>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c r="A902" s="52"/>
      <c r="B902" s="52"/>
      <c r="C902" s="52"/>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c r="A903" s="52"/>
      <c r="B903" s="52"/>
      <c r="C903" s="52"/>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c r="A904" s="52"/>
      <c r="B904" s="52"/>
      <c r="C904" s="52"/>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c r="A905" s="52"/>
      <c r="B905" s="52"/>
      <c r="C905" s="52"/>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c r="A906" s="52"/>
      <c r="B906" s="52"/>
      <c r="C906" s="52"/>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c r="A907" s="52"/>
      <c r="B907" s="52"/>
      <c r="C907" s="52"/>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c r="A908" s="52"/>
      <c r="B908" s="52"/>
      <c r="C908" s="52"/>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c r="A909" s="52"/>
      <c r="B909" s="52"/>
      <c r="C909" s="52"/>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c r="A910" s="52"/>
      <c r="B910" s="52"/>
      <c r="C910" s="52"/>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c r="A911" s="52"/>
      <c r="B911" s="52"/>
      <c r="C911" s="52"/>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c r="A912" s="52"/>
      <c r="B912" s="52"/>
      <c r="C912" s="52"/>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c r="A913" s="52"/>
      <c r="B913" s="52"/>
      <c r="C913" s="52"/>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c r="A914" s="52"/>
      <c r="B914" s="52"/>
      <c r="C914" s="52"/>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c r="A915" s="52"/>
      <c r="B915" s="52"/>
      <c r="C915" s="52"/>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c r="A916" s="52"/>
      <c r="B916" s="52"/>
      <c r="C916" s="52"/>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c r="A917" s="52"/>
      <c r="B917" s="52"/>
      <c r="C917" s="52"/>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c r="A918" s="52"/>
      <c r="B918" s="52"/>
      <c r="C918" s="52"/>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c r="A919" s="52"/>
      <c r="B919" s="52"/>
      <c r="C919" s="52"/>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c r="A920" s="52"/>
      <c r="B920" s="52"/>
      <c r="C920" s="52"/>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c r="A921" s="52"/>
      <c r="B921" s="52"/>
      <c r="C921" s="52"/>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c r="A922" s="52"/>
      <c r="B922" s="52"/>
      <c r="C922" s="52"/>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c r="A923" s="52"/>
      <c r="B923" s="52"/>
      <c r="C923" s="52"/>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c r="A924" s="52"/>
      <c r="B924" s="52"/>
      <c r="C924" s="52"/>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c r="A925" s="52"/>
      <c r="B925" s="52"/>
      <c r="C925" s="52"/>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c r="A926" s="52"/>
      <c r="B926" s="52"/>
      <c r="C926" s="52"/>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c r="A927" s="52"/>
      <c r="B927" s="52"/>
      <c r="C927" s="52"/>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c r="A928" s="52"/>
      <c r="B928" s="52"/>
      <c r="C928" s="52"/>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c r="A929" s="52"/>
      <c r="B929" s="52"/>
      <c r="C929" s="52"/>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c r="A930" s="52"/>
      <c r="B930" s="52"/>
      <c r="C930" s="52"/>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c r="A931" s="52"/>
      <c r="B931" s="52"/>
      <c r="C931" s="52"/>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c r="A932" s="52"/>
      <c r="B932" s="52"/>
      <c r="C932" s="52"/>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c r="A933" s="52"/>
      <c r="B933" s="52"/>
      <c r="C933" s="52"/>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c r="A934" s="52"/>
      <c r="B934" s="52"/>
      <c r="C934" s="52"/>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c r="A935" s="52"/>
      <c r="B935" s="52"/>
      <c r="C935" s="52"/>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c r="A936" s="52"/>
      <c r="B936" s="52"/>
      <c r="C936" s="52"/>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c r="A937" s="52"/>
      <c r="B937" s="52"/>
      <c r="C937" s="52"/>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c r="A938" s="52"/>
      <c r="B938" s="52"/>
      <c r="C938" s="52"/>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c r="A939" s="52"/>
      <c r="B939" s="52"/>
      <c r="C939" s="52"/>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c r="A940" s="52"/>
      <c r="B940" s="52"/>
      <c r="C940" s="52"/>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c r="A941" s="52"/>
      <c r="B941" s="52"/>
      <c r="C941" s="52"/>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c r="A942" s="52"/>
      <c r="B942" s="52"/>
      <c r="C942" s="52"/>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c r="A943" s="52"/>
      <c r="B943" s="52"/>
      <c r="C943" s="52"/>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c r="A944" s="52"/>
      <c r="B944" s="52"/>
      <c r="C944" s="52"/>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c r="A945" s="52"/>
      <c r="B945" s="52"/>
      <c r="C945" s="52"/>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c r="A946" s="52"/>
      <c r="B946" s="52"/>
      <c r="C946" s="52"/>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c r="A947" s="52"/>
      <c r="B947" s="52"/>
      <c r="C947" s="52"/>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c r="A948" s="52"/>
      <c r="B948" s="52"/>
      <c r="C948" s="52"/>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c r="A949" s="52"/>
      <c r="B949" s="52"/>
      <c r="C949" s="52"/>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c r="A950" s="52"/>
      <c r="B950" s="52"/>
      <c r="C950" s="52"/>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c r="A951" s="52"/>
      <c r="B951" s="52"/>
      <c r="C951" s="52"/>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c r="A952" s="52"/>
      <c r="B952" s="52"/>
      <c r="C952" s="52"/>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c r="A953" s="52"/>
      <c r="B953" s="52"/>
      <c r="C953" s="52"/>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c r="A954" s="52"/>
      <c r="B954" s="52"/>
      <c r="C954" s="52"/>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c r="A955" s="52"/>
      <c r="B955" s="52"/>
      <c r="C955" s="52"/>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c r="A956" s="52"/>
      <c r="B956" s="52"/>
      <c r="C956" s="52"/>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c r="A957" s="52"/>
      <c r="B957" s="52"/>
      <c r="C957" s="52"/>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c r="A958" s="52"/>
      <c r="B958" s="52"/>
      <c r="C958" s="52"/>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c r="A959" s="52"/>
      <c r="B959" s="52"/>
      <c r="C959" s="52"/>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c r="A960" s="52"/>
      <c r="B960" s="52"/>
      <c r="C960" s="52"/>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c r="A961" s="52"/>
      <c r="B961" s="52"/>
      <c r="C961" s="52"/>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c r="A962" s="52"/>
      <c r="B962" s="52"/>
      <c r="C962" s="52"/>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c r="A963" s="52"/>
      <c r="B963" s="52"/>
      <c r="C963" s="52"/>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c r="A964" s="52"/>
      <c r="B964" s="52"/>
      <c r="C964" s="52"/>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c r="A965" s="52"/>
      <c r="B965" s="52"/>
      <c r="C965" s="52"/>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c r="A966" s="52"/>
      <c r="B966" s="52"/>
      <c r="C966" s="52"/>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c r="A967" s="52"/>
      <c r="B967" s="52"/>
      <c r="C967" s="52"/>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c r="A968" s="52"/>
      <c r="B968" s="52"/>
      <c r="C968" s="52"/>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c r="A969" s="52"/>
      <c r="B969" s="52"/>
      <c r="C969" s="52"/>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c r="A970" s="52"/>
      <c r="B970" s="52"/>
      <c r="C970" s="52"/>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c r="A971" s="52"/>
      <c r="B971" s="52"/>
      <c r="C971" s="52"/>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c r="A972" s="52"/>
      <c r="B972" s="52"/>
      <c r="C972" s="52"/>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c r="A973" s="52"/>
      <c r="B973" s="52"/>
      <c r="C973" s="52"/>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c r="A974" s="52"/>
      <c r="B974" s="52"/>
      <c r="C974" s="52"/>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c r="A975" s="52"/>
      <c r="B975" s="52"/>
      <c r="C975" s="52"/>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c r="A976" s="52"/>
      <c r="B976" s="52"/>
      <c r="C976" s="52"/>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c r="A977" s="52"/>
      <c r="B977" s="52"/>
      <c r="C977" s="52"/>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c r="A978" s="52"/>
      <c r="B978" s="52"/>
      <c r="C978" s="52"/>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c r="A979" s="52"/>
      <c r="B979" s="52"/>
      <c r="C979" s="52"/>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c r="A980" s="52"/>
      <c r="B980" s="52"/>
      <c r="C980" s="52"/>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c r="A981" s="52"/>
      <c r="B981" s="52"/>
      <c r="C981" s="52"/>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c r="A982" s="52"/>
      <c r="B982" s="52"/>
      <c r="C982" s="52"/>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c r="A983" s="52"/>
      <c r="B983" s="52"/>
      <c r="C983" s="52"/>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c r="A984" s="52"/>
      <c r="B984" s="52"/>
      <c r="C984" s="52"/>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c r="A985" s="52"/>
      <c r="B985" s="52"/>
      <c r="C985" s="52"/>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c r="A986" s="52"/>
      <c r="B986" s="52"/>
      <c r="C986" s="52"/>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c r="A987" s="52"/>
      <c r="B987" s="52"/>
      <c r="C987" s="52"/>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c r="A988" s="52"/>
      <c r="B988" s="52"/>
      <c r="C988" s="52"/>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c r="A989" s="52"/>
      <c r="B989" s="52"/>
      <c r="C989" s="52"/>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c r="A990" s="52"/>
      <c r="B990" s="52"/>
      <c r="C990" s="52"/>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c r="A991" s="52"/>
      <c r="B991" s="52"/>
      <c r="C991" s="52"/>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c r="A992" s="52"/>
      <c r="B992" s="52"/>
      <c r="C992" s="52"/>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c r="A993" s="52"/>
      <c r="B993" s="52"/>
      <c r="C993" s="52"/>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c r="A994" s="52"/>
      <c r="B994" s="52"/>
      <c r="C994" s="52"/>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c r="A995" s="52"/>
      <c r="B995" s="52"/>
      <c r="C995" s="52"/>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c r="A996" s="52"/>
      <c r="B996" s="52"/>
      <c r="C996" s="52"/>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75" customHeight="1">
      <c r="A997" s="52"/>
      <c r="B997" s="52"/>
      <c r="C997" s="52"/>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75" customHeight="1">
      <c r="A998" s="52"/>
      <c r="B998" s="52"/>
      <c r="C998" s="52"/>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75" customHeight="1">
      <c r="A999" s="52"/>
      <c r="B999" s="52"/>
      <c r="C999" s="52"/>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75" customHeight="1">
      <c r="A1000" s="52"/>
      <c r="B1000" s="52"/>
      <c r="C1000" s="52"/>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4"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3</vt:i4>
      </vt:variant>
    </vt:vector>
  </HeadingPairs>
  <TitlesOfParts>
    <vt:vector size="16" baseType="lpstr">
      <vt:lpstr>表紙_外部</vt:lpstr>
      <vt:lpstr>概略</vt:lpstr>
      <vt:lpstr>機能</vt:lpstr>
      <vt:lpstr>機能2</vt:lpstr>
      <vt:lpstr>画面1</vt:lpstr>
      <vt:lpstr>画面2</vt:lpstr>
      <vt:lpstr>画面3</vt:lpstr>
      <vt:lpstr>画面4</vt:lpstr>
      <vt:lpstr>画面5</vt:lpstr>
      <vt:lpstr>画面6</vt:lpstr>
      <vt:lpstr>画面7</vt:lpstr>
      <vt:lpstr>画面8</vt:lpstr>
      <vt:lpstr>データ項目一覧</vt:lpstr>
      <vt:lpstr>画面1!Print_Area</vt:lpstr>
      <vt:lpstr>機能!Print_Area</vt:lpstr>
      <vt:lpstr>表紙_外部!Print_Area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masuda</dc:creator>
  <cp:lastModifiedBy>岩瀬翔</cp:lastModifiedBy>
  <cp:lastPrinted>2016-06-17T07:53:38Z</cp:lastPrinted>
  <dcterms:created xsi:type="dcterms:W3CDTF">2016-06-17T07:45:52Z</dcterms:created>
  <dcterms:modified xsi:type="dcterms:W3CDTF">2016-06-26T02:13:25Z</dcterms:modified>
</cp:coreProperties>
</file>