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mplateRelever\photos\"/>
    </mc:Choice>
  </mc:AlternateContent>
  <xr:revisionPtr revIDLastSave="0" documentId="13_ncr:1_{622166C2-A499-47B4-9D3B-039B69A7DB8E}" xr6:coauthVersionLast="47" xr6:coauthVersionMax="47" xr10:uidLastSave="{00000000-0000-0000-0000-000000000000}"/>
  <bookViews>
    <workbookView xWindow="-120" yWindow="-120" windowWidth="24240" windowHeight="13740" xr2:uid="{50AB600D-5108-4943-8411-5C20B4FAF56D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X10" i="1" l="1"/>
  <c r="DV10" i="1"/>
  <c r="DM10" i="1"/>
  <c r="DE10" i="1"/>
  <c r="CW10" i="1"/>
  <c r="CR10" i="1"/>
  <c r="CQ10" i="1"/>
  <c r="CP10" i="1"/>
  <c r="CS10" i="1" s="1"/>
  <c r="CL10" i="1"/>
  <c r="CG10" i="1"/>
  <c r="BZ10" i="1"/>
  <c r="BS10" i="1"/>
  <c r="BL10" i="1"/>
  <c r="BE10" i="1"/>
  <c r="AX10" i="1"/>
  <c r="AQ10" i="1"/>
  <c r="AJ10" i="1"/>
  <c r="AC10" i="1"/>
  <c r="V10" i="1"/>
  <c r="O10" i="1"/>
  <c r="H10" i="1"/>
  <c r="DX9" i="1"/>
  <c r="DV9" i="1"/>
  <c r="DM9" i="1"/>
  <c r="DE9" i="1"/>
  <c r="CW9" i="1"/>
  <c r="CR9" i="1"/>
  <c r="CQ9" i="1"/>
  <c r="CP9" i="1"/>
  <c r="CS9" i="1" s="1"/>
  <c r="CL9" i="1"/>
  <c r="CG9" i="1"/>
  <c r="BZ9" i="1"/>
  <c r="BS9" i="1"/>
  <c r="BL9" i="1"/>
  <c r="BE9" i="1"/>
  <c r="AX9" i="1"/>
  <c r="AQ9" i="1"/>
  <c r="AJ9" i="1"/>
  <c r="AC9" i="1"/>
  <c r="V9" i="1"/>
  <c r="O9" i="1"/>
  <c r="H9" i="1"/>
  <c r="DX8" i="1"/>
  <c r="DV8" i="1"/>
  <c r="DM8" i="1"/>
  <c r="DE8" i="1"/>
  <c r="CW8" i="1"/>
  <c r="CR8" i="1"/>
  <c r="CQ8" i="1"/>
  <c r="CP8" i="1"/>
  <c r="CS8" i="1" s="1"/>
  <c r="CL8" i="1"/>
  <c r="CG8" i="1"/>
  <c r="BZ8" i="1"/>
  <c r="BS8" i="1"/>
  <c r="BL8" i="1"/>
  <c r="BE8" i="1"/>
  <c r="AX8" i="1"/>
  <c r="AQ8" i="1"/>
  <c r="AJ8" i="1"/>
  <c r="AC8" i="1"/>
  <c r="V8" i="1"/>
  <c r="O8" i="1"/>
  <c r="H8" i="1"/>
  <c r="DX7" i="1"/>
  <c r="DV7" i="1"/>
  <c r="DM7" i="1"/>
  <c r="DE7" i="1"/>
  <c r="CW7" i="1"/>
  <c r="CR7" i="1"/>
  <c r="CQ7" i="1"/>
  <c r="CP7" i="1"/>
  <c r="CS7" i="1" s="1"/>
  <c r="CL7" i="1"/>
  <c r="CG7" i="1"/>
  <c r="BZ7" i="1"/>
  <c r="BS7" i="1"/>
  <c r="BL7" i="1"/>
  <c r="BE7" i="1"/>
  <c r="AX7" i="1"/>
  <c r="AQ7" i="1"/>
  <c r="AJ7" i="1"/>
  <c r="AC7" i="1"/>
  <c r="V7" i="1"/>
  <c r="O7" i="1"/>
  <c r="H7" i="1"/>
  <c r="DX6" i="1"/>
  <c r="DV6" i="1"/>
  <c r="DM6" i="1"/>
  <c r="DE6" i="1"/>
  <c r="CW6" i="1"/>
  <c r="CR6" i="1"/>
  <c r="CQ6" i="1"/>
  <c r="CP6" i="1"/>
  <c r="CS6" i="1" s="1"/>
  <c r="CL6" i="1"/>
  <c r="CG6" i="1"/>
  <c r="BZ6" i="1"/>
  <c r="BS6" i="1"/>
  <c r="BL6" i="1"/>
  <c r="BE6" i="1"/>
  <c r="AX6" i="1"/>
  <c r="AQ6" i="1"/>
  <c r="AJ6" i="1"/>
  <c r="AC6" i="1"/>
  <c r="V6" i="1"/>
  <c r="O6" i="1"/>
  <c r="H6" i="1"/>
  <c r="DX5" i="1"/>
  <c r="DV5" i="1"/>
  <c r="DM5" i="1"/>
  <c r="DE5" i="1"/>
  <c r="CW5" i="1"/>
  <c r="CR5" i="1"/>
  <c r="CQ5" i="1"/>
  <c r="CP5" i="1"/>
  <c r="CS5" i="1" s="1"/>
  <c r="CL5" i="1"/>
  <c r="CG5" i="1"/>
  <c r="BZ5" i="1"/>
  <c r="BS5" i="1"/>
  <c r="BL5" i="1"/>
  <c r="BE5" i="1"/>
  <c r="AX5" i="1"/>
  <c r="AQ5" i="1"/>
  <c r="AJ5" i="1"/>
  <c r="AC5" i="1"/>
  <c r="V5" i="1"/>
  <c r="O5" i="1"/>
  <c r="H5" i="1"/>
  <c r="DX4" i="1"/>
  <c r="DV4" i="1"/>
  <c r="DM4" i="1"/>
  <c r="DE4" i="1"/>
  <c r="CW4" i="1"/>
  <c r="CR4" i="1"/>
  <c r="CQ4" i="1"/>
  <c r="CP4" i="1"/>
  <c r="CS4" i="1" s="1"/>
  <c r="CL4" i="1"/>
  <c r="CG4" i="1"/>
  <c r="BZ4" i="1"/>
  <c r="BS4" i="1"/>
  <c r="BL4" i="1"/>
  <c r="BE4" i="1"/>
  <c r="AX4" i="1"/>
  <c r="AQ4" i="1"/>
  <c r="AJ4" i="1"/>
  <c r="AC4" i="1"/>
  <c r="V4" i="1"/>
  <c r="O4" i="1"/>
  <c r="H4" i="1"/>
  <c r="DS2" i="1"/>
  <c r="DS4" i="1" l="1"/>
  <c r="K4" i="1"/>
  <c r="J4" i="1"/>
  <c r="I4" i="1"/>
  <c r="R4" i="1"/>
  <c r="Q4" i="1"/>
  <c r="P4" i="1"/>
  <c r="Y4" i="1"/>
  <c r="X4" i="1"/>
  <c r="W4" i="1"/>
  <c r="AF4" i="1"/>
  <c r="AE4" i="1"/>
  <c r="AD4" i="1"/>
  <c r="AM4" i="1"/>
  <c r="AL4" i="1"/>
  <c r="AK4" i="1"/>
  <c r="AT4" i="1"/>
  <c r="AS4" i="1"/>
  <c r="AR4" i="1"/>
  <c r="BA4" i="1"/>
  <c r="AZ4" i="1"/>
  <c r="AY4" i="1"/>
  <c r="BH4" i="1"/>
  <c r="BG4" i="1"/>
  <c r="BF4" i="1"/>
  <c r="BO4" i="1"/>
  <c r="BN4" i="1"/>
  <c r="BM4" i="1"/>
  <c r="BV4" i="1"/>
  <c r="BU4" i="1"/>
  <c r="BT4" i="1"/>
  <c r="CC4" i="1"/>
  <c r="CB4" i="1"/>
  <c r="CA4" i="1"/>
  <c r="CJ4" i="1"/>
  <c r="CI4" i="1"/>
  <c r="CH4" i="1"/>
  <c r="CK4" i="1" s="1"/>
  <c r="CZ4" i="1"/>
  <c r="CY4" i="1"/>
  <c r="CX4" i="1"/>
  <c r="DA4" i="1" s="1"/>
  <c r="DH4" i="1"/>
  <c r="DG4" i="1"/>
  <c r="DF4" i="1"/>
  <c r="DI4" i="1" s="1"/>
  <c r="DP4" i="1"/>
  <c r="DO4" i="1"/>
  <c r="DN4" i="1"/>
  <c r="DQ4" i="1" s="1"/>
  <c r="DS5" i="1"/>
  <c r="K5" i="1"/>
  <c r="J5" i="1"/>
  <c r="I5" i="1"/>
  <c r="R5" i="1"/>
  <c r="Q5" i="1"/>
  <c r="P5" i="1"/>
  <c r="Y5" i="1"/>
  <c r="X5" i="1"/>
  <c r="W5" i="1"/>
  <c r="AF5" i="1"/>
  <c r="AE5" i="1"/>
  <c r="AD5" i="1"/>
  <c r="AM5" i="1"/>
  <c r="AL5" i="1"/>
  <c r="AK5" i="1"/>
  <c r="AT5" i="1"/>
  <c r="AS5" i="1"/>
  <c r="AR5" i="1"/>
  <c r="BA5" i="1"/>
  <c r="AZ5" i="1"/>
  <c r="AY5" i="1"/>
  <c r="BH5" i="1"/>
  <c r="BG5" i="1"/>
  <c r="BF5" i="1"/>
  <c r="BO5" i="1"/>
  <c r="BN5" i="1"/>
  <c r="BM5" i="1"/>
  <c r="BV5" i="1"/>
  <c r="BU5" i="1"/>
  <c r="BT5" i="1"/>
  <c r="CC5" i="1"/>
  <c r="CB5" i="1"/>
  <c r="CA5" i="1"/>
  <c r="CJ5" i="1"/>
  <c r="CI5" i="1"/>
  <c r="CH5" i="1"/>
  <c r="CK5" i="1" s="1"/>
  <c r="CZ5" i="1"/>
  <c r="CY5" i="1"/>
  <c r="CX5" i="1"/>
  <c r="DA5" i="1" s="1"/>
  <c r="DH5" i="1"/>
  <c r="DG5" i="1"/>
  <c r="DF5" i="1"/>
  <c r="DI5" i="1" s="1"/>
  <c r="DP5" i="1"/>
  <c r="DO5" i="1"/>
  <c r="DN5" i="1"/>
  <c r="DQ5" i="1" s="1"/>
  <c r="DS6" i="1"/>
  <c r="K6" i="1"/>
  <c r="J6" i="1"/>
  <c r="I6" i="1"/>
  <c r="R6" i="1"/>
  <c r="Q6" i="1"/>
  <c r="P6" i="1"/>
  <c r="Y6" i="1"/>
  <c r="X6" i="1"/>
  <c r="W6" i="1"/>
  <c r="AF6" i="1"/>
  <c r="AE6" i="1"/>
  <c r="AD6" i="1"/>
  <c r="AM6" i="1"/>
  <c r="AL6" i="1"/>
  <c r="AK6" i="1"/>
  <c r="AT6" i="1"/>
  <c r="AS6" i="1"/>
  <c r="AR6" i="1"/>
  <c r="BA6" i="1"/>
  <c r="AZ6" i="1"/>
  <c r="AY6" i="1"/>
  <c r="BH6" i="1"/>
  <c r="BG6" i="1"/>
  <c r="BF6" i="1"/>
  <c r="BO6" i="1"/>
  <c r="BN6" i="1"/>
  <c r="BM6" i="1"/>
  <c r="BV6" i="1"/>
  <c r="BU6" i="1"/>
  <c r="BT6" i="1"/>
  <c r="CC6" i="1"/>
  <c r="CB6" i="1"/>
  <c r="CA6" i="1"/>
  <c r="CJ6" i="1"/>
  <c r="CI6" i="1"/>
  <c r="CH6" i="1"/>
  <c r="CK6" i="1" s="1"/>
  <c r="CZ6" i="1"/>
  <c r="CY6" i="1"/>
  <c r="CX6" i="1"/>
  <c r="DA6" i="1" s="1"/>
  <c r="DH6" i="1"/>
  <c r="DG6" i="1"/>
  <c r="DF6" i="1"/>
  <c r="DI6" i="1" s="1"/>
  <c r="DP6" i="1"/>
  <c r="DO6" i="1"/>
  <c r="DN6" i="1"/>
  <c r="DQ6" i="1" s="1"/>
  <c r="DS7" i="1"/>
  <c r="K7" i="1"/>
  <c r="J7" i="1"/>
  <c r="I7" i="1"/>
  <c r="R7" i="1"/>
  <c r="Q7" i="1"/>
  <c r="P7" i="1"/>
  <c r="Y7" i="1"/>
  <c r="X7" i="1"/>
  <c r="W7" i="1"/>
  <c r="AF7" i="1"/>
  <c r="AE7" i="1"/>
  <c r="AD7" i="1"/>
  <c r="AM7" i="1"/>
  <c r="AL7" i="1"/>
  <c r="AK7" i="1"/>
  <c r="AT7" i="1"/>
  <c r="AS7" i="1"/>
  <c r="AR7" i="1"/>
  <c r="BA7" i="1"/>
  <c r="AZ7" i="1"/>
  <c r="AY7" i="1"/>
  <c r="BH7" i="1"/>
  <c r="BG7" i="1"/>
  <c r="BF7" i="1"/>
  <c r="BO7" i="1"/>
  <c r="BN7" i="1"/>
  <c r="BM7" i="1"/>
  <c r="BV7" i="1"/>
  <c r="BU7" i="1"/>
  <c r="BT7" i="1"/>
  <c r="CC7" i="1"/>
  <c r="CB7" i="1"/>
  <c r="CA7" i="1"/>
  <c r="CJ7" i="1"/>
  <c r="CI7" i="1"/>
  <c r="CH7" i="1"/>
  <c r="CK7" i="1" s="1"/>
  <c r="CZ7" i="1"/>
  <c r="CY7" i="1"/>
  <c r="CX7" i="1"/>
  <c r="DA7" i="1" s="1"/>
  <c r="DH7" i="1"/>
  <c r="DG7" i="1"/>
  <c r="DF7" i="1"/>
  <c r="DI7" i="1" s="1"/>
  <c r="DP7" i="1"/>
  <c r="DO7" i="1"/>
  <c r="DN7" i="1"/>
  <c r="DQ7" i="1" s="1"/>
  <c r="DS8" i="1"/>
  <c r="K8" i="1"/>
  <c r="J8" i="1"/>
  <c r="I8" i="1"/>
  <c r="R8" i="1"/>
  <c r="Q8" i="1"/>
  <c r="P8" i="1"/>
  <c r="Y8" i="1"/>
  <c r="X8" i="1"/>
  <c r="W8" i="1"/>
  <c r="AF8" i="1"/>
  <c r="AE8" i="1"/>
  <c r="AD8" i="1"/>
  <c r="AM8" i="1"/>
  <c r="AL8" i="1"/>
  <c r="AK8" i="1"/>
  <c r="AT8" i="1"/>
  <c r="AS8" i="1"/>
  <c r="AR8" i="1"/>
  <c r="BA8" i="1"/>
  <c r="AZ8" i="1"/>
  <c r="AY8" i="1"/>
  <c r="BH8" i="1"/>
  <c r="BG8" i="1"/>
  <c r="BF8" i="1"/>
  <c r="BO8" i="1"/>
  <c r="BN8" i="1"/>
  <c r="BM8" i="1"/>
  <c r="BV8" i="1"/>
  <c r="BU8" i="1"/>
  <c r="BT8" i="1"/>
  <c r="CC8" i="1"/>
  <c r="CB8" i="1"/>
  <c r="CA8" i="1"/>
  <c r="CJ8" i="1"/>
  <c r="CI8" i="1"/>
  <c r="CH8" i="1"/>
  <c r="CK8" i="1" s="1"/>
  <c r="CZ8" i="1"/>
  <c r="CY8" i="1"/>
  <c r="CX8" i="1"/>
  <c r="DA8" i="1" s="1"/>
  <c r="DH8" i="1"/>
  <c r="DG8" i="1"/>
  <c r="DF8" i="1"/>
  <c r="DI8" i="1" s="1"/>
  <c r="DP8" i="1"/>
  <c r="DO8" i="1"/>
  <c r="DN8" i="1"/>
  <c r="DQ8" i="1" s="1"/>
  <c r="DS9" i="1"/>
  <c r="K9" i="1"/>
  <c r="J9" i="1"/>
  <c r="I9" i="1"/>
  <c r="R9" i="1"/>
  <c r="Q9" i="1"/>
  <c r="P9" i="1"/>
  <c r="Y9" i="1"/>
  <c r="X9" i="1"/>
  <c r="W9" i="1"/>
  <c r="AF9" i="1"/>
  <c r="AE9" i="1"/>
  <c r="AD9" i="1"/>
  <c r="AM9" i="1"/>
  <c r="AL9" i="1"/>
  <c r="AK9" i="1"/>
  <c r="AT9" i="1"/>
  <c r="AS9" i="1"/>
  <c r="AR9" i="1"/>
  <c r="BA9" i="1"/>
  <c r="AZ9" i="1"/>
  <c r="AY9" i="1"/>
  <c r="BH9" i="1"/>
  <c r="BG9" i="1"/>
  <c r="BF9" i="1"/>
  <c r="BO9" i="1"/>
  <c r="BN9" i="1"/>
  <c r="BM9" i="1"/>
  <c r="BV9" i="1"/>
  <c r="BU9" i="1"/>
  <c r="BT9" i="1"/>
  <c r="CC9" i="1"/>
  <c r="CB9" i="1"/>
  <c r="CA9" i="1"/>
  <c r="CJ9" i="1"/>
  <c r="CI9" i="1"/>
  <c r="CH9" i="1"/>
  <c r="CK9" i="1" s="1"/>
  <c r="CZ9" i="1"/>
  <c r="CY9" i="1"/>
  <c r="CX9" i="1"/>
  <c r="DA9" i="1" s="1"/>
  <c r="DH9" i="1"/>
  <c r="DG9" i="1"/>
  <c r="DF9" i="1"/>
  <c r="DI9" i="1" s="1"/>
  <c r="DP9" i="1"/>
  <c r="DO9" i="1"/>
  <c r="DN9" i="1"/>
  <c r="DQ9" i="1" s="1"/>
  <c r="DS10" i="1"/>
  <c r="K10" i="1"/>
  <c r="J10" i="1"/>
  <c r="I10" i="1"/>
  <c r="R10" i="1"/>
  <c r="Q10" i="1"/>
  <c r="P10" i="1"/>
  <c r="Y10" i="1"/>
  <c r="X10" i="1"/>
  <c r="W10" i="1"/>
  <c r="AF10" i="1"/>
  <c r="AE10" i="1"/>
  <c r="AD10" i="1"/>
  <c r="AM10" i="1"/>
  <c r="AL10" i="1"/>
  <c r="AK10" i="1"/>
  <c r="AT10" i="1"/>
  <c r="AS10" i="1"/>
  <c r="AR10" i="1"/>
  <c r="BA10" i="1"/>
  <c r="AZ10" i="1"/>
  <c r="AY10" i="1"/>
  <c r="BH10" i="1"/>
  <c r="BG10" i="1"/>
  <c r="BF10" i="1"/>
  <c r="BO10" i="1"/>
  <c r="BN10" i="1"/>
  <c r="BM10" i="1"/>
  <c r="BV10" i="1"/>
  <c r="BU10" i="1"/>
  <c r="BT10" i="1"/>
  <c r="CC10" i="1"/>
  <c r="CB10" i="1"/>
  <c r="CA10" i="1"/>
  <c r="CJ10" i="1"/>
  <c r="CI10" i="1"/>
  <c r="CH10" i="1"/>
  <c r="CK10" i="1" s="1"/>
  <c r="CZ10" i="1"/>
  <c r="CY10" i="1"/>
  <c r="CX10" i="1"/>
  <c r="DA10" i="1" s="1"/>
  <c r="DH10" i="1"/>
  <c r="DG10" i="1"/>
  <c r="DF10" i="1"/>
  <c r="DI10" i="1" s="1"/>
  <c r="DP10" i="1"/>
  <c r="DO10" i="1"/>
  <c r="DN10" i="1"/>
  <c r="DQ10" i="1" s="1"/>
  <c r="DR10" i="1" l="1"/>
  <c r="DU10" i="1" s="1"/>
  <c r="DW10" i="1"/>
  <c r="DT10" i="1"/>
  <c r="DR9" i="1"/>
  <c r="DU9" i="1" s="1"/>
  <c r="DW9" i="1"/>
  <c r="DT9" i="1"/>
  <c r="DR8" i="1"/>
  <c r="DU8" i="1" s="1"/>
  <c r="DW8" i="1"/>
  <c r="DT8" i="1"/>
  <c r="DR7" i="1"/>
  <c r="DU7" i="1" s="1"/>
  <c r="DW7" i="1"/>
  <c r="DT7" i="1"/>
  <c r="DR6" i="1"/>
  <c r="DU6" i="1" s="1"/>
  <c r="DW6" i="1"/>
  <c r="DT6" i="1"/>
  <c r="DR5" i="1"/>
  <c r="DU5" i="1" s="1"/>
  <c r="DW5" i="1"/>
  <c r="DT5" i="1"/>
  <c r="DR4" i="1"/>
  <c r="DZ8" i="1"/>
  <c r="DZ7" i="1"/>
  <c r="DZ4" i="1"/>
  <c r="DW4" i="1"/>
  <c r="DT4" i="1"/>
  <c r="EA7" i="1" l="1"/>
  <c r="EA8" i="1"/>
  <c r="DU4" i="1"/>
  <c r="DZ9" i="1"/>
  <c r="EA9" i="1" s="1"/>
</calcChain>
</file>

<file path=xl/sharedStrings.xml><?xml version="1.0" encoding="utf-8"?>
<sst xmlns="http://schemas.openxmlformats.org/spreadsheetml/2006/main" count="175" uniqueCount="52">
  <si>
    <t xml:space="preserve">credit </t>
  </si>
  <si>
    <t>credit</t>
  </si>
  <si>
    <t>GENIE INFO (II)</t>
  </si>
  <si>
    <t>ELECTRONIQUE DE BASE 2</t>
  </si>
  <si>
    <t>ELECTRONIQUE DE PUISSANCE 1</t>
  </si>
  <si>
    <t>ELECTRONIQUE DE PUISSANCE 2</t>
  </si>
  <si>
    <t>RESEAU</t>
  </si>
  <si>
    <t>DROIT COMMERCIAL</t>
  </si>
  <si>
    <t>ECONOMIE GENERALE</t>
  </si>
  <si>
    <t>STATISTIQUE</t>
  </si>
  <si>
    <t>AUTOMATISME</t>
  </si>
  <si>
    <t>ELECTROTECHNIQUE</t>
  </si>
  <si>
    <t>MESUTRE ET INSTRUMENTATION</t>
  </si>
  <si>
    <t xml:space="preserve">credit total </t>
  </si>
  <si>
    <t>No.</t>
  </si>
  <si>
    <t>Matric.</t>
  </si>
  <si>
    <t>Name</t>
  </si>
  <si>
    <t>prenoms</t>
  </si>
  <si>
    <t>TD 10%</t>
  </si>
  <si>
    <t>CC 20 %</t>
  </si>
  <si>
    <t>EX 70%</t>
  </si>
  <si>
    <t>M/100</t>
  </si>
  <si>
    <t>notes/20</t>
  </si>
  <si>
    <t>GRADE</t>
  </si>
  <si>
    <t>CREDIT</t>
  </si>
  <si>
    <t>MK/100</t>
  </si>
  <si>
    <t>GP</t>
  </si>
  <si>
    <t>credit obtenue</t>
  </si>
  <si>
    <t>moyenne</t>
  </si>
  <si>
    <t xml:space="preserve">sous moyenne </t>
  </si>
  <si>
    <t>dette</t>
  </si>
  <si>
    <t>numero</t>
  </si>
  <si>
    <t>nom</t>
  </si>
  <si>
    <t>BELL BELL KETY EMMANUELLA</t>
  </si>
  <si>
    <t xml:space="preserve">Effectif </t>
  </si>
  <si>
    <t>pourcentage</t>
  </si>
  <si>
    <t>DJONTHE TALLAGILLES JORDAN</t>
  </si>
  <si>
    <t>HAGBE NGAMBOU EMILE JUSTE</t>
  </si>
  <si>
    <t>MATSINGANG MAELYS MERVEILLE</t>
  </si>
  <si>
    <t>nombre de moyenne inf ou egale a 10</t>
  </si>
  <si>
    <t>NGOUANFOUO TEDONGMO JUNIOR DEGRACE</t>
  </si>
  <si>
    <t>nombre de moyenne sup ou egale a 10</t>
  </si>
  <si>
    <t>TEGUETIO JOEL</t>
  </si>
  <si>
    <t>nombre de personne ayant tout validé</t>
  </si>
  <si>
    <t xml:space="preserve">TENKEP NGANSO DORIS INES </t>
  </si>
  <si>
    <t>CM-ICAB-22AII_02</t>
  </si>
  <si>
    <t>CM-ICAB-22AII_06</t>
  </si>
  <si>
    <t>CM-ICAB-22AII_08</t>
  </si>
  <si>
    <t>CM-ICAB-22AII_07</t>
  </si>
  <si>
    <t>CM-ICAB-22AII_05</t>
  </si>
  <si>
    <t>CM-ICAB-22AII_01</t>
  </si>
  <si>
    <t>CM-ICAB-22AII_03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</si>
</sst>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0.0"/>
    <numFmt numFmtId="166" formatCode="0.0E+00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</font>
    <font>
      <b/>
      <sz val="11"/>
      <name val="Arial"/>
      <family val="2"/>
    </font>
    <font>
      <b/>
      <sz val="12"/>
      <color rgb="FFFFFFFF"/>
      <name val="Arial"/>
      <family val="2"/>
    </font>
    <font>
      <b/>
      <sz val="16"/>
      <name val="Arial"/>
      <family val="2"/>
    </font>
    <font>
      <sz val="10"/>
      <color rgb="FF000000"/>
      <name val="MS Sans Serif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24"/>
      <color rgb="FFFFFFFF"/>
      <name val="Arial"/>
      <family val="2"/>
    </font>
    <font>
      <b/>
      <sz val="9"/>
      <color rgb="FF000000"/>
      <name val="Arial"/>
      <family val="2"/>
    </font>
    <font>
      <b/>
      <sz val="9"/>
      <color rgb="FF000000"/>
      <name val="Calibri"/>
      <family val="2"/>
    </font>
    <font>
      <b/>
      <sz val="11"/>
      <color rgb="FF00000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9"/>
      <name val="Arial"/>
      <family val="2"/>
    </font>
    <font>
      <sz val="11"/>
      <name val="Courier New"/>
      <family val="3"/>
    </font>
    <font>
      <sz val="9"/>
      <color rgb="FF000000"/>
      <name val="Arial"/>
      <family val="2"/>
    </font>
    <font>
      <sz val="10"/>
      <name val="Times New Roman"/>
      <family val="1"/>
    </font>
    <font>
      <sz val="11"/>
      <color rgb="FF000000"/>
      <name val="Times New Roman"/>
      <family val="1"/>
    </font>
    <font>
      <sz val="11"/>
      <name val="Arial"/>
      <family val="2"/>
    </font>
    <font>
      <sz val="11"/>
      <color rgb="FF000000"/>
      <name val="Arial"/>
      <family val="2"/>
    </font>
    <font>
      <sz val="9"/>
      <color rgb="FFC00000"/>
      <name val="Times New Roman"/>
      <family val="1"/>
    </font>
    <font>
      <sz val="9"/>
      <color rgb="FF538DD5"/>
      <name val="Times New Roman"/>
      <family val="1"/>
    </font>
    <font>
      <sz val="9"/>
      <color rgb="FFFF0000"/>
      <name val="Times New Roman"/>
      <family val="1"/>
    </font>
    <font>
      <sz val="10"/>
      <color rgb="FFC00000"/>
      <name val="Times New Roman"/>
      <family val="1"/>
    </font>
    <font>
      <sz val="10"/>
      <color rgb="FF538DD5"/>
      <name val="Times New Roman"/>
      <family val="1"/>
    </font>
    <font>
      <sz val="11"/>
      <color rgb="FF3333FF"/>
      <name val="Arial"/>
      <family val="2"/>
    </font>
    <font>
      <sz val="10"/>
      <color rgb="FFFF0000"/>
      <name val="Times New Roman"/>
      <family val="1"/>
    </font>
    <font>
      <b/>
      <sz val="12"/>
      <name val="Cambria"/>
      <family val="1"/>
    </font>
    <font>
      <sz val="12"/>
      <name val="Arial"/>
      <family val="2"/>
    </font>
    <font>
      <sz val="11"/>
      <color rgb="FF000000"/>
      <name val="Calibri"/>
      <family val="2"/>
    </font>
    <font>
      <sz val="12"/>
      <color rgb="FFFF0000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sz val="8"/>
      <color rgb="FFFF0000"/>
      <name val="Arial"/>
      <family val="2"/>
    </font>
    <font>
      <sz val="12"/>
      <color rgb="FFC00000"/>
      <name val="Times New Roman"/>
      <family val="1"/>
    </font>
    <font>
      <sz val="12"/>
      <color rgb="FF538DD5"/>
      <name val="Times New Roman"/>
      <family val="1"/>
    </font>
    <font>
      <sz val="10"/>
      <color rgb="FF31869B"/>
      <name val="Times New Roman"/>
      <family val="1"/>
    </font>
    <font>
      <sz val="11"/>
      <color rgb="FFFF0000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12"/>
      <color rgb="FF00B0F0"/>
      <name val="Times New Roman"/>
      <family val="1"/>
    </font>
    <font>
      <sz val="12"/>
      <color rgb="FF548DD4"/>
      <name val="Times New Roman"/>
      <family val="1"/>
    </font>
    <font>
      <sz val="8"/>
      <color rgb="FF538DD5"/>
      <name val="Arial"/>
      <family val="2"/>
    </font>
    <font>
      <sz val="12"/>
      <color rgb="FF31869B"/>
      <name val="Times New Roman"/>
      <family val="1"/>
    </font>
    <font>
      <sz val="11"/>
      <name val="Times New Roman"/>
      <family val="1"/>
    </font>
    <font>
      <sz val="9"/>
      <name val="Courier New"/>
      <family val="3"/>
    </font>
    <font>
      <sz val="8"/>
      <color rgb="FF000000"/>
      <name val="Arial"/>
      <family val="2"/>
    </font>
    <font>
      <sz val="8"/>
      <color rgb="FF3333FF"/>
      <name val="Arial"/>
      <family val="2"/>
    </font>
    <font>
      <b/>
      <sz val="8"/>
      <color rgb="FF000000"/>
      <name val="Arial"/>
      <family val="2"/>
    </font>
    <font>
      <b/>
      <sz val="8"/>
      <name val="Times New Roman"/>
      <family val="1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sz val="8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76933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D8E4BC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8" fillId="0" borderId="0"/>
  </cellStyleXfs>
  <cellXfs count="132">
    <xf numFmtId="0" fontId="0" fillId="0" borderId="0" xfId="0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3" fillId="0" borderId="1" xfId="2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6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7" fillId="4" borderId="1" xfId="0" applyNumberFormat="1" applyFont="1" applyFill="1" applyBorder="1" applyAlignment="1">
      <alignment horizontal="center" vertical="center" wrapText="1"/>
    </xf>
    <xf numFmtId="0" fontId="2" fillId="5" borderId="1" xfId="3" applyFont="1" applyFill="1" applyBorder="1" applyAlignment="1">
      <alignment horizontal="center" vertical="center" wrapText="1"/>
    </xf>
    <xf numFmtId="0" fontId="9" fillId="5" borderId="1" xfId="3" applyFont="1" applyFill="1" applyBorder="1" applyAlignment="1">
      <alignment horizontal="center" vertical="center" wrapText="1"/>
    </xf>
    <xf numFmtId="164" fontId="2" fillId="5" borderId="1" xfId="3" applyNumberFormat="1" applyFont="1" applyFill="1" applyBorder="1" applyAlignment="1">
      <alignment horizontal="center" vertical="center" wrapText="1"/>
    </xf>
    <xf numFmtId="164" fontId="10" fillId="5" borderId="1" xfId="3" applyNumberFormat="1" applyFont="1" applyFill="1" applyBorder="1" applyAlignment="1">
      <alignment horizontal="center" vertical="center" wrapText="1"/>
    </xf>
    <xf numFmtId="0" fontId="10" fillId="5" borderId="1" xfId="3" applyFont="1" applyFill="1" applyBorder="1" applyAlignment="1">
      <alignment horizontal="center" vertical="center" wrapText="1"/>
    </xf>
    <xf numFmtId="0" fontId="10" fillId="6" borderId="1" xfId="3" applyFont="1" applyFill="1" applyBorder="1" applyAlignment="1">
      <alignment horizontal="center" vertical="center" wrapText="1"/>
    </xf>
    <xf numFmtId="164" fontId="11" fillId="7" borderId="1" xfId="0" applyNumberFormat="1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textRotation="90"/>
    </xf>
    <xf numFmtId="0" fontId="14" fillId="0" borderId="1" xfId="0" applyFont="1" applyBorder="1" applyAlignment="1">
      <alignment horizontal="left" textRotation="90"/>
    </xf>
    <xf numFmtId="0" fontId="14" fillId="0" borderId="1" xfId="0" applyFont="1" applyBorder="1" applyAlignment="1">
      <alignment horizontal="center" textRotation="90"/>
    </xf>
    <xf numFmtId="164" fontId="13" fillId="0" borderId="1" xfId="1" applyNumberFormat="1" applyFont="1" applyFill="1" applyBorder="1" applyAlignment="1">
      <alignment horizontal="center" textRotation="90"/>
    </xf>
    <xf numFmtId="0" fontId="13" fillId="0" borderId="1" xfId="0" applyFont="1" applyBorder="1" applyAlignment="1">
      <alignment horizontal="center" textRotation="90" wrapText="1"/>
    </xf>
    <xf numFmtId="2" fontId="13" fillId="8" borderId="1" xfId="2" applyNumberFormat="1" applyFont="1" applyFill="1" applyBorder="1" applyAlignment="1">
      <alignment horizontal="center" textRotation="90" wrapText="1"/>
    </xf>
    <xf numFmtId="164" fontId="13" fillId="4" borderId="1" xfId="0" applyNumberFormat="1" applyFont="1" applyFill="1" applyBorder="1" applyAlignment="1">
      <alignment horizontal="center" textRotation="90" wrapText="1"/>
    </xf>
    <xf numFmtId="2" fontId="13" fillId="0" borderId="1" xfId="0" applyNumberFormat="1" applyFont="1" applyBorder="1" applyAlignment="1">
      <alignment horizontal="center" textRotation="90" wrapText="1"/>
    </xf>
    <xf numFmtId="164" fontId="10" fillId="9" borderId="1" xfId="0" applyNumberFormat="1" applyFont="1" applyFill="1" applyBorder="1" applyAlignment="1">
      <alignment horizontal="center" textRotation="45"/>
    </xf>
    <xf numFmtId="0" fontId="15" fillId="2" borderId="1" xfId="0" applyFont="1" applyFill="1" applyBorder="1" applyAlignment="1">
      <alignment horizontal="center" textRotation="45"/>
    </xf>
    <xf numFmtId="0" fontId="5" fillId="0" borderId="1" xfId="0" applyFont="1" applyBorder="1" applyAlignment="1">
      <alignment horizontal="center" textRotation="90"/>
    </xf>
    <xf numFmtId="0" fontId="16" fillId="0" borderId="1" xfId="0" applyFont="1" applyBorder="1" applyAlignment="1">
      <alignment horizontal="center" textRotation="90"/>
    </xf>
    <xf numFmtId="0" fontId="17" fillId="0" borderId="1" xfId="0" applyFont="1" applyBorder="1" applyAlignment="1">
      <alignment horizontal="center" textRotation="90"/>
    </xf>
    <xf numFmtId="0" fontId="18" fillId="0" borderId="1" xfId="0" applyFont="1" applyBorder="1" applyAlignment="1">
      <alignment horizontal="center" textRotation="90"/>
    </xf>
    <xf numFmtId="0" fontId="19" fillId="0" borderId="1" xfId="0" applyFont="1" applyBorder="1" applyAlignment="1">
      <alignment horizontal="center"/>
    </xf>
    <xf numFmtId="0" fontId="21" fillId="0" borderId="1" xfId="0" applyFont="1" applyBorder="1" applyAlignment="1">
      <alignment horizontal="left" vertical="top"/>
    </xf>
    <xf numFmtId="0" fontId="22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top" wrapText="1"/>
    </xf>
    <xf numFmtId="164" fontId="23" fillId="0" borderId="1" xfId="0" applyNumberFormat="1" applyFont="1" applyBorder="1" applyAlignment="1">
      <alignment horizontal="center"/>
    </xf>
    <xf numFmtId="2" fontId="11" fillId="8" borderId="1" xfId="2" applyNumberFormat="1" applyFont="1" applyFill="1" applyBorder="1" applyAlignment="1">
      <alignment horizontal="center"/>
    </xf>
    <xf numFmtId="166" fontId="24" fillId="0" borderId="1" xfId="0" applyNumberFormat="1" applyFont="1" applyBorder="1" applyAlignment="1">
      <alignment horizontal="center"/>
    </xf>
    <xf numFmtId="164" fontId="15" fillId="4" borderId="1" xfId="0" applyNumberFormat="1" applyFont="1" applyFill="1" applyBorder="1" applyAlignment="1">
      <alignment horizontal="center"/>
    </xf>
    <xf numFmtId="0" fontId="25" fillId="0" borderId="1" xfId="0" applyFont="1" applyBorder="1" applyAlignment="1">
      <alignment horizontal="center" vertical="top" wrapText="1"/>
    </xf>
    <xf numFmtId="0" fontId="26" fillId="0" borderId="1" xfId="0" applyFont="1" applyBorder="1" applyAlignment="1">
      <alignment horizontal="center" vertical="top" wrapText="1"/>
    </xf>
    <xf numFmtId="0" fontId="27" fillId="0" borderId="1" xfId="0" applyFont="1" applyBorder="1" applyAlignment="1">
      <alignment horizontal="center" vertical="top" wrapText="1"/>
    </xf>
    <xf numFmtId="0" fontId="28" fillId="0" borderId="1" xfId="0" applyFont="1" applyBorder="1" applyAlignment="1">
      <alignment horizontal="center" vertical="top" wrapText="1"/>
    </xf>
    <xf numFmtId="0" fontId="29" fillId="0" borderId="1" xfId="0" applyFont="1" applyBorder="1" applyAlignment="1">
      <alignment horizontal="center" vertical="top" wrapText="1"/>
    </xf>
    <xf numFmtId="164" fontId="24" fillId="0" borderId="1" xfId="1" applyNumberFormat="1" applyFont="1" applyFill="1" applyBorder="1" applyAlignment="1">
      <alignment horizontal="center"/>
    </xf>
    <xf numFmtId="164" fontId="30" fillId="0" borderId="1" xfId="0" applyNumberFormat="1" applyFont="1" applyBorder="1" applyAlignment="1">
      <alignment horizontal="center"/>
    </xf>
    <xf numFmtId="164" fontId="24" fillId="0" borderId="1" xfId="0" applyNumberFormat="1" applyFont="1" applyBorder="1" applyAlignment="1">
      <alignment horizontal="center"/>
    </xf>
    <xf numFmtId="0" fontId="31" fillId="0" borderId="1" xfId="0" applyFont="1" applyBorder="1" applyAlignment="1">
      <alignment horizontal="center" vertical="top" wrapText="1"/>
    </xf>
    <xf numFmtId="2" fontId="24" fillId="0" borderId="1" xfId="0" applyNumberFormat="1" applyFont="1" applyBorder="1" applyAlignment="1">
      <alignment horizontal="center"/>
    </xf>
    <xf numFmtId="164" fontId="23" fillId="2" borderId="1" xfId="0" applyNumberFormat="1" applyFont="1" applyFill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32" fillId="10" borderId="1" xfId="0" applyFont="1" applyFill="1" applyBorder="1" applyAlignment="1">
      <alignment horizontal="center"/>
    </xf>
    <xf numFmtId="0" fontId="33" fillId="10" borderId="1" xfId="0" applyFont="1" applyFill="1" applyBorder="1" applyAlignment="1">
      <alignment horizontal="center"/>
    </xf>
    <xf numFmtId="0" fontId="11" fillId="10" borderId="1" xfId="0" applyFont="1" applyFill="1" applyBorder="1" applyAlignment="1">
      <alignment horizontal="center" textRotation="90"/>
    </xf>
    <xf numFmtId="0" fontId="34" fillId="0" borderId="1" xfId="0" applyFont="1" applyBorder="1" applyAlignment="1">
      <alignment horizontal="center" vertical="center"/>
    </xf>
    <xf numFmtId="0" fontId="35" fillId="10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36" fillId="0" borderId="1" xfId="0" applyFont="1" applyBorder="1" applyAlignment="1">
      <alignment horizontal="center" vertical="top" wrapText="1"/>
    </xf>
    <xf numFmtId="0" fontId="3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4" fontId="23" fillId="2" borderId="0" xfId="0" applyNumberFormat="1" applyFont="1" applyFill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19" fillId="2" borderId="0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left" vertical="top"/>
    </xf>
    <xf numFmtId="0" fontId="34" fillId="2" borderId="0" xfId="0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horizontal="center" vertical="top" wrapText="1"/>
    </xf>
    <xf numFmtId="0" fontId="31" fillId="2" borderId="0" xfId="0" applyFont="1" applyFill="1" applyBorder="1" applyAlignment="1">
      <alignment horizontal="center" vertical="top" wrapText="1"/>
    </xf>
    <xf numFmtId="2" fontId="11" fillId="2" borderId="0" xfId="2" applyNumberFormat="1" applyFont="1" applyFill="1" applyBorder="1" applyAlignment="1">
      <alignment horizontal="center"/>
    </xf>
    <xf numFmtId="166" fontId="24" fillId="2" borderId="0" xfId="0" applyNumberFormat="1" applyFont="1" applyFill="1" applyBorder="1" applyAlignment="1">
      <alignment horizontal="center"/>
    </xf>
    <xf numFmtId="164" fontId="15" fillId="2" borderId="0" xfId="0" applyNumberFormat="1" applyFont="1" applyFill="1" applyBorder="1" applyAlignment="1">
      <alignment horizontal="center"/>
    </xf>
    <xf numFmtId="0" fontId="37" fillId="2" borderId="0" xfId="0" applyFont="1" applyFill="1" applyBorder="1" applyAlignment="1">
      <alignment horizontal="center" vertical="top" wrapText="1"/>
    </xf>
    <xf numFmtId="0" fontId="38" fillId="2" borderId="0" xfId="0" applyFont="1" applyFill="1" applyBorder="1" applyAlignment="1">
      <alignment horizontal="center" vertical="top" wrapText="1"/>
    </xf>
    <xf numFmtId="0" fontId="29" fillId="2" borderId="0" xfId="0" applyFont="1" applyFill="1" applyBorder="1" applyAlignment="1">
      <alignment horizontal="center" vertical="top" wrapText="1"/>
    </xf>
    <xf numFmtId="0" fontId="39" fillId="2" borderId="0" xfId="0" applyFont="1" applyFill="1" applyBorder="1" applyAlignment="1">
      <alignment horizontal="center" vertical="top" wrapText="1"/>
    </xf>
    <xf numFmtId="0" fontId="40" fillId="2" borderId="0" xfId="0" applyFont="1" applyFill="1" applyBorder="1" applyAlignment="1">
      <alignment horizontal="center" vertical="top" wrapText="1"/>
    </xf>
    <xf numFmtId="164" fontId="24" fillId="2" borderId="0" xfId="1" applyNumberFormat="1" applyFont="1" applyFill="1" applyBorder="1" applyAlignment="1">
      <alignment horizontal="center"/>
    </xf>
    <xf numFmtId="164" fontId="30" fillId="2" borderId="0" xfId="0" applyNumberFormat="1" applyFont="1" applyFill="1" applyBorder="1" applyAlignment="1">
      <alignment horizontal="center"/>
    </xf>
    <xf numFmtId="164" fontId="24" fillId="2" borderId="0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23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2" fillId="2" borderId="0" xfId="0" applyFont="1" applyFill="1" applyBorder="1" applyAlignment="1">
      <alignment horizontal="center" vertical="center"/>
    </xf>
    <xf numFmtId="0" fontId="41" fillId="2" borderId="0" xfId="0" applyFont="1" applyFill="1" applyBorder="1" applyAlignment="1">
      <alignment horizontal="center" vertical="top" wrapText="1"/>
    </xf>
    <xf numFmtId="0" fontId="42" fillId="2" borderId="0" xfId="0" applyFont="1" applyFill="1" applyBorder="1" applyAlignment="1">
      <alignment horizontal="center" vertical="top" wrapText="1"/>
    </xf>
    <xf numFmtId="0" fontId="43" fillId="2" borderId="0" xfId="0" applyFont="1" applyFill="1" applyBorder="1" applyAlignment="1">
      <alignment horizontal="center" vertical="top" wrapText="1"/>
    </xf>
    <xf numFmtId="0" fontId="44" fillId="2" borderId="0" xfId="0" applyFont="1" applyFill="1" applyBorder="1" applyAlignment="1">
      <alignment horizontal="center" vertical="top" wrapText="1"/>
    </xf>
    <xf numFmtId="0" fontId="45" fillId="2" borderId="0" xfId="0" applyFont="1" applyFill="1" applyBorder="1" applyAlignment="1">
      <alignment horizontal="center" vertical="top" wrapText="1"/>
    </xf>
    <xf numFmtId="0" fontId="46" fillId="2" borderId="0" xfId="0" applyFont="1" applyFill="1" applyBorder="1" applyAlignment="1">
      <alignment horizontal="center" vertical="top" wrapText="1"/>
    </xf>
    <xf numFmtId="0" fontId="47" fillId="2" borderId="0" xfId="0" applyFont="1" applyFill="1" applyBorder="1" applyAlignment="1">
      <alignment horizontal="center" vertical="top" wrapText="1"/>
    </xf>
    <xf numFmtId="0" fontId="48" fillId="2" borderId="0" xfId="0" applyFont="1" applyFill="1" applyBorder="1" applyAlignment="1">
      <alignment horizontal="center" vertical="top" wrapText="1"/>
    </xf>
    <xf numFmtId="0" fontId="21" fillId="2" borderId="0" xfId="0" applyFont="1" applyFill="1" applyBorder="1" applyAlignment="1">
      <alignment horizontal="center"/>
    </xf>
    <xf numFmtId="0" fontId="29" fillId="2" borderId="0" xfId="0" applyFont="1" applyFill="1" applyBorder="1" applyAlignment="1">
      <alignment horizontal="center"/>
    </xf>
    <xf numFmtId="0" fontId="31" fillId="2" borderId="0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left"/>
    </xf>
    <xf numFmtId="0" fontId="49" fillId="2" borderId="0" xfId="0" applyFont="1" applyFill="1" applyBorder="1" applyAlignment="1">
      <alignment horizontal="center" vertical="top" wrapText="1"/>
    </xf>
    <xf numFmtId="0" fontId="50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left"/>
    </xf>
    <xf numFmtId="164" fontId="51" fillId="2" borderId="0" xfId="1" applyNumberFormat="1" applyFont="1" applyFill="1" applyBorder="1" applyAlignment="1">
      <alignment horizontal="center"/>
    </xf>
    <xf numFmtId="164" fontId="52" fillId="2" borderId="0" xfId="0" applyNumberFormat="1" applyFont="1" applyFill="1" applyBorder="1" applyAlignment="1">
      <alignment horizontal="center"/>
    </xf>
    <xf numFmtId="164" fontId="51" fillId="2" borderId="0" xfId="0" applyNumberFormat="1" applyFont="1" applyFill="1" applyBorder="1" applyAlignment="1">
      <alignment horizontal="center"/>
    </xf>
    <xf numFmtId="164" fontId="37" fillId="2" borderId="0" xfId="0" applyNumberFormat="1" applyFont="1" applyFill="1" applyBorder="1" applyAlignment="1">
      <alignment horizontal="center"/>
    </xf>
    <xf numFmtId="2" fontId="51" fillId="2" borderId="0" xfId="2" applyNumberFormat="1" applyFont="1" applyFill="1" applyBorder="1" applyAlignment="1">
      <alignment horizontal="center"/>
    </xf>
    <xf numFmtId="166" fontId="51" fillId="2" borderId="0" xfId="0" applyNumberFormat="1" applyFont="1" applyFill="1" applyBorder="1" applyAlignment="1">
      <alignment horizontal="center"/>
    </xf>
    <xf numFmtId="164" fontId="53" fillId="2" borderId="0" xfId="0" applyNumberFormat="1" applyFont="1" applyFill="1" applyBorder="1" applyAlignment="1">
      <alignment horizontal="center"/>
    </xf>
    <xf numFmtId="2" fontId="51" fillId="2" borderId="0" xfId="0" applyNumberFormat="1" applyFont="1" applyFill="1" applyBorder="1" applyAlignment="1">
      <alignment horizontal="center"/>
    </xf>
    <xf numFmtId="164" fontId="4" fillId="2" borderId="0" xfId="0" applyNumberFormat="1" applyFont="1" applyFill="1" applyBorder="1" applyAlignment="1">
      <alignment horizontal="center"/>
    </xf>
    <xf numFmtId="0" fontId="54" fillId="2" borderId="0" xfId="0" applyFont="1" applyFill="1" applyBorder="1" applyAlignment="1">
      <alignment horizontal="center" vertical="center"/>
    </xf>
    <xf numFmtId="0" fontId="55" fillId="2" borderId="0" xfId="0" applyFont="1" applyFill="1" applyBorder="1" applyAlignment="1">
      <alignment horizontal="left"/>
    </xf>
    <xf numFmtId="0" fontId="55" fillId="2" borderId="0" xfId="0" applyFont="1" applyFill="1" applyBorder="1" applyAlignment="1">
      <alignment horizontal="center"/>
    </xf>
    <xf numFmtId="164" fontId="53" fillId="2" borderId="0" xfId="0" applyNumberFormat="1" applyFont="1" applyFill="1" applyBorder="1" applyAlignment="1">
      <alignment horizontal="center" wrapText="1"/>
    </xf>
    <xf numFmtId="0" fontId="56" fillId="2" borderId="0" xfId="0" applyFont="1" applyFill="1" applyBorder="1" applyAlignment="1">
      <alignment horizontal="left"/>
    </xf>
    <xf numFmtId="0" fontId="56" fillId="2" borderId="0" xfId="0" applyFont="1" applyFill="1" applyBorder="1" applyAlignment="1">
      <alignment horizontal="center"/>
    </xf>
    <xf numFmtId="164" fontId="53" fillId="2" borderId="0" xfId="1" applyNumberFormat="1" applyFont="1" applyFill="1" applyBorder="1" applyAlignment="1">
      <alignment horizontal="center"/>
    </xf>
    <xf numFmtId="164" fontId="38" fillId="2" borderId="0" xfId="0" applyNumberFormat="1" applyFont="1" applyFill="1" applyBorder="1" applyAlignment="1">
      <alignment horizontal="center"/>
    </xf>
    <xf numFmtId="0" fontId="57" fillId="2" borderId="0" xfId="0" applyFont="1" applyFill="1" applyBorder="1" applyAlignment="1">
      <alignment horizontal="center" vertical="center"/>
    </xf>
    <xf numFmtId="164" fontId="3" fillId="2" borderId="0" xfId="1" applyNumberFormat="1" applyFont="1" applyFill="1" applyBorder="1" applyAlignment="1">
      <alignment horizontal="center"/>
    </xf>
    <xf numFmtId="2" fontId="3" fillId="2" borderId="0" xfId="2" applyNumberFormat="1" applyFont="1" applyFill="1" applyBorder="1" applyAlignment="1">
      <alignment horizontal="center"/>
    </xf>
    <xf numFmtId="0" fontId="17" fillId="2" borderId="0" xfId="0" applyFont="1" applyFill="1" applyBorder="1" applyAlignment="1">
      <alignment horizontal="center"/>
    </xf>
    <xf numFmtId="2" fontId="4" fillId="2" borderId="0" xfId="2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164" fontId="3" fillId="0" borderId="0" xfId="1" applyNumberFormat="1" applyFont="1" applyFill="1" applyBorder="1" applyAlignment="1">
      <alignment horizontal="center"/>
    </xf>
    <xf numFmtId="2" fontId="4" fillId="0" borderId="0" xfId="2" applyNumberFormat="1" applyFont="1" applyFill="1" applyBorder="1" applyAlignment="1">
      <alignment horizontal="center"/>
    </xf>
    <xf numFmtId="164" fontId="4" fillId="4" borderId="0" xfId="0" applyNumberFormat="1" applyFont="1" applyFill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0" fillId="0" borderId="1" xfId="0" applyBorder="1"/>
  </cellXfs>
  <cellStyles count="4">
    <cellStyle name="Milliers" xfId="1" builtinId="3"/>
    <cellStyle name="Monétaire" xfId="2" builtinId="4"/>
    <cellStyle name="Normal" xfId="0" builtinId="0"/>
    <cellStyle name="Normal_Semester 1" xfId="3" xr:uid="{DB5C38BD-534D-44F3-A95D-30E2D4AB9FA0}"/>
  </cellStyles>
  <dxfs count="11">
    <dxf>
      <fill>
        <patternFill>
          <bgColor rgb="FF366092"/>
        </patternFill>
      </fill>
    </dxf>
    <dxf>
      <fill>
        <patternFill>
          <bgColor rgb="FF538DD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B5DAD-E480-4A03-BC95-A3BAE8C194B0}">
  <dimension ref="A1:FZ518"/>
  <sheetViews>
    <sheetView tabSelected="1" workbookViewId="0">
      <selection activeCell="B4" sqref="B4:B10"/>
    </sheetView>
  </sheetViews>
  <sheetFormatPr baseColWidth="10" defaultColWidth="9.140625" defaultRowHeight="12.75" x14ac:dyDescent="0.2"/>
  <cols>
    <col min="1" max="1" width="3.5703125" style="63" customWidth="1"/>
    <col min="2" max="2" width="29.140625" style="63" customWidth="1"/>
    <col min="3" max="3" width="40" style="126" customWidth="1"/>
    <col min="4" max="4" width="12.85546875" style="63" customWidth="1"/>
    <col min="5" max="5" width="6.28515625" style="127" customWidth="1"/>
    <col min="6" max="6" width="6.28515625" style="63" customWidth="1"/>
    <col min="7" max="7" width="6.5703125" style="63" customWidth="1"/>
    <col min="8" max="8" width="7.28515625" style="63" customWidth="1"/>
    <col min="9" max="9" width="8.140625" style="128" customWidth="1"/>
    <col min="10" max="10" width="6.28515625" style="63" customWidth="1"/>
    <col min="11" max="11" width="4.85546875" style="129" customWidth="1"/>
    <col min="12" max="12" width="6.42578125" style="130" customWidth="1"/>
    <col min="13" max="13" width="6.140625" style="63" customWidth="1"/>
    <col min="14" max="14" width="6.42578125" style="63" customWidth="1"/>
    <col min="15" max="15" width="7" style="63" customWidth="1"/>
    <col min="16" max="16" width="7.42578125" style="63" customWidth="1"/>
    <col min="17" max="17" width="4.140625" style="63" customWidth="1"/>
    <col min="18" max="18" width="6" style="63" customWidth="1"/>
    <col min="19" max="19" width="6.5703125" style="63" customWidth="1"/>
    <col min="20" max="20" width="6.42578125" style="63" customWidth="1"/>
    <col min="21" max="21" width="7.5703125" style="63" customWidth="1"/>
    <col min="22" max="22" width="6" style="63" customWidth="1"/>
    <col min="23" max="23" width="7.42578125" style="63" customWidth="1"/>
    <col min="24" max="24" width="5.140625" style="63" customWidth="1"/>
    <col min="25" max="25" width="4.140625" style="63" customWidth="1"/>
    <col min="26" max="26" width="7.140625" style="63" customWidth="1"/>
    <col min="27" max="27" width="6.85546875" style="63" customWidth="1"/>
    <col min="28" max="28" width="6.5703125" style="63" customWidth="1"/>
    <col min="29" max="29" width="7" style="63" customWidth="1"/>
    <col min="30" max="30" width="8" style="63" customWidth="1"/>
    <col min="31" max="31" width="4.140625" style="63" customWidth="1"/>
    <col min="32" max="32" width="4.7109375" style="63" customWidth="1"/>
    <col min="33" max="33" width="6.140625" style="63" customWidth="1"/>
    <col min="34" max="34" width="6.5703125" style="63" customWidth="1"/>
    <col min="35" max="35" width="6.140625" style="63" customWidth="1"/>
    <col min="36" max="36" width="7" style="63" customWidth="1"/>
    <col min="37" max="37" width="7.42578125" style="63" customWidth="1"/>
    <col min="38" max="38" width="4.28515625" style="63" customWidth="1"/>
    <col min="39" max="39" width="4.7109375" style="63" customWidth="1"/>
    <col min="40" max="40" width="6.28515625" style="63" customWidth="1"/>
    <col min="41" max="41" width="6.42578125" style="63" customWidth="1"/>
    <col min="42" max="42" width="6.85546875" style="63" customWidth="1"/>
    <col min="43" max="43" width="6.7109375" style="63" customWidth="1"/>
    <col min="44" max="44" width="7.7109375" style="63" customWidth="1"/>
    <col min="45" max="45" width="3.7109375" style="63" customWidth="1"/>
    <col min="46" max="46" width="4.140625" style="63" customWidth="1"/>
    <col min="47" max="47" width="6.140625" style="63" customWidth="1"/>
    <col min="48" max="48" width="6.5703125" style="63" customWidth="1"/>
    <col min="49" max="49" width="6.85546875" style="63" customWidth="1"/>
    <col min="50" max="50" width="5.5703125" style="63" customWidth="1"/>
    <col min="51" max="51" width="7.5703125" style="63" customWidth="1"/>
    <col min="52" max="52" width="4" style="63" customWidth="1"/>
    <col min="53" max="53" width="6.28515625" style="63" customWidth="1"/>
    <col min="54" max="54" width="5.28515625" style="63" hidden="1" customWidth="1"/>
    <col min="55" max="55" width="5" style="63" hidden="1" customWidth="1"/>
    <col min="56" max="56" width="6.85546875" style="63" hidden="1" customWidth="1"/>
    <col min="57" max="57" width="5.85546875" style="63" hidden="1" customWidth="1"/>
    <col min="58" max="58" width="7.5703125" style="63" hidden="1" customWidth="1"/>
    <col min="59" max="59" width="4" style="63" hidden="1" customWidth="1"/>
    <col min="60" max="60" width="4.28515625" style="63" hidden="1" customWidth="1"/>
    <col min="61" max="61" width="6.42578125" style="63" customWidth="1"/>
    <col min="62" max="62" width="6.5703125" style="63" customWidth="1"/>
    <col min="63" max="63" width="6.7109375" style="63" customWidth="1"/>
    <col min="64" max="64" width="6.140625" style="63" customWidth="1"/>
    <col min="65" max="65" width="7" style="63" customWidth="1"/>
    <col min="66" max="66" width="4" style="63" customWidth="1"/>
    <col min="67" max="67" width="4.28515625" style="63" customWidth="1"/>
    <col min="68" max="68" width="6.28515625" style="63" customWidth="1"/>
    <col min="69" max="69" width="5.7109375" style="63" customWidth="1"/>
    <col min="70" max="70" width="5.85546875" style="63" customWidth="1"/>
    <col min="71" max="71" width="6.85546875" style="63" customWidth="1"/>
    <col min="72" max="72" width="7.42578125" style="63" customWidth="1"/>
    <col min="73" max="73" width="3.5703125" style="63" customWidth="1"/>
    <col min="74" max="74" width="6.42578125" style="63" customWidth="1"/>
    <col min="75" max="75" width="6" style="63" customWidth="1"/>
    <col min="76" max="76" width="5.85546875" style="63" customWidth="1"/>
    <col min="77" max="77" width="7.42578125" style="63" customWidth="1"/>
    <col min="78" max="78" width="7.140625" style="63" customWidth="1"/>
    <col min="79" max="79" width="7.28515625" style="63" customWidth="1"/>
    <col min="80" max="80" width="4.42578125" style="63" customWidth="1"/>
    <col min="81" max="82" width="4.85546875" style="63" customWidth="1"/>
    <col min="83" max="84" width="6.5703125" style="63" customWidth="1"/>
    <col min="85" max="85" width="6.28515625" style="63" customWidth="1"/>
    <col min="86" max="86" width="7" style="63" customWidth="1"/>
    <col min="87" max="87" width="4" style="63" customWidth="1"/>
    <col min="88" max="88" width="4.42578125" style="63" customWidth="1"/>
    <col min="89" max="89" width="5.5703125" style="63" customWidth="1"/>
    <col min="90" max="90" width="6" style="63" hidden="1" customWidth="1"/>
    <col min="91" max="91" width="5.5703125" style="63" hidden="1" customWidth="1"/>
    <col min="92" max="92" width="5.28515625" style="63" hidden="1" customWidth="1"/>
    <col min="93" max="93" width="5.42578125" style="63" hidden="1" customWidth="1"/>
    <col min="94" max="94" width="7.5703125" style="63" hidden="1" customWidth="1"/>
    <col min="95" max="96" width="4.28515625" style="63" hidden="1" customWidth="1"/>
    <col min="97" max="97" width="5.140625" style="63" hidden="1" customWidth="1"/>
    <col min="98" max="98" width="5.140625" style="63" customWidth="1"/>
    <col min="99" max="99" width="5.42578125" style="63" customWidth="1"/>
    <col min="100" max="100" width="6.85546875" style="63" customWidth="1"/>
    <col min="101" max="101" width="6" style="63" customWidth="1"/>
    <col min="102" max="102" width="7" style="63" customWidth="1"/>
    <col min="103" max="104" width="4.5703125" style="63" customWidth="1"/>
    <col min="105" max="105" width="4.28515625" style="63" customWidth="1"/>
    <col min="106" max="106" width="5.28515625" style="63" hidden="1" customWidth="1"/>
    <col min="107" max="107" width="6" style="65" hidden="1" customWidth="1"/>
    <col min="108" max="108" width="5.140625" style="65" hidden="1" customWidth="1"/>
    <col min="109" max="109" width="5.5703125" style="65" hidden="1" customWidth="1"/>
    <col min="110" max="110" width="7" style="65" hidden="1" customWidth="1"/>
    <col min="111" max="113" width="4.28515625" style="65" hidden="1" customWidth="1"/>
    <col min="114" max="115" width="6.140625" style="65" customWidth="1"/>
    <col min="116" max="116" width="6.28515625" style="65" customWidth="1"/>
    <col min="117" max="117" width="6" style="65" customWidth="1"/>
    <col min="118" max="118" width="6.85546875" style="65" customWidth="1"/>
    <col min="119" max="121" width="4.28515625" style="65" customWidth="1"/>
    <col min="122" max="122" width="7.28515625" style="65" customWidth="1"/>
    <col min="123" max="124" width="8.7109375" style="63" customWidth="1"/>
    <col min="125" max="125" width="5.140625" style="63" customWidth="1"/>
    <col min="126" max="127" width="5.140625" style="62" customWidth="1"/>
    <col min="128" max="128" width="21.85546875" style="63" customWidth="1"/>
    <col min="129" max="129" width="44.85546875" style="63" customWidth="1"/>
    <col min="130" max="130" width="9.42578125" style="63" customWidth="1"/>
    <col min="131" max="131" width="7.7109375" style="63" customWidth="1"/>
    <col min="132" max="137" width="4.7109375" style="63" customWidth="1"/>
    <col min="138" max="138" width="5" style="63" customWidth="1"/>
    <col min="139" max="256" width="9.140625" style="63"/>
    <col min="257" max="257" width="3.5703125" style="63" customWidth="1"/>
    <col min="258" max="258" width="6.5703125" style="63" customWidth="1"/>
    <col min="259" max="259" width="40" style="63" customWidth="1"/>
    <col min="260" max="260" width="12.85546875" style="63" customWidth="1"/>
    <col min="261" max="262" width="6.28515625" style="63" customWidth="1"/>
    <col min="263" max="263" width="6.5703125" style="63" customWidth="1"/>
    <col min="264" max="264" width="7.28515625" style="63" customWidth="1"/>
    <col min="265" max="265" width="8.140625" style="63" customWidth="1"/>
    <col min="266" max="266" width="6.28515625" style="63" customWidth="1"/>
    <col min="267" max="267" width="4.85546875" style="63" customWidth="1"/>
    <col min="268" max="268" width="6.42578125" style="63" customWidth="1"/>
    <col min="269" max="269" width="6.140625" style="63" customWidth="1"/>
    <col min="270" max="270" width="6.42578125" style="63" customWidth="1"/>
    <col min="271" max="271" width="7" style="63" customWidth="1"/>
    <col min="272" max="272" width="7.42578125" style="63" customWidth="1"/>
    <col min="273" max="273" width="4.140625" style="63" customWidth="1"/>
    <col min="274" max="274" width="6" style="63" customWidth="1"/>
    <col min="275" max="275" width="6.5703125" style="63" customWidth="1"/>
    <col min="276" max="276" width="6.42578125" style="63" customWidth="1"/>
    <col min="277" max="277" width="7.5703125" style="63" customWidth="1"/>
    <col min="278" max="278" width="6" style="63" customWidth="1"/>
    <col min="279" max="279" width="7.42578125" style="63" customWidth="1"/>
    <col min="280" max="280" width="5.140625" style="63" customWidth="1"/>
    <col min="281" max="281" width="4.140625" style="63" customWidth="1"/>
    <col min="282" max="282" width="7.140625" style="63" customWidth="1"/>
    <col min="283" max="283" width="6.85546875" style="63" customWidth="1"/>
    <col min="284" max="284" width="6.5703125" style="63" customWidth="1"/>
    <col min="285" max="285" width="7" style="63" customWidth="1"/>
    <col min="286" max="286" width="8" style="63" customWidth="1"/>
    <col min="287" max="287" width="4.140625" style="63" customWidth="1"/>
    <col min="288" max="288" width="4.7109375" style="63" customWidth="1"/>
    <col min="289" max="289" width="6.140625" style="63" customWidth="1"/>
    <col min="290" max="290" width="6.5703125" style="63" customWidth="1"/>
    <col min="291" max="291" width="6.140625" style="63" customWidth="1"/>
    <col min="292" max="292" width="7" style="63" customWidth="1"/>
    <col min="293" max="293" width="7.42578125" style="63" customWidth="1"/>
    <col min="294" max="294" width="4.28515625" style="63" customWidth="1"/>
    <col min="295" max="295" width="4.7109375" style="63" customWidth="1"/>
    <col min="296" max="296" width="6.28515625" style="63" customWidth="1"/>
    <col min="297" max="297" width="6.42578125" style="63" customWidth="1"/>
    <col min="298" max="298" width="6.85546875" style="63" customWidth="1"/>
    <col min="299" max="299" width="6.7109375" style="63" customWidth="1"/>
    <col min="300" max="300" width="7.7109375" style="63" customWidth="1"/>
    <col min="301" max="301" width="3.7109375" style="63" customWidth="1"/>
    <col min="302" max="302" width="4.140625" style="63" customWidth="1"/>
    <col min="303" max="303" width="6.140625" style="63" customWidth="1"/>
    <col min="304" max="304" width="6.5703125" style="63" customWidth="1"/>
    <col min="305" max="305" width="6.85546875" style="63" customWidth="1"/>
    <col min="306" max="306" width="5.5703125" style="63" customWidth="1"/>
    <col min="307" max="307" width="7.5703125" style="63" customWidth="1"/>
    <col min="308" max="308" width="4" style="63" customWidth="1"/>
    <col min="309" max="309" width="6.28515625" style="63" customWidth="1"/>
    <col min="310" max="316" width="0" style="63" hidden="1" customWidth="1"/>
    <col min="317" max="317" width="6.42578125" style="63" customWidth="1"/>
    <col min="318" max="318" width="6.5703125" style="63" customWidth="1"/>
    <col min="319" max="319" width="6.7109375" style="63" customWidth="1"/>
    <col min="320" max="320" width="6.140625" style="63" customWidth="1"/>
    <col min="321" max="321" width="7" style="63" customWidth="1"/>
    <col min="322" max="322" width="4" style="63" customWidth="1"/>
    <col min="323" max="323" width="4.28515625" style="63" customWidth="1"/>
    <col min="324" max="324" width="6.28515625" style="63" customWidth="1"/>
    <col min="325" max="325" width="5.7109375" style="63" customWidth="1"/>
    <col min="326" max="326" width="5.85546875" style="63" customWidth="1"/>
    <col min="327" max="327" width="6.85546875" style="63" customWidth="1"/>
    <col min="328" max="328" width="7.42578125" style="63" customWidth="1"/>
    <col min="329" max="329" width="3.5703125" style="63" customWidth="1"/>
    <col min="330" max="330" width="6.42578125" style="63" customWidth="1"/>
    <col min="331" max="331" width="6" style="63" customWidth="1"/>
    <col min="332" max="332" width="5.85546875" style="63" customWidth="1"/>
    <col min="333" max="333" width="7.42578125" style="63" customWidth="1"/>
    <col min="334" max="334" width="7.140625" style="63" customWidth="1"/>
    <col min="335" max="335" width="7.28515625" style="63" customWidth="1"/>
    <col min="336" max="336" width="4.42578125" style="63" customWidth="1"/>
    <col min="337" max="338" width="4.85546875" style="63" customWidth="1"/>
    <col min="339" max="340" width="6.5703125" style="63" customWidth="1"/>
    <col min="341" max="341" width="6.28515625" style="63" customWidth="1"/>
    <col min="342" max="342" width="7" style="63" customWidth="1"/>
    <col min="343" max="343" width="4" style="63" customWidth="1"/>
    <col min="344" max="344" width="4.42578125" style="63" customWidth="1"/>
    <col min="345" max="345" width="5.5703125" style="63" customWidth="1"/>
    <col min="346" max="353" width="0" style="63" hidden="1" customWidth="1"/>
    <col min="354" max="354" width="5.140625" style="63" customWidth="1"/>
    <col min="355" max="355" width="5.42578125" style="63" customWidth="1"/>
    <col min="356" max="356" width="6.85546875" style="63" customWidth="1"/>
    <col min="357" max="357" width="6" style="63" customWidth="1"/>
    <col min="358" max="358" width="7" style="63" customWidth="1"/>
    <col min="359" max="360" width="4.5703125" style="63" customWidth="1"/>
    <col min="361" max="361" width="4.28515625" style="63" customWidth="1"/>
    <col min="362" max="369" width="0" style="63" hidden="1" customWidth="1"/>
    <col min="370" max="371" width="6.140625" style="63" customWidth="1"/>
    <col min="372" max="372" width="6.28515625" style="63" customWidth="1"/>
    <col min="373" max="373" width="6" style="63" customWidth="1"/>
    <col min="374" max="374" width="6.85546875" style="63" customWidth="1"/>
    <col min="375" max="377" width="4.28515625" style="63" customWidth="1"/>
    <col min="378" max="378" width="7.28515625" style="63" customWidth="1"/>
    <col min="379" max="380" width="8.7109375" style="63" customWidth="1"/>
    <col min="381" max="383" width="5.140625" style="63" customWidth="1"/>
    <col min="384" max="384" width="21.85546875" style="63" customWidth="1"/>
    <col min="385" max="385" width="44.85546875" style="63" customWidth="1"/>
    <col min="386" max="386" width="9.42578125" style="63" customWidth="1"/>
    <col min="387" max="387" width="7.7109375" style="63" customWidth="1"/>
    <col min="388" max="393" width="4.7109375" style="63" customWidth="1"/>
    <col min="394" max="394" width="5" style="63" customWidth="1"/>
    <col min="395" max="512" width="9.140625" style="63"/>
    <col min="513" max="513" width="3.5703125" style="63" customWidth="1"/>
    <col min="514" max="514" width="6.5703125" style="63" customWidth="1"/>
    <col min="515" max="515" width="40" style="63" customWidth="1"/>
    <col min="516" max="516" width="12.85546875" style="63" customWidth="1"/>
    <col min="517" max="518" width="6.28515625" style="63" customWidth="1"/>
    <col min="519" max="519" width="6.5703125" style="63" customWidth="1"/>
    <col min="520" max="520" width="7.28515625" style="63" customWidth="1"/>
    <col min="521" max="521" width="8.140625" style="63" customWidth="1"/>
    <col min="522" max="522" width="6.28515625" style="63" customWidth="1"/>
    <col min="523" max="523" width="4.85546875" style="63" customWidth="1"/>
    <col min="524" max="524" width="6.42578125" style="63" customWidth="1"/>
    <col min="525" max="525" width="6.140625" style="63" customWidth="1"/>
    <col min="526" max="526" width="6.42578125" style="63" customWidth="1"/>
    <col min="527" max="527" width="7" style="63" customWidth="1"/>
    <col min="528" max="528" width="7.42578125" style="63" customWidth="1"/>
    <col min="529" max="529" width="4.140625" style="63" customWidth="1"/>
    <col min="530" max="530" width="6" style="63" customWidth="1"/>
    <col min="531" max="531" width="6.5703125" style="63" customWidth="1"/>
    <col min="532" max="532" width="6.42578125" style="63" customWidth="1"/>
    <col min="533" max="533" width="7.5703125" style="63" customWidth="1"/>
    <col min="534" max="534" width="6" style="63" customWidth="1"/>
    <col min="535" max="535" width="7.42578125" style="63" customWidth="1"/>
    <col min="536" max="536" width="5.140625" style="63" customWidth="1"/>
    <col min="537" max="537" width="4.140625" style="63" customWidth="1"/>
    <col min="538" max="538" width="7.140625" style="63" customWidth="1"/>
    <col min="539" max="539" width="6.85546875" style="63" customWidth="1"/>
    <col min="540" max="540" width="6.5703125" style="63" customWidth="1"/>
    <col min="541" max="541" width="7" style="63" customWidth="1"/>
    <col min="542" max="542" width="8" style="63" customWidth="1"/>
    <col min="543" max="543" width="4.140625" style="63" customWidth="1"/>
    <col min="544" max="544" width="4.7109375" style="63" customWidth="1"/>
    <col min="545" max="545" width="6.140625" style="63" customWidth="1"/>
    <col min="546" max="546" width="6.5703125" style="63" customWidth="1"/>
    <col min="547" max="547" width="6.140625" style="63" customWidth="1"/>
    <col min="548" max="548" width="7" style="63" customWidth="1"/>
    <col min="549" max="549" width="7.42578125" style="63" customWidth="1"/>
    <col min="550" max="550" width="4.28515625" style="63" customWidth="1"/>
    <col min="551" max="551" width="4.7109375" style="63" customWidth="1"/>
    <col min="552" max="552" width="6.28515625" style="63" customWidth="1"/>
    <col min="553" max="553" width="6.42578125" style="63" customWidth="1"/>
    <col min="554" max="554" width="6.85546875" style="63" customWidth="1"/>
    <col min="555" max="555" width="6.7109375" style="63" customWidth="1"/>
    <col min="556" max="556" width="7.7109375" style="63" customWidth="1"/>
    <col min="557" max="557" width="3.7109375" style="63" customWidth="1"/>
    <col min="558" max="558" width="4.140625" style="63" customWidth="1"/>
    <col min="559" max="559" width="6.140625" style="63" customWidth="1"/>
    <col min="560" max="560" width="6.5703125" style="63" customWidth="1"/>
    <col min="561" max="561" width="6.85546875" style="63" customWidth="1"/>
    <col min="562" max="562" width="5.5703125" style="63" customWidth="1"/>
    <col min="563" max="563" width="7.5703125" style="63" customWidth="1"/>
    <col min="564" max="564" width="4" style="63" customWidth="1"/>
    <col min="565" max="565" width="6.28515625" style="63" customWidth="1"/>
    <col min="566" max="572" width="0" style="63" hidden="1" customWidth="1"/>
    <col min="573" max="573" width="6.42578125" style="63" customWidth="1"/>
    <col min="574" max="574" width="6.5703125" style="63" customWidth="1"/>
    <col min="575" max="575" width="6.7109375" style="63" customWidth="1"/>
    <col min="576" max="576" width="6.140625" style="63" customWidth="1"/>
    <col min="577" max="577" width="7" style="63" customWidth="1"/>
    <col min="578" max="578" width="4" style="63" customWidth="1"/>
    <col min="579" max="579" width="4.28515625" style="63" customWidth="1"/>
    <col min="580" max="580" width="6.28515625" style="63" customWidth="1"/>
    <col min="581" max="581" width="5.7109375" style="63" customWidth="1"/>
    <col min="582" max="582" width="5.85546875" style="63" customWidth="1"/>
    <col min="583" max="583" width="6.85546875" style="63" customWidth="1"/>
    <col min="584" max="584" width="7.42578125" style="63" customWidth="1"/>
    <col min="585" max="585" width="3.5703125" style="63" customWidth="1"/>
    <col min="586" max="586" width="6.42578125" style="63" customWidth="1"/>
    <col min="587" max="587" width="6" style="63" customWidth="1"/>
    <col min="588" max="588" width="5.85546875" style="63" customWidth="1"/>
    <col min="589" max="589" width="7.42578125" style="63" customWidth="1"/>
    <col min="590" max="590" width="7.140625" style="63" customWidth="1"/>
    <col min="591" max="591" width="7.28515625" style="63" customWidth="1"/>
    <col min="592" max="592" width="4.42578125" style="63" customWidth="1"/>
    <col min="593" max="594" width="4.85546875" style="63" customWidth="1"/>
    <col min="595" max="596" width="6.5703125" style="63" customWidth="1"/>
    <col min="597" max="597" width="6.28515625" style="63" customWidth="1"/>
    <col min="598" max="598" width="7" style="63" customWidth="1"/>
    <col min="599" max="599" width="4" style="63" customWidth="1"/>
    <col min="600" max="600" width="4.42578125" style="63" customWidth="1"/>
    <col min="601" max="601" width="5.5703125" style="63" customWidth="1"/>
    <col min="602" max="609" width="0" style="63" hidden="1" customWidth="1"/>
    <col min="610" max="610" width="5.140625" style="63" customWidth="1"/>
    <col min="611" max="611" width="5.42578125" style="63" customWidth="1"/>
    <col min="612" max="612" width="6.85546875" style="63" customWidth="1"/>
    <col min="613" max="613" width="6" style="63" customWidth="1"/>
    <col min="614" max="614" width="7" style="63" customWidth="1"/>
    <col min="615" max="616" width="4.5703125" style="63" customWidth="1"/>
    <col min="617" max="617" width="4.28515625" style="63" customWidth="1"/>
    <col min="618" max="625" width="0" style="63" hidden="1" customWidth="1"/>
    <col min="626" max="627" width="6.140625" style="63" customWidth="1"/>
    <col min="628" max="628" width="6.28515625" style="63" customWidth="1"/>
    <col min="629" max="629" width="6" style="63" customWidth="1"/>
    <col min="630" max="630" width="6.85546875" style="63" customWidth="1"/>
    <col min="631" max="633" width="4.28515625" style="63" customWidth="1"/>
    <col min="634" max="634" width="7.28515625" style="63" customWidth="1"/>
    <col min="635" max="636" width="8.7109375" style="63" customWidth="1"/>
    <col min="637" max="639" width="5.140625" style="63" customWidth="1"/>
    <col min="640" max="640" width="21.85546875" style="63" customWidth="1"/>
    <col min="641" max="641" width="44.85546875" style="63" customWidth="1"/>
    <col min="642" max="642" width="9.42578125" style="63" customWidth="1"/>
    <col min="643" max="643" width="7.7109375" style="63" customWidth="1"/>
    <col min="644" max="649" width="4.7109375" style="63" customWidth="1"/>
    <col min="650" max="650" width="5" style="63" customWidth="1"/>
    <col min="651" max="768" width="9.140625" style="63"/>
    <col min="769" max="769" width="3.5703125" style="63" customWidth="1"/>
    <col min="770" max="770" width="6.5703125" style="63" customWidth="1"/>
    <col min="771" max="771" width="40" style="63" customWidth="1"/>
    <col min="772" max="772" width="12.85546875" style="63" customWidth="1"/>
    <col min="773" max="774" width="6.28515625" style="63" customWidth="1"/>
    <col min="775" max="775" width="6.5703125" style="63" customWidth="1"/>
    <col min="776" max="776" width="7.28515625" style="63" customWidth="1"/>
    <col min="777" max="777" width="8.140625" style="63" customWidth="1"/>
    <col min="778" max="778" width="6.28515625" style="63" customWidth="1"/>
    <col min="779" max="779" width="4.85546875" style="63" customWidth="1"/>
    <col min="780" max="780" width="6.42578125" style="63" customWidth="1"/>
    <col min="781" max="781" width="6.140625" style="63" customWidth="1"/>
    <col min="782" max="782" width="6.42578125" style="63" customWidth="1"/>
    <col min="783" max="783" width="7" style="63" customWidth="1"/>
    <col min="784" max="784" width="7.42578125" style="63" customWidth="1"/>
    <col min="785" max="785" width="4.140625" style="63" customWidth="1"/>
    <col min="786" max="786" width="6" style="63" customWidth="1"/>
    <col min="787" max="787" width="6.5703125" style="63" customWidth="1"/>
    <col min="788" max="788" width="6.42578125" style="63" customWidth="1"/>
    <col min="789" max="789" width="7.5703125" style="63" customWidth="1"/>
    <col min="790" max="790" width="6" style="63" customWidth="1"/>
    <col min="791" max="791" width="7.42578125" style="63" customWidth="1"/>
    <col min="792" max="792" width="5.140625" style="63" customWidth="1"/>
    <col min="793" max="793" width="4.140625" style="63" customWidth="1"/>
    <col min="794" max="794" width="7.140625" style="63" customWidth="1"/>
    <col min="795" max="795" width="6.85546875" style="63" customWidth="1"/>
    <col min="796" max="796" width="6.5703125" style="63" customWidth="1"/>
    <col min="797" max="797" width="7" style="63" customWidth="1"/>
    <col min="798" max="798" width="8" style="63" customWidth="1"/>
    <col min="799" max="799" width="4.140625" style="63" customWidth="1"/>
    <col min="800" max="800" width="4.7109375" style="63" customWidth="1"/>
    <col min="801" max="801" width="6.140625" style="63" customWidth="1"/>
    <col min="802" max="802" width="6.5703125" style="63" customWidth="1"/>
    <col min="803" max="803" width="6.140625" style="63" customWidth="1"/>
    <col min="804" max="804" width="7" style="63" customWidth="1"/>
    <col min="805" max="805" width="7.42578125" style="63" customWidth="1"/>
    <col min="806" max="806" width="4.28515625" style="63" customWidth="1"/>
    <col min="807" max="807" width="4.7109375" style="63" customWidth="1"/>
    <col min="808" max="808" width="6.28515625" style="63" customWidth="1"/>
    <col min="809" max="809" width="6.42578125" style="63" customWidth="1"/>
    <col min="810" max="810" width="6.85546875" style="63" customWidth="1"/>
    <col min="811" max="811" width="6.7109375" style="63" customWidth="1"/>
    <col min="812" max="812" width="7.7109375" style="63" customWidth="1"/>
    <col min="813" max="813" width="3.7109375" style="63" customWidth="1"/>
    <col min="814" max="814" width="4.140625" style="63" customWidth="1"/>
    <col min="815" max="815" width="6.140625" style="63" customWidth="1"/>
    <col min="816" max="816" width="6.5703125" style="63" customWidth="1"/>
    <col min="817" max="817" width="6.85546875" style="63" customWidth="1"/>
    <col min="818" max="818" width="5.5703125" style="63" customWidth="1"/>
    <col min="819" max="819" width="7.5703125" style="63" customWidth="1"/>
    <col min="820" max="820" width="4" style="63" customWidth="1"/>
    <col min="821" max="821" width="6.28515625" style="63" customWidth="1"/>
    <col min="822" max="828" width="0" style="63" hidden="1" customWidth="1"/>
    <col min="829" max="829" width="6.42578125" style="63" customWidth="1"/>
    <col min="830" max="830" width="6.5703125" style="63" customWidth="1"/>
    <col min="831" max="831" width="6.7109375" style="63" customWidth="1"/>
    <col min="832" max="832" width="6.140625" style="63" customWidth="1"/>
    <col min="833" max="833" width="7" style="63" customWidth="1"/>
    <col min="834" max="834" width="4" style="63" customWidth="1"/>
    <col min="835" max="835" width="4.28515625" style="63" customWidth="1"/>
    <col min="836" max="836" width="6.28515625" style="63" customWidth="1"/>
    <col min="837" max="837" width="5.7109375" style="63" customWidth="1"/>
    <col min="838" max="838" width="5.85546875" style="63" customWidth="1"/>
    <col min="839" max="839" width="6.85546875" style="63" customWidth="1"/>
    <col min="840" max="840" width="7.42578125" style="63" customWidth="1"/>
    <col min="841" max="841" width="3.5703125" style="63" customWidth="1"/>
    <col min="842" max="842" width="6.42578125" style="63" customWidth="1"/>
    <col min="843" max="843" width="6" style="63" customWidth="1"/>
    <col min="844" max="844" width="5.85546875" style="63" customWidth="1"/>
    <col min="845" max="845" width="7.42578125" style="63" customWidth="1"/>
    <col min="846" max="846" width="7.140625" style="63" customWidth="1"/>
    <col min="847" max="847" width="7.28515625" style="63" customWidth="1"/>
    <col min="848" max="848" width="4.42578125" style="63" customWidth="1"/>
    <col min="849" max="850" width="4.85546875" style="63" customWidth="1"/>
    <col min="851" max="852" width="6.5703125" style="63" customWidth="1"/>
    <col min="853" max="853" width="6.28515625" style="63" customWidth="1"/>
    <col min="854" max="854" width="7" style="63" customWidth="1"/>
    <col min="855" max="855" width="4" style="63" customWidth="1"/>
    <col min="856" max="856" width="4.42578125" style="63" customWidth="1"/>
    <col min="857" max="857" width="5.5703125" style="63" customWidth="1"/>
    <col min="858" max="865" width="0" style="63" hidden="1" customWidth="1"/>
    <col min="866" max="866" width="5.140625" style="63" customWidth="1"/>
    <col min="867" max="867" width="5.42578125" style="63" customWidth="1"/>
    <col min="868" max="868" width="6.85546875" style="63" customWidth="1"/>
    <col min="869" max="869" width="6" style="63" customWidth="1"/>
    <col min="870" max="870" width="7" style="63" customWidth="1"/>
    <col min="871" max="872" width="4.5703125" style="63" customWidth="1"/>
    <col min="873" max="873" width="4.28515625" style="63" customWidth="1"/>
    <col min="874" max="881" width="0" style="63" hidden="1" customWidth="1"/>
    <col min="882" max="883" width="6.140625" style="63" customWidth="1"/>
    <col min="884" max="884" width="6.28515625" style="63" customWidth="1"/>
    <col min="885" max="885" width="6" style="63" customWidth="1"/>
    <col min="886" max="886" width="6.85546875" style="63" customWidth="1"/>
    <col min="887" max="889" width="4.28515625" style="63" customWidth="1"/>
    <col min="890" max="890" width="7.28515625" style="63" customWidth="1"/>
    <col min="891" max="892" width="8.7109375" style="63" customWidth="1"/>
    <col min="893" max="895" width="5.140625" style="63" customWidth="1"/>
    <col min="896" max="896" width="21.85546875" style="63" customWidth="1"/>
    <col min="897" max="897" width="44.85546875" style="63" customWidth="1"/>
    <col min="898" max="898" width="9.42578125" style="63" customWidth="1"/>
    <col min="899" max="899" width="7.7109375" style="63" customWidth="1"/>
    <col min="900" max="905" width="4.7109375" style="63" customWidth="1"/>
    <col min="906" max="906" width="5" style="63" customWidth="1"/>
    <col min="907" max="1024" width="9.140625" style="63"/>
    <col min="1025" max="1025" width="3.5703125" style="63" customWidth="1"/>
    <col min="1026" max="1026" width="6.5703125" style="63" customWidth="1"/>
    <col min="1027" max="1027" width="40" style="63" customWidth="1"/>
    <col min="1028" max="1028" width="12.85546875" style="63" customWidth="1"/>
    <col min="1029" max="1030" width="6.28515625" style="63" customWidth="1"/>
    <col min="1031" max="1031" width="6.5703125" style="63" customWidth="1"/>
    <col min="1032" max="1032" width="7.28515625" style="63" customWidth="1"/>
    <col min="1033" max="1033" width="8.140625" style="63" customWidth="1"/>
    <col min="1034" max="1034" width="6.28515625" style="63" customWidth="1"/>
    <col min="1035" max="1035" width="4.85546875" style="63" customWidth="1"/>
    <col min="1036" max="1036" width="6.42578125" style="63" customWidth="1"/>
    <col min="1037" max="1037" width="6.140625" style="63" customWidth="1"/>
    <col min="1038" max="1038" width="6.42578125" style="63" customWidth="1"/>
    <col min="1039" max="1039" width="7" style="63" customWidth="1"/>
    <col min="1040" max="1040" width="7.42578125" style="63" customWidth="1"/>
    <col min="1041" max="1041" width="4.140625" style="63" customWidth="1"/>
    <col min="1042" max="1042" width="6" style="63" customWidth="1"/>
    <col min="1043" max="1043" width="6.5703125" style="63" customWidth="1"/>
    <col min="1044" max="1044" width="6.42578125" style="63" customWidth="1"/>
    <col min="1045" max="1045" width="7.5703125" style="63" customWidth="1"/>
    <col min="1046" max="1046" width="6" style="63" customWidth="1"/>
    <col min="1047" max="1047" width="7.42578125" style="63" customWidth="1"/>
    <col min="1048" max="1048" width="5.140625" style="63" customWidth="1"/>
    <col min="1049" max="1049" width="4.140625" style="63" customWidth="1"/>
    <col min="1050" max="1050" width="7.140625" style="63" customWidth="1"/>
    <col min="1051" max="1051" width="6.85546875" style="63" customWidth="1"/>
    <col min="1052" max="1052" width="6.5703125" style="63" customWidth="1"/>
    <col min="1053" max="1053" width="7" style="63" customWidth="1"/>
    <col min="1054" max="1054" width="8" style="63" customWidth="1"/>
    <col min="1055" max="1055" width="4.140625" style="63" customWidth="1"/>
    <col min="1056" max="1056" width="4.7109375" style="63" customWidth="1"/>
    <col min="1057" max="1057" width="6.140625" style="63" customWidth="1"/>
    <col min="1058" max="1058" width="6.5703125" style="63" customWidth="1"/>
    <col min="1059" max="1059" width="6.140625" style="63" customWidth="1"/>
    <col min="1060" max="1060" width="7" style="63" customWidth="1"/>
    <col min="1061" max="1061" width="7.42578125" style="63" customWidth="1"/>
    <col min="1062" max="1062" width="4.28515625" style="63" customWidth="1"/>
    <col min="1063" max="1063" width="4.7109375" style="63" customWidth="1"/>
    <col min="1064" max="1064" width="6.28515625" style="63" customWidth="1"/>
    <col min="1065" max="1065" width="6.42578125" style="63" customWidth="1"/>
    <col min="1066" max="1066" width="6.85546875" style="63" customWidth="1"/>
    <col min="1067" max="1067" width="6.7109375" style="63" customWidth="1"/>
    <col min="1068" max="1068" width="7.7109375" style="63" customWidth="1"/>
    <col min="1069" max="1069" width="3.7109375" style="63" customWidth="1"/>
    <col min="1070" max="1070" width="4.140625" style="63" customWidth="1"/>
    <col min="1071" max="1071" width="6.140625" style="63" customWidth="1"/>
    <col min="1072" max="1072" width="6.5703125" style="63" customWidth="1"/>
    <col min="1073" max="1073" width="6.85546875" style="63" customWidth="1"/>
    <col min="1074" max="1074" width="5.5703125" style="63" customWidth="1"/>
    <col min="1075" max="1075" width="7.5703125" style="63" customWidth="1"/>
    <col min="1076" max="1076" width="4" style="63" customWidth="1"/>
    <col min="1077" max="1077" width="6.28515625" style="63" customWidth="1"/>
    <col min="1078" max="1084" width="0" style="63" hidden="1" customWidth="1"/>
    <col min="1085" max="1085" width="6.42578125" style="63" customWidth="1"/>
    <col min="1086" max="1086" width="6.5703125" style="63" customWidth="1"/>
    <col min="1087" max="1087" width="6.7109375" style="63" customWidth="1"/>
    <col min="1088" max="1088" width="6.140625" style="63" customWidth="1"/>
    <col min="1089" max="1089" width="7" style="63" customWidth="1"/>
    <col min="1090" max="1090" width="4" style="63" customWidth="1"/>
    <col min="1091" max="1091" width="4.28515625" style="63" customWidth="1"/>
    <col min="1092" max="1092" width="6.28515625" style="63" customWidth="1"/>
    <col min="1093" max="1093" width="5.7109375" style="63" customWidth="1"/>
    <col min="1094" max="1094" width="5.85546875" style="63" customWidth="1"/>
    <col min="1095" max="1095" width="6.85546875" style="63" customWidth="1"/>
    <col min="1096" max="1096" width="7.42578125" style="63" customWidth="1"/>
    <col min="1097" max="1097" width="3.5703125" style="63" customWidth="1"/>
    <col min="1098" max="1098" width="6.42578125" style="63" customWidth="1"/>
    <col min="1099" max="1099" width="6" style="63" customWidth="1"/>
    <col min="1100" max="1100" width="5.85546875" style="63" customWidth="1"/>
    <col min="1101" max="1101" width="7.42578125" style="63" customWidth="1"/>
    <col min="1102" max="1102" width="7.140625" style="63" customWidth="1"/>
    <col min="1103" max="1103" width="7.28515625" style="63" customWidth="1"/>
    <col min="1104" max="1104" width="4.42578125" style="63" customWidth="1"/>
    <col min="1105" max="1106" width="4.85546875" style="63" customWidth="1"/>
    <col min="1107" max="1108" width="6.5703125" style="63" customWidth="1"/>
    <col min="1109" max="1109" width="6.28515625" style="63" customWidth="1"/>
    <col min="1110" max="1110" width="7" style="63" customWidth="1"/>
    <col min="1111" max="1111" width="4" style="63" customWidth="1"/>
    <col min="1112" max="1112" width="4.42578125" style="63" customWidth="1"/>
    <col min="1113" max="1113" width="5.5703125" style="63" customWidth="1"/>
    <col min="1114" max="1121" width="0" style="63" hidden="1" customWidth="1"/>
    <col min="1122" max="1122" width="5.140625" style="63" customWidth="1"/>
    <col min="1123" max="1123" width="5.42578125" style="63" customWidth="1"/>
    <col min="1124" max="1124" width="6.85546875" style="63" customWidth="1"/>
    <col min="1125" max="1125" width="6" style="63" customWidth="1"/>
    <col min="1126" max="1126" width="7" style="63" customWidth="1"/>
    <col min="1127" max="1128" width="4.5703125" style="63" customWidth="1"/>
    <col min="1129" max="1129" width="4.28515625" style="63" customWidth="1"/>
    <col min="1130" max="1137" width="0" style="63" hidden="1" customWidth="1"/>
    <col min="1138" max="1139" width="6.140625" style="63" customWidth="1"/>
    <col min="1140" max="1140" width="6.28515625" style="63" customWidth="1"/>
    <col min="1141" max="1141" width="6" style="63" customWidth="1"/>
    <col min="1142" max="1142" width="6.85546875" style="63" customWidth="1"/>
    <col min="1143" max="1145" width="4.28515625" style="63" customWidth="1"/>
    <col min="1146" max="1146" width="7.28515625" style="63" customWidth="1"/>
    <col min="1147" max="1148" width="8.7109375" style="63" customWidth="1"/>
    <col min="1149" max="1151" width="5.140625" style="63" customWidth="1"/>
    <col min="1152" max="1152" width="21.85546875" style="63" customWidth="1"/>
    <col min="1153" max="1153" width="44.85546875" style="63" customWidth="1"/>
    <col min="1154" max="1154" width="9.42578125" style="63" customWidth="1"/>
    <col min="1155" max="1155" width="7.7109375" style="63" customWidth="1"/>
    <col min="1156" max="1161" width="4.7109375" style="63" customWidth="1"/>
    <col min="1162" max="1162" width="5" style="63" customWidth="1"/>
    <col min="1163" max="1280" width="9.140625" style="63"/>
    <col min="1281" max="1281" width="3.5703125" style="63" customWidth="1"/>
    <col min="1282" max="1282" width="6.5703125" style="63" customWidth="1"/>
    <col min="1283" max="1283" width="40" style="63" customWidth="1"/>
    <col min="1284" max="1284" width="12.85546875" style="63" customWidth="1"/>
    <col min="1285" max="1286" width="6.28515625" style="63" customWidth="1"/>
    <col min="1287" max="1287" width="6.5703125" style="63" customWidth="1"/>
    <col min="1288" max="1288" width="7.28515625" style="63" customWidth="1"/>
    <col min="1289" max="1289" width="8.140625" style="63" customWidth="1"/>
    <col min="1290" max="1290" width="6.28515625" style="63" customWidth="1"/>
    <col min="1291" max="1291" width="4.85546875" style="63" customWidth="1"/>
    <col min="1292" max="1292" width="6.42578125" style="63" customWidth="1"/>
    <col min="1293" max="1293" width="6.140625" style="63" customWidth="1"/>
    <col min="1294" max="1294" width="6.42578125" style="63" customWidth="1"/>
    <col min="1295" max="1295" width="7" style="63" customWidth="1"/>
    <col min="1296" max="1296" width="7.42578125" style="63" customWidth="1"/>
    <col min="1297" max="1297" width="4.140625" style="63" customWidth="1"/>
    <col min="1298" max="1298" width="6" style="63" customWidth="1"/>
    <col min="1299" max="1299" width="6.5703125" style="63" customWidth="1"/>
    <col min="1300" max="1300" width="6.42578125" style="63" customWidth="1"/>
    <col min="1301" max="1301" width="7.5703125" style="63" customWidth="1"/>
    <col min="1302" max="1302" width="6" style="63" customWidth="1"/>
    <col min="1303" max="1303" width="7.42578125" style="63" customWidth="1"/>
    <col min="1304" max="1304" width="5.140625" style="63" customWidth="1"/>
    <col min="1305" max="1305" width="4.140625" style="63" customWidth="1"/>
    <col min="1306" max="1306" width="7.140625" style="63" customWidth="1"/>
    <col min="1307" max="1307" width="6.85546875" style="63" customWidth="1"/>
    <col min="1308" max="1308" width="6.5703125" style="63" customWidth="1"/>
    <col min="1309" max="1309" width="7" style="63" customWidth="1"/>
    <col min="1310" max="1310" width="8" style="63" customWidth="1"/>
    <col min="1311" max="1311" width="4.140625" style="63" customWidth="1"/>
    <col min="1312" max="1312" width="4.7109375" style="63" customWidth="1"/>
    <col min="1313" max="1313" width="6.140625" style="63" customWidth="1"/>
    <col min="1314" max="1314" width="6.5703125" style="63" customWidth="1"/>
    <col min="1315" max="1315" width="6.140625" style="63" customWidth="1"/>
    <col min="1316" max="1316" width="7" style="63" customWidth="1"/>
    <col min="1317" max="1317" width="7.42578125" style="63" customWidth="1"/>
    <col min="1318" max="1318" width="4.28515625" style="63" customWidth="1"/>
    <col min="1319" max="1319" width="4.7109375" style="63" customWidth="1"/>
    <col min="1320" max="1320" width="6.28515625" style="63" customWidth="1"/>
    <col min="1321" max="1321" width="6.42578125" style="63" customWidth="1"/>
    <col min="1322" max="1322" width="6.85546875" style="63" customWidth="1"/>
    <col min="1323" max="1323" width="6.7109375" style="63" customWidth="1"/>
    <col min="1324" max="1324" width="7.7109375" style="63" customWidth="1"/>
    <col min="1325" max="1325" width="3.7109375" style="63" customWidth="1"/>
    <col min="1326" max="1326" width="4.140625" style="63" customWidth="1"/>
    <col min="1327" max="1327" width="6.140625" style="63" customWidth="1"/>
    <col min="1328" max="1328" width="6.5703125" style="63" customWidth="1"/>
    <col min="1329" max="1329" width="6.85546875" style="63" customWidth="1"/>
    <col min="1330" max="1330" width="5.5703125" style="63" customWidth="1"/>
    <col min="1331" max="1331" width="7.5703125" style="63" customWidth="1"/>
    <col min="1332" max="1332" width="4" style="63" customWidth="1"/>
    <col min="1333" max="1333" width="6.28515625" style="63" customWidth="1"/>
    <col min="1334" max="1340" width="0" style="63" hidden="1" customWidth="1"/>
    <col min="1341" max="1341" width="6.42578125" style="63" customWidth="1"/>
    <col min="1342" max="1342" width="6.5703125" style="63" customWidth="1"/>
    <col min="1343" max="1343" width="6.7109375" style="63" customWidth="1"/>
    <col min="1344" max="1344" width="6.140625" style="63" customWidth="1"/>
    <col min="1345" max="1345" width="7" style="63" customWidth="1"/>
    <col min="1346" max="1346" width="4" style="63" customWidth="1"/>
    <col min="1347" max="1347" width="4.28515625" style="63" customWidth="1"/>
    <col min="1348" max="1348" width="6.28515625" style="63" customWidth="1"/>
    <col min="1349" max="1349" width="5.7109375" style="63" customWidth="1"/>
    <col min="1350" max="1350" width="5.85546875" style="63" customWidth="1"/>
    <col min="1351" max="1351" width="6.85546875" style="63" customWidth="1"/>
    <col min="1352" max="1352" width="7.42578125" style="63" customWidth="1"/>
    <col min="1353" max="1353" width="3.5703125" style="63" customWidth="1"/>
    <col min="1354" max="1354" width="6.42578125" style="63" customWidth="1"/>
    <col min="1355" max="1355" width="6" style="63" customWidth="1"/>
    <col min="1356" max="1356" width="5.85546875" style="63" customWidth="1"/>
    <col min="1357" max="1357" width="7.42578125" style="63" customWidth="1"/>
    <col min="1358" max="1358" width="7.140625" style="63" customWidth="1"/>
    <col min="1359" max="1359" width="7.28515625" style="63" customWidth="1"/>
    <col min="1360" max="1360" width="4.42578125" style="63" customWidth="1"/>
    <col min="1361" max="1362" width="4.85546875" style="63" customWidth="1"/>
    <col min="1363" max="1364" width="6.5703125" style="63" customWidth="1"/>
    <col min="1365" max="1365" width="6.28515625" style="63" customWidth="1"/>
    <col min="1366" max="1366" width="7" style="63" customWidth="1"/>
    <col min="1367" max="1367" width="4" style="63" customWidth="1"/>
    <col min="1368" max="1368" width="4.42578125" style="63" customWidth="1"/>
    <col min="1369" max="1369" width="5.5703125" style="63" customWidth="1"/>
    <col min="1370" max="1377" width="0" style="63" hidden="1" customWidth="1"/>
    <col min="1378" max="1378" width="5.140625" style="63" customWidth="1"/>
    <col min="1379" max="1379" width="5.42578125" style="63" customWidth="1"/>
    <col min="1380" max="1380" width="6.85546875" style="63" customWidth="1"/>
    <col min="1381" max="1381" width="6" style="63" customWidth="1"/>
    <col min="1382" max="1382" width="7" style="63" customWidth="1"/>
    <col min="1383" max="1384" width="4.5703125" style="63" customWidth="1"/>
    <col min="1385" max="1385" width="4.28515625" style="63" customWidth="1"/>
    <col min="1386" max="1393" width="0" style="63" hidden="1" customWidth="1"/>
    <col min="1394" max="1395" width="6.140625" style="63" customWidth="1"/>
    <col min="1396" max="1396" width="6.28515625" style="63" customWidth="1"/>
    <col min="1397" max="1397" width="6" style="63" customWidth="1"/>
    <col min="1398" max="1398" width="6.85546875" style="63" customWidth="1"/>
    <col min="1399" max="1401" width="4.28515625" style="63" customWidth="1"/>
    <col min="1402" max="1402" width="7.28515625" style="63" customWidth="1"/>
    <col min="1403" max="1404" width="8.7109375" style="63" customWidth="1"/>
    <col min="1405" max="1407" width="5.140625" style="63" customWidth="1"/>
    <col min="1408" max="1408" width="21.85546875" style="63" customWidth="1"/>
    <col min="1409" max="1409" width="44.85546875" style="63" customWidth="1"/>
    <col min="1410" max="1410" width="9.42578125" style="63" customWidth="1"/>
    <col min="1411" max="1411" width="7.7109375" style="63" customWidth="1"/>
    <col min="1412" max="1417" width="4.7109375" style="63" customWidth="1"/>
    <col min="1418" max="1418" width="5" style="63" customWidth="1"/>
    <col min="1419" max="1536" width="9.140625" style="63"/>
    <col min="1537" max="1537" width="3.5703125" style="63" customWidth="1"/>
    <col min="1538" max="1538" width="6.5703125" style="63" customWidth="1"/>
    <col min="1539" max="1539" width="40" style="63" customWidth="1"/>
    <col min="1540" max="1540" width="12.85546875" style="63" customWidth="1"/>
    <col min="1541" max="1542" width="6.28515625" style="63" customWidth="1"/>
    <col min="1543" max="1543" width="6.5703125" style="63" customWidth="1"/>
    <col min="1544" max="1544" width="7.28515625" style="63" customWidth="1"/>
    <col min="1545" max="1545" width="8.140625" style="63" customWidth="1"/>
    <col min="1546" max="1546" width="6.28515625" style="63" customWidth="1"/>
    <col min="1547" max="1547" width="4.85546875" style="63" customWidth="1"/>
    <col min="1548" max="1548" width="6.42578125" style="63" customWidth="1"/>
    <col min="1549" max="1549" width="6.140625" style="63" customWidth="1"/>
    <col min="1550" max="1550" width="6.42578125" style="63" customWidth="1"/>
    <col min="1551" max="1551" width="7" style="63" customWidth="1"/>
    <col min="1552" max="1552" width="7.42578125" style="63" customWidth="1"/>
    <col min="1553" max="1553" width="4.140625" style="63" customWidth="1"/>
    <col min="1554" max="1554" width="6" style="63" customWidth="1"/>
    <col min="1555" max="1555" width="6.5703125" style="63" customWidth="1"/>
    <col min="1556" max="1556" width="6.42578125" style="63" customWidth="1"/>
    <col min="1557" max="1557" width="7.5703125" style="63" customWidth="1"/>
    <col min="1558" max="1558" width="6" style="63" customWidth="1"/>
    <col min="1559" max="1559" width="7.42578125" style="63" customWidth="1"/>
    <col min="1560" max="1560" width="5.140625" style="63" customWidth="1"/>
    <col min="1561" max="1561" width="4.140625" style="63" customWidth="1"/>
    <col min="1562" max="1562" width="7.140625" style="63" customWidth="1"/>
    <col min="1563" max="1563" width="6.85546875" style="63" customWidth="1"/>
    <col min="1564" max="1564" width="6.5703125" style="63" customWidth="1"/>
    <col min="1565" max="1565" width="7" style="63" customWidth="1"/>
    <col min="1566" max="1566" width="8" style="63" customWidth="1"/>
    <col min="1567" max="1567" width="4.140625" style="63" customWidth="1"/>
    <col min="1568" max="1568" width="4.7109375" style="63" customWidth="1"/>
    <col min="1569" max="1569" width="6.140625" style="63" customWidth="1"/>
    <col min="1570" max="1570" width="6.5703125" style="63" customWidth="1"/>
    <col min="1571" max="1571" width="6.140625" style="63" customWidth="1"/>
    <col min="1572" max="1572" width="7" style="63" customWidth="1"/>
    <col min="1573" max="1573" width="7.42578125" style="63" customWidth="1"/>
    <col min="1574" max="1574" width="4.28515625" style="63" customWidth="1"/>
    <col min="1575" max="1575" width="4.7109375" style="63" customWidth="1"/>
    <col min="1576" max="1576" width="6.28515625" style="63" customWidth="1"/>
    <col min="1577" max="1577" width="6.42578125" style="63" customWidth="1"/>
    <col min="1578" max="1578" width="6.85546875" style="63" customWidth="1"/>
    <col min="1579" max="1579" width="6.7109375" style="63" customWidth="1"/>
    <col min="1580" max="1580" width="7.7109375" style="63" customWidth="1"/>
    <col min="1581" max="1581" width="3.7109375" style="63" customWidth="1"/>
    <col min="1582" max="1582" width="4.140625" style="63" customWidth="1"/>
    <col min="1583" max="1583" width="6.140625" style="63" customWidth="1"/>
    <col min="1584" max="1584" width="6.5703125" style="63" customWidth="1"/>
    <col min="1585" max="1585" width="6.85546875" style="63" customWidth="1"/>
    <col min="1586" max="1586" width="5.5703125" style="63" customWidth="1"/>
    <col min="1587" max="1587" width="7.5703125" style="63" customWidth="1"/>
    <col min="1588" max="1588" width="4" style="63" customWidth="1"/>
    <col min="1589" max="1589" width="6.28515625" style="63" customWidth="1"/>
    <col min="1590" max="1596" width="0" style="63" hidden="1" customWidth="1"/>
    <col min="1597" max="1597" width="6.42578125" style="63" customWidth="1"/>
    <col min="1598" max="1598" width="6.5703125" style="63" customWidth="1"/>
    <col min="1599" max="1599" width="6.7109375" style="63" customWidth="1"/>
    <col min="1600" max="1600" width="6.140625" style="63" customWidth="1"/>
    <col min="1601" max="1601" width="7" style="63" customWidth="1"/>
    <col min="1602" max="1602" width="4" style="63" customWidth="1"/>
    <col min="1603" max="1603" width="4.28515625" style="63" customWidth="1"/>
    <col min="1604" max="1604" width="6.28515625" style="63" customWidth="1"/>
    <col min="1605" max="1605" width="5.7109375" style="63" customWidth="1"/>
    <col min="1606" max="1606" width="5.85546875" style="63" customWidth="1"/>
    <col min="1607" max="1607" width="6.85546875" style="63" customWidth="1"/>
    <col min="1608" max="1608" width="7.42578125" style="63" customWidth="1"/>
    <col min="1609" max="1609" width="3.5703125" style="63" customWidth="1"/>
    <col min="1610" max="1610" width="6.42578125" style="63" customWidth="1"/>
    <col min="1611" max="1611" width="6" style="63" customWidth="1"/>
    <col min="1612" max="1612" width="5.85546875" style="63" customWidth="1"/>
    <col min="1613" max="1613" width="7.42578125" style="63" customWidth="1"/>
    <col min="1614" max="1614" width="7.140625" style="63" customWidth="1"/>
    <col min="1615" max="1615" width="7.28515625" style="63" customWidth="1"/>
    <col min="1616" max="1616" width="4.42578125" style="63" customWidth="1"/>
    <col min="1617" max="1618" width="4.85546875" style="63" customWidth="1"/>
    <col min="1619" max="1620" width="6.5703125" style="63" customWidth="1"/>
    <col min="1621" max="1621" width="6.28515625" style="63" customWidth="1"/>
    <col min="1622" max="1622" width="7" style="63" customWidth="1"/>
    <col min="1623" max="1623" width="4" style="63" customWidth="1"/>
    <col min="1624" max="1624" width="4.42578125" style="63" customWidth="1"/>
    <col min="1625" max="1625" width="5.5703125" style="63" customWidth="1"/>
    <col min="1626" max="1633" width="0" style="63" hidden="1" customWidth="1"/>
    <col min="1634" max="1634" width="5.140625" style="63" customWidth="1"/>
    <col min="1635" max="1635" width="5.42578125" style="63" customWidth="1"/>
    <col min="1636" max="1636" width="6.85546875" style="63" customWidth="1"/>
    <col min="1637" max="1637" width="6" style="63" customWidth="1"/>
    <col min="1638" max="1638" width="7" style="63" customWidth="1"/>
    <col min="1639" max="1640" width="4.5703125" style="63" customWidth="1"/>
    <col min="1641" max="1641" width="4.28515625" style="63" customWidth="1"/>
    <col min="1642" max="1649" width="0" style="63" hidden="1" customWidth="1"/>
    <col min="1650" max="1651" width="6.140625" style="63" customWidth="1"/>
    <col min="1652" max="1652" width="6.28515625" style="63" customWidth="1"/>
    <col min="1653" max="1653" width="6" style="63" customWidth="1"/>
    <col min="1654" max="1654" width="6.85546875" style="63" customWidth="1"/>
    <col min="1655" max="1657" width="4.28515625" style="63" customWidth="1"/>
    <col min="1658" max="1658" width="7.28515625" style="63" customWidth="1"/>
    <col min="1659" max="1660" width="8.7109375" style="63" customWidth="1"/>
    <col min="1661" max="1663" width="5.140625" style="63" customWidth="1"/>
    <col min="1664" max="1664" width="21.85546875" style="63" customWidth="1"/>
    <col min="1665" max="1665" width="44.85546875" style="63" customWidth="1"/>
    <col min="1666" max="1666" width="9.42578125" style="63" customWidth="1"/>
    <col min="1667" max="1667" width="7.7109375" style="63" customWidth="1"/>
    <col min="1668" max="1673" width="4.7109375" style="63" customWidth="1"/>
    <col min="1674" max="1674" width="5" style="63" customWidth="1"/>
    <col min="1675" max="1792" width="9.140625" style="63"/>
    <col min="1793" max="1793" width="3.5703125" style="63" customWidth="1"/>
    <col min="1794" max="1794" width="6.5703125" style="63" customWidth="1"/>
    <col min="1795" max="1795" width="40" style="63" customWidth="1"/>
    <col min="1796" max="1796" width="12.85546875" style="63" customWidth="1"/>
    <col min="1797" max="1798" width="6.28515625" style="63" customWidth="1"/>
    <col min="1799" max="1799" width="6.5703125" style="63" customWidth="1"/>
    <col min="1800" max="1800" width="7.28515625" style="63" customWidth="1"/>
    <col min="1801" max="1801" width="8.140625" style="63" customWidth="1"/>
    <col min="1802" max="1802" width="6.28515625" style="63" customWidth="1"/>
    <col min="1803" max="1803" width="4.85546875" style="63" customWidth="1"/>
    <col min="1804" max="1804" width="6.42578125" style="63" customWidth="1"/>
    <col min="1805" max="1805" width="6.140625" style="63" customWidth="1"/>
    <col min="1806" max="1806" width="6.42578125" style="63" customWidth="1"/>
    <col min="1807" max="1807" width="7" style="63" customWidth="1"/>
    <col min="1808" max="1808" width="7.42578125" style="63" customWidth="1"/>
    <col min="1809" max="1809" width="4.140625" style="63" customWidth="1"/>
    <col min="1810" max="1810" width="6" style="63" customWidth="1"/>
    <col min="1811" max="1811" width="6.5703125" style="63" customWidth="1"/>
    <col min="1812" max="1812" width="6.42578125" style="63" customWidth="1"/>
    <col min="1813" max="1813" width="7.5703125" style="63" customWidth="1"/>
    <col min="1814" max="1814" width="6" style="63" customWidth="1"/>
    <col min="1815" max="1815" width="7.42578125" style="63" customWidth="1"/>
    <col min="1816" max="1816" width="5.140625" style="63" customWidth="1"/>
    <col min="1817" max="1817" width="4.140625" style="63" customWidth="1"/>
    <col min="1818" max="1818" width="7.140625" style="63" customWidth="1"/>
    <col min="1819" max="1819" width="6.85546875" style="63" customWidth="1"/>
    <col min="1820" max="1820" width="6.5703125" style="63" customWidth="1"/>
    <col min="1821" max="1821" width="7" style="63" customWidth="1"/>
    <col min="1822" max="1822" width="8" style="63" customWidth="1"/>
    <col min="1823" max="1823" width="4.140625" style="63" customWidth="1"/>
    <col min="1824" max="1824" width="4.7109375" style="63" customWidth="1"/>
    <col min="1825" max="1825" width="6.140625" style="63" customWidth="1"/>
    <col min="1826" max="1826" width="6.5703125" style="63" customWidth="1"/>
    <col min="1827" max="1827" width="6.140625" style="63" customWidth="1"/>
    <col min="1828" max="1828" width="7" style="63" customWidth="1"/>
    <col min="1829" max="1829" width="7.42578125" style="63" customWidth="1"/>
    <col min="1830" max="1830" width="4.28515625" style="63" customWidth="1"/>
    <col min="1831" max="1831" width="4.7109375" style="63" customWidth="1"/>
    <col min="1832" max="1832" width="6.28515625" style="63" customWidth="1"/>
    <col min="1833" max="1833" width="6.42578125" style="63" customWidth="1"/>
    <col min="1834" max="1834" width="6.85546875" style="63" customWidth="1"/>
    <col min="1835" max="1835" width="6.7109375" style="63" customWidth="1"/>
    <col min="1836" max="1836" width="7.7109375" style="63" customWidth="1"/>
    <col min="1837" max="1837" width="3.7109375" style="63" customWidth="1"/>
    <col min="1838" max="1838" width="4.140625" style="63" customWidth="1"/>
    <col min="1839" max="1839" width="6.140625" style="63" customWidth="1"/>
    <col min="1840" max="1840" width="6.5703125" style="63" customWidth="1"/>
    <col min="1841" max="1841" width="6.85546875" style="63" customWidth="1"/>
    <col min="1842" max="1842" width="5.5703125" style="63" customWidth="1"/>
    <col min="1843" max="1843" width="7.5703125" style="63" customWidth="1"/>
    <col min="1844" max="1844" width="4" style="63" customWidth="1"/>
    <col min="1845" max="1845" width="6.28515625" style="63" customWidth="1"/>
    <col min="1846" max="1852" width="0" style="63" hidden="1" customWidth="1"/>
    <col min="1853" max="1853" width="6.42578125" style="63" customWidth="1"/>
    <col min="1854" max="1854" width="6.5703125" style="63" customWidth="1"/>
    <col min="1855" max="1855" width="6.7109375" style="63" customWidth="1"/>
    <col min="1856" max="1856" width="6.140625" style="63" customWidth="1"/>
    <col min="1857" max="1857" width="7" style="63" customWidth="1"/>
    <col min="1858" max="1858" width="4" style="63" customWidth="1"/>
    <col min="1859" max="1859" width="4.28515625" style="63" customWidth="1"/>
    <col min="1860" max="1860" width="6.28515625" style="63" customWidth="1"/>
    <col min="1861" max="1861" width="5.7109375" style="63" customWidth="1"/>
    <col min="1862" max="1862" width="5.85546875" style="63" customWidth="1"/>
    <col min="1863" max="1863" width="6.85546875" style="63" customWidth="1"/>
    <col min="1864" max="1864" width="7.42578125" style="63" customWidth="1"/>
    <col min="1865" max="1865" width="3.5703125" style="63" customWidth="1"/>
    <col min="1866" max="1866" width="6.42578125" style="63" customWidth="1"/>
    <col min="1867" max="1867" width="6" style="63" customWidth="1"/>
    <col min="1868" max="1868" width="5.85546875" style="63" customWidth="1"/>
    <col min="1869" max="1869" width="7.42578125" style="63" customWidth="1"/>
    <col min="1870" max="1870" width="7.140625" style="63" customWidth="1"/>
    <col min="1871" max="1871" width="7.28515625" style="63" customWidth="1"/>
    <col min="1872" max="1872" width="4.42578125" style="63" customWidth="1"/>
    <col min="1873" max="1874" width="4.85546875" style="63" customWidth="1"/>
    <col min="1875" max="1876" width="6.5703125" style="63" customWidth="1"/>
    <col min="1877" max="1877" width="6.28515625" style="63" customWidth="1"/>
    <col min="1878" max="1878" width="7" style="63" customWidth="1"/>
    <col min="1879" max="1879" width="4" style="63" customWidth="1"/>
    <col min="1880" max="1880" width="4.42578125" style="63" customWidth="1"/>
    <col min="1881" max="1881" width="5.5703125" style="63" customWidth="1"/>
    <col min="1882" max="1889" width="0" style="63" hidden="1" customWidth="1"/>
    <col min="1890" max="1890" width="5.140625" style="63" customWidth="1"/>
    <col min="1891" max="1891" width="5.42578125" style="63" customWidth="1"/>
    <col min="1892" max="1892" width="6.85546875" style="63" customWidth="1"/>
    <col min="1893" max="1893" width="6" style="63" customWidth="1"/>
    <col min="1894" max="1894" width="7" style="63" customWidth="1"/>
    <col min="1895" max="1896" width="4.5703125" style="63" customWidth="1"/>
    <col min="1897" max="1897" width="4.28515625" style="63" customWidth="1"/>
    <col min="1898" max="1905" width="0" style="63" hidden="1" customWidth="1"/>
    <col min="1906" max="1907" width="6.140625" style="63" customWidth="1"/>
    <col min="1908" max="1908" width="6.28515625" style="63" customWidth="1"/>
    <col min="1909" max="1909" width="6" style="63" customWidth="1"/>
    <col min="1910" max="1910" width="6.85546875" style="63" customWidth="1"/>
    <col min="1911" max="1913" width="4.28515625" style="63" customWidth="1"/>
    <col min="1914" max="1914" width="7.28515625" style="63" customWidth="1"/>
    <col min="1915" max="1916" width="8.7109375" style="63" customWidth="1"/>
    <col min="1917" max="1919" width="5.140625" style="63" customWidth="1"/>
    <col min="1920" max="1920" width="21.85546875" style="63" customWidth="1"/>
    <col min="1921" max="1921" width="44.85546875" style="63" customWidth="1"/>
    <col min="1922" max="1922" width="9.42578125" style="63" customWidth="1"/>
    <col min="1923" max="1923" width="7.7109375" style="63" customWidth="1"/>
    <col min="1924" max="1929" width="4.7109375" style="63" customWidth="1"/>
    <col min="1930" max="1930" width="5" style="63" customWidth="1"/>
    <col min="1931" max="2048" width="9.140625" style="63"/>
    <col min="2049" max="2049" width="3.5703125" style="63" customWidth="1"/>
    <col min="2050" max="2050" width="6.5703125" style="63" customWidth="1"/>
    <col min="2051" max="2051" width="40" style="63" customWidth="1"/>
    <col min="2052" max="2052" width="12.85546875" style="63" customWidth="1"/>
    <col min="2053" max="2054" width="6.28515625" style="63" customWidth="1"/>
    <col min="2055" max="2055" width="6.5703125" style="63" customWidth="1"/>
    <col min="2056" max="2056" width="7.28515625" style="63" customWidth="1"/>
    <col min="2057" max="2057" width="8.140625" style="63" customWidth="1"/>
    <col min="2058" max="2058" width="6.28515625" style="63" customWidth="1"/>
    <col min="2059" max="2059" width="4.85546875" style="63" customWidth="1"/>
    <col min="2060" max="2060" width="6.42578125" style="63" customWidth="1"/>
    <col min="2061" max="2061" width="6.140625" style="63" customWidth="1"/>
    <col min="2062" max="2062" width="6.42578125" style="63" customWidth="1"/>
    <col min="2063" max="2063" width="7" style="63" customWidth="1"/>
    <col min="2064" max="2064" width="7.42578125" style="63" customWidth="1"/>
    <col min="2065" max="2065" width="4.140625" style="63" customWidth="1"/>
    <col min="2066" max="2066" width="6" style="63" customWidth="1"/>
    <col min="2067" max="2067" width="6.5703125" style="63" customWidth="1"/>
    <col min="2068" max="2068" width="6.42578125" style="63" customWidth="1"/>
    <col min="2069" max="2069" width="7.5703125" style="63" customWidth="1"/>
    <col min="2070" max="2070" width="6" style="63" customWidth="1"/>
    <col min="2071" max="2071" width="7.42578125" style="63" customWidth="1"/>
    <col min="2072" max="2072" width="5.140625" style="63" customWidth="1"/>
    <col min="2073" max="2073" width="4.140625" style="63" customWidth="1"/>
    <col min="2074" max="2074" width="7.140625" style="63" customWidth="1"/>
    <col min="2075" max="2075" width="6.85546875" style="63" customWidth="1"/>
    <col min="2076" max="2076" width="6.5703125" style="63" customWidth="1"/>
    <col min="2077" max="2077" width="7" style="63" customWidth="1"/>
    <col min="2078" max="2078" width="8" style="63" customWidth="1"/>
    <col min="2079" max="2079" width="4.140625" style="63" customWidth="1"/>
    <col min="2080" max="2080" width="4.7109375" style="63" customWidth="1"/>
    <col min="2081" max="2081" width="6.140625" style="63" customWidth="1"/>
    <col min="2082" max="2082" width="6.5703125" style="63" customWidth="1"/>
    <col min="2083" max="2083" width="6.140625" style="63" customWidth="1"/>
    <col min="2084" max="2084" width="7" style="63" customWidth="1"/>
    <col min="2085" max="2085" width="7.42578125" style="63" customWidth="1"/>
    <col min="2086" max="2086" width="4.28515625" style="63" customWidth="1"/>
    <col min="2087" max="2087" width="4.7109375" style="63" customWidth="1"/>
    <col min="2088" max="2088" width="6.28515625" style="63" customWidth="1"/>
    <col min="2089" max="2089" width="6.42578125" style="63" customWidth="1"/>
    <col min="2090" max="2090" width="6.85546875" style="63" customWidth="1"/>
    <col min="2091" max="2091" width="6.7109375" style="63" customWidth="1"/>
    <col min="2092" max="2092" width="7.7109375" style="63" customWidth="1"/>
    <col min="2093" max="2093" width="3.7109375" style="63" customWidth="1"/>
    <col min="2094" max="2094" width="4.140625" style="63" customWidth="1"/>
    <col min="2095" max="2095" width="6.140625" style="63" customWidth="1"/>
    <col min="2096" max="2096" width="6.5703125" style="63" customWidth="1"/>
    <col min="2097" max="2097" width="6.85546875" style="63" customWidth="1"/>
    <col min="2098" max="2098" width="5.5703125" style="63" customWidth="1"/>
    <col min="2099" max="2099" width="7.5703125" style="63" customWidth="1"/>
    <col min="2100" max="2100" width="4" style="63" customWidth="1"/>
    <col min="2101" max="2101" width="6.28515625" style="63" customWidth="1"/>
    <col min="2102" max="2108" width="0" style="63" hidden="1" customWidth="1"/>
    <col min="2109" max="2109" width="6.42578125" style="63" customWidth="1"/>
    <col min="2110" max="2110" width="6.5703125" style="63" customWidth="1"/>
    <col min="2111" max="2111" width="6.7109375" style="63" customWidth="1"/>
    <col min="2112" max="2112" width="6.140625" style="63" customWidth="1"/>
    <col min="2113" max="2113" width="7" style="63" customWidth="1"/>
    <col min="2114" max="2114" width="4" style="63" customWidth="1"/>
    <col min="2115" max="2115" width="4.28515625" style="63" customWidth="1"/>
    <col min="2116" max="2116" width="6.28515625" style="63" customWidth="1"/>
    <col min="2117" max="2117" width="5.7109375" style="63" customWidth="1"/>
    <col min="2118" max="2118" width="5.85546875" style="63" customWidth="1"/>
    <col min="2119" max="2119" width="6.85546875" style="63" customWidth="1"/>
    <col min="2120" max="2120" width="7.42578125" style="63" customWidth="1"/>
    <col min="2121" max="2121" width="3.5703125" style="63" customWidth="1"/>
    <col min="2122" max="2122" width="6.42578125" style="63" customWidth="1"/>
    <col min="2123" max="2123" width="6" style="63" customWidth="1"/>
    <col min="2124" max="2124" width="5.85546875" style="63" customWidth="1"/>
    <col min="2125" max="2125" width="7.42578125" style="63" customWidth="1"/>
    <col min="2126" max="2126" width="7.140625" style="63" customWidth="1"/>
    <col min="2127" max="2127" width="7.28515625" style="63" customWidth="1"/>
    <col min="2128" max="2128" width="4.42578125" style="63" customWidth="1"/>
    <col min="2129" max="2130" width="4.85546875" style="63" customWidth="1"/>
    <col min="2131" max="2132" width="6.5703125" style="63" customWidth="1"/>
    <col min="2133" max="2133" width="6.28515625" style="63" customWidth="1"/>
    <col min="2134" max="2134" width="7" style="63" customWidth="1"/>
    <col min="2135" max="2135" width="4" style="63" customWidth="1"/>
    <col min="2136" max="2136" width="4.42578125" style="63" customWidth="1"/>
    <col min="2137" max="2137" width="5.5703125" style="63" customWidth="1"/>
    <col min="2138" max="2145" width="0" style="63" hidden="1" customWidth="1"/>
    <col min="2146" max="2146" width="5.140625" style="63" customWidth="1"/>
    <col min="2147" max="2147" width="5.42578125" style="63" customWidth="1"/>
    <col min="2148" max="2148" width="6.85546875" style="63" customWidth="1"/>
    <col min="2149" max="2149" width="6" style="63" customWidth="1"/>
    <col min="2150" max="2150" width="7" style="63" customWidth="1"/>
    <col min="2151" max="2152" width="4.5703125" style="63" customWidth="1"/>
    <col min="2153" max="2153" width="4.28515625" style="63" customWidth="1"/>
    <col min="2154" max="2161" width="0" style="63" hidden="1" customWidth="1"/>
    <col min="2162" max="2163" width="6.140625" style="63" customWidth="1"/>
    <col min="2164" max="2164" width="6.28515625" style="63" customWidth="1"/>
    <col min="2165" max="2165" width="6" style="63" customWidth="1"/>
    <col min="2166" max="2166" width="6.85546875" style="63" customWidth="1"/>
    <col min="2167" max="2169" width="4.28515625" style="63" customWidth="1"/>
    <col min="2170" max="2170" width="7.28515625" style="63" customWidth="1"/>
    <col min="2171" max="2172" width="8.7109375" style="63" customWidth="1"/>
    <col min="2173" max="2175" width="5.140625" style="63" customWidth="1"/>
    <col min="2176" max="2176" width="21.85546875" style="63" customWidth="1"/>
    <col min="2177" max="2177" width="44.85546875" style="63" customWidth="1"/>
    <col min="2178" max="2178" width="9.42578125" style="63" customWidth="1"/>
    <col min="2179" max="2179" width="7.7109375" style="63" customWidth="1"/>
    <col min="2180" max="2185" width="4.7109375" style="63" customWidth="1"/>
    <col min="2186" max="2186" width="5" style="63" customWidth="1"/>
    <col min="2187" max="2304" width="9.140625" style="63"/>
    <col min="2305" max="2305" width="3.5703125" style="63" customWidth="1"/>
    <col min="2306" max="2306" width="6.5703125" style="63" customWidth="1"/>
    <col min="2307" max="2307" width="40" style="63" customWidth="1"/>
    <col min="2308" max="2308" width="12.85546875" style="63" customWidth="1"/>
    <col min="2309" max="2310" width="6.28515625" style="63" customWidth="1"/>
    <col min="2311" max="2311" width="6.5703125" style="63" customWidth="1"/>
    <col min="2312" max="2312" width="7.28515625" style="63" customWidth="1"/>
    <col min="2313" max="2313" width="8.140625" style="63" customWidth="1"/>
    <col min="2314" max="2314" width="6.28515625" style="63" customWidth="1"/>
    <col min="2315" max="2315" width="4.85546875" style="63" customWidth="1"/>
    <col min="2316" max="2316" width="6.42578125" style="63" customWidth="1"/>
    <col min="2317" max="2317" width="6.140625" style="63" customWidth="1"/>
    <col min="2318" max="2318" width="6.42578125" style="63" customWidth="1"/>
    <col min="2319" max="2319" width="7" style="63" customWidth="1"/>
    <col min="2320" max="2320" width="7.42578125" style="63" customWidth="1"/>
    <col min="2321" max="2321" width="4.140625" style="63" customWidth="1"/>
    <col min="2322" max="2322" width="6" style="63" customWidth="1"/>
    <col min="2323" max="2323" width="6.5703125" style="63" customWidth="1"/>
    <col min="2324" max="2324" width="6.42578125" style="63" customWidth="1"/>
    <col min="2325" max="2325" width="7.5703125" style="63" customWidth="1"/>
    <col min="2326" max="2326" width="6" style="63" customWidth="1"/>
    <col min="2327" max="2327" width="7.42578125" style="63" customWidth="1"/>
    <col min="2328" max="2328" width="5.140625" style="63" customWidth="1"/>
    <col min="2329" max="2329" width="4.140625" style="63" customWidth="1"/>
    <col min="2330" max="2330" width="7.140625" style="63" customWidth="1"/>
    <col min="2331" max="2331" width="6.85546875" style="63" customWidth="1"/>
    <col min="2332" max="2332" width="6.5703125" style="63" customWidth="1"/>
    <col min="2333" max="2333" width="7" style="63" customWidth="1"/>
    <col min="2334" max="2334" width="8" style="63" customWidth="1"/>
    <col min="2335" max="2335" width="4.140625" style="63" customWidth="1"/>
    <col min="2336" max="2336" width="4.7109375" style="63" customWidth="1"/>
    <col min="2337" max="2337" width="6.140625" style="63" customWidth="1"/>
    <col min="2338" max="2338" width="6.5703125" style="63" customWidth="1"/>
    <col min="2339" max="2339" width="6.140625" style="63" customWidth="1"/>
    <col min="2340" max="2340" width="7" style="63" customWidth="1"/>
    <col min="2341" max="2341" width="7.42578125" style="63" customWidth="1"/>
    <col min="2342" max="2342" width="4.28515625" style="63" customWidth="1"/>
    <col min="2343" max="2343" width="4.7109375" style="63" customWidth="1"/>
    <col min="2344" max="2344" width="6.28515625" style="63" customWidth="1"/>
    <col min="2345" max="2345" width="6.42578125" style="63" customWidth="1"/>
    <col min="2346" max="2346" width="6.85546875" style="63" customWidth="1"/>
    <col min="2347" max="2347" width="6.7109375" style="63" customWidth="1"/>
    <col min="2348" max="2348" width="7.7109375" style="63" customWidth="1"/>
    <col min="2349" max="2349" width="3.7109375" style="63" customWidth="1"/>
    <col min="2350" max="2350" width="4.140625" style="63" customWidth="1"/>
    <col min="2351" max="2351" width="6.140625" style="63" customWidth="1"/>
    <col min="2352" max="2352" width="6.5703125" style="63" customWidth="1"/>
    <col min="2353" max="2353" width="6.85546875" style="63" customWidth="1"/>
    <col min="2354" max="2354" width="5.5703125" style="63" customWidth="1"/>
    <col min="2355" max="2355" width="7.5703125" style="63" customWidth="1"/>
    <col min="2356" max="2356" width="4" style="63" customWidth="1"/>
    <col min="2357" max="2357" width="6.28515625" style="63" customWidth="1"/>
    <col min="2358" max="2364" width="0" style="63" hidden="1" customWidth="1"/>
    <col min="2365" max="2365" width="6.42578125" style="63" customWidth="1"/>
    <col min="2366" max="2366" width="6.5703125" style="63" customWidth="1"/>
    <col min="2367" max="2367" width="6.7109375" style="63" customWidth="1"/>
    <col min="2368" max="2368" width="6.140625" style="63" customWidth="1"/>
    <col min="2369" max="2369" width="7" style="63" customWidth="1"/>
    <col min="2370" max="2370" width="4" style="63" customWidth="1"/>
    <col min="2371" max="2371" width="4.28515625" style="63" customWidth="1"/>
    <col min="2372" max="2372" width="6.28515625" style="63" customWidth="1"/>
    <col min="2373" max="2373" width="5.7109375" style="63" customWidth="1"/>
    <col min="2374" max="2374" width="5.85546875" style="63" customWidth="1"/>
    <col min="2375" max="2375" width="6.85546875" style="63" customWidth="1"/>
    <col min="2376" max="2376" width="7.42578125" style="63" customWidth="1"/>
    <col min="2377" max="2377" width="3.5703125" style="63" customWidth="1"/>
    <col min="2378" max="2378" width="6.42578125" style="63" customWidth="1"/>
    <col min="2379" max="2379" width="6" style="63" customWidth="1"/>
    <col min="2380" max="2380" width="5.85546875" style="63" customWidth="1"/>
    <col min="2381" max="2381" width="7.42578125" style="63" customWidth="1"/>
    <col min="2382" max="2382" width="7.140625" style="63" customWidth="1"/>
    <col min="2383" max="2383" width="7.28515625" style="63" customWidth="1"/>
    <col min="2384" max="2384" width="4.42578125" style="63" customWidth="1"/>
    <col min="2385" max="2386" width="4.85546875" style="63" customWidth="1"/>
    <col min="2387" max="2388" width="6.5703125" style="63" customWidth="1"/>
    <col min="2389" max="2389" width="6.28515625" style="63" customWidth="1"/>
    <col min="2390" max="2390" width="7" style="63" customWidth="1"/>
    <col min="2391" max="2391" width="4" style="63" customWidth="1"/>
    <col min="2392" max="2392" width="4.42578125" style="63" customWidth="1"/>
    <col min="2393" max="2393" width="5.5703125" style="63" customWidth="1"/>
    <col min="2394" max="2401" width="0" style="63" hidden="1" customWidth="1"/>
    <col min="2402" max="2402" width="5.140625" style="63" customWidth="1"/>
    <col min="2403" max="2403" width="5.42578125" style="63" customWidth="1"/>
    <col min="2404" max="2404" width="6.85546875" style="63" customWidth="1"/>
    <col min="2405" max="2405" width="6" style="63" customWidth="1"/>
    <col min="2406" max="2406" width="7" style="63" customWidth="1"/>
    <col min="2407" max="2408" width="4.5703125" style="63" customWidth="1"/>
    <col min="2409" max="2409" width="4.28515625" style="63" customWidth="1"/>
    <col min="2410" max="2417" width="0" style="63" hidden="1" customWidth="1"/>
    <col min="2418" max="2419" width="6.140625" style="63" customWidth="1"/>
    <col min="2420" max="2420" width="6.28515625" style="63" customWidth="1"/>
    <col min="2421" max="2421" width="6" style="63" customWidth="1"/>
    <col min="2422" max="2422" width="6.85546875" style="63" customWidth="1"/>
    <col min="2423" max="2425" width="4.28515625" style="63" customWidth="1"/>
    <col min="2426" max="2426" width="7.28515625" style="63" customWidth="1"/>
    <col min="2427" max="2428" width="8.7109375" style="63" customWidth="1"/>
    <col min="2429" max="2431" width="5.140625" style="63" customWidth="1"/>
    <col min="2432" max="2432" width="21.85546875" style="63" customWidth="1"/>
    <col min="2433" max="2433" width="44.85546875" style="63" customWidth="1"/>
    <col min="2434" max="2434" width="9.42578125" style="63" customWidth="1"/>
    <col min="2435" max="2435" width="7.7109375" style="63" customWidth="1"/>
    <col min="2436" max="2441" width="4.7109375" style="63" customWidth="1"/>
    <col min="2442" max="2442" width="5" style="63" customWidth="1"/>
    <col min="2443" max="2560" width="9.140625" style="63"/>
    <col min="2561" max="2561" width="3.5703125" style="63" customWidth="1"/>
    <col min="2562" max="2562" width="6.5703125" style="63" customWidth="1"/>
    <col min="2563" max="2563" width="40" style="63" customWidth="1"/>
    <col min="2564" max="2564" width="12.85546875" style="63" customWidth="1"/>
    <col min="2565" max="2566" width="6.28515625" style="63" customWidth="1"/>
    <col min="2567" max="2567" width="6.5703125" style="63" customWidth="1"/>
    <col min="2568" max="2568" width="7.28515625" style="63" customWidth="1"/>
    <col min="2569" max="2569" width="8.140625" style="63" customWidth="1"/>
    <col min="2570" max="2570" width="6.28515625" style="63" customWidth="1"/>
    <col min="2571" max="2571" width="4.85546875" style="63" customWidth="1"/>
    <col min="2572" max="2572" width="6.42578125" style="63" customWidth="1"/>
    <col min="2573" max="2573" width="6.140625" style="63" customWidth="1"/>
    <col min="2574" max="2574" width="6.42578125" style="63" customWidth="1"/>
    <col min="2575" max="2575" width="7" style="63" customWidth="1"/>
    <col min="2576" max="2576" width="7.42578125" style="63" customWidth="1"/>
    <col min="2577" max="2577" width="4.140625" style="63" customWidth="1"/>
    <col min="2578" max="2578" width="6" style="63" customWidth="1"/>
    <col min="2579" max="2579" width="6.5703125" style="63" customWidth="1"/>
    <col min="2580" max="2580" width="6.42578125" style="63" customWidth="1"/>
    <col min="2581" max="2581" width="7.5703125" style="63" customWidth="1"/>
    <col min="2582" max="2582" width="6" style="63" customWidth="1"/>
    <col min="2583" max="2583" width="7.42578125" style="63" customWidth="1"/>
    <col min="2584" max="2584" width="5.140625" style="63" customWidth="1"/>
    <col min="2585" max="2585" width="4.140625" style="63" customWidth="1"/>
    <col min="2586" max="2586" width="7.140625" style="63" customWidth="1"/>
    <col min="2587" max="2587" width="6.85546875" style="63" customWidth="1"/>
    <col min="2588" max="2588" width="6.5703125" style="63" customWidth="1"/>
    <col min="2589" max="2589" width="7" style="63" customWidth="1"/>
    <col min="2590" max="2590" width="8" style="63" customWidth="1"/>
    <col min="2591" max="2591" width="4.140625" style="63" customWidth="1"/>
    <col min="2592" max="2592" width="4.7109375" style="63" customWidth="1"/>
    <col min="2593" max="2593" width="6.140625" style="63" customWidth="1"/>
    <col min="2594" max="2594" width="6.5703125" style="63" customWidth="1"/>
    <col min="2595" max="2595" width="6.140625" style="63" customWidth="1"/>
    <col min="2596" max="2596" width="7" style="63" customWidth="1"/>
    <col min="2597" max="2597" width="7.42578125" style="63" customWidth="1"/>
    <col min="2598" max="2598" width="4.28515625" style="63" customWidth="1"/>
    <col min="2599" max="2599" width="4.7109375" style="63" customWidth="1"/>
    <col min="2600" max="2600" width="6.28515625" style="63" customWidth="1"/>
    <col min="2601" max="2601" width="6.42578125" style="63" customWidth="1"/>
    <col min="2602" max="2602" width="6.85546875" style="63" customWidth="1"/>
    <col min="2603" max="2603" width="6.7109375" style="63" customWidth="1"/>
    <col min="2604" max="2604" width="7.7109375" style="63" customWidth="1"/>
    <col min="2605" max="2605" width="3.7109375" style="63" customWidth="1"/>
    <col min="2606" max="2606" width="4.140625" style="63" customWidth="1"/>
    <col min="2607" max="2607" width="6.140625" style="63" customWidth="1"/>
    <col min="2608" max="2608" width="6.5703125" style="63" customWidth="1"/>
    <col min="2609" max="2609" width="6.85546875" style="63" customWidth="1"/>
    <col min="2610" max="2610" width="5.5703125" style="63" customWidth="1"/>
    <col min="2611" max="2611" width="7.5703125" style="63" customWidth="1"/>
    <col min="2612" max="2612" width="4" style="63" customWidth="1"/>
    <col min="2613" max="2613" width="6.28515625" style="63" customWidth="1"/>
    <col min="2614" max="2620" width="0" style="63" hidden="1" customWidth="1"/>
    <col min="2621" max="2621" width="6.42578125" style="63" customWidth="1"/>
    <col min="2622" max="2622" width="6.5703125" style="63" customWidth="1"/>
    <col min="2623" max="2623" width="6.7109375" style="63" customWidth="1"/>
    <col min="2624" max="2624" width="6.140625" style="63" customWidth="1"/>
    <col min="2625" max="2625" width="7" style="63" customWidth="1"/>
    <col min="2626" max="2626" width="4" style="63" customWidth="1"/>
    <col min="2627" max="2627" width="4.28515625" style="63" customWidth="1"/>
    <col min="2628" max="2628" width="6.28515625" style="63" customWidth="1"/>
    <col min="2629" max="2629" width="5.7109375" style="63" customWidth="1"/>
    <col min="2630" max="2630" width="5.85546875" style="63" customWidth="1"/>
    <col min="2631" max="2631" width="6.85546875" style="63" customWidth="1"/>
    <col min="2632" max="2632" width="7.42578125" style="63" customWidth="1"/>
    <col min="2633" max="2633" width="3.5703125" style="63" customWidth="1"/>
    <col min="2634" max="2634" width="6.42578125" style="63" customWidth="1"/>
    <col min="2635" max="2635" width="6" style="63" customWidth="1"/>
    <col min="2636" max="2636" width="5.85546875" style="63" customWidth="1"/>
    <col min="2637" max="2637" width="7.42578125" style="63" customWidth="1"/>
    <col min="2638" max="2638" width="7.140625" style="63" customWidth="1"/>
    <col min="2639" max="2639" width="7.28515625" style="63" customWidth="1"/>
    <col min="2640" max="2640" width="4.42578125" style="63" customWidth="1"/>
    <col min="2641" max="2642" width="4.85546875" style="63" customWidth="1"/>
    <col min="2643" max="2644" width="6.5703125" style="63" customWidth="1"/>
    <col min="2645" max="2645" width="6.28515625" style="63" customWidth="1"/>
    <col min="2646" max="2646" width="7" style="63" customWidth="1"/>
    <col min="2647" max="2647" width="4" style="63" customWidth="1"/>
    <col min="2648" max="2648" width="4.42578125" style="63" customWidth="1"/>
    <col min="2649" max="2649" width="5.5703125" style="63" customWidth="1"/>
    <col min="2650" max="2657" width="0" style="63" hidden="1" customWidth="1"/>
    <col min="2658" max="2658" width="5.140625" style="63" customWidth="1"/>
    <col min="2659" max="2659" width="5.42578125" style="63" customWidth="1"/>
    <col min="2660" max="2660" width="6.85546875" style="63" customWidth="1"/>
    <col min="2661" max="2661" width="6" style="63" customWidth="1"/>
    <col min="2662" max="2662" width="7" style="63" customWidth="1"/>
    <col min="2663" max="2664" width="4.5703125" style="63" customWidth="1"/>
    <col min="2665" max="2665" width="4.28515625" style="63" customWidth="1"/>
    <col min="2666" max="2673" width="0" style="63" hidden="1" customWidth="1"/>
    <col min="2674" max="2675" width="6.140625" style="63" customWidth="1"/>
    <col min="2676" max="2676" width="6.28515625" style="63" customWidth="1"/>
    <col min="2677" max="2677" width="6" style="63" customWidth="1"/>
    <col min="2678" max="2678" width="6.85546875" style="63" customWidth="1"/>
    <col min="2679" max="2681" width="4.28515625" style="63" customWidth="1"/>
    <col min="2682" max="2682" width="7.28515625" style="63" customWidth="1"/>
    <col min="2683" max="2684" width="8.7109375" style="63" customWidth="1"/>
    <col min="2685" max="2687" width="5.140625" style="63" customWidth="1"/>
    <col min="2688" max="2688" width="21.85546875" style="63" customWidth="1"/>
    <col min="2689" max="2689" width="44.85546875" style="63" customWidth="1"/>
    <col min="2690" max="2690" width="9.42578125" style="63" customWidth="1"/>
    <col min="2691" max="2691" width="7.7109375" style="63" customWidth="1"/>
    <col min="2692" max="2697" width="4.7109375" style="63" customWidth="1"/>
    <col min="2698" max="2698" width="5" style="63" customWidth="1"/>
    <col min="2699" max="2816" width="9.140625" style="63"/>
    <col min="2817" max="2817" width="3.5703125" style="63" customWidth="1"/>
    <col min="2818" max="2818" width="6.5703125" style="63" customWidth="1"/>
    <col min="2819" max="2819" width="40" style="63" customWidth="1"/>
    <col min="2820" max="2820" width="12.85546875" style="63" customWidth="1"/>
    <col min="2821" max="2822" width="6.28515625" style="63" customWidth="1"/>
    <col min="2823" max="2823" width="6.5703125" style="63" customWidth="1"/>
    <col min="2824" max="2824" width="7.28515625" style="63" customWidth="1"/>
    <col min="2825" max="2825" width="8.140625" style="63" customWidth="1"/>
    <col min="2826" max="2826" width="6.28515625" style="63" customWidth="1"/>
    <col min="2827" max="2827" width="4.85546875" style="63" customWidth="1"/>
    <col min="2828" max="2828" width="6.42578125" style="63" customWidth="1"/>
    <col min="2829" max="2829" width="6.140625" style="63" customWidth="1"/>
    <col min="2830" max="2830" width="6.42578125" style="63" customWidth="1"/>
    <col min="2831" max="2831" width="7" style="63" customWidth="1"/>
    <col min="2832" max="2832" width="7.42578125" style="63" customWidth="1"/>
    <col min="2833" max="2833" width="4.140625" style="63" customWidth="1"/>
    <col min="2834" max="2834" width="6" style="63" customWidth="1"/>
    <col min="2835" max="2835" width="6.5703125" style="63" customWidth="1"/>
    <col min="2836" max="2836" width="6.42578125" style="63" customWidth="1"/>
    <col min="2837" max="2837" width="7.5703125" style="63" customWidth="1"/>
    <col min="2838" max="2838" width="6" style="63" customWidth="1"/>
    <col min="2839" max="2839" width="7.42578125" style="63" customWidth="1"/>
    <col min="2840" max="2840" width="5.140625" style="63" customWidth="1"/>
    <col min="2841" max="2841" width="4.140625" style="63" customWidth="1"/>
    <col min="2842" max="2842" width="7.140625" style="63" customWidth="1"/>
    <col min="2843" max="2843" width="6.85546875" style="63" customWidth="1"/>
    <col min="2844" max="2844" width="6.5703125" style="63" customWidth="1"/>
    <col min="2845" max="2845" width="7" style="63" customWidth="1"/>
    <col min="2846" max="2846" width="8" style="63" customWidth="1"/>
    <col min="2847" max="2847" width="4.140625" style="63" customWidth="1"/>
    <col min="2848" max="2848" width="4.7109375" style="63" customWidth="1"/>
    <col min="2849" max="2849" width="6.140625" style="63" customWidth="1"/>
    <col min="2850" max="2850" width="6.5703125" style="63" customWidth="1"/>
    <col min="2851" max="2851" width="6.140625" style="63" customWidth="1"/>
    <col min="2852" max="2852" width="7" style="63" customWidth="1"/>
    <col min="2853" max="2853" width="7.42578125" style="63" customWidth="1"/>
    <col min="2854" max="2854" width="4.28515625" style="63" customWidth="1"/>
    <col min="2855" max="2855" width="4.7109375" style="63" customWidth="1"/>
    <col min="2856" max="2856" width="6.28515625" style="63" customWidth="1"/>
    <col min="2857" max="2857" width="6.42578125" style="63" customWidth="1"/>
    <col min="2858" max="2858" width="6.85546875" style="63" customWidth="1"/>
    <col min="2859" max="2859" width="6.7109375" style="63" customWidth="1"/>
    <col min="2860" max="2860" width="7.7109375" style="63" customWidth="1"/>
    <col min="2861" max="2861" width="3.7109375" style="63" customWidth="1"/>
    <col min="2862" max="2862" width="4.140625" style="63" customWidth="1"/>
    <col min="2863" max="2863" width="6.140625" style="63" customWidth="1"/>
    <col min="2864" max="2864" width="6.5703125" style="63" customWidth="1"/>
    <col min="2865" max="2865" width="6.85546875" style="63" customWidth="1"/>
    <col min="2866" max="2866" width="5.5703125" style="63" customWidth="1"/>
    <col min="2867" max="2867" width="7.5703125" style="63" customWidth="1"/>
    <col min="2868" max="2868" width="4" style="63" customWidth="1"/>
    <col min="2869" max="2869" width="6.28515625" style="63" customWidth="1"/>
    <col min="2870" max="2876" width="0" style="63" hidden="1" customWidth="1"/>
    <col min="2877" max="2877" width="6.42578125" style="63" customWidth="1"/>
    <col min="2878" max="2878" width="6.5703125" style="63" customWidth="1"/>
    <col min="2879" max="2879" width="6.7109375" style="63" customWidth="1"/>
    <col min="2880" max="2880" width="6.140625" style="63" customWidth="1"/>
    <col min="2881" max="2881" width="7" style="63" customWidth="1"/>
    <col min="2882" max="2882" width="4" style="63" customWidth="1"/>
    <col min="2883" max="2883" width="4.28515625" style="63" customWidth="1"/>
    <col min="2884" max="2884" width="6.28515625" style="63" customWidth="1"/>
    <col min="2885" max="2885" width="5.7109375" style="63" customWidth="1"/>
    <col min="2886" max="2886" width="5.85546875" style="63" customWidth="1"/>
    <col min="2887" max="2887" width="6.85546875" style="63" customWidth="1"/>
    <col min="2888" max="2888" width="7.42578125" style="63" customWidth="1"/>
    <col min="2889" max="2889" width="3.5703125" style="63" customWidth="1"/>
    <col min="2890" max="2890" width="6.42578125" style="63" customWidth="1"/>
    <col min="2891" max="2891" width="6" style="63" customWidth="1"/>
    <col min="2892" max="2892" width="5.85546875" style="63" customWidth="1"/>
    <col min="2893" max="2893" width="7.42578125" style="63" customWidth="1"/>
    <col min="2894" max="2894" width="7.140625" style="63" customWidth="1"/>
    <col min="2895" max="2895" width="7.28515625" style="63" customWidth="1"/>
    <col min="2896" max="2896" width="4.42578125" style="63" customWidth="1"/>
    <col min="2897" max="2898" width="4.85546875" style="63" customWidth="1"/>
    <col min="2899" max="2900" width="6.5703125" style="63" customWidth="1"/>
    <col min="2901" max="2901" width="6.28515625" style="63" customWidth="1"/>
    <col min="2902" max="2902" width="7" style="63" customWidth="1"/>
    <col min="2903" max="2903" width="4" style="63" customWidth="1"/>
    <col min="2904" max="2904" width="4.42578125" style="63" customWidth="1"/>
    <col min="2905" max="2905" width="5.5703125" style="63" customWidth="1"/>
    <col min="2906" max="2913" width="0" style="63" hidden="1" customWidth="1"/>
    <col min="2914" max="2914" width="5.140625" style="63" customWidth="1"/>
    <col min="2915" max="2915" width="5.42578125" style="63" customWidth="1"/>
    <col min="2916" max="2916" width="6.85546875" style="63" customWidth="1"/>
    <col min="2917" max="2917" width="6" style="63" customWidth="1"/>
    <col min="2918" max="2918" width="7" style="63" customWidth="1"/>
    <col min="2919" max="2920" width="4.5703125" style="63" customWidth="1"/>
    <col min="2921" max="2921" width="4.28515625" style="63" customWidth="1"/>
    <col min="2922" max="2929" width="0" style="63" hidden="1" customWidth="1"/>
    <col min="2930" max="2931" width="6.140625" style="63" customWidth="1"/>
    <col min="2932" max="2932" width="6.28515625" style="63" customWidth="1"/>
    <col min="2933" max="2933" width="6" style="63" customWidth="1"/>
    <col min="2934" max="2934" width="6.85546875" style="63" customWidth="1"/>
    <col min="2935" max="2937" width="4.28515625" style="63" customWidth="1"/>
    <col min="2938" max="2938" width="7.28515625" style="63" customWidth="1"/>
    <col min="2939" max="2940" width="8.7109375" style="63" customWidth="1"/>
    <col min="2941" max="2943" width="5.140625" style="63" customWidth="1"/>
    <col min="2944" max="2944" width="21.85546875" style="63" customWidth="1"/>
    <col min="2945" max="2945" width="44.85546875" style="63" customWidth="1"/>
    <col min="2946" max="2946" width="9.42578125" style="63" customWidth="1"/>
    <col min="2947" max="2947" width="7.7109375" style="63" customWidth="1"/>
    <col min="2948" max="2953" width="4.7109375" style="63" customWidth="1"/>
    <col min="2954" max="2954" width="5" style="63" customWidth="1"/>
    <col min="2955" max="3072" width="9.140625" style="63"/>
    <col min="3073" max="3073" width="3.5703125" style="63" customWidth="1"/>
    <col min="3074" max="3074" width="6.5703125" style="63" customWidth="1"/>
    <col min="3075" max="3075" width="40" style="63" customWidth="1"/>
    <col min="3076" max="3076" width="12.85546875" style="63" customWidth="1"/>
    <col min="3077" max="3078" width="6.28515625" style="63" customWidth="1"/>
    <col min="3079" max="3079" width="6.5703125" style="63" customWidth="1"/>
    <col min="3080" max="3080" width="7.28515625" style="63" customWidth="1"/>
    <col min="3081" max="3081" width="8.140625" style="63" customWidth="1"/>
    <col min="3082" max="3082" width="6.28515625" style="63" customWidth="1"/>
    <col min="3083" max="3083" width="4.85546875" style="63" customWidth="1"/>
    <col min="3084" max="3084" width="6.42578125" style="63" customWidth="1"/>
    <col min="3085" max="3085" width="6.140625" style="63" customWidth="1"/>
    <col min="3086" max="3086" width="6.42578125" style="63" customWidth="1"/>
    <col min="3087" max="3087" width="7" style="63" customWidth="1"/>
    <col min="3088" max="3088" width="7.42578125" style="63" customWidth="1"/>
    <col min="3089" max="3089" width="4.140625" style="63" customWidth="1"/>
    <col min="3090" max="3090" width="6" style="63" customWidth="1"/>
    <col min="3091" max="3091" width="6.5703125" style="63" customWidth="1"/>
    <col min="3092" max="3092" width="6.42578125" style="63" customWidth="1"/>
    <col min="3093" max="3093" width="7.5703125" style="63" customWidth="1"/>
    <col min="3094" max="3094" width="6" style="63" customWidth="1"/>
    <col min="3095" max="3095" width="7.42578125" style="63" customWidth="1"/>
    <col min="3096" max="3096" width="5.140625" style="63" customWidth="1"/>
    <col min="3097" max="3097" width="4.140625" style="63" customWidth="1"/>
    <col min="3098" max="3098" width="7.140625" style="63" customWidth="1"/>
    <col min="3099" max="3099" width="6.85546875" style="63" customWidth="1"/>
    <col min="3100" max="3100" width="6.5703125" style="63" customWidth="1"/>
    <col min="3101" max="3101" width="7" style="63" customWidth="1"/>
    <col min="3102" max="3102" width="8" style="63" customWidth="1"/>
    <col min="3103" max="3103" width="4.140625" style="63" customWidth="1"/>
    <col min="3104" max="3104" width="4.7109375" style="63" customWidth="1"/>
    <col min="3105" max="3105" width="6.140625" style="63" customWidth="1"/>
    <col min="3106" max="3106" width="6.5703125" style="63" customWidth="1"/>
    <col min="3107" max="3107" width="6.140625" style="63" customWidth="1"/>
    <col min="3108" max="3108" width="7" style="63" customWidth="1"/>
    <col min="3109" max="3109" width="7.42578125" style="63" customWidth="1"/>
    <col min="3110" max="3110" width="4.28515625" style="63" customWidth="1"/>
    <col min="3111" max="3111" width="4.7109375" style="63" customWidth="1"/>
    <col min="3112" max="3112" width="6.28515625" style="63" customWidth="1"/>
    <col min="3113" max="3113" width="6.42578125" style="63" customWidth="1"/>
    <col min="3114" max="3114" width="6.85546875" style="63" customWidth="1"/>
    <col min="3115" max="3115" width="6.7109375" style="63" customWidth="1"/>
    <col min="3116" max="3116" width="7.7109375" style="63" customWidth="1"/>
    <col min="3117" max="3117" width="3.7109375" style="63" customWidth="1"/>
    <col min="3118" max="3118" width="4.140625" style="63" customWidth="1"/>
    <col min="3119" max="3119" width="6.140625" style="63" customWidth="1"/>
    <col min="3120" max="3120" width="6.5703125" style="63" customWidth="1"/>
    <col min="3121" max="3121" width="6.85546875" style="63" customWidth="1"/>
    <col min="3122" max="3122" width="5.5703125" style="63" customWidth="1"/>
    <col min="3123" max="3123" width="7.5703125" style="63" customWidth="1"/>
    <col min="3124" max="3124" width="4" style="63" customWidth="1"/>
    <col min="3125" max="3125" width="6.28515625" style="63" customWidth="1"/>
    <col min="3126" max="3132" width="0" style="63" hidden="1" customWidth="1"/>
    <col min="3133" max="3133" width="6.42578125" style="63" customWidth="1"/>
    <col min="3134" max="3134" width="6.5703125" style="63" customWidth="1"/>
    <col min="3135" max="3135" width="6.7109375" style="63" customWidth="1"/>
    <col min="3136" max="3136" width="6.140625" style="63" customWidth="1"/>
    <col min="3137" max="3137" width="7" style="63" customWidth="1"/>
    <col min="3138" max="3138" width="4" style="63" customWidth="1"/>
    <col min="3139" max="3139" width="4.28515625" style="63" customWidth="1"/>
    <col min="3140" max="3140" width="6.28515625" style="63" customWidth="1"/>
    <col min="3141" max="3141" width="5.7109375" style="63" customWidth="1"/>
    <col min="3142" max="3142" width="5.85546875" style="63" customWidth="1"/>
    <col min="3143" max="3143" width="6.85546875" style="63" customWidth="1"/>
    <col min="3144" max="3144" width="7.42578125" style="63" customWidth="1"/>
    <col min="3145" max="3145" width="3.5703125" style="63" customWidth="1"/>
    <col min="3146" max="3146" width="6.42578125" style="63" customWidth="1"/>
    <col min="3147" max="3147" width="6" style="63" customWidth="1"/>
    <col min="3148" max="3148" width="5.85546875" style="63" customWidth="1"/>
    <col min="3149" max="3149" width="7.42578125" style="63" customWidth="1"/>
    <col min="3150" max="3150" width="7.140625" style="63" customWidth="1"/>
    <col min="3151" max="3151" width="7.28515625" style="63" customWidth="1"/>
    <col min="3152" max="3152" width="4.42578125" style="63" customWidth="1"/>
    <col min="3153" max="3154" width="4.85546875" style="63" customWidth="1"/>
    <col min="3155" max="3156" width="6.5703125" style="63" customWidth="1"/>
    <col min="3157" max="3157" width="6.28515625" style="63" customWidth="1"/>
    <col min="3158" max="3158" width="7" style="63" customWidth="1"/>
    <col min="3159" max="3159" width="4" style="63" customWidth="1"/>
    <col min="3160" max="3160" width="4.42578125" style="63" customWidth="1"/>
    <col min="3161" max="3161" width="5.5703125" style="63" customWidth="1"/>
    <col min="3162" max="3169" width="0" style="63" hidden="1" customWidth="1"/>
    <col min="3170" max="3170" width="5.140625" style="63" customWidth="1"/>
    <col min="3171" max="3171" width="5.42578125" style="63" customWidth="1"/>
    <col min="3172" max="3172" width="6.85546875" style="63" customWidth="1"/>
    <col min="3173" max="3173" width="6" style="63" customWidth="1"/>
    <col min="3174" max="3174" width="7" style="63" customWidth="1"/>
    <col min="3175" max="3176" width="4.5703125" style="63" customWidth="1"/>
    <col min="3177" max="3177" width="4.28515625" style="63" customWidth="1"/>
    <col min="3178" max="3185" width="0" style="63" hidden="1" customWidth="1"/>
    <col min="3186" max="3187" width="6.140625" style="63" customWidth="1"/>
    <col min="3188" max="3188" width="6.28515625" style="63" customWidth="1"/>
    <col min="3189" max="3189" width="6" style="63" customWidth="1"/>
    <col min="3190" max="3190" width="6.85546875" style="63" customWidth="1"/>
    <col min="3191" max="3193" width="4.28515625" style="63" customWidth="1"/>
    <col min="3194" max="3194" width="7.28515625" style="63" customWidth="1"/>
    <col min="3195" max="3196" width="8.7109375" style="63" customWidth="1"/>
    <col min="3197" max="3199" width="5.140625" style="63" customWidth="1"/>
    <col min="3200" max="3200" width="21.85546875" style="63" customWidth="1"/>
    <col min="3201" max="3201" width="44.85546875" style="63" customWidth="1"/>
    <col min="3202" max="3202" width="9.42578125" style="63" customWidth="1"/>
    <col min="3203" max="3203" width="7.7109375" style="63" customWidth="1"/>
    <col min="3204" max="3209" width="4.7109375" style="63" customWidth="1"/>
    <col min="3210" max="3210" width="5" style="63" customWidth="1"/>
    <col min="3211" max="3328" width="9.140625" style="63"/>
    <col min="3329" max="3329" width="3.5703125" style="63" customWidth="1"/>
    <col min="3330" max="3330" width="6.5703125" style="63" customWidth="1"/>
    <col min="3331" max="3331" width="40" style="63" customWidth="1"/>
    <col min="3332" max="3332" width="12.85546875" style="63" customWidth="1"/>
    <col min="3333" max="3334" width="6.28515625" style="63" customWidth="1"/>
    <col min="3335" max="3335" width="6.5703125" style="63" customWidth="1"/>
    <col min="3336" max="3336" width="7.28515625" style="63" customWidth="1"/>
    <col min="3337" max="3337" width="8.140625" style="63" customWidth="1"/>
    <col min="3338" max="3338" width="6.28515625" style="63" customWidth="1"/>
    <col min="3339" max="3339" width="4.85546875" style="63" customWidth="1"/>
    <col min="3340" max="3340" width="6.42578125" style="63" customWidth="1"/>
    <col min="3341" max="3341" width="6.140625" style="63" customWidth="1"/>
    <col min="3342" max="3342" width="6.42578125" style="63" customWidth="1"/>
    <col min="3343" max="3343" width="7" style="63" customWidth="1"/>
    <col min="3344" max="3344" width="7.42578125" style="63" customWidth="1"/>
    <col min="3345" max="3345" width="4.140625" style="63" customWidth="1"/>
    <col min="3346" max="3346" width="6" style="63" customWidth="1"/>
    <col min="3347" max="3347" width="6.5703125" style="63" customWidth="1"/>
    <col min="3348" max="3348" width="6.42578125" style="63" customWidth="1"/>
    <col min="3349" max="3349" width="7.5703125" style="63" customWidth="1"/>
    <col min="3350" max="3350" width="6" style="63" customWidth="1"/>
    <col min="3351" max="3351" width="7.42578125" style="63" customWidth="1"/>
    <col min="3352" max="3352" width="5.140625" style="63" customWidth="1"/>
    <col min="3353" max="3353" width="4.140625" style="63" customWidth="1"/>
    <col min="3354" max="3354" width="7.140625" style="63" customWidth="1"/>
    <col min="3355" max="3355" width="6.85546875" style="63" customWidth="1"/>
    <col min="3356" max="3356" width="6.5703125" style="63" customWidth="1"/>
    <col min="3357" max="3357" width="7" style="63" customWidth="1"/>
    <col min="3358" max="3358" width="8" style="63" customWidth="1"/>
    <col min="3359" max="3359" width="4.140625" style="63" customWidth="1"/>
    <col min="3360" max="3360" width="4.7109375" style="63" customWidth="1"/>
    <col min="3361" max="3361" width="6.140625" style="63" customWidth="1"/>
    <col min="3362" max="3362" width="6.5703125" style="63" customWidth="1"/>
    <col min="3363" max="3363" width="6.140625" style="63" customWidth="1"/>
    <col min="3364" max="3364" width="7" style="63" customWidth="1"/>
    <col min="3365" max="3365" width="7.42578125" style="63" customWidth="1"/>
    <col min="3366" max="3366" width="4.28515625" style="63" customWidth="1"/>
    <col min="3367" max="3367" width="4.7109375" style="63" customWidth="1"/>
    <col min="3368" max="3368" width="6.28515625" style="63" customWidth="1"/>
    <col min="3369" max="3369" width="6.42578125" style="63" customWidth="1"/>
    <col min="3370" max="3370" width="6.85546875" style="63" customWidth="1"/>
    <col min="3371" max="3371" width="6.7109375" style="63" customWidth="1"/>
    <col min="3372" max="3372" width="7.7109375" style="63" customWidth="1"/>
    <col min="3373" max="3373" width="3.7109375" style="63" customWidth="1"/>
    <col min="3374" max="3374" width="4.140625" style="63" customWidth="1"/>
    <col min="3375" max="3375" width="6.140625" style="63" customWidth="1"/>
    <col min="3376" max="3376" width="6.5703125" style="63" customWidth="1"/>
    <col min="3377" max="3377" width="6.85546875" style="63" customWidth="1"/>
    <col min="3378" max="3378" width="5.5703125" style="63" customWidth="1"/>
    <col min="3379" max="3379" width="7.5703125" style="63" customWidth="1"/>
    <col min="3380" max="3380" width="4" style="63" customWidth="1"/>
    <col min="3381" max="3381" width="6.28515625" style="63" customWidth="1"/>
    <col min="3382" max="3388" width="0" style="63" hidden="1" customWidth="1"/>
    <col min="3389" max="3389" width="6.42578125" style="63" customWidth="1"/>
    <col min="3390" max="3390" width="6.5703125" style="63" customWidth="1"/>
    <col min="3391" max="3391" width="6.7109375" style="63" customWidth="1"/>
    <col min="3392" max="3392" width="6.140625" style="63" customWidth="1"/>
    <col min="3393" max="3393" width="7" style="63" customWidth="1"/>
    <col min="3394" max="3394" width="4" style="63" customWidth="1"/>
    <col min="3395" max="3395" width="4.28515625" style="63" customWidth="1"/>
    <col min="3396" max="3396" width="6.28515625" style="63" customWidth="1"/>
    <col min="3397" max="3397" width="5.7109375" style="63" customWidth="1"/>
    <col min="3398" max="3398" width="5.85546875" style="63" customWidth="1"/>
    <col min="3399" max="3399" width="6.85546875" style="63" customWidth="1"/>
    <col min="3400" max="3400" width="7.42578125" style="63" customWidth="1"/>
    <col min="3401" max="3401" width="3.5703125" style="63" customWidth="1"/>
    <col min="3402" max="3402" width="6.42578125" style="63" customWidth="1"/>
    <col min="3403" max="3403" width="6" style="63" customWidth="1"/>
    <col min="3404" max="3404" width="5.85546875" style="63" customWidth="1"/>
    <col min="3405" max="3405" width="7.42578125" style="63" customWidth="1"/>
    <col min="3406" max="3406" width="7.140625" style="63" customWidth="1"/>
    <col min="3407" max="3407" width="7.28515625" style="63" customWidth="1"/>
    <col min="3408" max="3408" width="4.42578125" style="63" customWidth="1"/>
    <col min="3409" max="3410" width="4.85546875" style="63" customWidth="1"/>
    <col min="3411" max="3412" width="6.5703125" style="63" customWidth="1"/>
    <col min="3413" max="3413" width="6.28515625" style="63" customWidth="1"/>
    <col min="3414" max="3414" width="7" style="63" customWidth="1"/>
    <col min="3415" max="3415" width="4" style="63" customWidth="1"/>
    <col min="3416" max="3416" width="4.42578125" style="63" customWidth="1"/>
    <col min="3417" max="3417" width="5.5703125" style="63" customWidth="1"/>
    <col min="3418" max="3425" width="0" style="63" hidden="1" customWidth="1"/>
    <col min="3426" max="3426" width="5.140625" style="63" customWidth="1"/>
    <col min="3427" max="3427" width="5.42578125" style="63" customWidth="1"/>
    <col min="3428" max="3428" width="6.85546875" style="63" customWidth="1"/>
    <col min="3429" max="3429" width="6" style="63" customWidth="1"/>
    <col min="3430" max="3430" width="7" style="63" customWidth="1"/>
    <col min="3431" max="3432" width="4.5703125" style="63" customWidth="1"/>
    <col min="3433" max="3433" width="4.28515625" style="63" customWidth="1"/>
    <col min="3434" max="3441" width="0" style="63" hidden="1" customWidth="1"/>
    <col min="3442" max="3443" width="6.140625" style="63" customWidth="1"/>
    <col min="3444" max="3444" width="6.28515625" style="63" customWidth="1"/>
    <col min="3445" max="3445" width="6" style="63" customWidth="1"/>
    <col min="3446" max="3446" width="6.85546875" style="63" customWidth="1"/>
    <col min="3447" max="3449" width="4.28515625" style="63" customWidth="1"/>
    <col min="3450" max="3450" width="7.28515625" style="63" customWidth="1"/>
    <col min="3451" max="3452" width="8.7109375" style="63" customWidth="1"/>
    <col min="3453" max="3455" width="5.140625" style="63" customWidth="1"/>
    <col min="3456" max="3456" width="21.85546875" style="63" customWidth="1"/>
    <col min="3457" max="3457" width="44.85546875" style="63" customWidth="1"/>
    <col min="3458" max="3458" width="9.42578125" style="63" customWidth="1"/>
    <col min="3459" max="3459" width="7.7109375" style="63" customWidth="1"/>
    <col min="3460" max="3465" width="4.7109375" style="63" customWidth="1"/>
    <col min="3466" max="3466" width="5" style="63" customWidth="1"/>
    <col min="3467" max="3584" width="9.140625" style="63"/>
    <col min="3585" max="3585" width="3.5703125" style="63" customWidth="1"/>
    <col min="3586" max="3586" width="6.5703125" style="63" customWidth="1"/>
    <col min="3587" max="3587" width="40" style="63" customWidth="1"/>
    <col min="3588" max="3588" width="12.85546875" style="63" customWidth="1"/>
    <col min="3589" max="3590" width="6.28515625" style="63" customWidth="1"/>
    <col min="3591" max="3591" width="6.5703125" style="63" customWidth="1"/>
    <col min="3592" max="3592" width="7.28515625" style="63" customWidth="1"/>
    <col min="3593" max="3593" width="8.140625" style="63" customWidth="1"/>
    <col min="3594" max="3594" width="6.28515625" style="63" customWidth="1"/>
    <col min="3595" max="3595" width="4.85546875" style="63" customWidth="1"/>
    <col min="3596" max="3596" width="6.42578125" style="63" customWidth="1"/>
    <col min="3597" max="3597" width="6.140625" style="63" customWidth="1"/>
    <col min="3598" max="3598" width="6.42578125" style="63" customWidth="1"/>
    <col min="3599" max="3599" width="7" style="63" customWidth="1"/>
    <col min="3600" max="3600" width="7.42578125" style="63" customWidth="1"/>
    <col min="3601" max="3601" width="4.140625" style="63" customWidth="1"/>
    <col min="3602" max="3602" width="6" style="63" customWidth="1"/>
    <col min="3603" max="3603" width="6.5703125" style="63" customWidth="1"/>
    <col min="3604" max="3604" width="6.42578125" style="63" customWidth="1"/>
    <col min="3605" max="3605" width="7.5703125" style="63" customWidth="1"/>
    <col min="3606" max="3606" width="6" style="63" customWidth="1"/>
    <col min="3607" max="3607" width="7.42578125" style="63" customWidth="1"/>
    <col min="3608" max="3608" width="5.140625" style="63" customWidth="1"/>
    <col min="3609" max="3609" width="4.140625" style="63" customWidth="1"/>
    <col min="3610" max="3610" width="7.140625" style="63" customWidth="1"/>
    <col min="3611" max="3611" width="6.85546875" style="63" customWidth="1"/>
    <col min="3612" max="3612" width="6.5703125" style="63" customWidth="1"/>
    <col min="3613" max="3613" width="7" style="63" customWidth="1"/>
    <col min="3614" max="3614" width="8" style="63" customWidth="1"/>
    <col min="3615" max="3615" width="4.140625" style="63" customWidth="1"/>
    <col min="3616" max="3616" width="4.7109375" style="63" customWidth="1"/>
    <col min="3617" max="3617" width="6.140625" style="63" customWidth="1"/>
    <col min="3618" max="3618" width="6.5703125" style="63" customWidth="1"/>
    <col min="3619" max="3619" width="6.140625" style="63" customWidth="1"/>
    <col min="3620" max="3620" width="7" style="63" customWidth="1"/>
    <col min="3621" max="3621" width="7.42578125" style="63" customWidth="1"/>
    <col min="3622" max="3622" width="4.28515625" style="63" customWidth="1"/>
    <col min="3623" max="3623" width="4.7109375" style="63" customWidth="1"/>
    <col min="3624" max="3624" width="6.28515625" style="63" customWidth="1"/>
    <col min="3625" max="3625" width="6.42578125" style="63" customWidth="1"/>
    <col min="3626" max="3626" width="6.85546875" style="63" customWidth="1"/>
    <col min="3627" max="3627" width="6.7109375" style="63" customWidth="1"/>
    <col min="3628" max="3628" width="7.7109375" style="63" customWidth="1"/>
    <col min="3629" max="3629" width="3.7109375" style="63" customWidth="1"/>
    <col min="3630" max="3630" width="4.140625" style="63" customWidth="1"/>
    <col min="3631" max="3631" width="6.140625" style="63" customWidth="1"/>
    <col min="3632" max="3632" width="6.5703125" style="63" customWidth="1"/>
    <col min="3633" max="3633" width="6.85546875" style="63" customWidth="1"/>
    <col min="3634" max="3634" width="5.5703125" style="63" customWidth="1"/>
    <col min="3635" max="3635" width="7.5703125" style="63" customWidth="1"/>
    <col min="3636" max="3636" width="4" style="63" customWidth="1"/>
    <col min="3637" max="3637" width="6.28515625" style="63" customWidth="1"/>
    <col min="3638" max="3644" width="0" style="63" hidden="1" customWidth="1"/>
    <col min="3645" max="3645" width="6.42578125" style="63" customWidth="1"/>
    <col min="3646" max="3646" width="6.5703125" style="63" customWidth="1"/>
    <col min="3647" max="3647" width="6.7109375" style="63" customWidth="1"/>
    <col min="3648" max="3648" width="6.140625" style="63" customWidth="1"/>
    <col min="3649" max="3649" width="7" style="63" customWidth="1"/>
    <col min="3650" max="3650" width="4" style="63" customWidth="1"/>
    <col min="3651" max="3651" width="4.28515625" style="63" customWidth="1"/>
    <col min="3652" max="3652" width="6.28515625" style="63" customWidth="1"/>
    <col min="3653" max="3653" width="5.7109375" style="63" customWidth="1"/>
    <col min="3654" max="3654" width="5.85546875" style="63" customWidth="1"/>
    <col min="3655" max="3655" width="6.85546875" style="63" customWidth="1"/>
    <col min="3656" max="3656" width="7.42578125" style="63" customWidth="1"/>
    <col min="3657" max="3657" width="3.5703125" style="63" customWidth="1"/>
    <col min="3658" max="3658" width="6.42578125" style="63" customWidth="1"/>
    <col min="3659" max="3659" width="6" style="63" customWidth="1"/>
    <col min="3660" max="3660" width="5.85546875" style="63" customWidth="1"/>
    <col min="3661" max="3661" width="7.42578125" style="63" customWidth="1"/>
    <col min="3662" max="3662" width="7.140625" style="63" customWidth="1"/>
    <col min="3663" max="3663" width="7.28515625" style="63" customWidth="1"/>
    <col min="3664" max="3664" width="4.42578125" style="63" customWidth="1"/>
    <col min="3665" max="3666" width="4.85546875" style="63" customWidth="1"/>
    <col min="3667" max="3668" width="6.5703125" style="63" customWidth="1"/>
    <col min="3669" max="3669" width="6.28515625" style="63" customWidth="1"/>
    <col min="3670" max="3670" width="7" style="63" customWidth="1"/>
    <col min="3671" max="3671" width="4" style="63" customWidth="1"/>
    <col min="3672" max="3672" width="4.42578125" style="63" customWidth="1"/>
    <col min="3673" max="3673" width="5.5703125" style="63" customWidth="1"/>
    <col min="3674" max="3681" width="0" style="63" hidden="1" customWidth="1"/>
    <col min="3682" max="3682" width="5.140625" style="63" customWidth="1"/>
    <col min="3683" max="3683" width="5.42578125" style="63" customWidth="1"/>
    <col min="3684" max="3684" width="6.85546875" style="63" customWidth="1"/>
    <col min="3685" max="3685" width="6" style="63" customWidth="1"/>
    <col min="3686" max="3686" width="7" style="63" customWidth="1"/>
    <col min="3687" max="3688" width="4.5703125" style="63" customWidth="1"/>
    <col min="3689" max="3689" width="4.28515625" style="63" customWidth="1"/>
    <col min="3690" max="3697" width="0" style="63" hidden="1" customWidth="1"/>
    <col min="3698" max="3699" width="6.140625" style="63" customWidth="1"/>
    <col min="3700" max="3700" width="6.28515625" style="63" customWidth="1"/>
    <col min="3701" max="3701" width="6" style="63" customWidth="1"/>
    <col min="3702" max="3702" width="6.85546875" style="63" customWidth="1"/>
    <col min="3703" max="3705" width="4.28515625" style="63" customWidth="1"/>
    <col min="3706" max="3706" width="7.28515625" style="63" customWidth="1"/>
    <col min="3707" max="3708" width="8.7109375" style="63" customWidth="1"/>
    <col min="3709" max="3711" width="5.140625" style="63" customWidth="1"/>
    <col min="3712" max="3712" width="21.85546875" style="63" customWidth="1"/>
    <col min="3713" max="3713" width="44.85546875" style="63" customWidth="1"/>
    <col min="3714" max="3714" width="9.42578125" style="63" customWidth="1"/>
    <col min="3715" max="3715" width="7.7109375" style="63" customWidth="1"/>
    <col min="3716" max="3721" width="4.7109375" style="63" customWidth="1"/>
    <col min="3722" max="3722" width="5" style="63" customWidth="1"/>
    <col min="3723" max="3840" width="9.140625" style="63"/>
    <col min="3841" max="3841" width="3.5703125" style="63" customWidth="1"/>
    <col min="3842" max="3842" width="6.5703125" style="63" customWidth="1"/>
    <col min="3843" max="3843" width="40" style="63" customWidth="1"/>
    <col min="3844" max="3844" width="12.85546875" style="63" customWidth="1"/>
    <col min="3845" max="3846" width="6.28515625" style="63" customWidth="1"/>
    <col min="3847" max="3847" width="6.5703125" style="63" customWidth="1"/>
    <col min="3848" max="3848" width="7.28515625" style="63" customWidth="1"/>
    <col min="3849" max="3849" width="8.140625" style="63" customWidth="1"/>
    <col min="3850" max="3850" width="6.28515625" style="63" customWidth="1"/>
    <col min="3851" max="3851" width="4.85546875" style="63" customWidth="1"/>
    <col min="3852" max="3852" width="6.42578125" style="63" customWidth="1"/>
    <col min="3853" max="3853" width="6.140625" style="63" customWidth="1"/>
    <col min="3854" max="3854" width="6.42578125" style="63" customWidth="1"/>
    <col min="3855" max="3855" width="7" style="63" customWidth="1"/>
    <col min="3856" max="3856" width="7.42578125" style="63" customWidth="1"/>
    <col min="3857" max="3857" width="4.140625" style="63" customWidth="1"/>
    <col min="3858" max="3858" width="6" style="63" customWidth="1"/>
    <col min="3859" max="3859" width="6.5703125" style="63" customWidth="1"/>
    <col min="3860" max="3860" width="6.42578125" style="63" customWidth="1"/>
    <col min="3861" max="3861" width="7.5703125" style="63" customWidth="1"/>
    <col min="3862" max="3862" width="6" style="63" customWidth="1"/>
    <col min="3863" max="3863" width="7.42578125" style="63" customWidth="1"/>
    <col min="3864" max="3864" width="5.140625" style="63" customWidth="1"/>
    <col min="3865" max="3865" width="4.140625" style="63" customWidth="1"/>
    <col min="3866" max="3866" width="7.140625" style="63" customWidth="1"/>
    <col min="3867" max="3867" width="6.85546875" style="63" customWidth="1"/>
    <col min="3868" max="3868" width="6.5703125" style="63" customWidth="1"/>
    <col min="3869" max="3869" width="7" style="63" customWidth="1"/>
    <col min="3870" max="3870" width="8" style="63" customWidth="1"/>
    <col min="3871" max="3871" width="4.140625" style="63" customWidth="1"/>
    <col min="3872" max="3872" width="4.7109375" style="63" customWidth="1"/>
    <col min="3873" max="3873" width="6.140625" style="63" customWidth="1"/>
    <col min="3874" max="3874" width="6.5703125" style="63" customWidth="1"/>
    <col min="3875" max="3875" width="6.140625" style="63" customWidth="1"/>
    <col min="3876" max="3876" width="7" style="63" customWidth="1"/>
    <col min="3877" max="3877" width="7.42578125" style="63" customWidth="1"/>
    <col min="3878" max="3878" width="4.28515625" style="63" customWidth="1"/>
    <col min="3879" max="3879" width="4.7109375" style="63" customWidth="1"/>
    <col min="3880" max="3880" width="6.28515625" style="63" customWidth="1"/>
    <col min="3881" max="3881" width="6.42578125" style="63" customWidth="1"/>
    <col min="3882" max="3882" width="6.85546875" style="63" customWidth="1"/>
    <col min="3883" max="3883" width="6.7109375" style="63" customWidth="1"/>
    <col min="3884" max="3884" width="7.7109375" style="63" customWidth="1"/>
    <col min="3885" max="3885" width="3.7109375" style="63" customWidth="1"/>
    <col min="3886" max="3886" width="4.140625" style="63" customWidth="1"/>
    <col min="3887" max="3887" width="6.140625" style="63" customWidth="1"/>
    <col min="3888" max="3888" width="6.5703125" style="63" customWidth="1"/>
    <col min="3889" max="3889" width="6.85546875" style="63" customWidth="1"/>
    <col min="3890" max="3890" width="5.5703125" style="63" customWidth="1"/>
    <col min="3891" max="3891" width="7.5703125" style="63" customWidth="1"/>
    <col min="3892" max="3892" width="4" style="63" customWidth="1"/>
    <col min="3893" max="3893" width="6.28515625" style="63" customWidth="1"/>
    <col min="3894" max="3900" width="0" style="63" hidden="1" customWidth="1"/>
    <col min="3901" max="3901" width="6.42578125" style="63" customWidth="1"/>
    <col min="3902" max="3902" width="6.5703125" style="63" customWidth="1"/>
    <col min="3903" max="3903" width="6.7109375" style="63" customWidth="1"/>
    <col min="3904" max="3904" width="6.140625" style="63" customWidth="1"/>
    <col min="3905" max="3905" width="7" style="63" customWidth="1"/>
    <col min="3906" max="3906" width="4" style="63" customWidth="1"/>
    <col min="3907" max="3907" width="4.28515625" style="63" customWidth="1"/>
    <col min="3908" max="3908" width="6.28515625" style="63" customWidth="1"/>
    <col min="3909" max="3909" width="5.7109375" style="63" customWidth="1"/>
    <col min="3910" max="3910" width="5.85546875" style="63" customWidth="1"/>
    <col min="3911" max="3911" width="6.85546875" style="63" customWidth="1"/>
    <col min="3912" max="3912" width="7.42578125" style="63" customWidth="1"/>
    <col min="3913" max="3913" width="3.5703125" style="63" customWidth="1"/>
    <col min="3914" max="3914" width="6.42578125" style="63" customWidth="1"/>
    <col min="3915" max="3915" width="6" style="63" customWidth="1"/>
    <col min="3916" max="3916" width="5.85546875" style="63" customWidth="1"/>
    <col min="3917" max="3917" width="7.42578125" style="63" customWidth="1"/>
    <col min="3918" max="3918" width="7.140625" style="63" customWidth="1"/>
    <col min="3919" max="3919" width="7.28515625" style="63" customWidth="1"/>
    <col min="3920" max="3920" width="4.42578125" style="63" customWidth="1"/>
    <col min="3921" max="3922" width="4.85546875" style="63" customWidth="1"/>
    <col min="3923" max="3924" width="6.5703125" style="63" customWidth="1"/>
    <col min="3925" max="3925" width="6.28515625" style="63" customWidth="1"/>
    <col min="3926" max="3926" width="7" style="63" customWidth="1"/>
    <col min="3927" max="3927" width="4" style="63" customWidth="1"/>
    <col min="3928" max="3928" width="4.42578125" style="63" customWidth="1"/>
    <col min="3929" max="3929" width="5.5703125" style="63" customWidth="1"/>
    <col min="3930" max="3937" width="0" style="63" hidden="1" customWidth="1"/>
    <col min="3938" max="3938" width="5.140625" style="63" customWidth="1"/>
    <col min="3939" max="3939" width="5.42578125" style="63" customWidth="1"/>
    <col min="3940" max="3940" width="6.85546875" style="63" customWidth="1"/>
    <col min="3941" max="3941" width="6" style="63" customWidth="1"/>
    <col min="3942" max="3942" width="7" style="63" customWidth="1"/>
    <col min="3943" max="3944" width="4.5703125" style="63" customWidth="1"/>
    <col min="3945" max="3945" width="4.28515625" style="63" customWidth="1"/>
    <col min="3946" max="3953" width="0" style="63" hidden="1" customWidth="1"/>
    <col min="3954" max="3955" width="6.140625" style="63" customWidth="1"/>
    <col min="3956" max="3956" width="6.28515625" style="63" customWidth="1"/>
    <col min="3957" max="3957" width="6" style="63" customWidth="1"/>
    <col min="3958" max="3958" width="6.85546875" style="63" customWidth="1"/>
    <col min="3959" max="3961" width="4.28515625" style="63" customWidth="1"/>
    <col min="3962" max="3962" width="7.28515625" style="63" customWidth="1"/>
    <col min="3963" max="3964" width="8.7109375" style="63" customWidth="1"/>
    <col min="3965" max="3967" width="5.140625" style="63" customWidth="1"/>
    <col min="3968" max="3968" width="21.85546875" style="63" customWidth="1"/>
    <col min="3969" max="3969" width="44.85546875" style="63" customWidth="1"/>
    <col min="3970" max="3970" width="9.42578125" style="63" customWidth="1"/>
    <col min="3971" max="3971" width="7.7109375" style="63" customWidth="1"/>
    <col min="3972" max="3977" width="4.7109375" style="63" customWidth="1"/>
    <col min="3978" max="3978" width="5" style="63" customWidth="1"/>
    <col min="3979" max="4096" width="9.140625" style="63"/>
    <col min="4097" max="4097" width="3.5703125" style="63" customWidth="1"/>
    <col min="4098" max="4098" width="6.5703125" style="63" customWidth="1"/>
    <col min="4099" max="4099" width="40" style="63" customWidth="1"/>
    <col min="4100" max="4100" width="12.85546875" style="63" customWidth="1"/>
    <col min="4101" max="4102" width="6.28515625" style="63" customWidth="1"/>
    <col min="4103" max="4103" width="6.5703125" style="63" customWidth="1"/>
    <col min="4104" max="4104" width="7.28515625" style="63" customWidth="1"/>
    <col min="4105" max="4105" width="8.140625" style="63" customWidth="1"/>
    <col min="4106" max="4106" width="6.28515625" style="63" customWidth="1"/>
    <col min="4107" max="4107" width="4.85546875" style="63" customWidth="1"/>
    <col min="4108" max="4108" width="6.42578125" style="63" customWidth="1"/>
    <col min="4109" max="4109" width="6.140625" style="63" customWidth="1"/>
    <col min="4110" max="4110" width="6.42578125" style="63" customWidth="1"/>
    <col min="4111" max="4111" width="7" style="63" customWidth="1"/>
    <col min="4112" max="4112" width="7.42578125" style="63" customWidth="1"/>
    <col min="4113" max="4113" width="4.140625" style="63" customWidth="1"/>
    <col min="4114" max="4114" width="6" style="63" customWidth="1"/>
    <col min="4115" max="4115" width="6.5703125" style="63" customWidth="1"/>
    <col min="4116" max="4116" width="6.42578125" style="63" customWidth="1"/>
    <col min="4117" max="4117" width="7.5703125" style="63" customWidth="1"/>
    <col min="4118" max="4118" width="6" style="63" customWidth="1"/>
    <col min="4119" max="4119" width="7.42578125" style="63" customWidth="1"/>
    <col min="4120" max="4120" width="5.140625" style="63" customWidth="1"/>
    <col min="4121" max="4121" width="4.140625" style="63" customWidth="1"/>
    <col min="4122" max="4122" width="7.140625" style="63" customWidth="1"/>
    <col min="4123" max="4123" width="6.85546875" style="63" customWidth="1"/>
    <col min="4124" max="4124" width="6.5703125" style="63" customWidth="1"/>
    <col min="4125" max="4125" width="7" style="63" customWidth="1"/>
    <col min="4126" max="4126" width="8" style="63" customWidth="1"/>
    <col min="4127" max="4127" width="4.140625" style="63" customWidth="1"/>
    <col min="4128" max="4128" width="4.7109375" style="63" customWidth="1"/>
    <col min="4129" max="4129" width="6.140625" style="63" customWidth="1"/>
    <col min="4130" max="4130" width="6.5703125" style="63" customWidth="1"/>
    <col min="4131" max="4131" width="6.140625" style="63" customWidth="1"/>
    <col min="4132" max="4132" width="7" style="63" customWidth="1"/>
    <col min="4133" max="4133" width="7.42578125" style="63" customWidth="1"/>
    <col min="4134" max="4134" width="4.28515625" style="63" customWidth="1"/>
    <col min="4135" max="4135" width="4.7109375" style="63" customWidth="1"/>
    <col min="4136" max="4136" width="6.28515625" style="63" customWidth="1"/>
    <col min="4137" max="4137" width="6.42578125" style="63" customWidth="1"/>
    <col min="4138" max="4138" width="6.85546875" style="63" customWidth="1"/>
    <col min="4139" max="4139" width="6.7109375" style="63" customWidth="1"/>
    <col min="4140" max="4140" width="7.7109375" style="63" customWidth="1"/>
    <col min="4141" max="4141" width="3.7109375" style="63" customWidth="1"/>
    <col min="4142" max="4142" width="4.140625" style="63" customWidth="1"/>
    <col min="4143" max="4143" width="6.140625" style="63" customWidth="1"/>
    <col min="4144" max="4144" width="6.5703125" style="63" customWidth="1"/>
    <col min="4145" max="4145" width="6.85546875" style="63" customWidth="1"/>
    <col min="4146" max="4146" width="5.5703125" style="63" customWidth="1"/>
    <col min="4147" max="4147" width="7.5703125" style="63" customWidth="1"/>
    <col min="4148" max="4148" width="4" style="63" customWidth="1"/>
    <col min="4149" max="4149" width="6.28515625" style="63" customWidth="1"/>
    <col min="4150" max="4156" width="0" style="63" hidden="1" customWidth="1"/>
    <col min="4157" max="4157" width="6.42578125" style="63" customWidth="1"/>
    <col min="4158" max="4158" width="6.5703125" style="63" customWidth="1"/>
    <col min="4159" max="4159" width="6.7109375" style="63" customWidth="1"/>
    <col min="4160" max="4160" width="6.140625" style="63" customWidth="1"/>
    <col min="4161" max="4161" width="7" style="63" customWidth="1"/>
    <col min="4162" max="4162" width="4" style="63" customWidth="1"/>
    <col min="4163" max="4163" width="4.28515625" style="63" customWidth="1"/>
    <col min="4164" max="4164" width="6.28515625" style="63" customWidth="1"/>
    <col min="4165" max="4165" width="5.7109375" style="63" customWidth="1"/>
    <col min="4166" max="4166" width="5.85546875" style="63" customWidth="1"/>
    <col min="4167" max="4167" width="6.85546875" style="63" customWidth="1"/>
    <col min="4168" max="4168" width="7.42578125" style="63" customWidth="1"/>
    <col min="4169" max="4169" width="3.5703125" style="63" customWidth="1"/>
    <col min="4170" max="4170" width="6.42578125" style="63" customWidth="1"/>
    <col min="4171" max="4171" width="6" style="63" customWidth="1"/>
    <col min="4172" max="4172" width="5.85546875" style="63" customWidth="1"/>
    <col min="4173" max="4173" width="7.42578125" style="63" customWidth="1"/>
    <col min="4174" max="4174" width="7.140625" style="63" customWidth="1"/>
    <col min="4175" max="4175" width="7.28515625" style="63" customWidth="1"/>
    <col min="4176" max="4176" width="4.42578125" style="63" customWidth="1"/>
    <col min="4177" max="4178" width="4.85546875" style="63" customWidth="1"/>
    <col min="4179" max="4180" width="6.5703125" style="63" customWidth="1"/>
    <col min="4181" max="4181" width="6.28515625" style="63" customWidth="1"/>
    <col min="4182" max="4182" width="7" style="63" customWidth="1"/>
    <col min="4183" max="4183" width="4" style="63" customWidth="1"/>
    <col min="4184" max="4184" width="4.42578125" style="63" customWidth="1"/>
    <col min="4185" max="4185" width="5.5703125" style="63" customWidth="1"/>
    <col min="4186" max="4193" width="0" style="63" hidden="1" customWidth="1"/>
    <col min="4194" max="4194" width="5.140625" style="63" customWidth="1"/>
    <col min="4195" max="4195" width="5.42578125" style="63" customWidth="1"/>
    <col min="4196" max="4196" width="6.85546875" style="63" customWidth="1"/>
    <col min="4197" max="4197" width="6" style="63" customWidth="1"/>
    <col min="4198" max="4198" width="7" style="63" customWidth="1"/>
    <col min="4199" max="4200" width="4.5703125" style="63" customWidth="1"/>
    <col min="4201" max="4201" width="4.28515625" style="63" customWidth="1"/>
    <col min="4202" max="4209" width="0" style="63" hidden="1" customWidth="1"/>
    <col min="4210" max="4211" width="6.140625" style="63" customWidth="1"/>
    <col min="4212" max="4212" width="6.28515625" style="63" customWidth="1"/>
    <col min="4213" max="4213" width="6" style="63" customWidth="1"/>
    <col min="4214" max="4214" width="6.85546875" style="63" customWidth="1"/>
    <col min="4215" max="4217" width="4.28515625" style="63" customWidth="1"/>
    <col min="4218" max="4218" width="7.28515625" style="63" customWidth="1"/>
    <col min="4219" max="4220" width="8.7109375" style="63" customWidth="1"/>
    <col min="4221" max="4223" width="5.140625" style="63" customWidth="1"/>
    <col min="4224" max="4224" width="21.85546875" style="63" customWidth="1"/>
    <col min="4225" max="4225" width="44.85546875" style="63" customWidth="1"/>
    <col min="4226" max="4226" width="9.42578125" style="63" customWidth="1"/>
    <col min="4227" max="4227" width="7.7109375" style="63" customWidth="1"/>
    <col min="4228" max="4233" width="4.7109375" style="63" customWidth="1"/>
    <col min="4234" max="4234" width="5" style="63" customWidth="1"/>
    <col min="4235" max="4352" width="9.140625" style="63"/>
    <col min="4353" max="4353" width="3.5703125" style="63" customWidth="1"/>
    <col min="4354" max="4354" width="6.5703125" style="63" customWidth="1"/>
    <col min="4355" max="4355" width="40" style="63" customWidth="1"/>
    <col min="4356" max="4356" width="12.85546875" style="63" customWidth="1"/>
    <col min="4357" max="4358" width="6.28515625" style="63" customWidth="1"/>
    <col min="4359" max="4359" width="6.5703125" style="63" customWidth="1"/>
    <col min="4360" max="4360" width="7.28515625" style="63" customWidth="1"/>
    <col min="4361" max="4361" width="8.140625" style="63" customWidth="1"/>
    <col min="4362" max="4362" width="6.28515625" style="63" customWidth="1"/>
    <col min="4363" max="4363" width="4.85546875" style="63" customWidth="1"/>
    <col min="4364" max="4364" width="6.42578125" style="63" customWidth="1"/>
    <col min="4365" max="4365" width="6.140625" style="63" customWidth="1"/>
    <col min="4366" max="4366" width="6.42578125" style="63" customWidth="1"/>
    <col min="4367" max="4367" width="7" style="63" customWidth="1"/>
    <col min="4368" max="4368" width="7.42578125" style="63" customWidth="1"/>
    <col min="4369" max="4369" width="4.140625" style="63" customWidth="1"/>
    <col min="4370" max="4370" width="6" style="63" customWidth="1"/>
    <col min="4371" max="4371" width="6.5703125" style="63" customWidth="1"/>
    <col min="4372" max="4372" width="6.42578125" style="63" customWidth="1"/>
    <col min="4373" max="4373" width="7.5703125" style="63" customWidth="1"/>
    <col min="4374" max="4374" width="6" style="63" customWidth="1"/>
    <col min="4375" max="4375" width="7.42578125" style="63" customWidth="1"/>
    <col min="4376" max="4376" width="5.140625" style="63" customWidth="1"/>
    <col min="4377" max="4377" width="4.140625" style="63" customWidth="1"/>
    <col min="4378" max="4378" width="7.140625" style="63" customWidth="1"/>
    <col min="4379" max="4379" width="6.85546875" style="63" customWidth="1"/>
    <col min="4380" max="4380" width="6.5703125" style="63" customWidth="1"/>
    <col min="4381" max="4381" width="7" style="63" customWidth="1"/>
    <col min="4382" max="4382" width="8" style="63" customWidth="1"/>
    <col min="4383" max="4383" width="4.140625" style="63" customWidth="1"/>
    <col min="4384" max="4384" width="4.7109375" style="63" customWidth="1"/>
    <col min="4385" max="4385" width="6.140625" style="63" customWidth="1"/>
    <col min="4386" max="4386" width="6.5703125" style="63" customWidth="1"/>
    <col min="4387" max="4387" width="6.140625" style="63" customWidth="1"/>
    <col min="4388" max="4388" width="7" style="63" customWidth="1"/>
    <col min="4389" max="4389" width="7.42578125" style="63" customWidth="1"/>
    <col min="4390" max="4390" width="4.28515625" style="63" customWidth="1"/>
    <col min="4391" max="4391" width="4.7109375" style="63" customWidth="1"/>
    <col min="4392" max="4392" width="6.28515625" style="63" customWidth="1"/>
    <col min="4393" max="4393" width="6.42578125" style="63" customWidth="1"/>
    <col min="4394" max="4394" width="6.85546875" style="63" customWidth="1"/>
    <col min="4395" max="4395" width="6.7109375" style="63" customWidth="1"/>
    <col min="4396" max="4396" width="7.7109375" style="63" customWidth="1"/>
    <col min="4397" max="4397" width="3.7109375" style="63" customWidth="1"/>
    <col min="4398" max="4398" width="4.140625" style="63" customWidth="1"/>
    <col min="4399" max="4399" width="6.140625" style="63" customWidth="1"/>
    <col min="4400" max="4400" width="6.5703125" style="63" customWidth="1"/>
    <col min="4401" max="4401" width="6.85546875" style="63" customWidth="1"/>
    <col min="4402" max="4402" width="5.5703125" style="63" customWidth="1"/>
    <col min="4403" max="4403" width="7.5703125" style="63" customWidth="1"/>
    <col min="4404" max="4404" width="4" style="63" customWidth="1"/>
    <col min="4405" max="4405" width="6.28515625" style="63" customWidth="1"/>
    <col min="4406" max="4412" width="0" style="63" hidden="1" customWidth="1"/>
    <col min="4413" max="4413" width="6.42578125" style="63" customWidth="1"/>
    <col min="4414" max="4414" width="6.5703125" style="63" customWidth="1"/>
    <col min="4415" max="4415" width="6.7109375" style="63" customWidth="1"/>
    <col min="4416" max="4416" width="6.140625" style="63" customWidth="1"/>
    <col min="4417" max="4417" width="7" style="63" customWidth="1"/>
    <col min="4418" max="4418" width="4" style="63" customWidth="1"/>
    <col min="4419" max="4419" width="4.28515625" style="63" customWidth="1"/>
    <col min="4420" max="4420" width="6.28515625" style="63" customWidth="1"/>
    <col min="4421" max="4421" width="5.7109375" style="63" customWidth="1"/>
    <col min="4422" max="4422" width="5.85546875" style="63" customWidth="1"/>
    <col min="4423" max="4423" width="6.85546875" style="63" customWidth="1"/>
    <col min="4424" max="4424" width="7.42578125" style="63" customWidth="1"/>
    <col min="4425" max="4425" width="3.5703125" style="63" customWidth="1"/>
    <col min="4426" max="4426" width="6.42578125" style="63" customWidth="1"/>
    <col min="4427" max="4427" width="6" style="63" customWidth="1"/>
    <col min="4428" max="4428" width="5.85546875" style="63" customWidth="1"/>
    <col min="4429" max="4429" width="7.42578125" style="63" customWidth="1"/>
    <col min="4430" max="4430" width="7.140625" style="63" customWidth="1"/>
    <col min="4431" max="4431" width="7.28515625" style="63" customWidth="1"/>
    <col min="4432" max="4432" width="4.42578125" style="63" customWidth="1"/>
    <col min="4433" max="4434" width="4.85546875" style="63" customWidth="1"/>
    <col min="4435" max="4436" width="6.5703125" style="63" customWidth="1"/>
    <col min="4437" max="4437" width="6.28515625" style="63" customWidth="1"/>
    <col min="4438" max="4438" width="7" style="63" customWidth="1"/>
    <col min="4439" max="4439" width="4" style="63" customWidth="1"/>
    <col min="4440" max="4440" width="4.42578125" style="63" customWidth="1"/>
    <col min="4441" max="4441" width="5.5703125" style="63" customWidth="1"/>
    <col min="4442" max="4449" width="0" style="63" hidden="1" customWidth="1"/>
    <col min="4450" max="4450" width="5.140625" style="63" customWidth="1"/>
    <col min="4451" max="4451" width="5.42578125" style="63" customWidth="1"/>
    <col min="4452" max="4452" width="6.85546875" style="63" customWidth="1"/>
    <col min="4453" max="4453" width="6" style="63" customWidth="1"/>
    <col min="4454" max="4454" width="7" style="63" customWidth="1"/>
    <col min="4455" max="4456" width="4.5703125" style="63" customWidth="1"/>
    <col min="4457" max="4457" width="4.28515625" style="63" customWidth="1"/>
    <col min="4458" max="4465" width="0" style="63" hidden="1" customWidth="1"/>
    <col min="4466" max="4467" width="6.140625" style="63" customWidth="1"/>
    <col min="4468" max="4468" width="6.28515625" style="63" customWidth="1"/>
    <col min="4469" max="4469" width="6" style="63" customWidth="1"/>
    <col min="4470" max="4470" width="6.85546875" style="63" customWidth="1"/>
    <col min="4471" max="4473" width="4.28515625" style="63" customWidth="1"/>
    <col min="4474" max="4474" width="7.28515625" style="63" customWidth="1"/>
    <col min="4475" max="4476" width="8.7109375" style="63" customWidth="1"/>
    <col min="4477" max="4479" width="5.140625" style="63" customWidth="1"/>
    <col min="4480" max="4480" width="21.85546875" style="63" customWidth="1"/>
    <col min="4481" max="4481" width="44.85546875" style="63" customWidth="1"/>
    <col min="4482" max="4482" width="9.42578125" style="63" customWidth="1"/>
    <col min="4483" max="4483" width="7.7109375" style="63" customWidth="1"/>
    <col min="4484" max="4489" width="4.7109375" style="63" customWidth="1"/>
    <col min="4490" max="4490" width="5" style="63" customWidth="1"/>
    <col min="4491" max="4608" width="9.140625" style="63"/>
    <col min="4609" max="4609" width="3.5703125" style="63" customWidth="1"/>
    <col min="4610" max="4610" width="6.5703125" style="63" customWidth="1"/>
    <col min="4611" max="4611" width="40" style="63" customWidth="1"/>
    <col min="4612" max="4612" width="12.85546875" style="63" customWidth="1"/>
    <col min="4613" max="4614" width="6.28515625" style="63" customWidth="1"/>
    <col min="4615" max="4615" width="6.5703125" style="63" customWidth="1"/>
    <col min="4616" max="4616" width="7.28515625" style="63" customWidth="1"/>
    <col min="4617" max="4617" width="8.140625" style="63" customWidth="1"/>
    <col min="4618" max="4618" width="6.28515625" style="63" customWidth="1"/>
    <col min="4619" max="4619" width="4.85546875" style="63" customWidth="1"/>
    <col min="4620" max="4620" width="6.42578125" style="63" customWidth="1"/>
    <col min="4621" max="4621" width="6.140625" style="63" customWidth="1"/>
    <col min="4622" max="4622" width="6.42578125" style="63" customWidth="1"/>
    <col min="4623" max="4623" width="7" style="63" customWidth="1"/>
    <col min="4624" max="4624" width="7.42578125" style="63" customWidth="1"/>
    <col min="4625" max="4625" width="4.140625" style="63" customWidth="1"/>
    <col min="4626" max="4626" width="6" style="63" customWidth="1"/>
    <col min="4627" max="4627" width="6.5703125" style="63" customWidth="1"/>
    <col min="4628" max="4628" width="6.42578125" style="63" customWidth="1"/>
    <col min="4629" max="4629" width="7.5703125" style="63" customWidth="1"/>
    <col min="4630" max="4630" width="6" style="63" customWidth="1"/>
    <col min="4631" max="4631" width="7.42578125" style="63" customWidth="1"/>
    <col min="4632" max="4632" width="5.140625" style="63" customWidth="1"/>
    <col min="4633" max="4633" width="4.140625" style="63" customWidth="1"/>
    <col min="4634" max="4634" width="7.140625" style="63" customWidth="1"/>
    <col min="4635" max="4635" width="6.85546875" style="63" customWidth="1"/>
    <col min="4636" max="4636" width="6.5703125" style="63" customWidth="1"/>
    <col min="4637" max="4637" width="7" style="63" customWidth="1"/>
    <col min="4638" max="4638" width="8" style="63" customWidth="1"/>
    <col min="4639" max="4639" width="4.140625" style="63" customWidth="1"/>
    <col min="4640" max="4640" width="4.7109375" style="63" customWidth="1"/>
    <col min="4641" max="4641" width="6.140625" style="63" customWidth="1"/>
    <col min="4642" max="4642" width="6.5703125" style="63" customWidth="1"/>
    <col min="4643" max="4643" width="6.140625" style="63" customWidth="1"/>
    <col min="4644" max="4644" width="7" style="63" customWidth="1"/>
    <col min="4645" max="4645" width="7.42578125" style="63" customWidth="1"/>
    <col min="4646" max="4646" width="4.28515625" style="63" customWidth="1"/>
    <col min="4647" max="4647" width="4.7109375" style="63" customWidth="1"/>
    <col min="4648" max="4648" width="6.28515625" style="63" customWidth="1"/>
    <col min="4649" max="4649" width="6.42578125" style="63" customWidth="1"/>
    <col min="4650" max="4650" width="6.85546875" style="63" customWidth="1"/>
    <col min="4651" max="4651" width="6.7109375" style="63" customWidth="1"/>
    <col min="4652" max="4652" width="7.7109375" style="63" customWidth="1"/>
    <col min="4653" max="4653" width="3.7109375" style="63" customWidth="1"/>
    <col min="4654" max="4654" width="4.140625" style="63" customWidth="1"/>
    <col min="4655" max="4655" width="6.140625" style="63" customWidth="1"/>
    <col min="4656" max="4656" width="6.5703125" style="63" customWidth="1"/>
    <col min="4657" max="4657" width="6.85546875" style="63" customWidth="1"/>
    <col min="4658" max="4658" width="5.5703125" style="63" customWidth="1"/>
    <col min="4659" max="4659" width="7.5703125" style="63" customWidth="1"/>
    <col min="4660" max="4660" width="4" style="63" customWidth="1"/>
    <col min="4661" max="4661" width="6.28515625" style="63" customWidth="1"/>
    <col min="4662" max="4668" width="0" style="63" hidden="1" customWidth="1"/>
    <col min="4669" max="4669" width="6.42578125" style="63" customWidth="1"/>
    <col min="4670" max="4670" width="6.5703125" style="63" customWidth="1"/>
    <col min="4671" max="4671" width="6.7109375" style="63" customWidth="1"/>
    <col min="4672" max="4672" width="6.140625" style="63" customWidth="1"/>
    <col min="4673" max="4673" width="7" style="63" customWidth="1"/>
    <col min="4674" max="4674" width="4" style="63" customWidth="1"/>
    <col min="4675" max="4675" width="4.28515625" style="63" customWidth="1"/>
    <col min="4676" max="4676" width="6.28515625" style="63" customWidth="1"/>
    <col min="4677" max="4677" width="5.7109375" style="63" customWidth="1"/>
    <col min="4678" max="4678" width="5.85546875" style="63" customWidth="1"/>
    <col min="4679" max="4679" width="6.85546875" style="63" customWidth="1"/>
    <col min="4680" max="4680" width="7.42578125" style="63" customWidth="1"/>
    <col min="4681" max="4681" width="3.5703125" style="63" customWidth="1"/>
    <col min="4682" max="4682" width="6.42578125" style="63" customWidth="1"/>
    <col min="4683" max="4683" width="6" style="63" customWidth="1"/>
    <col min="4684" max="4684" width="5.85546875" style="63" customWidth="1"/>
    <col min="4685" max="4685" width="7.42578125" style="63" customWidth="1"/>
    <col min="4686" max="4686" width="7.140625" style="63" customWidth="1"/>
    <col min="4687" max="4687" width="7.28515625" style="63" customWidth="1"/>
    <col min="4688" max="4688" width="4.42578125" style="63" customWidth="1"/>
    <col min="4689" max="4690" width="4.85546875" style="63" customWidth="1"/>
    <col min="4691" max="4692" width="6.5703125" style="63" customWidth="1"/>
    <col min="4693" max="4693" width="6.28515625" style="63" customWidth="1"/>
    <col min="4694" max="4694" width="7" style="63" customWidth="1"/>
    <col min="4695" max="4695" width="4" style="63" customWidth="1"/>
    <col min="4696" max="4696" width="4.42578125" style="63" customWidth="1"/>
    <col min="4697" max="4697" width="5.5703125" style="63" customWidth="1"/>
    <col min="4698" max="4705" width="0" style="63" hidden="1" customWidth="1"/>
    <col min="4706" max="4706" width="5.140625" style="63" customWidth="1"/>
    <col min="4707" max="4707" width="5.42578125" style="63" customWidth="1"/>
    <col min="4708" max="4708" width="6.85546875" style="63" customWidth="1"/>
    <col min="4709" max="4709" width="6" style="63" customWidth="1"/>
    <col min="4710" max="4710" width="7" style="63" customWidth="1"/>
    <col min="4711" max="4712" width="4.5703125" style="63" customWidth="1"/>
    <col min="4713" max="4713" width="4.28515625" style="63" customWidth="1"/>
    <col min="4714" max="4721" width="0" style="63" hidden="1" customWidth="1"/>
    <col min="4722" max="4723" width="6.140625" style="63" customWidth="1"/>
    <col min="4724" max="4724" width="6.28515625" style="63" customWidth="1"/>
    <col min="4725" max="4725" width="6" style="63" customWidth="1"/>
    <col min="4726" max="4726" width="6.85546875" style="63" customWidth="1"/>
    <col min="4727" max="4729" width="4.28515625" style="63" customWidth="1"/>
    <col min="4730" max="4730" width="7.28515625" style="63" customWidth="1"/>
    <col min="4731" max="4732" width="8.7109375" style="63" customWidth="1"/>
    <col min="4733" max="4735" width="5.140625" style="63" customWidth="1"/>
    <col min="4736" max="4736" width="21.85546875" style="63" customWidth="1"/>
    <col min="4737" max="4737" width="44.85546875" style="63" customWidth="1"/>
    <col min="4738" max="4738" width="9.42578125" style="63" customWidth="1"/>
    <col min="4739" max="4739" width="7.7109375" style="63" customWidth="1"/>
    <col min="4740" max="4745" width="4.7109375" style="63" customWidth="1"/>
    <col min="4746" max="4746" width="5" style="63" customWidth="1"/>
    <col min="4747" max="4864" width="9.140625" style="63"/>
    <col min="4865" max="4865" width="3.5703125" style="63" customWidth="1"/>
    <col min="4866" max="4866" width="6.5703125" style="63" customWidth="1"/>
    <col min="4867" max="4867" width="40" style="63" customWidth="1"/>
    <col min="4868" max="4868" width="12.85546875" style="63" customWidth="1"/>
    <col min="4869" max="4870" width="6.28515625" style="63" customWidth="1"/>
    <col min="4871" max="4871" width="6.5703125" style="63" customWidth="1"/>
    <col min="4872" max="4872" width="7.28515625" style="63" customWidth="1"/>
    <col min="4873" max="4873" width="8.140625" style="63" customWidth="1"/>
    <col min="4874" max="4874" width="6.28515625" style="63" customWidth="1"/>
    <col min="4875" max="4875" width="4.85546875" style="63" customWidth="1"/>
    <col min="4876" max="4876" width="6.42578125" style="63" customWidth="1"/>
    <col min="4877" max="4877" width="6.140625" style="63" customWidth="1"/>
    <col min="4878" max="4878" width="6.42578125" style="63" customWidth="1"/>
    <col min="4879" max="4879" width="7" style="63" customWidth="1"/>
    <col min="4880" max="4880" width="7.42578125" style="63" customWidth="1"/>
    <col min="4881" max="4881" width="4.140625" style="63" customWidth="1"/>
    <col min="4882" max="4882" width="6" style="63" customWidth="1"/>
    <col min="4883" max="4883" width="6.5703125" style="63" customWidth="1"/>
    <col min="4884" max="4884" width="6.42578125" style="63" customWidth="1"/>
    <col min="4885" max="4885" width="7.5703125" style="63" customWidth="1"/>
    <col min="4886" max="4886" width="6" style="63" customWidth="1"/>
    <col min="4887" max="4887" width="7.42578125" style="63" customWidth="1"/>
    <col min="4888" max="4888" width="5.140625" style="63" customWidth="1"/>
    <col min="4889" max="4889" width="4.140625" style="63" customWidth="1"/>
    <col min="4890" max="4890" width="7.140625" style="63" customWidth="1"/>
    <col min="4891" max="4891" width="6.85546875" style="63" customWidth="1"/>
    <col min="4892" max="4892" width="6.5703125" style="63" customWidth="1"/>
    <col min="4893" max="4893" width="7" style="63" customWidth="1"/>
    <col min="4894" max="4894" width="8" style="63" customWidth="1"/>
    <col min="4895" max="4895" width="4.140625" style="63" customWidth="1"/>
    <col min="4896" max="4896" width="4.7109375" style="63" customWidth="1"/>
    <col min="4897" max="4897" width="6.140625" style="63" customWidth="1"/>
    <col min="4898" max="4898" width="6.5703125" style="63" customWidth="1"/>
    <col min="4899" max="4899" width="6.140625" style="63" customWidth="1"/>
    <col min="4900" max="4900" width="7" style="63" customWidth="1"/>
    <col min="4901" max="4901" width="7.42578125" style="63" customWidth="1"/>
    <col min="4902" max="4902" width="4.28515625" style="63" customWidth="1"/>
    <col min="4903" max="4903" width="4.7109375" style="63" customWidth="1"/>
    <col min="4904" max="4904" width="6.28515625" style="63" customWidth="1"/>
    <col min="4905" max="4905" width="6.42578125" style="63" customWidth="1"/>
    <col min="4906" max="4906" width="6.85546875" style="63" customWidth="1"/>
    <col min="4907" max="4907" width="6.7109375" style="63" customWidth="1"/>
    <col min="4908" max="4908" width="7.7109375" style="63" customWidth="1"/>
    <col min="4909" max="4909" width="3.7109375" style="63" customWidth="1"/>
    <col min="4910" max="4910" width="4.140625" style="63" customWidth="1"/>
    <col min="4911" max="4911" width="6.140625" style="63" customWidth="1"/>
    <col min="4912" max="4912" width="6.5703125" style="63" customWidth="1"/>
    <col min="4913" max="4913" width="6.85546875" style="63" customWidth="1"/>
    <col min="4914" max="4914" width="5.5703125" style="63" customWidth="1"/>
    <col min="4915" max="4915" width="7.5703125" style="63" customWidth="1"/>
    <col min="4916" max="4916" width="4" style="63" customWidth="1"/>
    <col min="4917" max="4917" width="6.28515625" style="63" customWidth="1"/>
    <col min="4918" max="4924" width="0" style="63" hidden="1" customWidth="1"/>
    <col min="4925" max="4925" width="6.42578125" style="63" customWidth="1"/>
    <col min="4926" max="4926" width="6.5703125" style="63" customWidth="1"/>
    <col min="4927" max="4927" width="6.7109375" style="63" customWidth="1"/>
    <col min="4928" max="4928" width="6.140625" style="63" customWidth="1"/>
    <col min="4929" max="4929" width="7" style="63" customWidth="1"/>
    <col min="4930" max="4930" width="4" style="63" customWidth="1"/>
    <col min="4931" max="4931" width="4.28515625" style="63" customWidth="1"/>
    <col min="4932" max="4932" width="6.28515625" style="63" customWidth="1"/>
    <col min="4933" max="4933" width="5.7109375" style="63" customWidth="1"/>
    <col min="4934" max="4934" width="5.85546875" style="63" customWidth="1"/>
    <col min="4935" max="4935" width="6.85546875" style="63" customWidth="1"/>
    <col min="4936" max="4936" width="7.42578125" style="63" customWidth="1"/>
    <col min="4937" max="4937" width="3.5703125" style="63" customWidth="1"/>
    <col min="4938" max="4938" width="6.42578125" style="63" customWidth="1"/>
    <col min="4939" max="4939" width="6" style="63" customWidth="1"/>
    <col min="4940" max="4940" width="5.85546875" style="63" customWidth="1"/>
    <col min="4941" max="4941" width="7.42578125" style="63" customWidth="1"/>
    <col min="4942" max="4942" width="7.140625" style="63" customWidth="1"/>
    <col min="4943" max="4943" width="7.28515625" style="63" customWidth="1"/>
    <col min="4944" max="4944" width="4.42578125" style="63" customWidth="1"/>
    <col min="4945" max="4946" width="4.85546875" style="63" customWidth="1"/>
    <col min="4947" max="4948" width="6.5703125" style="63" customWidth="1"/>
    <col min="4949" max="4949" width="6.28515625" style="63" customWidth="1"/>
    <col min="4950" max="4950" width="7" style="63" customWidth="1"/>
    <col min="4951" max="4951" width="4" style="63" customWidth="1"/>
    <col min="4952" max="4952" width="4.42578125" style="63" customWidth="1"/>
    <col min="4953" max="4953" width="5.5703125" style="63" customWidth="1"/>
    <col min="4954" max="4961" width="0" style="63" hidden="1" customWidth="1"/>
    <col min="4962" max="4962" width="5.140625" style="63" customWidth="1"/>
    <col min="4963" max="4963" width="5.42578125" style="63" customWidth="1"/>
    <col min="4964" max="4964" width="6.85546875" style="63" customWidth="1"/>
    <col min="4965" max="4965" width="6" style="63" customWidth="1"/>
    <col min="4966" max="4966" width="7" style="63" customWidth="1"/>
    <col min="4967" max="4968" width="4.5703125" style="63" customWidth="1"/>
    <col min="4969" max="4969" width="4.28515625" style="63" customWidth="1"/>
    <col min="4970" max="4977" width="0" style="63" hidden="1" customWidth="1"/>
    <col min="4978" max="4979" width="6.140625" style="63" customWidth="1"/>
    <col min="4980" max="4980" width="6.28515625" style="63" customWidth="1"/>
    <col min="4981" max="4981" width="6" style="63" customWidth="1"/>
    <col min="4982" max="4982" width="6.85546875" style="63" customWidth="1"/>
    <col min="4983" max="4985" width="4.28515625" style="63" customWidth="1"/>
    <col min="4986" max="4986" width="7.28515625" style="63" customWidth="1"/>
    <col min="4987" max="4988" width="8.7109375" style="63" customWidth="1"/>
    <col min="4989" max="4991" width="5.140625" style="63" customWidth="1"/>
    <col min="4992" max="4992" width="21.85546875" style="63" customWidth="1"/>
    <col min="4993" max="4993" width="44.85546875" style="63" customWidth="1"/>
    <col min="4994" max="4994" width="9.42578125" style="63" customWidth="1"/>
    <col min="4995" max="4995" width="7.7109375" style="63" customWidth="1"/>
    <col min="4996" max="5001" width="4.7109375" style="63" customWidth="1"/>
    <col min="5002" max="5002" width="5" style="63" customWidth="1"/>
    <col min="5003" max="5120" width="9.140625" style="63"/>
    <col min="5121" max="5121" width="3.5703125" style="63" customWidth="1"/>
    <col min="5122" max="5122" width="6.5703125" style="63" customWidth="1"/>
    <col min="5123" max="5123" width="40" style="63" customWidth="1"/>
    <col min="5124" max="5124" width="12.85546875" style="63" customWidth="1"/>
    <col min="5125" max="5126" width="6.28515625" style="63" customWidth="1"/>
    <col min="5127" max="5127" width="6.5703125" style="63" customWidth="1"/>
    <col min="5128" max="5128" width="7.28515625" style="63" customWidth="1"/>
    <col min="5129" max="5129" width="8.140625" style="63" customWidth="1"/>
    <col min="5130" max="5130" width="6.28515625" style="63" customWidth="1"/>
    <col min="5131" max="5131" width="4.85546875" style="63" customWidth="1"/>
    <col min="5132" max="5132" width="6.42578125" style="63" customWidth="1"/>
    <col min="5133" max="5133" width="6.140625" style="63" customWidth="1"/>
    <col min="5134" max="5134" width="6.42578125" style="63" customWidth="1"/>
    <col min="5135" max="5135" width="7" style="63" customWidth="1"/>
    <col min="5136" max="5136" width="7.42578125" style="63" customWidth="1"/>
    <col min="5137" max="5137" width="4.140625" style="63" customWidth="1"/>
    <col min="5138" max="5138" width="6" style="63" customWidth="1"/>
    <col min="5139" max="5139" width="6.5703125" style="63" customWidth="1"/>
    <col min="5140" max="5140" width="6.42578125" style="63" customWidth="1"/>
    <col min="5141" max="5141" width="7.5703125" style="63" customWidth="1"/>
    <col min="5142" max="5142" width="6" style="63" customWidth="1"/>
    <col min="5143" max="5143" width="7.42578125" style="63" customWidth="1"/>
    <col min="5144" max="5144" width="5.140625" style="63" customWidth="1"/>
    <col min="5145" max="5145" width="4.140625" style="63" customWidth="1"/>
    <col min="5146" max="5146" width="7.140625" style="63" customWidth="1"/>
    <col min="5147" max="5147" width="6.85546875" style="63" customWidth="1"/>
    <col min="5148" max="5148" width="6.5703125" style="63" customWidth="1"/>
    <col min="5149" max="5149" width="7" style="63" customWidth="1"/>
    <col min="5150" max="5150" width="8" style="63" customWidth="1"/>
    <col min="5151" max="5151" width="4.140625" style="63" customWidth="1"/>
    <col min="5152" max="5152" width="4.7109375" style="63" customWidth="1"/>
    <col min="5153" max="5153" width="6.140625" style="63" customWidth="1"/>
    <col min="5154" max="5154" width="6.5703125" style="63" customWidth="1"/>
    <col min="5155" max="5155" width="6.140625" style="63" customWidth="1"/>
    <col min="5156" max="5156" width="7" style="63" customWidth="1"/>
    <col min="5157" max="5157" width="7.42578125" style="63" customWidth="1"/>
    <col min="5158" max="5158" width="4.28515625" style="63" customWidth="1"/>
    <col min="5159" max="5159" width="4.7109375" style="63" customWidth="1"/>
    <col min="5160" max="5160" width="6.28515625" style="63" customWidth="1"/>
    <col min="5161" max="5161" width="6.42578125" style="63" customWidth="1"/>
    <col min="5162" max="5162" width="6.85546875" style="63" customWidth="1"/>
    <col min="5163" max="5163" width="6.7109375" style="63" customWidth="1"/>
    <col min="5164" max="5164" width="7.7109375" style="63" customWidth="1"/>
    <col min="5165" max="5165" width="3.7109375" style="63" customWidth="1"/>
    <col min="5166" max="5166" width="4.140625" style="63" customWidth="1"/>
    <col min="5167" max="5167" width="6.140625" style="63" customWidth="1"/>
    <col min="5168" max="5168" width="6.5703125" style="63" customWidth="1"/>
    <col min="5169" max="5169" width="6.85546875" style="63" customWidth="1"/>
    <col min="5170" max="5170" width="5.5703125" style="63" customWidth="1"/>
    <col min="5171" max="5171" width="7.5703125" style="63" customWidth="1"/>
    <col min="5172" max="5172" width="4" style="63" customWidth="1"/>
    <col min="5173" max="5173" width="6.28515625" style="63" customWidth="1"/>
    <col min="5174" max="5180" width="0" style="63" hidden="1" customWidth="1"/>
    <col min="5181" max="5181" width="6.42578125" style="63" customWidth="1"/>
    <col min="5182" max="5182" width="6.5703125" style="63" customWidth="1"/>
    <col min="5183" max="5183" width="6.7109375" style="63" customWidth="1"/>
    <col min="5184" max="5184" width="6.140625" style="63" customWidth="1"/>
    <col min="5185" max="5185" width="7" style="63" customWidth="1"/>
    <col min="5186" max="5186" width="4" style="63" customWidth="1"/>
    <col min="5187" max="5187" width="4.28515625" style="63" customWidth="1"/>
    <col min="5188" max="5188" width="6.28515625" style="63" customWidth="1"/>
    <col min="5189" max="5189" width="5.7109375" style="63" customWidth="1"/>
    <col min="5190" max="5190" width="5.85546875" style="63" customWidth="1"/>
    <col min="5191" max="5191" width="6.85546875" style="63" customWidth="1"/>
    <col min="5192" max="5192" width="7.42578125" style="63" customWidth="1"/>
    <col min="5193" max="5193" width="3.5703125" style="63" customWidth="1"/>
    <col min="5194" max="5194" width="6.42578125" style="63" customWidth="1"/>
    <col min="5195" max="5195" width="6" style="63" customWidth="1"/>
    <col min="5196" max="5196" width="5.85546875" style="63" customWidth="1"/>
    <col min="5197" max="5197" width="7.42578125" style="63" customWidth="1"/>
    <col min="5198" max="5198" width="7.140625" style="63" customWidth="1"/>
    <col min="5199" max="5199" width="7.28515625" style="63" customWidth="1"/>
    <col min="5200" max="5200" width="4.42578125" style="63" customWidth="1"/>
    <col min="5201" max="5202" width="4.85546875" style="63" customWidth="1"/>
    <col min="5203" max="5204" width="6.5703125" style="63" customWidth="1"/>
    <col min="5205" max="5205" width="6.28515625" style="63" customWidth="1"/>
    <col min="5206" max="5206" width="7" style="63" customWidth="1"/>
    <col min="5207" max="5207" width="4" style="63" customWidth="1"/>
    <col min="5208" max="5208" width="4.42578125" style="63" customWidth="1"/>
    <col min="5209" max="5209" width="5.5703125" style="63" customWidth="1"/>
    <col min="5210" max="5217" width="0" style="63" hidden="1" customWidth="1"/>
    <col min="5218" max="5218" width="5.140625" style="63" customWidth="1"/>
    <col min="5219" max="5219" width="5.42578125" style="63" customWidth="1"/>
    <col min="5220" max="5220" width="6.85546875" style="63" customWidth="1"/>
    <col min="5221" max="5221" width="6" style="63" customWidth="1"/>
    <col min="5222" max="5222" width="7" style="63" customWidth="1"/>
    <col min="5223" max="5224" width="4.5703125" style="63" customWidth="1"/>
    <col min="5225" max="5225" width="4.28515625" style="63" customWidth="1"/>
    <col min="5226" max="5233" width="0" style="63" hidden="1" customWidth="1"/>
    <col min="5234" max="5235" width="6.140625" style="63" customWidth="1"/>
    <col min="5236" max="5236" width="6.28515625" style="63" customWidth="1"/>
    <col min="5237" max="5237" width="6" style="63" customWidth="1"/>
    <col min="5238" max="5238" width="6.85546875" style="63" customWidth="1"/>
    <col min="5239" max="5241" width="4.28515625" style="63" customWidth="1"/>
    <col min="5242" max="5242" width="7.28515625" style="63" customWidth="1"/>
    <col min="5243" max="5244" width="8.7109375" style="63" customWidth="1"/>
    <col min="5245" max="5247" width="5.140625" style="63" customWidth="1"/>
    <col min="5248" max="5248" width="21.85546875" style="63" customWidth="1"/>
    <col min="5249" max="5249" width="44.85546875" style="63" customWidth="1"/>
    <col min="5250" max="5250" width="9.42578125" style="63" customWidth="1"/>
    <col min="5251" max="5251" width="7.7109375" style="63" customWidth="1"/>
    <col min="5252" max="5257" width="4.7109375" style="63" customWidth="1"/>
    <col min="5258" max="5258" width="5" style="63" customWidth="1"/>
    <col min="5259" max="5376" width="9.140625" style="63"/>
    <col min="5377" max="5377" width="3.5703125" style="63" customWidth="1"/>
    <col min="5378" max="5378" width="6.5703125" style="63" customWidth="1"/>
    <col min="5379" max="5379" width="40" style="63" customWidth="1"/>
    <col min="5380" max="5380" width="12.85546875" style="63" customWidth="1"/>
    <col min="5381" max="5382" width="6.28515625" style="63" customWidth="1"/>
    <col min="5383" max="5383" width="6.5703125" style="63" customWidth="1"/>
    <col min="5384" max="5384" width="7.28515625" style="63" customWidth="1"/>
    <col min="5385" max="5385" width="8.140625" style="63" customWidth="1"/>
    <col min="5386" max="5386" width="6.28515625" style="63" customWidth="1"/>
    <col min="5387" max="5387" width="4.85546875" style="63" customWidth="1"/>
    <col min="5388" max="5388" width="6.42578125" style="63" customWidth="1"/>
    <col min="5389" max="5389" width="6.140625" style="63" customWidth="1"/>
    <col min="5390" max="5390" width="6.42578125" style="63" customWidth="1"/>
    <col min="5391" max="5391" width="7" style="63" customWidth="1"/>
    <col min="5392" max="5392" width="7.42578125" style="63" customWidth="1"/>
    <col min="5393" max="5393" width="4.140625" style="63" customWidth="1"/>
    <col min="5394" max="5394" width="6" style="63" customWidth="1"/>
    <col min="5395" max="5395" width="6.5703125" style="63" customWidth="1"/>
    <col min="5396" max="5396" width="6.42578125" style="63" customWidth="1"/>
    <col min="5397" max="5397" width="7.5703125" style="63" customWidth="1"/>
    <col min="5398" max="5398" width="6" style="63" customWidth="1"/>
    <col min="5399" max="5399" width="7.42578125" style="63" customWidth="1"/>
    <col min="5400" max="5400" width="5.140625" style="63" customWidth="1"/>
    <col min="5401" max="5401" width="4.140625" style="63" customWidth="1"/>
    <col min="5402" max="5402" width="7.140625" style="63" customWidth="1"/>
    <col min="5403" max="5403" width="6.85546875" style="63" customWidth="1"/>
    <col min="5404" max="5404" width="6.5703125" style="63" customWidth="1"/>
    <col min="5405" max="5405" width="7" style="63" customWidth="1"/>
    <col min="5406" max="5406" width="8" style="63" customWidth="1"/>
    <col min="5407" max="5407" width="4.140625" style="63" customWidth="1"/>
    <col min="5408" max="5408" width="4.7109375" style="63" customWidth="1"/>
    <col min="5409" max="5409" width="6.140625" style="63" customWidth="1"/>
    <col min="5410" max="5410" width="6.5703125" style="63" customWidth="1"/>
    <col min="5411" max="5411" width="6.140625" style="63" customWidth="1"/>
    <col min="5412" max="5412" width="7" style="63" customWidth="1"/>
    <col min="5413" max="5413" width="7.42578125" style="63" customWidth="1"/>
    <col min="5414" max="5414" width="4.28515625" style="63" customWidth="1"/>
    <col min="5415" max="5415" width="4.7109375" style="63" customWidth="1"/>
    <col min="5416" max="5416" width="6.28515625" style="63" customWidth="1"/>
    <col min="5417" max="5417" width="6.42578125" style="63" customWidth="1"/>
    <col min="5418" max="5418" width="6.85546875" style="63" customWidth="1"/>
    <col min="5419" max="5419" width="6.7109375" style="63" customWidth="1"/>
    <col min="5420" max="5420" width="7.7109375" style="63" customWidth="1"/>
    <col min="5421" max="5421" width="3.7109375" style="63" customWidth="1"/>
    <col min="5422" max="5422" width="4.140625" style="63" customWidth="1"/>
    <col min="5423" max="5423" width="6.140625" style="63" customWidth="1"/>
    <col min="5424" max="5424" width="6.5703125" style="63" customWidth="1"/>
    <col min="5425" max="5425" width="6.85546875" style="63" customWidth="1"/>
    <col min="5426" max="5426" width="5.5703125" style="63" customWidth="1"/>
    <col min="5427" max="5427" width="7.5703125" style="63" customWidth="1"/>
    <col min="5428" max="5428" width="4" style="63" customWidth="1"/>
    <col min="5429" max="5429" width="6.28515625" style="63" customWidth="1"/>
    <col min="5430" max="5436" width="0" style="63" hidden="1" customWidth="1"/>
    <col min="5437" max="5437" width="6.42578125" style="63" customWidth="1"/>
    <col min="5438" max="5438" width="6.5703125" style="63" customWidth="1"/>
    <col min="5439" max="5439" width="6.7109375" style="63" customWidth="1"/>
    <col min="5440" max="5440" width="6.140625" style="63" customWidth="1"/>
    <col min="5441" max="5441" width="7" style="63" customWidth="1"/>
    <col min="5442" max="5442" width="4" style="63" customWidth="1"/>
    <col min="5443" max="5443" width="4.28515625" style="63" customWidth="1"/>
    <col min="5444" max="5444" width="6.28515625" style="63" customWidth="1"/>
    <col min="5445" max="5445" width="5.7109375" style="63" customWidth="1"/>
    <col min="5446" max="5446" width="5.85546875" style="63" customWidth="1"/>
    <col min="5447" max="5447" width="6.85546875" style="63" customWidth="1"/>
    <col min="5448" max="5448" width="7.42578125" style="63" customWidth="1"/>
    <col min="5449" max="5449" width="3.5703125" style="63" customWidth="1"/>
    <col min="5450" max="5450" width="6.42578125" style="63" customWidth="1"/>
    <col min="5451" max="5451" width="6" style="63" customWidth="1"/>
    <col min="5452" max="5452" width="5.85546875" style="63" customWidth="1"/>
    <col min="5453" max="5453" width="7.42578125" style="63" customWidth="1"/>
    <col min="5454" max="5454" width="7.140625" style="63" customWidth="1"/>
    <col min="5455" max="5455" width="7.28515625" style="63" customWidth="1"/>
    <col min="5456" max="5456" width="4.42578125" style="63" customWidth="1"/>
    <col min="5457" max="5458" width="4.85546875" style="63" customWidth="1"/>
    <col min="5459" max="5460" width="6.5703125" style="63" customWidth="1"/>
    <col min="5461" max="5461" width="6.28515625" style="63" customWidth="1"/>
    <col min="5462" max="5462" width="7" style="63" customWidth="1"/>
    <col min="5463" max="5463" width="4" style="63" customWidth="1"/>
    <col min="5464" max="5464" width="4.42578125" style="63" customWidth="1"/>
    <col min="5465" max="5465" width="5.5703125" style="63" customWidth="1"/>
    <col min="5466" max="5473" width="0" style="63" hidden="1" customWidth="1"/>
    <col min="5474" max="5474" width="5.140625" style="63" customWidth="1"/>
    <col min="5475" max="5475" width="5.42578125" style="63" customWidth="1"/>
    <col min="5476" max="5476" width="6.85546875" style="63" customWidth="1"/>
    <col min="5477" max="5477" width="6" style="63" customWidth="1"/>
    <col min="5478" max="5478" width="7" style="63" customWidth="1"/>
    <col min="5479" max="5480" width="4.5703125" style="63" customWidth="1"/>
    <col min="5481" max="5481" width="4.28515625" style="63" customWidth="1"/>
    <col min="5482" max="5489" width="0" style="63" hidden="1" customWidth="1"/>
    <col min="5490" max="5491" width="6.140625" style="63" customWidth="1"/>
    <col min="5492" max="5492" width="6.28515625" style="63" customWidth="1"/>
    <col min="5493" max="5493" width="6" style="63" customWidth="1"/>
    <col min="5494" max="5494" width="6.85546875" style="63" customWidth="1"/>
    <col min="5495" max="5497" width="4.28515625" style="63" customWidth="1"/>
    <col min="5498" max="5498" width="7.28515625" style="63" customWidth="1"/>
    <col min="5499" max="5500" width="8.7109375" style="63" customWidth="1"/>
    <col min="5501" max="5503" width="5.140625" style="63" customWidth="1"/>
    <col min="5504" max="5504" width="21.85546875" style="63" customWidth="1"/>
    <col min="5505" max="5505" width="44.85546875" style="63" customWidth="1"/>
    <col min="5506" max="5506" width="9.42578125" style="63" customWidth="1"/>
    <col min="5507" max="5507" width="7.7109375" style="63" customWidth="1"/>
    <col min="5508" max="5513" width="4.7109375" style="63" customWidth="1"/>
    <col min="5514" max="5514" width="5" style="63" customWidth="1"/>
    <col min="5515" max="5632" width="9.140625" style="63"/>
    <col min="5633" max="5633" width="3.5703125" style="63" customWidth="1"/>
    <col min="5634" max="5634" width="6.5703125" style="63" customWidth="1"/>
    <col min="5635" max="5635" width="40" style="63" customWidth="1"/>
    <col min="5636" max="5636" width="12.85546875" style="63" customWidth="1"/>
    <col min="5637" max="5638" width="6.28515625" style="63" customWidth="1"/>
    <col min="5639" max="5639" width="6.5703125" style="63" customWidth="1"/>
    <col min="5640" max="5640" width="7.28515625" style="63" customWidth="1"/>
    <col min="5641" max="5641" width="8.140625" style="63" customWidth="1"/>
    <col min="5642" max="5642" width="6.28515625" style="63" customWidth="1"/>
    <col min="5643" max="5643" width="4.85546875" style="63" customWidth="1"/>
    <col min="5644" max="5644" width="6.42578125" style="63" customWidth="1"/>
    <col min="5645" max="5645" width="6.140625" style="63" customWidth="1"/>
    <col min="5646" max="5646" width="6.42578125" style="63" customWidth="1"/>
    <col min="5647" max="5647" width="7" style="63" customWidth="1"/>
    <col min="5648" max="5648" width="7.42578125" style="63" customWidth="1"/>
    <col min="5649" max="5649" width="4.140625" style="63" customWidth="1"/>
    <col min="5650" max="5650" width="6" style="63" customWidth="1"/>
    <col min="5651" max="5651" width="6.5703125" style="63" customWidth="1"/>
    <col min="5652" max="5652" width="6.42578125" style="63" customWidth="1"/>
    <col min="5653" max="5653" width="7.5703125" style="63" customWidth="1"/>
    <col min="5654" max="5654" width="6" style="63" customWidth="1"/>
    <col min="5655" max="5655" width="7.42578125" style="63" customWidth="1"/>
    <col min="5656" max="5656" width="5.140625" style="63" customWidth="1"/>
    <col min="5657" max="5657" width="4.140625" style="63" customWidth="1"/>
    <col min="5658" max="5658" width="7.140625" style="63" customWidth="1"/>
    <col min="5659" max="5659" width="6.85546875" style="63" customWidth="1"/>
    <col min="5660" max="5660" width="6.5703125" style="63" customWidth="1"/>
    <col min="5661" max="5661" width="7" style="63" customWidth="1"/>
    <col min="5662" max="5662" width="8" style="63" customWidth="1"/>
    <col min="5663" max="5663" width="4.140625" style="63" customWidth="1"/>
    <col min="5664" max="5664" width="4.7109375" style="63" customWidth="1"/>
    <col min="5665" max="5665" width="6.140625" style="63" customWidth="1"/>
    <col min="5666" max="5666" width="6.5703125" style="63" customWidth="1"/>
    <col min="5667" max="5667" width="6.140625" style="63" customWidth="1"/>
    <col min="5668" max="5668" width="7" style="63" customWidth="1"/>
    <col min="5669" max="5669" width="7.42578125" style="63" customWidth="1"/>
    <col min="5670" max="5670" width="4.28515625" style="63" customWidth="1"/>
    <col min="5671" max="5671" width="4.7109375" style="63" customWidth="1"/>
    <col min="5672" max="5672" width="6.28515625" style="63" customWidth="1"/>
    <col min="5673" max="5673" width="6.42578125" style="63" customWidth="1"/>
    <col min="5674" max="5674" width="6.85546875" style="63" customWidth="1"/>
    <col min="5675" max="5675" width="6.7109375" style="63" customWidth="1"/>
    <col min="5676" max="5676" width="7.7109375" style="63" customWidth="1"/>
    <col min="5677" max="5677" width="3.7109375" style="63" customWidth="1"/>
    <col min="5678" max="5678" width="4.140625" style="63" customWidth="1"/>
    <col min="5679" max="5679" width="6.140625" style="63" customWidth="1"/>
    <col min="5680" max="5680" width="6.5703125" style="63" customWidth="1"/>
    <col min="5681" max="5681" width="6.85546875" style="63" customWidth="1"/>
    <col min="5682" max="5682" width="5.5703125" style="63" customWidth="1"/>
    <col min="5683" max="5683" width="7.5703125" style="63" customWidth="1"/>
    <col min="5684" max="5684" width="4" style="63" customWidth="1"/>
    <col min="5685" max="5685" width="6.28515625" style="63" customWidth="1"/>
    <col min="5686" max="5692" width="0" style="63" hidden="1" customWidth="1"/>
    <col min="5693" max="5693" width="6.42578125" style="63" customWidth="1"/>
    <col min="5694" max="5694" width="6.5703125" style="63" customWidth="1"/>
    <col min="5695" max="5695" width="6.7109375" style="63" customWidth="1"/>
    <col min="5696" max="5696" width="6.140625" style="63" customWidth="1"/>
    <col min="5697" max="5697" width="7" style="63" customWidth="1"/>
    <col min="5698" max="5698" width="4" style="63" customWidth="1"/>
    <col min="5699" max="5699" width="4.28515625" style="63" customWidth="1"/>
    <col min="5700" max="5700" width="6.28515625" style="63" customWidth="1"/>
    <col min="5701" max="5701" width="5.7109375" style="63" customWidth="1"/>
    <col min="5702" max="5702" width="5.85546875" style="63" customWidth="1"/>
    <col min="5703" max="5703" width="6.85546875" style="63" customWidth="1"/>
    <col min="5704" max="5704" width="7.42578125" style="63" customWidth="1"/>
    <col min="5705" max="5705" width="3.5703125" style="63" customWidth="1"/>
    <col min="5706" max="5706" width="6.42578125" style="63" customWidth="1"/>
    <col min="5707" max="5707" width="6" style="63" customWidth="1"/>
    <col min="5708" max="5708" width="5.85546875" style="63" customWidth="1"/>
    <col min="5709" max="5709" width="7.42578125" style="63" customWidth="1"/>
    <col min="5710" max="5710" width="7.140625" style="63" customWidth="1"/>
    <col min="5711" max="5711" width="7.28515625" style="63" customWidth="1"/>
    <col min="5712" max="5712" width="4.42578125" style="63" customWidth="1"/>
    <col min="5713" max="5714" width="4.85546875" style="63" customWidth="1"/>
    <col min="5715" max="5716" width="6.5703125" style="63" customWidth="1"/>
    <col min="5717" max="5717" width="6.28515625" style="63" customWidth="1"/>
    <col min="5718" max="5718" width="7" style="63" customWidth="1"/>
    <col min="5719" max="5719" width="4" style="63" customWidth="1"/>
    <col min="5720" max="5720" width="4.42578125" style="63" customWidth="1"/>
    <col min="5721" max="5721" width="5.5703125" style="63" customWidth="1"/>
    <col min="5722" max="5729" width="0" style="63" hidden="1" customWidth="1"/>
    <col min="5730" max="5730" width="5.140625" style="63" customWidth="1"/>
    <col min="5731" max="5731" width="5.42578125" style="63" customWidth="1"/>
    <col min="5732" max="5732" width="6.85546875" style="63" customWidth="1"/>
    <col min="5733" max="5733" width="6" style="63" customWidth="1"/>
    <col min="5734" max="5734" width="7" style="63" customWidth="1"/>
    <col min="5735" max="5736" width="4.5703125" style="63" customWidth="1"/>
    <col min="5737" max="5737" width="4.28515625" style="63" customWidth="1"/>
    <col min="5738" max="5745" width="0" style="63" hidden="1" customWidth="1"/>
    <col min="5746" max="5747" width="6.140625" style="63" customWidth="1"/>
    <col min="5748" max="5748" width="6.28515625" style="63" customWidth="1"/>
    <col min="5749" max="5749" width="6" style="63" customWidth="1"/>
    <col min="5750" max="5750" width="6.85546875" style="63" customWidth="1"/>
    <col min="5751" max="5753" width="4.28515625" style="63" customWidth="1"/>
    <col min="5754" max="5754" width="7.28515625" style="63" customWidth="1"/>
    <col min="5755" max="5756" width="8.7109375" style="63" customWidth="1"/>
    <col min="5757" max="5759" width="5.140625" style="63" customWidth="1"/>
    <col min="5760" max="5760" width="21.85546875" style="63" customWidth="1"/>
    <col min="5761" max="5761" width="44.85546875" style="63" customWidth="1"/>
    <col min="5762" max="5762" width="9.42578125" style="63" customWidth="1"/>
    <col min="5763" max="5763" width="7.7109375" style="63" customWidth="1"/>
    <col min="5764" max="5769" width="4.7109375" style="63" customWidth="1"/>
    <col min="5770" max="5770" width="5" style="63" customWidth="1"/>
    <col min="5771" max="5888" width="9.140625" style="63"/>
    <col min="5889" max="5889" width="3.5703125" style="63" customWidth="1"/>
    <col min="5890" max="5890" width="6.5703125" style="63" customWidth="1"/>
    <col min="5891" max="5891" width="40" style="63" customWidth="1"/>
    <col min="5892" max="5892" width="12.85546875" style="63" customWidth="1"/>
    <col min="5893" max="5894" width="6.28515625" style="63" customWidth="1"/>
    <col min="5895" max="5895" width="6.5703125" style="63" customWidth="1"/>
    <col min="5896" max="5896" width="7.28515625" style="63" customWidth="1"/>
    <col min="5897" max="5897" width="8.140625" style="63" customWidth="1"/>
    <col min="5898" max="5898" width="6.28515625" style="63" customWidth="1"/>
    <col min="5899" max="5899" width="4.85546875" style="63" customWidth="1"/>
    <col min="5900" max="5900" width="6.42578125" style="63" customWidth="1"/>
    <col min="5901" max="5901" width="6.140625" style="63" customWidth="1"/>
    <col min="5902" max="5902" width="6.42578125" style="63" customWidth="1"/>
    <col min="5903" max="5903" width="7" style="63" customWidth="1"/>
    <col min="5904" max="5904" width="7.42578125" style="63" customWidth="1"/>
    <col min="5905" max="5905" width="4.140625" style="63" customWidth="1"/>
    <col min="5906" max="5906" width="6" style="63" customWidth="1"/>
    <col min="5907" max="5907" width="6.5703125" style="63" customWidth="1"/>
    <col min="5908" max="5908" width="6.42578125" style="63" customWidth="1"/>
    <col min="5909" max="5909" width="7.5703125" style="63" customWidth="1"/>
    <col min="5910" max="5910" width="6" style="63" customWidth="1"/>
    <col min="5911" max="5911" width="7.42578125" style="63" customWidth="1"/>
    <col min="5912" max="5912" width="5.140625" style="63" customWidth="1"/>
    <col min="5913" max="5913" width="4.140625" style="63" customWidth="1"/>
    <col min="5914" max="5914" width="7.140625" style="63" customWidth="1"/>
    <col min="5915" max="5915" width="6.85546875" style="63" customWidth="1"/>
    <col min="5916" max="5916" width="6.5703125" style="63" customWidth="1"/>
    <col min="5917" max="5917" width="7" style="63" customWidth="1"/>
    <col min="5918" max="5918" width="8" style="63" customWidth="1"/>
    <col min="5919" max="5919" width="4.140625" style="63" customWidth="1"/>
    <col min="5920" max="5920" width="4.7109375" style="63" customWidth="1"/>
    <col min="5921" max="5921" width="6.140625" style="63" customWidth="1"/>
    <col min="5922" max="5922" width="6.5703125" style="63" customWidth="1"/>
    <col min="5923" max="5923" width="6.140625" style="63" customWidth="1"/>
    <col min="5924" max="5924" width="7" style="63" customWidth="1"/>
    <col min="5925" max="5925" width="7.42578125" style="63" customWidth="1"/>
    <col min="5926" max="5926" width="4.28515625" style="63" customWidth="1"/>
    <col min="5927" max="5927" width="4.7109375" style="63" customWidth="1"/>
    <col min="5928" max="5928" width="6.28515625" style="63" customWidth="1"/>
    <col min="5929" max="5929" width="6.42578125" style="63" customWidth="1"/>
    <col min="5930" max="5930" width="6.85546875" style="63" customWidth="1"/>
    <col min="5931" max="5931" width="6.7109375" style="63" customWidth="1"/>
    <col min="5932" max="5932" width="7.7109375" style="63" customWidth="1"/>
    <col min="5933" max="5933" width="3.7109375" style="63" customWidth="1"/>
    <col min="5934" max="5934" width="4.140625" style="63" customWidth="1"/>
    <col min="5935" max="5935" width="6.140625" style="63" customWidth="1"/>
    <col min="5936" max="5936" width="6.5703125" style="63" customWidth="1"/>
    <col min="5937" max="5937" width="6.85546875" style="63" customWidth="1"/>
    <col min="5938" max="5938" width="5.5703125" style="63" customWidth="1"/>
    <col min="5939" max="5939" width="7.5703125" style="63" customWidth="1"/>
    <col min="5940" max="5940" width="4" style="63" customWidth="1"/>
    <col min="5941" max="5941" width="6.28515625" style="63" customWidth="1"/>
    <col min="5942" max="5948" width="0" style="63" hidden="1" customWidth="1"/>
    <col min="5949" max="5949" width="6.42578125" style="63" customWidth="1"/>
    <col min="5950" max="5950" width="6.5703125" style="63" customWidth="1"/>
    <col min="5951" max="5951" width="6.7109375" style="63" customWidth="1"/>
    <col min="5952" max="5952" width="6.140625" style="63" customWidth="1"/>
    <col min="5953" max="5953" width="7" style="63" customWidth="1"/>
    <col min="5954" max="5954" width="4" style="63" customWidth="1"/>
    <col min="5955" max="5955" width="4.28515625" style="63" customWidth="1"/>
    <col min="5956" max="5956" width="6.28515625" style="63" customWidth="1"/>
    <col min="5957" max="5957" width="5.7109375" style="63" customWidth="1"/>
    <col min="5958" max="5958" width="5.85546875" style="63" customWidth="1"/>
    <col min="5959" max="5959" width="6.85546875" style="63" customWidth="1"/>
    <col min="5960" max="5960" width="7.42578125" style="63" customWidth="1"/>
    <col min="5961" max="5961" width="3.5703125" style="63" customWidth="1"/>
    <col min="5962" max="5962" width="6.42578125" style="63" customWidth="1"/>
    <col min="5963" max="5963" width="6" style="63" customWidth="1"/>
    <col min="5964" max="5964" width="5.85546875" style="63" customWidth="1"/>
    <col min="5965" max="5965" width="7.42578125" style="63" customWidth="1"/>
    <col min="5966" max="5966" width="7.140625" style="63" customWidth="1"/>
    <col min="5967" max="5967" width="7.28515625" style="63" customWidth="1"/>
    <col min="5968" max="5968" width="4.42578125" style="63" customWidth="1"/>
    <col min="5969" max="5970" width="4.85546875" style="63" customWidth="1"/>
    <col min="5971" max="5972" width="6.5703125" style="63" customWidth="1"/>
    <col min="5973" max="5973" width="6.28515625" style="63" customWidth="1"/>
    <col min="5974" max="5974" width="7" style="63" customWidth="1"/>
    <col min="5975" max="5975" width="4" style="63" customWidth="1"/>
    <col min="5976" max="5976" width="4.42578125" style="63" customWidth="1"/>
    <col min="5977" max="5977" width="5.5703125" style="63" customWidth="1"/>
    <col min="5978" max="5985" width="0" style="63" hidden="1" customWidth="1"/>
    <col min="5986" max="5986" width="5.140625" style="63" customWidth="1"/>
    <col min="5987" max="5987" width="5.42578125" style="63" customWidth="1"/>
    <col min="5988" max="5988" width="6.85546875" style="63" customWidth="1"/>
    <col min="5989" max="5989" width="6" style="63" customWidth="1"/>
    <col min="5990" max="5990" width="7" style="63" customWidth="1"/>
    <col min="5991" max="5992" width="4.5703125" style="63" customWidth="1"/>
    <col min="5993" max="5993" width="4.28515625" style="63" customWidth="1"/>
    <col min="5994" max="6001" width="0" style="63" hidden="1" customWidth="1"/>
    <col min="6002" max="6003" width="6.140625" style="63" customWidth="1"/>
    <col min="6004" max="6004" width="6.28515625" style="63" customWidth="1"/>
    <col min="6005" max="6005" width="6" style="63" customWidth="1"/>
    <col min="6006" max="6006" width="6.85546875" style="63" customWidth="1"/>
    <col min="6007" max="6009" width="4.28515625" style="63" customWidth="1"/>
    <col min="6010" max="6010" width="7.28515625" style="63" customWidth="1"/>
    <col min="6011" max="6012" width="8.7109375" style="63" customWidth="1"/>
    <col min="6013" max="6015" width="5.140625" style="63" customWidth="1"/>
    <col min="6016" max="6016" width="21.85546875" style="63" customWidth="1"/>
    <col min="6017" max="6017" width="44.85546875" style="63" customWidth="1"/>
    <col min="6018" max="6018" width="9.42578125" style="63" customWidth="1"/>
    <col min="6019" max="6019" width="7.7109375" style="63" customWidth="1"/>
    <col min="6020" max="6025" width="4.7109375" style="63" customWidth="1"/>
    <col min="6026" max="6026" width="5" style="63" customWidth="1"/>
    <col min="6027" max="6144" width="9.140625" style="63"/>
    <col min="6145" max="6145" width="3.5703125" style="63" customWidth="1"/>
    <col min="6146" max="6146" width="6.5703125" style="63" customWidth="1"/>
    <col min="6147" max="6147" width="40" style="63" customWidth="1"/>
    <col min="6148" max="6148" width="12.85546875" style="63" customWidth="1"/>
    <col min="6149" max="6150" width="6.28515625" style="63" customWidth="1"/>
    <col min="6151" max="6151" width="6.5703125" style="63" customWidth="1"/>
    <col min="6152" max="6152" width="7.28515625" style="63" customWidth="1"/>
    <col min="6153" max="6153" width="8.140625" style="63" customWidth="1"/>
    <col min="6154" max="6154" width="6.28515625" style="63" customWidth="1"/>
    <col min="6155" max="6155" width="4.85546875" style="63" customWidth="1"/>
    <col min="6156" max="6156" width="6.42578125" style="63" customWidth="1"/>
    <col min="6157" max="6157" width="6.140625" style="63" customWidth="1"/>
    <col min="6158" max="6158" width="6.42578125" style="63" customWidth="1"/>
    <col min="6159" max="6159" width="7" style="63" customWidth="1"/>
    <col min="6160" max="6160" width="7.42578125" style="63" customWidth="1"/>
    <col min="6161" max="6161" width="4.140625" style="63" customWidth="1"/>
    <col min="6162" max="6162" width="6" style="63" customWidth="1"/>
    <col min="6163" max="6163" width="6.5703125" style="63" customWidth="1"/>
    <col min="6164" max="6164" width="6.42578125" style="63" customWidth="1"/>
    <col min="6165" max="6165" width="7.5703125" style="63" customWidth="1"/>
    <col min="6166" max="6166" width="6" style="63" customWidth="1"/>
    <col min="6167" max="6167" width="7.42578125" style="63" customWidth="1"/>
    <col min="6168" max="6168" width="5.140625" style="63" customWidth="1"/>
    <col min="6169" max="6169" width="4.140625" style="63" customWidth="1"/>
    <col min="6170" max="6170" width="7.140625" style="63" customWidth="1"/>
    <col min="6171" max="6171" width="6.85546875" style="63" customWidth="1"/>
    <col min="6172" max="6172" width="6.5703125" style="63" customWidth="1"/>
    <col min="6173" max="6173" width="7" style="63" customWidth="1"/>
    <col min="6174" max="6174" width="8" style="63" customWidth="1"/>
    <col min="6175" max="6175" width="4.140625" style="63" customWidth="1"/>
    <col min="6176" max="6176" width="4.7109375" style="63" customWidth="1"/>
    <col min="6177" max="6177" width="6.140625" style="63" customWidth="1"/>
    <col min="6178" max="6178" width="6.5703125" style="63" customWidth="1"/>
    <col min="6179" max="6179" width="6.140625" style="63" customWidth="1"/>
    <col min="6180" max="6180" width="7" style="63" customWidth="1"/>
    <col min="6181" max="6181" width="7.42578125" style="63" customWidth="1"/>
    <col min="6182" max="6182" width="4.28515625" style="63" customWidth="1"/>
    <col min="6183" max="6183" width="4.7109375" style="63" customWidth="1"/>
    <col min="6184" max="6184" width="6.28515625" style="63" customWidth="1"/>
    <col min="6185" max="6185" width="6.42578125" style="63" customWidth="1"/>
    <col min="6186" max="6186" width="6.85546875" style="63" customWidth="1"/>
    <col min="6187" max="6187" width="6.7109375" style="63" customWidth="1"/>
    <col min="6188" max="6188" width="7.7109375" style="63" customWidth="1"/>
    <col min="6189" max="6189" width="3.7109375" style="63" customWidth="1"/>
    <col min="6190" max="6190" width="4.140625" style="63" customWidth="1"/>
    <col min="6191" max="6191" width="6.140625" style="63" customWidth="1"/>
    <col min="6192" max="6192" width="6.5703125" style="63" customWidth="1"/>
    <col min="6193" max="6193" width="6.85546875" style="63" customWidth="1"/>
    <col min="6194" max="6194" width="5.5703125" style="63" customWidth="1"/>
    <col min="6195" max="6195" width="7.5703125" style="63" customWidth="1"/>
    <col min="6196" max="6196" width="4" style="63" customWidth="1"/>
    <col min="6197" max="6197" width="6.28515625" style="63" customWidth="1"/>
    <col min="6198" max="6204" width="0" style="63" hidden="1" customWidth="1"/>
    <col min="6205" max="6205" width="6.42578125" style="63" customWidth="1"/>
    <col min="6206" max="6206" width="6.5703125" style="63" customWidth="1"/>
    <col min="6207" max="6207" width="6.7109375" style="63" customWidth="1"/>
    <col min="6208" max="6208" width="6.140625" style="63" customWidth="1"/>
    <col min="6209" max="6209" width="7" style="63" customWidth="1"/>
    <col min="6210" max="6210" width="4" style="63" customWidth="1"/>
    <col min="6211" max="6211" width="4.28515625" style="63" customWidth="1"/>
    <col min="6212" max="6212" width="6.28515625" style="63" customWidth="1"/>
    <col min="6213" max="6213" width="5.7109375" style="63" customWidth="1"/>
    <col min="6214" max="6214" width="5.85546875" style="63" customWidth="1"/>
    <col min="6215" max="6215" width="6.85546875" style="63" customWidth="1"/>
    <col min="6216" max="6216" width="7.42578125" style="63" customWidth="1"/>
    <col min="6217" max="6217" width="3.5703125" style="63" customWidth="1"/>
    <col min="6218" max="6218" width="6.42578125" style="63" customWidth="1"/>
    <col min="6219" max="6219" width="6" style="63" customWidth="1"/>
    <col min="6220" max="6220" width="5.85546875" style="63" customWidth="1"/>
    <col min="6221" max="6221" width="7.42578125" style="63" customWidth="1"/>
    <col min="6222" max="6222" width="7.140625" style="63" customWidth="1"/>
    <col min="6223" max="6223" width="7.28515625" style="63" customWidth="1"/>
    <col min="6224" max="6224" width="4.42578125" style="63" customWidth="1"/>
    <col min="6225" max="6226" width="4.85546875" style="63" customWidth="1"/>
    <col min="6227" max="6228" width="6.5703125" style="63" customWidth="1"/>
    <col min="6229" max="6229" width="6.28515625" style="63" customWidth="1"/>
    <col min="6230" max="6230" width="7" style="63" customWidth="1"/>
    <col min="6231" max="6231" width="4" style="63" customWidth="1"/>
    <col min="6232" max="6232" width="4.42578125" style="63" customWidth="1"/>
    <col min="6233" max="6233" width="5.5703125" style="63" customWidth="1"/>
    <col min="6234" max="6241" width="0" style="63" hidden="1" customWidth="1"/>
    <col min="6242" max="6242" width="5.140625" style="63" customWidth="1"/>
    <col min="6243" max="6243" width="5.42578125" style="63" customWidth="1"/>
    <col min="6244" max="6244" width="6.85546875" style="63" customWidth="1"/>
    <col min="6245" max="6245" width="6" style="63" customWidth="1"/>
    <col min="6246" max="6246" width="7" style="63" customWidth="1"/>
    <col min="6247" max="6248" width="4.5703125" style="63" customWidth="1"/>
    <col min="6249" max="6249" width="4.28515625" style="63" customWidth="1"/>
    <col min="6250" max="6257" width="0" style="63" hidden="1" customWidth="1"/>
    <col min="6258" max="6259" width="6.140625" style="63" customWidth="1"/>
    <col min="6260" max="6260" width="6.28515625" style="63" customWidth="1"/>
    <col min="6261" max="6261" width="6" style="63" customWidth="1"/>
    <col min="6262" max="6262" width="6.85546875" style="63" customWidth="1"/>
    <col min="6263" max="6265" width="4.28515625" style="63" customWidth="1"/>
    <col min="6266" max="6266" width="7.28515625" style="63" customWidth="1"/>
    <col min="6267" max="6268" width="8.7109375" style="63" customWidth="1"/>
    <col min="6269" max="6271" width="5.140625" style="63" customWidth="1"/>
    <col min="6272" max="6272" width="21.85546875" style="63" customWidth="1"/>
    <col min="6273" max="6273" width="44.85546875" style="63" customWidth="1"/>
    <col min="6274" max="6274" width="9.42578125" style="63" customWidth="1"/>
    <col min="6275" max="6275" width="7.7109375" style="63" customWidth="1"/>
    <col min="6276" max="6281" width="4.7109375" style="63" customWidth="1"/>
    <col min="6282" max="6282" width="5" style="63" customWidth="1"/>
    <col min="6283" max="6400" width="9.140625" style="63"/>
    <col min="6401" max="6401" width="3.5703125" style="63" customWidth="1"/>
    <col min="6402" max="6402" width="6.5703125" style="63" customWidth="1"/>
    <col min="6403" max="6403" width="40" style="63" customWidth="1"/>
    <col min="6404" max="6404" width="12.85546875" style="63" customWidth="1"/>
    <col min="6405" max="6406" width="6.28515625" style="63" customWidth="1"/>
    <col min="6407" max="6407" width="6.5703125" style="63" customWidth="1"/>
    <col min="6408" max="6408" width="7.28515625" style="63" customWidth="1"/>
    <col min="6409" max="6409" width="8.140625" style="63" customWidth="1"/>
    <col min="6410" max="6410" width="6.28515625" style="63" customWidth="1"/>
    <col min="6411" max="6411" width="4.85546875" style="63" customWidth="1"/>
    <col min="6412" max="6412" width="6.42578125" style="63" customWidth="1"/>
    <col min="6413" max="6413" width="6.140625" style="63" customWidth="1"/>
    <col min="6414" max="6414" width="6.42578125" style="63" customWidth="1"/>
    <col min="6415" max="6415" width="7" style="63" customWidth="1"/>
    <col min="6416" max="6416" width="7.42578125" style="63" customWidth="1"/>
    <col min="6417" max="6417" width="4.140625" style="63" customWidth="1"/>
    <col min="6418" max="6418" width="6" style="63" customWidth="1"/>
    <col min="6419" max="6419" width="6.5703125" style="63" customWidth="1"/>
    <col min="6420" max="6420" width="6.42578125" style="63" customWidth="1"/>
    <col min="6421" max="6421" width="7.5703125" style="63" customWidth="1"/>
    <col min="6422" max="6422" width="6" style="63" customWidth="1"/>
    <col min="6423" max="6423" width="7.42578125" style="63" customWidth="1"/>
    <col min="6424" max="6424" width="5.140625" style="63" customWidth="1"/>
    <col min="6425" max="6425" width="4.140625" style="63" customWidth="1"/>
    <col min="6426" max="6426" width="7.140625" style="63" customWidth="1"/>
    <col min="6427" max="6427" width="6.85546875" style="63" customWidth="1"/>
    <col min="6428" max="6428" width="6.5703125" style="63" customWidth="1"/>
    <col min="6429" max="6429" width="7" style="63" customWidth="1"/>
    <col min="6430" max="6430" width="8" style="63" customWidth="1"/>
    <col min="6431" max="6431" width="4.140625" style="63" customWidth="1"/>
    <col min="6432" max="6432" width="4.7109375" style="63" customWidth="1"/>
    <col min="6433" max="6433" width="6.140625" style="63" customWidth="1"/>
    <col min="6434" max="6434" width="6.5703125" style="63" customWidth="1"/>
    <col min="6435" max="6435" width="6.140625" style="63" customWidth="1"/>
    <col min="6436" max="6436" width="7" style="63" customWidth="1"/>
    <col min="6437" max="6437" width="7.42578125" style="63" customWidth="1"/>
    <col min="6438" max="6438" width="4.28515625" style="63" customWidth="1"/>
    <col min="6439" max="6439" width="4.7109375" style="63" customWidth="1"/>
    <col min="6440" max="6440" width="6.28515625" style="63" customWidth="1"/>
    <col min="6441" max="6441" width="6.42578125" style="63" customWidth="1"/>
    <col min="6442" max="6442" width="6.85546875" style="63" customWidth="1"/>
    <col min="6443" max="6443" width="6.7109375" style="63" customWidth="1"/>
    <col min="6444" max="6444" width="7.7109375" style="63" customWidth="1"/>
    <col min="6445" max="6445" width="3.7109375" style="63" customWidth="1"/>
    <col min="6446" max="6446" width="4.140625" style="63" customWidth="1"/>
    <col min="6447" max="6447" width="6.140625" style="63" customWidth="1"/>
    <col min="6448" max="6448" width="6.5703125" style="63" customWidth="1"/>
    <col min="6449" max="6449" width="6.85546875" style="63" customWidth="1"/>
    <col min="6450" max="6450" width="5.5703125" style="63" customWidth="1"/>
    <col min="6451" max="6451" width="7.5703125" style="63" customWidth="1"/>
    <col min="6452" max="6452" width="4" style="63" customWidth="1"/>
    <col min="6453" max="6453" width="6.28515625" style="63" customWidth="1"/>
    <col min="6454" max="6460" width="0" style="63" hidden="1" customWidth="1"/>
    <col min="6461" max="6461" width="6.42578125" style="63" customWidth="1"/>
    <col min="6462" max="6462" width="6.5703125" style="63" customWidth="1"/>
    <col min="6463" max="6463" width="6.7109375" style="63" customWidth="1"/>
    <col min="6464" max="6464" width="6.140625" style="63" customWidth="1"/>
    <col min="6465" max="6465" width="7" style="63" customWidth="1"/>
    <col min="6466" max="6466" width="4" style="63" customWidth="1"/>
    <col min="6467" max="6467" width="4.28515625" style="63" customWidth="1"/>
    <col min="6468" max="6468" width="6.28515625" style="63" customWidth="1"/>
    <col min="6469" max="6469" width="5.7109375" style="63" customWidth="1"/>
    <col min="6470" max="6470" width="5.85546875" style="63" customWidth="1"/>
    <col min="6471" max="6471" width="6.85546875" style="63" customWidth="1"/>
    <col min="6472" max="6472" width="7.42578125" style="63" customWidth="1"/>
    <col min="6473" max="6473" width="3.5703125" style="63" customWidth="1"/>
    <col min="6474" max="6474" width="6.42578125" style="63" customWidth="1"/>
    <col min="6475" max="6475" width="6" style="63" customWidth="1"/>
    <col min="6476" max="6476" width="5.85546875" style="63" customWidth="1"/>
    <col min="6477" max="6477" width="7.42578125" style="63" customWidth="1"/>
    <col min="6478" max="6478" width="7.140625" style="63" customWidth="1"/>
    <col min="6479" max="6479" width="7.28515625" style="63" customWidth="1"/>
    <col min="6480" max="6480" width="4.42578125" style="63" customWidth="1"/>
    <col min="6481" max="6482" width="4.85546875" style="63" customWidth="1"/>
    <col min="6483" max="6484" width="6.5703125" style="63" customWidth="1"/>
    <col min="6485" max="6485" width="6.28515625" style="63" customWidth="1"/>
    <col min="6486" max="6486" width="7" style="63" customWidth="1"/>
    <col min="6487" max="6487" width="4" style="63" customWidth="1"/>
    <col min="6488" max="6488" width="4.42578125" style="63" customWidth="1"/>
    <col min="6489" max="6489" width="5.5703125" style="63" customWidth="1"/>
    <col min="6490" max="6497" width="0" style="63" hidden="1" customWidth="1"/>
    <col min="6498" max="6498" width="5.140625" style="63" customWidth="1"/>
    <col min="6499" max="6499" width="5.42578125" style="63" customWidth="1"/>
    <col min="6500" max="6500" width="6.85546875" style="63" customWidth="1"/>
    <col min="6501" max="6501" width="6" style="63" customWidth="1"/>
    <col min="6502" max="6502" width="7" style="63" customWidth="1"/>
    <col min="6503" max="6504" width="4.5703125" style="63" customWidth="1"/>
    <col min="6505" max="6505" width="4.28515625" style="63" customWidth="1"/>
    <col min="6506" max="6513" width="0" style="63" hidden="1" customWidth="1"/>
    <col min="6514" max="6515" width="6.140625" style="63" customWidth="1"/>
    <col min="6516" max="6516" width="6.28515625" style="63" customWidth="1"/>
    <col min="6517" max="6517" width="6" style="63" customWidth="1"/>
    <col min="6518" max="6518" width="6.85546875" style="63" customWidth="1"/>
    <col min="6519" max="6521" width="4.28515625" style="63" customWidth="1"/>
    <col min="6522" max="6522" width="7.28515625" style="63" customWidth="1"/>
    <col min="6523" max="6524" width="8.7109375" style="63" customWidth="1"/>
    <col min="6525" max="6527" width="5.140625" style="63" customWidth="1"/>
    <col min="6528" max="6528" width="21.85546875" style="63" customWidth="1"/>
    <col min="6529" max="6529" width="44.85546875" style="63" customWidth="1"/>
    <col min="6530" max="6530" width="9.42578125" style="63" customWidth="1"/>
    <col min="6531" max="6531" width="7.7109375" style="63" customWidth="1"/>
    <col min="6532" max="6537" width="4.7109375" style="63" customWidth="1"/>
    <col min="6538" max="6538" width="5" style="63" customWidth="1"/>
    <col min="6539" max="6656" width="9.140625" style="63"/>
    <col min="6657" max="6657" width="3.5703125" style="63" customWidth="1"/>
    <col min="6658" max="6658" width="6.5703125" style="63" customWidth="1"/>
    <col min="6659" max="6659" width="40" style="63" customWidth="1"/>
    <col min="6660" max="6660" width="12.85546875" style="63" customWidth="1"/>
    <col min="6661" max="6662" width="6.28515625" style="63" customWidth="1"/>
    <col min="6663" max="6663" width="6.5703125" style="63" customWidth="1"/>
    <col min="6664" max="6664" width="7.28515625" style="63" customWidth="1"/>
    <col min="6665" max="6665" width="8.140625" style="63" customWidth="1"/>
    <col min="6666" max="6666" width="6.28515625" style="63" customWidth="1"/>
    <col min="6667" max="6667" width="4.85546875" style="63" customWidth="1"/>
    <col min="6668" max="6668" width="6.42578125" style="63" customWidth="1"/>
    <col min="6669" max="6669" width="6.140625" style="63" customWidth="1"/>
    <col min="6670" max="6670" width="6.42578125" style="63" customWidth="1"/>
    <col min="6671" max="6671" width="7" style="63" customWidth="1"/>
    <col min="6672" max="6672" width="7.42578125" style="63" customWidth="1"/>
    <col min="6673" max="6673" width="4.140625" style="63" customWidth="1"/>
    <col min="6674" max="6674" width="6" style="63" customWidth="1"/>
    <col min="6675" max="6675" width="6.5703125" style="63" customWidth="1"/>
    <col min="6676" max="6676" width="6.42578125" style="63" customWidth="1"/>
    <col min="6677" max="6677" width="7.5703125" style="63" customWidth="1"/>
    <col min="6678" max="6678" width="6" style="63" customWidth="1"/>
    <col min="6679" max="6679" width="7.42578125" style="63" customWidth="1"/>
    <col min="6680" max="6680" width="5.140625" style="63" customWidth="1"/>
    <col min="6681" max="6681" width="4.140625" style="63" customWidth="1"/>
    <col min="6682" max="6682" width="7.140625" style="63" customWidth="1"/>
    <col min="6683" max="6683" width="6.85546875" style="63" customWidth="1"/>
    <col min="6684" max="6684" width="6.5703125" style="63" customWidth="1"/>
    <col min="6685" max="6685" width="7" style="63" customWidth="1"/>
    <col min="6686" max="6686" width="8" style="63" customWidth="1"/>
    <col min="6687" max="6687" width="4.140625" style="63" customWidth="1"/>
    <col min="6688" max="6688" width="4.7109375" style="63" customWidth="1"/>
    <col min="6689" max="6689" width="6.140625" style="63" customWidth="1"/>
    <col min="6690" max="6690" width="6.5703125" style="63" customWidth="1"/>
    <col min="6691" max="6691" width="6.140625" style="63" customWidth="1"/>
    <col min="6692" max="6692" width="7" style="63" customWidth="1"/>
    <col min="6693" max="6693" width="7.42578125" style="63" customWidth="1"/>
    <col min="6694" max="6694" width="4.28515625" style="63" customWidth="1"/>
    <col min="6695" max="6695" width="4.7109375" style="63" customWidth="1"/>
    <col min="6696" max="6696" width="6.28515625" style="63" customWidth="1"/>
    <col min="6697" max="6697" width="6.42578125" style="63" customWidth="1"/>
    <col min="6698" max="6698" width="6.85546875" style="63" customWidth="1"/>
    <col min="6699" max="6699" width="6.7109375" style="63" customWidth="1"/>
    <col min="6700" max="6700" width="7.7109375" style="63" customWidth="1"/>
    <col min="6701" max="6701" width="3.7109375" style="63" customWidth="1"/>
    <col min="6702" max="6702" width="4.140625" style="63" customWidth="1"/>
    <col min="6703" max="6703" width="6.140625" style="63" customWidth="1"/>
    <col min="6704" max="6704" width="6.5703125" style="63" customWidth="1"/>
    <col min="6705" max="6705" width="6.85546875" style="63" customWidth="1"/>
    <col min="6706" max="6706" width="5.5703125" style="63" customWidth="1"/>
    <col min="6707" max="6707" width="7.5703125" style="63" customWidth="1"/>
    <col min="6708" max="6708" width="4" style="63" customWidth="1"/>
    <col min="6709" max="6709" width="6.28515625" style="63" customWidth="1"/>
    <col min="6710" max="6716" width="0" style="63" hidden="1" customWidth="1"/>
    <col min="6717" max="6717" width="6.42578125" style="63" customWidth="1"/>
    <col min="6718" max="6718" width="6.5703125" style="63" customWidth="1"/>
    <col min="6719" max="6719" width="6.7109375" style="63" customWidth="1"/>
    <col min="6720" max="6720" width="6.140625" style="63" customWidth="1"/>
    <col min="6721" max="6721" width="7" style="63" customWidth="1"/>
    <col min="6722" max="6722" width="4" style="63" customWidth="1"/>
    <col min="6723" max="6723" width="4.28515625" style="63" customWidth="1"/>
    <col min="6724" max="6724" width="6.28515625" style="63" customWidth="1"/>
    <col min="6725" max="6725" width="5.7109375" style="63" customWidth="1"/>
    <col min="6726" max="6726" width="5.85546875" style="63" customWidth="1"/>
    <col min="6727" max="6727" width="6.85546875" style="63" customWidth="1"/>
    <col min="6728" max="6728" width="7.42578125" style="63" customWidth="1"/>
    <col min="6729" max="6729" width="3.5703125" style="63" customWidth="1"/>
    <col min="6730" max="6730" width="6.42578125" style="63" customWidth="1"/>
    <col min="6731" max="6731" width="6" style="63" customWidth="1"/>
    <col min="6732" max="6732" width="5.85546875" style="63" customWidth="1"/>
    <col min="6733" max="6733" width="7.42578125" style="63" customWidth="1"/>
    <col min="6734" max="6734" width="7.140625" style="63" customWidth="1"/>
    <col min="6735" max="6735" width="7.28515625" style="63" customWidth="1"/>
    <col min="6736" max="6736" width="4.42578125" style="63" customWidth="1"/>
    <col min="6737" max="6738" width="4.85546875" style="63" customWidth="1"/>
    <col min="6739" max="6740" width="6.5703125" style="63" customWidth="1"/>
    <col min="6741" max="6741" width="6.28515625" style="63" customWidth="1"/>
    <col min="6742" max="6742" width="7" style="63" customWidth="1"/>
    <col min="6743" max="6743" width="4" style="63" customWidth="1"/>
    <col min="6744" max="6744" width="4.42578125" style="63" customWidth="1"/>
    <col min="6745" max="6745" width="5.5703125" style="63" customWidth="1"/>
    <col min="6746" max="6753" width="0" style="63" hidden="1" customWidth="1"/>
    <col min="6754" max="6754" width="5.140625" style="63" customWidth="1"/>
    <col min="6755" max="6755" width="5.42578125" style="63" customWidth="1"/>
    <col min="6756" max="6756" width="6.85546875" style="63" customWidth="1"/>
    <col min="6757" max="6757" width="6" style="63" customWidth="1"/>
    <col min="6758" max="6758" width="7" style="63" customWidth="1"/>
    <col min="6759" max="6760" width="4.5703125" style="63" customWidth="1"/>
    <col min="6761" max="6761" width="4.28515625" style="63" customWidth="1"/>
    <col min="6762" max="6769" width="0" style="63" hidden="1" customWidth="1"/>
    <col min="6770" max="6771" width="6.140625" style="63" customWidth="1"/>
    <col min="6772" max="6772" width="6.28515625" style="63" customWidth="1"/>
    <col min="6773" max="6773" width="6" style="63" customWidth="1"/>
    <col min="6774" max="6774" width="6.85546875" style="63" customWidth="1"/>
    <col min="6775" max="6777" width="4.28515625" style="63" customWidth="1"/>
    <col min="6778" max="6778" width="7.28515625" style="63" customWidth="1"/>
    <col min="6779" max="6780" width="8.7109375" style="63" customWidth="1"/>
    <col min="6781" max="6783" width="5.140625" style="63" customWidth="1"/>
    <col min="6784" max="6784" width="21.85546875" style="63" customWidth="1"/>
    <col min="6785" max="6785" width="44.85546875" style="63" customWidth="1"/>
    <col min="6786" max="6786" width="9.42578125" style="63" customWidth="1"/>
    <col min="6787" max="6787" width="7.7109375" style="63" customWidth="1"/>
    <col min="6788" max="6793" width="4.7109375" style="63" customWidth="1"/>
    <col min="6794" max="6794" width="5" style="63" customWidth="1"/>
    <col min="6795" max="6912" width="9.140625" style="63"/>
    <col min="6913" max="6913" width="3.5703125" style="63" customWidth="1"/>
    <col min="6914" max="6914" width="6.5703125" style="63" customWidth="1"/>
    <col min="6915" max="6915" width="40" style="63" customWidth="1"/>
    <col min="6916" max="6916" width="12.85546875" style="63" customWidth="1"/>
    <col min="6917" max="6918" width="6.28515625" style="63" customWidth="1"/>
    <col min="6919" max="6919" width="6.5703125" style="63" customWidth="1"/>
    <col min="6920" max="6920" width="7.28515625" style="63" customWidth="1"/>
    <col min="6921" max="6921" width="8.140625" style="63" customWidth="1"/>
    <col min="6922" max="6922" width="6.28515625" style="63" customWidth="1"/>
    <col min="6923" max="6923" width="4.85546875" style="63" customWidth="1"/>
    <col min="6924" max="6924" width="6.42578125" style="63" customWidth="1"/>
    <col min="6925" max="6925" width="6.140625" style="63" customWidth="1"/>
    <col min="6926" max="6926" width="6.42578125" style="63" customWidth="1"/>
    <col min="6927" max="6927" width="7" style="63" customWidth="1"/>
    <col min="6928" max="6928" width="7.42578125" style="63" customWidth="1"/>
    <col min="6929" max="6929" width="4.140625" style="63" customWidth="1"/>
    <col min="6930" max="6930" width="6" style="63" customWidth="1"/>
    <col min="6931" max="6931" width="6.5703125" style="63" customWidth="1"/>
    <col min="6932" max="6932" width="6.42578125" style="63" customWidth="1"/>
    <col min="6933" max="6933" width="7.5703125" style="63" customWidth="1"/>
    <col min="6934" max="6934" width="6" style="63" customWidth="1"/>
    <col min="6935" max="6935" width="7.42578125" style="63" customWidth="1"/>
    <col min="6936" max="6936" width="5.140625" style="63" customWidth="1"/>
    <col min="6937" max="6937" width="4.140625" style="63" customWidth="1"/>
    <col min="6938" max="6938" width="7.140625" style="63" customWidth="1"/>
    <col min="6939" max="6939" width="6.85546875" style="63" customWidth="1"/>
    <col min="6940" max="6940" width="6.5703125" style="63" customWidth="1"/>
    <col min="6941" max="6941" width="7" style="63" customWidth="1"/>
    <col min="6942" max="6942" width="8" style="63" customWidth="1"/>
    <col min="6943" max="6943" width="4.140625" style="63" customWidth="1"/>
    <col min="6944" max="6944" width="4.7109375" style="63" customWidth="1"/>
    <col min="6945" max="6945" width="6.140625" style="63" customWidth="1"/>
    <col min="6946" max="6946" width="6.5703125" style="63" customWidth="1"/>
    <col min="6947" max="6947" width="6.140625" style="63" customWidth="1"/>
    <col min="6948" max="6948" width="7" style="63" customWidth="1"/>
    <col min="6949" max="6949" width="7.42578125" style="63" customWidth="1"/>
    <col min="6950" max="6950" width="4.28515625" style="63" customWidth="1"/>
    <col min="6951" max="6951" width="4.7109375" style="63" customWidth="1"/>
    <col min="6952" max="6952" width="6.28515625" style="63" customWidth="1"/>
    <col min="6953" max="6953" width="6.42578125" style="63" customWidth="1"/>
    <col min="6954" max="6954" width="6.85546875" style="63" customWidth="1"/>
    <col min="6955" max="6955" width="6.7109375" style="63" customWidth="1"/>
    <col min="6956" max="6956" width="7.7109375" style="63" customWidth="1"/>
    <col min="6957" max="6957" width="3.7109375" style="63" customWidth="1"/>
    <col min="6958" max="6958" width="4.140625" style="63" customWidth="1"/>
    <col min="6959" max="6959" width="6.140625" style="63" customWidth="1"/>
    <col min="6960" max="6960" width="6.5703125" style="63" customWidth="1"/>
    <col min="6961" max="6961" width="6.85546875" style="63" customWidth="1"/>
    <col min="6962" max="6962" width="5.5703125" style="63" customWidth="1"/>
    <col min="6963" max="6963" width="7.5703125" style="63" customWidth="1"/>
    <col min="6964" max="6964" width="4" style="63" customWidth="1"/>
    <col min="6965" max="6965" width="6.28515625" style="63" customWidth="1"/>
    <col min="6966" max="6972" width="0" style="63" hidden="1" customWidth="1"/>
    <col min="6973" max="6973" width="6.42578125" style="63" customWidth="1"/>
    <col min="6974" max="6974" width="6.5703125" style="63" customWidth="1"/>
    <col min="6975" max="6975" width="6.7109375" style="63" customWidth="1"/>
    <col min="6976" max="6976" width="6.140625" style="63" customWidth="1"/>
    <col min="6977" max="6977" width="7" style="63" customWidth="1"/>
    <col min="6978" max="6978" width="4" style="63" customWidth="1"/>
    <col min="6979" max="6979" width="4.28515625" style="63" customWidth="1"/>
    <col min="6980" max="6980" width="6.28515625" style="63" customWidth="1"/>
    <col min="6981" max="6981" width="5.7109375" style="63" customWidth="1"/>
    <col min="6982" max="6982" width="5.85546875" style="63" customWidth="1"/>
    <col min="6983" max="6983" width="6.85546875" style="63" customWidth="1"/>
    <col min="6984" max="6984" width="7.42578125" style="63" customWidth="1"/>
    <col min="6985" max="6985" width="3.5703125" style="63" customWidth="1"/>
    <col min="6986" max="6986" width="6.42578125" style="63" customWidth="1"/>
    <col min="6987" max="6987" width="6" style="63" customWidth="1"/>
    <col min="6988" max="6988" width="5.85546875" style="63" customWidth="1"/>
    <col min="6989" max="6989" width="7.42578125" style="63" customWidth="1"/>
    <col min="6990" max="6990" width="7.140625" style="63" customWidth="1"/>
    <col min="6991" max="6991" width="7.28515625" style="63" customWidth="1"/>
    <col min="6992" max="6992" width="4.42578125" style="63" customWidth="1"/>
    <col min="6993" max="6994" width="4.85546875" style="63" customWidth="1"/>
    <col min="6995" max="6996" width="6.5703125" style="63" customWidth="1"/>
    <col min="6997" max="6997" width="6.28515625" style="63" customWidth="1"/>
    <col min="6998" max="6998" width="7" style="63" customWidth="1"/>
    <col min="6999" max="6999" width="4" style="63" customWidth="1"/>
    <col min="7000" max="7000" width="4.42578125" style="63" customWidth="1"/>
    <col min="7001" max="7001" width="5.5703125" style="63" customWidth="1"/>
    <col min="7002" max="7009" width="0" style="63" hidden="1" customWidth="1"/>
    <col min="7010" max="7010" width="5.140625" style="63" customWidth="1"/>
    <col min="7011" max="7011" width="5.42578125" style="63" customWidth="1"/>
    <col min="7012" max="7012" width="6.85546875" style="63" customWidth="1"/>
    <col min="7013" max="7013" width="6" style="63" customWidth="1"/>
    <col min="7014" max="7014" width="7" style="63" customWidth="1"/>
    <col min="7015" max="7016" width="4.5703125" style="63" customWidth="1"/>
    <col min="7017" max="7017" width="4.28515625" style="63" customWidth="1"/>
    <col min="7018" max="7025" width="0" style="63" hidden="1" customWidth="1"/>
    <col min="7026" max="7027" width="6.140625" style="63" customWidth="1"/>
    <col min="7028" max="7028" width="6.28515625" style="63" customWidth="1"/>
    <col min="7029" max="7029" width="6" style="63" customWidth="1"/>
    <col min="7030" max="7030" width="6.85546875" style="63" customWidth="1"/>
    <col min="7031" max="7033" width="4.28515625" style="63" customWidth="1"/>
    <col min="7034" max="7034" width="7.28515625" style="63" customWidth="1"/>
    <col min="7035" max="7036" width="8.7109375" style="63" customWidth="1"/>
    <col min="7037" max="7039" width="5.140625" style="63" customWidth="1"/>
    <col min="7040" max="7040" width="21.85546875" style="63" customWidth="1"/>
    <col min="7041" max="7041" width="44.85546875" style="63" customWidth="1"/>
    <col min="7042" max="7042" width="9.42578125" style="63" customWidth="1"/>
    <col min="7043" max="7043" width="7.7109375" style="63" customWidth="1"/>
    <col min="7044" max="7049" width="4.7109375" style="63" customWidth="1"/>
    <col min="7050" max="7050" width="5" style="63" customWidth="1"/>
    <col min="7051" max="7168" width="9.140625" style="63"/>
    <col min="7169" max="7169" width="3.5703125" style="63" customWidth="1"/>
    <col min="7170" max="7170" width="6.5703125" style="63" customWidth="1"/>
    <col min="7171" max="7171" width="40" style="63" customWidth="1"/>
    <col min="7172" max="7172" width="12.85546875" style="63" customWidth="1"/>
    <col min="7173" max="7174" width="6.28515625" style="63" customWidth="1"/>
    <col min="7175" max="7175" width="6.5703125" style="63" customWidth="1"/>
    <col min="7176" max="7176" width="7.28515625" style="63" customWidth="1"/>
    <col min="7177" max="7177" width="8.140625" style="63" customWidth="1"/>
    <col min="7178" max="7178" width="6.28515625" style="63" customWidth="1"/>
    <col min="7179" max="7179" width="4.85546875" style="63" customWidth="1"/>
    <col min="7180" max="7180" width="6.42578125" style="63" customWidth="1"/>
    <col min="7181" max="7181" width="6.140625" style="63" customWidth="1"/>
    <col min="7182" max="7182" width="6.42578125" style="63" customWidth="1"/>
    <col min="7183" max="7183" width="7" style="63" customWidth="1"/>
    <col min="7184" max="7184" width="7.42578125" style="63" customWidth="1"/>
    <col min="7185" max="7185" width="4.140625" style="63" customWidth="1"/>
    <col min="7186" max="7186" width="6" style="63" customWidth="1"/>
    <col min="7187" max="7187" width="6.5703125" style="63" customWidth="1"/>
    <col min="7188" max="7188" width="6.42578125" style="63" customWidth="1"/>
    <col min="7189" max="7189" width="7.5703125" style="63" customWidth="1"/>
    <col min="7190" max="7190" width="6" style="63" customWidth="1"/>
    <col min="7191" max="7191" width="7.42578125" style="63" customWidth="1"/>
    <col min="7192" max="7192" width="5.140625" style="63" customWidth="1"/>
    <col min="7193" max="7193" width="4.140625" style="63" customWidth="1"/>
    <col min="7194" max="7194" width="7.140625" style="63" customWidth="1"/>
    <col min="7195" max="7195" width="6.85546875" style="63" customWidth="1"/>
    <col min="7196" max="7196" width="6.5703125" style="63" customWidth="1"/>
    <col min="7197" max="7197" width="7" style="63" customWidth="1"/>
    <col min="7198" max="7198" width="8" style="63" customWidth="1"/>
    <col min="7199" max="7199" width="4.140625" style="63" customWidth="1"/>
    <col min="7200" max="7200" width="4.7109375" style="63" customWidth="1"/>
    <col min="7201" max="7201" width="6.140625" style="63" customWidth="1"/>
    <col min="7202" max="7202" width="6.5703125" style="63" customWidth="1"/>
    <col min="7203" max="7203" width="6.140625" style="63" customWidth="1"/>
    <col min="7204" max="7204" width="7" style="63" customWidth="1"/>
    <col min="7205" max="7205" width="7.42578125" style="63" customWidth="1"/>
    <col min="7206" max="7206" width="4.28515625" style="63" customWidth="1"/>
    <col min="7207" max="7207" width="4.7109375" style="63" customWidth="1"/>
    <col min="7208" max="7208" width="6.28515625" style="63" customWidth="1"/>
    <col min="7209" max="7209" width="6.42578125" style="63" customWidth="1"/>
    <col min="7210" max="7210" width="6.85546875" style="63" customWidth="1"/>
    <col min="7211" max="7211" width="6.7109375" style="63" customWidth="1"/>
    <col min="7212" max="7212" width="7.7109375" style="63" customWidth="1"/>
    <col min="7213" max="7213" width="3.7109375" style="63" customWidth="1"/>
    <col min="7214" max="7214" width="4.140625" style="63" customWidth="1"/>
    <col min="7215" max="7215" width="6.140625" style="63" customWidth="1"/>
    <col min="7216" max="7216" width="6.5703125" style="63" customWidth="1"/>
    <col min="7217" max="7217" width="6.85546875" style="63" customWidth="1"/>
    <col min="7218" max="7218" width="5.5703125" style="63" customWidth="1"/>
    <col min="7219" max="7219" width="7.5703125" style="63" customWidth="1"/>
    <col min="7220" max="7220" width="4" style="63" customWidth="1"/>
    <col min="7221" max="7221" width="6.28515625" style="63" customWidth="1"/>
    <col min="7222" max="7228" width="0" style="63" hidden="1" customWidth="1"/>
    <col min="7229" max="7229" width="6.42578125" style="63" customWidth="1"/>
    <col min="7230" max="7230" width="6.5703125" style="63" customWidth="1"/>
    <col min="7231" max="7231" width="6.7109375" style="63" customWidth="1"/>
    <col min="7232" max="7232" width="6.140625" style="63" customWidth="1"/>
    <col min="7233" max="7233" width="7" style="63" customWidth="1"/>
    <col min="7234" max="7234" width="4" style="63" customWidth="1"/>
    <col min="7235" max="7235" width="4.28515625" style="63" customWidth="1"/>
    <col min="7236" max="7236" width="6.28515625" style="63" customWidth="1"/>
    <col min="7237" max="7237" width="5.7109375" style="63" customWidth="1"/>
    <col min="7238" max="7238" width="5.85546875" style="63" customWidth="1"/>
    <col min="7239" max="7239" width="6.85546875" style="63" customWidth="1"/>
    <col min="7240" max="7240" width="7.42578125" style="63" customWidth="1"/>
    <col min="7241" max="7241" width="3.5703125" style="63" customWidth="1"/>
    <col min="7242" max="7242" width="6.42578125" style="63" customWidth="1"/>
    <col min="7243" max="7243" width="6" style="63" customWidth="1"/>
    <col min="7244" max="7244" width="5.85546875" style="63" customWidth="1"/>
    <col min="7245" max="7245" width="7.42578125" style="63" customWidth="1"/>
    <col min="7246" max="7246" width="7.140625" style="63" customWidth="1"/>
    <col min="7247" max="7247" width="7.28515625" style="63" customWidth="1"/>
    <col min="7248" max="7248" width="4.42578125" style="63" customWidth="1"/>
    <col min="7249" max="7250" width="4.85546875" style="63" customWidth="1"/>
    <col min="7251" max="7252" width="6.5703125" style="63" customWidth="1"/>
    <col min="7253" max="7253" width="6.28515625" style="63" customWidth="1"/>
    <col min="7254" max="7254" width="7" style="63" customWidth="1"/>
    <col min="7255" max="7255" width="4" style="63" customWidth="1"/>
    <col min="7256" max="7256" width="4.42578125" style="63" customWidth="1"/>
    <col min="7257" max="7257" width="5.5703125" style="63" customWidth="1"/>
    <col min="7258" max="7265" width="0" style="63" hidden="1" customWidth="1"/>
    <col min="7266" max="7266" width="5.140625" style="63" customWidth="1"/>
    <col min="7267" max="7267" width="5.42578125" style="63" customWidth="1"/>
    <col min="7268" max="7268" width="6.85546875" style="63" customWidth="1"/>
    <col min="7269" max="7269" width="6" style="63" customWidth="1"/>
    <col min="7270" max="7270" width="7" style="63" customWidth="1"/>
    <col min="7271" max="7272" width="4.5703125" style="63" customWidth="1"/>
    <col min="7273" max="7273" width="4.28515625" style="63" customWidth="1"/>
    <col min="7274" max="7281" width="0" style="63" hidden="1" customWidth="1"/>
    <col min="7282" max="7283" width="6.140625" style="63" customWidth="1"/>
    <col min="7284" max="7284" width="6.28515625" style="63" customWidth="1"/>
    <col min="7285" max="7285" width="6" style="63" customWidth="1"/>
    <col min="7286" max="7286" width="6.85546875" style="63" customWidth="1"/>
    <col min="7287" max="7289" width="4.28515625" style="63" customWidth="1"/>
    <col min="7290" max="7290" width="7.28515625" style="63" customWidth="1"/>
    <col min="7291" max="7292" width="8.7109375" style="63" customWidth="1"/>
    <col min="7293" max="7295" width="5.140625" style="63" customWidth="1"/>
    <col min="7296" max="7296" width="21.85546875" style="63" customWidth="1"/>
    <col min="7297" max="7297" width="44.85546875" style="63" customWidth="1"/>
    <col min="7298" max="7298" width="9.42578125" style="63" customWidth="1"/>
    <col min="7299" max="7299" width="7.7109375" style="63" customWidth="1"/>
    <col min="7300" max="7305" width="4.7109375" style="63" customWidth="1"/>
    <col min="7306" max="7306" width="5" style="63" customWidth="1"/>
    <col min="7307" max="7424" width="9.140625" style="63"/>
    <col min="7425" max="7425" width="3.5703125" style="63" customWidth="1"/>
    <col min="7426" max="7426" width="6.5703125" style="63" customWidth="1"/>
    <col min="7427" max="7427" width="40" style="63" customWidth="1"/>
    <col min="7428" max="7428" width="12.85546875" style="63" customWidth="1"/>
    <col min="7429" max="7430" width="6.28515625" style="63" customWidth="1"/>
    <col min="7431" max="7431" width="6.5703125" style="63" customWidth="1"/>
    <col min="7432" max="7432" width="7.28515625" style="63" customWidth="1"/>
    <col min="7433" max="7433" width="8.140625" style="63" customWidth="1"/>
    <col min="7434" max="7434" width="6.28515625" style="63" customWidth="1"/>
    <col min="7435" max="7435" width="4.85546875" style="63" customWidth="1"/>
    <col min="7436" max="7436" width="6.42578125" style="63" customWidth="1"/>
    <col min="7437" max="7437" width="6.140625" style="63" customWidth="1"/>
    <col min="7438" max="7438" width="6.42578125" style="63" customWidth="1"/>
    <col min="7439" max="7439" width="7" style="63" customWidth="1"/>
    <col min="7440" max="7440" width="7.42578125" style="63" customWidth="1"/>
    <col min="7441" max="7441" width="4.140625" style="63" customWidth="1"/>
    <col min="7442" max="7442" width="6" style="63" customWidth="1"/>
    <col min="7443" max="7443" width="6.5703125" style="63" customWidth="1"/>
    <col min="7444" max="7444" width="6.42578125" style="63" customWidth="1"/>
    <col min="7445" max="7445" width="7.5703125" style="63" customWidth="1"/>
    <col min="7446" max="7446" width="6" style="63" customWidth="1"/>
    <col min="7447" max="7447" width="7.42578125" style="63" customWidth="1"/>
    <col min="7448" max="7448" width="5.140625" style="63" customWidth="1"/>
    <col min="7449" max="7449" width="4.140625" style="63" customWidth="1"/>
    <col min="7450" max="7450" width="7.140625" style="63" customWidth="1"/>
    <col min="7451" max="7451" width="6.85546875" style="63" customWidth="1"/>
    <col min="7452" max="7452" width="6.5703125" style="63" customWidth="1"/>
    <col min="7453" max="7453" width="7" style="63" customWidth="1"/>
    <col min="7454" max="7454" width="8" style="63" customWidth="1"/>
    <col min="7455" max="7455" width="4.140625" style="63" customWidth="1"/>
    <col min="7456" max="7456" width="4.7109375" style="63" customWidth="1"/>
    <col min="7457" max="7457" width="6.140625" style="63" customWidth="1"/>
    <col min="7458" max="7458" width="6.5703125" style="63" customWidth="1"/>
    <col min="7459" max="7459" width="6.140625" style="63" customWidth="1"/>
    <col min="7460" max="7460" width="7" style="63" customWidth="1"/>
    <col min="7461" max="7461" width="7.42578125" style="63" customWidth="1"/>
    <col min="7462" max="7462" width="4.28515625" style="63" customWidth="1"/>
    <col min="7463" max="7463" width="4.7109375" style="63" customWidth="1"/>
    <col min="7464" max="7464" width="6.28515625" style="63" customWidth="1"/>
    <col min="7465" max="7465" width="6.42578125" style="63" customWidth="1"/>
    <col min="7466" max="7466" width="6.85546875" style="63" customWidth="1"/>
    <col min="7467" max="7467" width="6.7109375" style="63" customWidth="1"/>
    <col min="7468" max="7468" width="7.7109375" style="63" customWidth="1"/>
    <col min="7469" max="7469" width="3.7109375" style="63" customWidth="1"/>
    <col min="7470" max="7470" width="4.140625" style="63" customWidth="1"/>
    <col min="7471" max="7471" width="6.140625" style="63" customWidth="1"/>
    <col min="7472" max="7472" width="6.5703125" style="63" customWidth="1"/>
    <col min="7473" max="7473" width="6.85546875" style="63" customWidth="1"/>
    <col min="7474" max="7474" width="5.5703125" style="63" customWidth="1"/>
    <col min="7475" max="7475" width="7.5703125" style="63" customWidth="1"/>
    <col min="7476" max="7476" width="4" style="63" customWidth="1"/>
    <col min="7477" max="7477" width="6.28515625" style="63" customWidth="1"/>
    <col min="7478" max="7484" width="0" style="63" hidden="1" customWidth="1"/>
    <col min="7485" max="7485" width="6.42578125" style="63" customWidth="1"/>
    <col min="7486" max="7486" width="6.5703125" style="63" customWidth="1"/>
    <col min="7487" max="7487" width="6.7109375" style="63" customWidth="1"/>
    <col min="7488" max="7488" width="6.140625" style="63" customWidth="1"/>
    <col min="7489" max="7489" width="7" style="63" customWidth="1"/>
    <col min="7490" max="7490" width="4" style="63" customWidth="1"/>
    <col min="7491" max="7491" width="4.28515625" style="63" customWidth="1"/>
    <col min="7492" max="7492" width="6.28515625" style="63" customWidth="1"/>
    <col min="7493" max="7493" width="5.7109375" style="63" customWidth="1"/>
    <col min="7494" max="7494" width="5.85546875" style="63" customWidth="1"/>
    <col min="7495" max="7495" width="6.85546875" style="63" customWidth="1"/>
    <col min="7496" max="7496" width="7.42578125" style="63" customWidth="1"/>
    <col min="7497" max="7497" width="3.5703125" style="63" customWidth="1"/>
    <col min="7498" max="7498" width="6.42578125" style="63" customWidth="1"/>
    <col min="7499" max="7499" width="6" style="63" customWidth="1"/>
    <col min="7500" max="7500" width="5.85546875" style="63" customWidth="1"/>
    <col min="7501" max="7501" width="7.42578125" style="63" customWidth="1"/>
    <col min="7502" max="7502" width="7.140625" style="63" customWidth="1"/>
    <col min="7503" max="7503" width="7.28515625" style="63" customWidth="1"/>
    <col min="7504" max="7504" width="4.42578125" style="63" customWidth="1"/>
    <col min="7505" max="7506" width="4.85546875" style="63" customWidth="1"/>
    <col min="7507" max="7508" width="6.5703125" style="63" customWidth="1"/>
    <col min="7509" max="7509" width="6.28515625" style="63" customWidth="1"/>
    <col min="7510" max="7510" width="7" style="63" customWidth="1"/>
    <col min="7511" max="7511" width="4" style="63" customWidth="1"/>
    <col min="7512" max="7512" width="4.42578125" style="63" customWidth="1"/>
    <col min="7513" max="7513" width="5.5703125" style="63" customWidth="1"/>
    <col min="7514" max="7521" width="0" style="63" hidden="1" customWidth="1"/>
    <col min="7522" max="7522" width="5.140625" style="63" customWidth="1"/>
    <col min="7523" max="7523" width="5.42578125" style="63" customWidth="1"/>
    <col min="7524" max="7524" width="6.85546875" style="63" customWidth="1"/>
    <col min="7525" max="7525" width="6" style="63" customWidth="1"/>
    <col min="7526" max="7526" width="7" style="63" customWidth="1"/>
    <col min="7527" max="7528" width="4.5703125" style="63" customWidth="1"/>
    <col min="7529" max="7529" width="4.28515625" style="63" customWidth="1"/>
    <col min="7530" max="7537" width="0" style="63" hidden="1" customWidth="1"/>
    <col min="7538" max="7539" width="6.140625" style="63" customWidth="1"/>
    <col min="7540" max="7540" width="6.28515625" style="63" customWidth="1"/>
    <col min="7541" max="7541" width="6" style="63" customWidth="1"/>
    <col min="7542" max="7542" width="6.85546875" style="63" customWidth="1"/>
    <col min="7543" max="7545" width="4.28515625" style="63" customWidth="1"/>
    <col min="7546" max="7546" width="7.28515625" style="63" customWidth="1"/>
    <col min="7547" max="7548" width="8.7109375" style="63" customWidth="1"/>
    <col min="7549" max="7551" width="5.140625" style="63" customWidth="1"/>
    <col min="7552" max="7552" width="21.85546875" style="63" customWidth="1"/>
    <col min="7553" max="7553" width="44.85546875" style="63" customWidth="1"/>
    <col min="7554" max="7554" width="9.42578125" style="63" customWidth="1"/>
    <col min="7555" max="7555" width="7.7109375" style="63" customWidth="1"/>
    <col min="7556" max="7561" width="4.7109375" style="63" customWidth="1"/>
    <col min="7562" max="7562" width="5" style="63" customWidth="1"/>
    <col min="7563" max="7680" width="9.140625" style="63"/>
    <col min="7681" max="7681" width="3.5703125" style="63" customWidth="1"/>
    <col min="7682" max="7682" width="6.5703125" style="63" customWidth="1"/>
    <col min="7683" max="7683" width="40" style="63" customWidth="1"/>
    <col min="7684" max="7684" width="12.85546875" style="63" customWidth="1"/>
    <col min="7685" max="7686" width="6.28515625" style="63" customWidth="1"/>
    <col min="7687" max="7687" width="6.5703125" style="63" customWidth="1"/>
    <col min="7688" max="7688" width="7.28515625" style="63" customWidth="1"/>
    <col min="7689" max="7689" width="8.140625" style="63" customWidth="1"/>
    <col min="7690" max="7690" width="6.28515625" style="63" customWidth="1"/>
    <col min="7691" max="7691" width="4.85546875" style="63" customWidth="1"/>
    <col min="7692" max="7692" width="6.42578125" style="63" customWidth="1"/>
    <col min="7693" max="7693" width="6.140625" style="63" customWidth="1"/>
    <col min="7694" max="7694" width="6.42578125" style="63" customWidth="1"/>
    <col min="7695" max="7695" width="7" style="63" customWidth="1"/>
    <col min="7696" max="7696" width="7.42578125" style="63" customWidth="1"/>
    <col min="7697" max="7697" width="4.140625" style="63" customWidth="1"/>
    <col min="7698" max="7698" width="6" style="63" customWidth="1"/>
    <col min="7699" max="7699" width="6.5703125" style="63" customWidth="1"/>
    <col min="7700" max="7700" width="6.42578125" style="63" customWidth="1"/>
    <col min="7701" max="7701" width="7.5703125" style="63" customWidth="1"/>
    <col min="7702" max="7702" width="6" style="63" customWidth="1"/>
    <col min="7703" max="7703" width="7.42578125" style="63" customWidth="1"/>
    <col min="7704" max="7704" width="5.140625" style="63" customWidth="1"/>
    <col min="7705" max="7705" width="4.140625" style="63" customWidth="1"/>
    <col min="7706" max="7706" width="7.140625" style="63" customWidth="1"/>
    <col min="7707" max="7707" width="6.85546875" style="63" customWidth="1"/>
    <col min="7708" max="7708" width="6.5703125" style="63" customWidth="1"/>
    <col min="7709" max="7709" width="7" style="63" customWidth="1"/>
    <col min="7710" max="7710" width="8" style="63" customWidth="1"/>
    <col min="7711" max="7711" width="4.140625" style="63" customWidth="1"/>
    <col min="7712" max="7712" width="4.7109375" style="63" customWidth="1"/>
    <col min="7713" max="7713" width="6.140625" style="63" customWidth="1"/>
    <col min="7714" max="7714" width="6.5703125" style="63" customWidth="1"/>
    <col min="7715" max="7715" width="6.140625" style="63" customWidth="1"/>
    <col min="7716" max="7716" width="7" style="63" customWidth="1"/>
    <col min="7717" max="7717" width="7.42578125" style="63" customWidth="1"/>
    <col min="7718" max="7718" width="4.28515625" style="63" customWidth="1"/>
    <col min="7719" max="7719" width="4.7109375" style="63" customWidth="1"/>
    <col min="7720" max="7720" width="6.28515625" style="63" customWidth="1"/>
    <col min="7721" max="7721" width="6.42578125" style="63" customWidth="1"/>
    <col min="7722" max="7722" width="6.85546875" style="63" customWidth="1"/>
    <col min="7723" max="7723" width="6.7109375" style="63" customWidth="1"/>
    <col min="7724" max="7724" width="7.7109375" style="63" customWidth="1"/>
    <col min="7725" max="7725" width="3.7109375" style="63" customWidth="1"/>
    <col min="7726" max="7726" width="4.140625" style="63" customWidth="1"/>
    <col min="7727" max="7727" width="6.140625" style="63" customWidth="1"/>
    <col min="7728" max="7728" width="6.5703125" style="63" customWidth="1"/>
    <col min="7729" max="7729" width="6.85546875" style="63" customWidth="1"/>
    <col min="7730" max="7730" width="5.5703125" style="63" customWidth="1"/>
    <col min="7731" max="7731" width="7.5703125" style="63" customWidth="1"/>
    <col min="7732" max="7732" width="4" style="63" customWidth="1"/>
    <col min="7733" max="7733" width="6.28515625" style="63" customWidth="1"/>
    <col min="7734" max="7740" width="0" style="63" hidden="1" customWidth="1"/>
    <col min="7741" max="7741" width="6.42578125" style="63" customWidth="1"/>
    <col min="7742" max="7742" width="6.5703125" style="63" customWidth="1"/>
    <col min="7743" max="7743" width="6.7109375" style="63" customWidth="1"/>
    <col min="7744" max="7744" width="6.140625" style="63" customWidth="1"/>
    <col min="7745" max="7745" width="7" style="63" customWidth="1"/>
    <col min="7746" max="7746" width="4" style="63" customWidth="1"/>
    <col min="7747" max="7747" width="4.28515625" style="63" customWidth="1"/>
    <col min="7748" max="7748" width="6.28515625" style="63" customWidth="1"/>
    <col min="7749" max="7749" width="5.7109375" style="63" customWidth="1"/>
    <col min="7750" max="7750" width="5.85546875" style="63" customWidth="1"/>
    <col min="7751" max="7751" width="6.85546875" style="63" customWidth="1"/>
    <col min="7752" max="7752" width="7.42578125" style="63" customWidth="1"/>
    <col min="7753" max="7753" width="3.5703125" style="63" customWidth="1"/>
    <col min="7754" max="7754" width="6.42578125" style="63" customWidth="1"/>
    <col min="7755" max="7755" width="6" style="63" customWidth="1"/>
    <col min="7756" max="7756" width="5.85546875" style="63" customWidth="1"/>
    <col min="7757" max="7757" width="7.42578125" style="63" customWidth="1"/>
    <col min="7758" max="7758" width="7.140625" style="63" customWidth="1"/>
    <col min="7759" max="7759" width="7.28515625" style="63" customWidth="1"/>
    <col min="7760" max="7760" width="4.42578125" style="63" customWidth="1"/>
    <col min="7761" max="7762" width="4.85546875" style="63" customWidth="1"/>
    <col min="7763" max="7764" width="6.5703125" style="63" customWidth="1"/>
    <col min="7765" max="7765" width="6.28515625" style="63" customWidth="1"/>
    <col min="7766" max="7766" width="7" style="63" customWidth="1"/>
    <col min="7767" max="7767" width="4" style="63" customWidth="1"/>
    <col min="7768" max="7768" width="4.42578125" style="63" customWidth="1"/>
    <col min="7769" max="7769" width="5.5703125" style="63" customWidth="1"/>
    <col min="7770" max="7777" width="0" style="63" hidden="1" customWidth="1"/>
    <col min="7778" max="7778" width="5.140625" style="63" customWidth="1"/>
    <col min="7779" max="7779" width="5.42578125" style="63" customWidth="1"/>
    <col min="7780" max="7780" width="6.85546875" style="63" customWidth="1"/>
    <col min="7781" max="7781" width="6" style="63" customWidth="1"/>
    <col min="7782" max="7782" width="7" style="63" customWidth="1"/>
    <col min="7783" max="7784" width="4.5703125" style="63" customWidth="1"/>
    <col min="7785" max="7785" width="4.28515625" style="63" customWidth="1"/>
    <col min="7786" max="7793" width="0" style="63" hidden="1" customWidth="1"/>
    <col min="7794" max="7795" width="6.140625" style="63" customWidth="1"/>
    <col min="7796" max="7796" width="6.28515625" style="63" customWidth="1"/>
    <col min="7797" max="7797" width="6" style="63" customWidth="1"/>
    <col min="7798" max="7798" width="6.85546875" style="63" customWidth="1"/>
    <col min="7799" max="7801" width="4.28515625" style="63" customWidth="1"/>
    <col min="7802" max="7802" width="7.28515625" style="63" customWidth="1"/>
    <col min="7803" max="7804" width="8.7109375" style="63" customWidth="1"/>
    <col min="7805" max="7807" width="5.140625" style="63" customWidth="1"/>
    <col min="7808" max="7808" width="21.85546875" style="63" customWidth="1"/>
    <col min="7809" max="7809" width="44.85546875" style="63" customWidth="1"/>
    <col min="7810" max="7810" width="9.42578125" style="63" customWidth="1"/>
    <col min="7811" max="7811" width="7.7109375" style="63" customWidth="1"/>
    <col min="7812" max="7817" width="4.7109375" style="63" customWidth="1"/>
    <col min="7818" max="7818" width="5" style="63" customWidth="1"/>
    <col min="7819" max="7936" width="9.140625" style="63"/>
    <col min="7937" max="7937" width="3.5703125" style="63" customWidth="1"/>
    <col min="7938" max="7938" width="6.5703125" style="63" customWidth="1"/>
    <col min="7939" max="7939" width="40" style="63" customWidth="1"/>
    <col min="7940" max="7940" width="12.85546875" style="63" customWidth="1"/>
    <col min="7941" max="7942" width="6.28515625" style="63" customWidth="1"/>
    <col min="7943" max="7943" width="6.5703125" style="63" customWidth="1"/>
    <col min="7944" max="7944" width="7.28515625" style="63" customWidth="1"/>
    <col min="7945" max="7945" width="8.140625" style="63" customWidth="1"/>
    <col min="7946" max="7946" width="6.28515625" style="63" customWidth="1"/>
    <col min="7947" max="7947" width="4.85546875" style="63" customWidth="1"/>
    <col min="7948" max="7948" width="6.42578125" style="63" customWidth="1"/>
    <col min="7949" max="7949" width="6.140625" style="63" customWidth="1"/>
    <col min="7950" max="7950" width="6.42578125" style="63" customWidth="1"/>
    <col min="7951" max="7951" width="7" style="63" customWidth="1"/>
    <col min="7952" max="7952" width="7.42578125" style="63" customWidth="1"/>
    <col min="7953" max="7953" width="4.140625" style="63" customWidth="1"/>
    <col min="7954" max="7954" width="6" style="63" customWidth="1"/>
    <col min="7955" max="7955" width="6.5703125" style="63" customWidth="1"/>
    <col min="7956" max="7956" width="6.42578125" style="63" customWidth="1"/>
    <col min="7957" max="7957" width="7.5703125" style="63" customWidth="1"/>
    <col min="7958" max="7958" width="6" style="63" customWidth="1"/>
    <col min="7959" max="7959" width="7.42578125" style="63" customWidth="1"/>
    <col min="7960" max="7960" width="5.140625" style="63" customWidth="1"/>
    <col min="7961" max="7961" width="4.140625" style="63" customWidth="1"/>
    <col min="7962" max="7962" width="7.140625" style="63" customWidth="1"/>
    <col min="7963" max="7963" width="6.85546875" style="63" customWidth="1"/>
    <col min="7964" max="7964" width="6.5703125" style="63" customWidth="1"/>
    <col min="7965" max="7965" width="7" style="63" customWidth="1"/>
    <col min="7966" max="7966" width="8" style="63" customWidth="1"/>
    <col min="7967" max="7967" width="4.140625" style="63" customWidth="1"/>
    <col min="7968" max="7968" width="4.7109375" style="63" customWidth="1"/>
    <col min="7969" max="7969" width="6.140625" style="63" customWidth="1"/>
    <col min="7970" max="7970" width="6.5703125" style="63" customWidth="1"/>
    <col min="7971" max="7971" width="6.140625" style="63" customWidth="1"/>
    <col min="7972" max="7972" width="7" style="63" customWidth="1"/>
    <col min="7973" max="7973" width="7.42578125" style="63" customWidth="1"/>
    <col min="7974" max="7974" width="4.28515625" style="63" customWidth="1"/>
    <col min="7975" max="7975" width="4.7109375" style="63" customWidth="1"/>
    <col min="7976" max="7976" width="6.28515625" style="63" customWidth="1"/>
    <col min="7977" max="7977" width="6.42578125" style="63" customWidth="1"/>
    <col min="7978" max="7978" width="6.85546875" style="63" customWidth="1"/>
    <col min="7979" max="7979" width="6.7109375" style="63" customWidth="1"/>
    <col min="7980" max="7980" width="7.7109375" style="63" customWidth="1"/>
    <col min="7981" max="7981" width="3.7109375" style="63" customWidth="1"/>
    <col min="7982" max="7982" width="4.140625" style="63" customWidth="1"/>
    <col min="7983" max="7983" width="6.140625" style="63" customWidth="1"/>
    <col min="7984" max="7984" width="6.5703125" style="63" customWidth="1"/>
    <col min="7985" max="7985" width="6.85546875" style="63" customWidth="1"/>
    <col min="7986" max="7986" width="5.5703125" style="63" customWidth="1"/>
    <col min="7987" max="7987" width="7.5703125" style="63" customWidth="1"/>
    <col min="7988" max="7988" width="4" style="63" customWidth="1"/>
    <col min="7989" max="7989" width="6.28515625" style="63" customWidth="1"/>
    <col min="7990" max="7996" width="0" style="63" hidden="1" customWidth="1"/>
    <col min="7997" max="7997" width="6.42578125" style="63" customWidth="1"/>
    <col min="7998" max="7998" width="6.5703125" style="63" customWidth="1"/>
    <col min="7999" max="7999" width="6.7109375" style="63" customWidth="1"/>
    <col min="8000" max="8000" width="6.140625" style="63" customWidth="1"/>
    <col min="8001" max="8001" width="7" style="63" customWidth="1"/>
    <col min="8002" max="8002" width="4" style="63" customWidth="1"/>
    <col min="8003" max="8003" width="4.28515625" style="63" customWidth="1"/>
    <col min="8004" max="8004" width="6.28515625" style="63" customWidth="1"/>
    <col min="8005" max="8005" width="5.7109375" style="63" customWidth="1"/>
    <col min="8006" max="8006" width="5.85546875" style="63" customWidth="1"/>
    <col min="8007" max="8007" width="6.85546875" style="63" customWidth="1"/>
    <col min="8008" max="8008" width="7.42578125" style="63" customWidth="1"/>
    <col min="8009" max="8009" width="3.5703125" style="63" customWidth="1"/>
    <col min="8010" max="8010" width="6.42578125" style="63" customWidth="1"/>
    <col min="8011" max="8011" width="6" style="63" customWidth="1"/>
    <col min="8012" max="8012" width="5.85546875" style="63" customWidth="1"/>
    <col min="8013" max="8013" width="7.42578125" style="63" customWidth="1"/>
    <col min="8014" max="8014" width="7.140625" style="63" customWidth="1"/>
    <col min="8015" max="8015" width="7.28515625" style="63" customWidth="1"/>
    <col min="8016" max="8016" width="4.42578125" style="63" customWidth="1"/>
    <col min="8017" max="8018" width="4.85546875" style="63" customWidth="1"/>
    <col min="8019" max="8020" width="6.5703125" style="63" customWidth="1"/>
    <col min="8021" max="8021" width="6.28515625" style="63" customWidth="1"/>
    <col min="8022" max="8022" width="7" style="63" customWidth="1"/>
    <col min="8023" max="8023" width="4" style="63" customWidth="1"/>
    <col min="8024" max="8024" width="4.42578125" style="63" customWidth="1"/>
    <col min="8025" max="8025" width="5.5703125" style="63" customWidth="1"/>
    <col min="8026" max="8033" width="0" style="63" hidden="1" customWidth="1"/>
    <col min="8034" max="8034" width="5.140625" style="63" customWidth="1"/>
    <col min="8035" max="8035" width="5.42578125" style="63" customWidth="1"/>
    <col min="8036" max="8036" width="6.85546875" style="63" customWidth="1"/>
    <col min="8037" max="8037" width="6" style="63" customWidth="1"/>
    <col min="8038" max="8038" width="7" style="63" customWidth="1"/>
    <col min="8039" max="8040" width="4.5703125" style="63" customWidth="1"/>
    <col min="8041" max="8041" width="4.28515625" style="63" customWidth="1"/>
    <col min="8042" max="8049" width="0" style="63" hidden="1" customWidth="1"/>
    <col min="8050" max="8051" width="6.140625" style="63" customWidth="1"/>
    <col min="8052" max="8052" width="6.28515625" style="63" customWidth="1"/>
    <col min="8053" max="8053" width="6" style="63" customWidth="1"/>
    <col min="8054" max="8054" width="6.85546875" style="63" customWidth="1"/>
    <col min="8055" max="8057" width="4.28515625" style="63" customWidth="1"/>
    <col min="8058" max="8058" width="7.28515625" style="63" customWidth="1"/>
    <col min="8059" max="8060" width="8.7109375" style="63" customWidth="1"/>
    <col min="8061" max="8063" width="5.140625" style="63" customWidth="1"/>
    <col min="8064" max="8064" width="21.85546875" style="63" customWidth="1"/>
    <col min="8065" max="8065" width="44.85546875" style="63" customWidth="1"/>
    <col min="8066" max="8066" width="9.42578125" style="63" customWidth="1"/>
    <col min="8067" max="8067" width="7.7109375" style="63" customWidth="1"/>
    <col min="8068" max="8073" width="4.7109375" style="63" customWidth="1"/>
    <col min="8074" max="8074" width="5" style="63" customWidth="1"/>
    <col min="8075" max="8192" width="9.140625" style="63"/>
    <col min="8193" max="8193" width="3.5703125" style="63" customWidth="1"/>
    <col min="8194" max="8194" width="6.5703125" style="63" customWidth="1"/>
    <col min="8195" max="8195" width="40" style="63" customWidth="1"/>
    <col min="8196" max="8196" width="12.85546875" style="63" customWidth="1"/>
    <col min="8197" max="8198" width="6.28515625" style="63" customWidth="1"/>
    <col min="8199" max="8199" width="6.5703125" style="63" customWidth="1"/>
    <col min="8200" max="8200" width="7.28515625" style="63" customWidth="1"/>
    <col min="8201" max="8201" width="8.140625" style="63" customWidth="1"/>
    <col min="8202" max="8202" width="6.28515625" style="63" customWidth="1"/>
    <col min="8203" max="8203" width="4.85546875" style="63" customWidth="1"/>
    <col min="8204" max="8204" width="6.42578125" style="63" customWidth="1"/>
    <col min="8205" max="8205" width="6.140625" style="63" customWidth="1"/>
    <col min="8206" max="8206" width="6.42578125" style="63" customWidth="1"/>
    <col min="8207" max="8207" width="7" style="63" customWidth="1"/>
    <col min="8208" max="8208" width="7.42578125" style="63" customWidth="1"/>
    <col min="8209" max="8209" width="4.140625" style="63" customWidth="1"/>
    <col min="8210" max="8210" width="6" style="63" customWidth="1"/>
    <col min="8211" max="8211" width="6.5703125" style="63" customWidth="1"/>
    <col min="8212" max="8212" width="6.42578125" style="63" customWidth="1"/>
    <col min="8213" max="8213" width="7.5703125" style="63" customWidth="1"/>
    <col min="8214" max="8214" width="6" style="63" customWidth="1"/>
    <col min="8215" max="8215" width="7.42578125" style="63" customWidth="1"/>
    <col min="8216" max="8216" width="5.140625" style="63" customWidth="1"/>
    <col min="8217" max="8217" width="4.140625" style="63" customWidth="1"/>
    <col min="8218" max="8218" width="7.140625" style="63" customWidth="1"/>
    <col min="8219" max="8219" width="6.85546875" style="63" customWidth="1"/>
    <col min="8220" max="8220" width="6.5703125" style="63" customWidth="1"/>
    <col min="8221" max="8221" width="7" style="63" customWidth="1"/>
    <col min="8222" max="8222" width="8" style="63" customWidth="1"/>
    <col min="8223" max="8223" width="4.140625" style="63" customWidth="1"/>
    <col min="8224" max="8224" width="4.7109375" style="63" customWidth="1"/>
    <col min="8225" max="8225" width="6.140625" style="63" customWidth="1"/>
    <col min="8226" max="8226" width="6.5703125" style="63" customWidth="1"/>
    <col min="8227" max="8227" width="6.140625" style="63" customWidth="1"/>
    <col min="8228" max="8228" width="7" style="63" customWidth="1"/>
    <col min="8229" max="8229" width="7.42578125" style="63" customWidth="1"/>
    <col min="8230" max="8230" width="4.28515625" style="63" customWidth="1"/>
    <col min="8231" max="8231" width="4.7109375" style="63" customWidth="1"/>
    <col min="8232" max="8232" width="6.28515625" style="63" customWidth="1"/>
    <col min="8233" max="8233" width="6.42578125" style="63" customWidth="1"/>
    <col min="8234" max="8234" width="6.85546875" style="63" customWidth="1"/>
    <col min="8235" max="8235" width="6.7109375" style="63" customWidth="1"/>
    <col min="8236" max="8236" width="7.7109375" style="63" customWidth="1"/>
    <col min="8237" max="8237" width="3.7109375" style="63" customWidth="1"/>
    <col min="8238" max="8238" width="4.140625" style="63" customWidth="1"/>
    <col min="8239" max="8239" width="6.140625" style="63" customWidth="1"/>
    <col min="8240" max="8240" width="6.5703125" style="63" customWidth="1"/>
    <col min="8241" max="8241" width="6.85546875" style="63" customWidth="1"/>
    <col min="8242" max="8242" width="5.5703125" style="63" customWidth="1"/>
    <col min="8243" max="8243" width="7.5703125" style="63" customWidth="1"/>
    <col min="8244" max="8244" width="4" style="63" customWidth="1"/>
    <col min="8245" max="8245" width="6.28515625" style="63" customWidth="1"/>
    <col min="8246" max="8252" width="0" style="63" hidden="1" customWidth="1"/>
    <col min="8253" max="8253" width="6.42578125" style="63" customWidth="1"/>
    <col min="8254" max="8254" width="6.5703125" style="63" customWidth="1"/>
    <col min="8255" max="8255" width="6.7109375" style="63" customWidth="1"/>
    <col min="8256" max="8256" width="6.140625" style="63" customWidth="1"/>
    <col min="8257" max="8257" width="7" style="63" customWidth="1"/>
    <col min="8258" max="8258" width="4" style="63" customWidth="1"/>
    <col min="8259" max="8259" width="4.28515625" style="63" customWidth="1"/>
    <col min="8260" max="8260" width="6.28515625" style="63" customWidth="1"/>
    <col min="8261" max="8261" width="5.7109375" style="63" customWidth="1"/>
    <col min="8262" max="8262" width="5.85546875" style="63" customWidth="1"/>
    <col min="8263" max="8263" width="6.85546875" style="63" customWidth="1"/>
    <col min="8264" max="8264" width="7.42578125" style="63" customWidth="1"/>
    <col min="8265" max="8265" width="3.5703125" style="63" customWidth="1"/>
    <col min="8266" max="8266" width="6.42578125" style="63" customWidth="1"/>
    <col min="8267" max="8267" width="6" style="63" customWidth="1"/>
    <col min="8268" max="8268" width="5.85546875" style="63" customWidth="1"/>
    <col min="8269" max="8269" width="7.42578125" style="63" customWidth="1"/>
    <col min="8270" max="8270" width="7.140625" style="63" customWidth="1"/>
    <col min="8271" max="8271" width="7.28515625" style="63" customWidth="1"/>
    <col min="8272" max="8272" width="4.42578125" style="63" customWidth="1"/>
    <col min="8273" max="8274" width="4.85546875" style="63" customWidth="1"/>
    <col min="8275" max="8276" width="6.5703125" style="63" customWidth="1"/>
    <col min="8277" max="8277" width="6.28515625" style="63" customWidth="1"/>
    <col min="8278" max="8278" width="7" style="63" customWidth="1"/>
    <col min="8279" max="8279" width="4" style="63" customWidth="1"/>
    <col min="8280" max="8280" width="4.42578125" style="63" customWidth="1"/>
    <col min="8281" max="8281" width="5.5703125" style="63" customWidth="1"/>
    <col min="8282" max="8289" width="0" style="63" hidden="1" customWidth="1"/>
    <col min="8290" max="8290" width="5.140625" style="63" customWidth="1"/>
    <col min="8291" max="8291" width="5.42578125" style="63" customWidth="1"/>
    <col min="8292" max="8292" width="6.85546875" style="63" customWidth="1"/>
    <col min="8293" max="8293" width="6" style="63" customWidth="1"/>
    <col min="8294" max="8294" width="7" style="63" customWidth="1"/>
    <col min="8295" max="8296" width="4.5703125" style="63" customWidth="1"/>
    <col min="8297" max="8297" width="4.28515625" style="63" customWidth="1"/>
    <col min="8298" max="8305" width="0" style="63" hidden="1" customWidth="1"/>
    <col min="8306" max="8307" width="6.140625" style="63" customWidth="1"/>
    <col min="8308" max="8308" width="6.28515625" style="63" customWidth="1"/>
    <col min="8309" max="8309" width="6" style="63" customWidth="1"/>
    <col min="8310" max="8310" width="6.85546875" style="63" customWidth="1"/>
    <col min="8311" max="8313" width="4.28515625" style="63" customWidth="1"/>
    <col min="8314" max="8314" width="7.28515625" style="63" customWidth="1"/>
    <col min="8315" max="8316" width="8.7109375" style="63" customWidth="1"/>
    <col min="8317" max="8319" width="5.140625" style="63" customWidth="1"/>
    <col min="8320" max="8320" width="21.85546875" style="63" customWidth="1"/>
    <col min="8321" max="8321" width="44.85546875" style="63" customWidth="1"/>
    <col min="8322" max="8322" width="9.42578125" style="63" customWidth="1"/>
    <col min="8323" max="8323" width="7.7109375" style="63" customWidth="1"/>
    <col min="8324" max="8329" width="4.7109375" style="63" customWidth="1"/>
    <col min="8330" max="8330" width="5" style="63" customWidth="1"/>
    <col min="8331" max="8448" width="9.140625" style="63"/>
    <col min="8449" max="8449" width="3.5703125" style="63" customWidth="1"/>
    <col min="8450" max="8450" width="6.5703125" style="63" customWidth="1"/>
    <col min="8451" max="8451" width="40" style="63" customWidth="1"/>
    <col min="8452" max="8452" width="12.85546875" style="63" customWidth="1"/>
    <col min="8453" max="8454" width="6.28515625" style="63" customWidth="1"/>
    <col min="8455" max="8455" width="6.5703125" style="63" customWidth="1"/>
    <col min="8456" max="8456" width="7.28515625" style="63" customWidth="1"/>
    <col min="8457" max="8457" width="8.140625" style="63" customWidth="1"/>
    <col min="8458" max="8458" width="6.28515625" style="63" customWidth="1"/>
    <col min="8459" max="8459" width="4.85546875" style="63" customWidth="1"/>
    <col min="8460" max="8460" width="6.42578125" style="63" customWidth="1"/>
    <col min="8461" max="8461" width="6.140625" style="63" customWidth="1"/>
    <col min="8462" max="8462" width="6.42578125" style="63" customWidth="1"/>
    <col min="8463" max="8463" width="7" style="63" customWidth="1"/>
    <col min="8464" max="8464" width="7.42578125" style="63" customWidth="1"/>
    <col min="8465" max="8465" width="4.140625" style="63" customWidth="1"/>
    <col min="8466" max="8466" width="6" style="63" customWidth="1"/>
    <col min="8467" max="8467" width="6.5703125" style="63" customWidth="1"/>
    <col min="8468" max="8468" width="6.42578125" style="63" customWidth="1"/>
    <col min="8469" max="8469" width="7.5703125" style="63" customWidth="1"/>
    <col min="8470" max="8470" width="6" style="63" customWidth="1"/>
    <col min="8471" max="8471" width="7.42578125" style="63" customWidth="1"/>
    <col min="8472" max="8472" width="5.140625" style="63" customWidth="1"/>
    <col min="8473" max="8473" width="4.140625" style="63" customWidth="1"/>
    <col min="8474" max="8474" width="7.140625" style="63" customWidth="1"/>
    <col min="8475" max="8475" width="6.85546875" style="63" customWidth="1"/>
    <col min="8476" max="8476" width="6.5703125" style="63" customWidth="1"/>
    <col min="8477" max="8477" width="7" style="63" customWidth="1"/>
    <col min="8478" max="8478" width="8" style="63" customWidth="1"/>
    <col min="8479" max="8479" width="4.140625" style="63" customWidth="1"/>
    <col min="8480" max="8480" width="4.7109375" style="63" customWidth="1"/>
    <col min="8481" max="8481" width="6.140625" style="63" customWidth="1"/>
    <col min="8482" max="8482" width="6.5703125" style="63" customWidth="1"/>
    <col min="8483" max="8483" width="6.140625" style="63" customWidth="1"/>
    <col min="8484" max="8484" width="7" style="63" customWidth="1"/>
    <col min="8485" max="8485" width="7.42578125" style="63" customWidth="1"/>
    <col min="8486" max="8486" width="4.28515625" style="63" customWidth="1"/>
    <col min="8487" max="8487" width="4.7109375" style="63" customWidth="1"/>
    <col min="8488" max="8488" width="6.28515625" style="63" customWidth="1"/>
    <col min="8489" max="8489" width="6.42578125" style="63" customWidth="1"/>
    <col min="8490" max="8490" width="6.85546875" style="63" customWidth="1"/>
    <col min="8491" max="8491" width="6.7109375" style="63" customWidth="1"/>
    <col min="8492" max="8492" width="7.7109375" style="63" customWidth="1"/>
    <col min="8493" max="8493" width="3.7109375" style="63" customWidth="1"/>
    <col min="8494" max="8494" width="4.140625" style="63" customWidth="1"/>
    <col min="8495" max="8495" width="6.140625" style="63" customWidth="1"/>
    <col min="8496" max="8496" width="6.5703125" style="63" customWidth="1"/>
    <col min="8497" max="8497" width="6.85546875" style="63" customWidth="1"/>
    <col min="8498" max="8498" width="5.5703125" style="63" customWidth="1"/>
    <col min="8499" max="8499" width="7.5703125" style="63" customWidth="1"/>
    <col min="8500" max="8500" width="4" style="63" customWidth="1"/>
    <col min="8501" max="8501" width="6.28515625" style="63" customWidth="1"/>
    <col min="8502" max="8508" width="0" style="63" hidden="1" customWidth="1"/>
    <col min="8509" max="8509" width="6.42578125" style="63" customWidth="1"/>
    <col min="8510" max="8510" width="6.5703125" style="63" customWidth="1"/>
    <col min="8511" max="8511" width="6.7109375" style="63" customWidth="1"/>
    <col min="8512" max="8512" width="6.140625" style="63" customWidth="1"/>
    <col min="8513" max="8513" width="7" style="63" customWidth="1"/>
    <col min="8514" max="8514" width="4" style="63" customWidth="1"/>
    <col min="8515" max="8515" width="4.28515625" style="63" customWidth="1"/>
    <col min="8516" max="8516" width="6.28515625" style="63" customWidth="1"/>
    <col min="8517" max="8517" width="5.7109375" style="63" customWidth="1"/>
    <col min="8518" max="8518" width="5.85546875" style="63" customWidth="1"/>
    <col min="8519" max="8519" width="6.85546875" style="63" customWidth="1"/>
    <col min="8520" max="8520" width="7.42578125" style="63" customWidth="1"/>
    <col min="8521" max="8521" width="3.5703125" style="63" customWidth="1"/>
    <col min="8522" max="8522" width="6.42578125" style="63" customWidth="1"/>
    <col min="8523" max="8523" width="6" style="63" customWidth="1"/>
    <col min="8524" max="8524" width="5.85546875" style="63" customWidth="1"/>
    <col min="8525" max="8525" width="7.42578125" style="63" customWidth="1"/>
    <col min="8526" max="8526" width="7.140625" style="63" customWidth="1"/>
    <col min="8527" max="8527" width="7.28515625" style="63" customWidth="1"/>
    <col min="8528" max="8528" width="4.42578125" style="63" customWidth="1"/>
    <col min="8529" max="8530" width="4.85546875" style="63" customWidth="1"/>
    <col min="8531" max="8532" width="6.5703125" style="63" customWidth="1"/>
    <col min="8533" max="8533" width="6.28515625" style="63" customWidth="1"/>
    <col min="8534" max="8534" width="7" style="63" customWidth="1"/>
    <col min="8535" max="8535" width="4" style="63" customWidth="1"/>
    <col min="8536" max="8536" width="4.42578125" style="63" customWidth="1"/>
    <col min="8537" max="8537" width="5.5703125" style="63" customWidth="1"/>
    <col min="8538" max="8545" width="0" style="63" hidden="1" customWidth="1"/>
    <col min="8546" max="8546" width="5.140625" style="63" customWidth="1"/>
    <col min="8547" max="8547" width="5.42578125" style="63" customWidth="1"/>
    <col min="8548" max="8548" width="6.85546875" style="63" customWidth="1"/>
    <col min="8549" max="8549" width="6" style="63" customWidth="1"/>
    <col min="8550" max="8550" width="7" style="63" customWidth="1"/>
    <col min="8551" max="8552" width="4.5703125" style="63" customWidth="1"/>
    <col min="8553" max="8553" width="4.28515625" style="63" customWidth="1"/>
    <col min="8554" max="8561" width="0" style="63" hidden="1" customWidth="1"/>
    <col min="8562" max="8563" width="6.140625" style="63" customWidth="1"/>
    <col min="8564" max="8564" width="6.28515625" style="63" customWidth="1"/>
    <col min="8565" max="8565" width="6" style="63" customWidth="1"/>
    <col min="8566" max="8566" width="6.85546875" style="63" customWidth="1"/>
    <col min="8567" max="8569" width="4.28515625" style="63" customWidth="1"/>
    <col min="8570" max="8570" width="7.28515625" style="63" customWidth="1"/>
    <col min="8571" max="8572" width="8.7109375" style="63" customWidth="1"/>
    <col min="8573" max="8575" width="5.140625" style="63" customWidth="1"/>
    <col min="8576" max="8576" width="21.85546875" style="63" customWidth="1"/>
    <col min="8577" max="8577" width="44.85546875" style="63" customWidth="1"/>
    <col min="8578" max="8578" width="9.42578125" style="63" customWidth="1"/>
    <col min="8579" max="8579" width="7.7109375" style="63" customWidth="1"/>
    <col min="8580" max="8585" width="4.7109375" style="63" customWidth="1"/>
    <col min="8586" max="8586" width="5" style="63" customWidth="1"/>
    <col min="8587" max="8704" width="9.140625" style="63"/>
    <col min="8705" max="8705" width="3.5703125" style="63" customWidth="1"/>
    <col min="8706" max="8706" width="6.5703125" style="63" customWidth="1"/>
    <col min="8707" max="8707" width="40" style="63" customWidth="1"/>
    <col min="8708" max="8708" width="12.85546875" style="63" customWidth="1"/>
    <col min="8709" max="8710" width="6.28515625" style="63" customWidth="1"/>
    <col min="8711" max="8711" width="6.5703125" style="63" customWidth="1"/>
    <col min="8712" max="8712" width="7.28515625" style="63" customWidth="1"/>
    <col min="8713" max="8713" width="8.140625" style="63" customWidth="1"/>
    <col min="8714" max="8714" width="6.28515625" style="63" customWidth="1"/>
    <col min="8715" max="8715" width="4.85546875" style="63" customWidth="1"/>
    <col min="8716" max="8716" width="6.42578125" style="63" customWidth="1"/>
    <col min="8717" max="8717" width="6.140625" style="63" customWidth="1"/>
    <col min="8718" max="8718" width="6.42578125" style="63" customWidth="1"/>
    <col min="8719" max="8719" width="7" style="63" customWidth="1"/>
    <col min="8720" max="8720" width="7.42578125" style="63" customWidth="1"/>
    <col min="8721" max="8721" width="4.140625" style="63" customWidth="1"/>
    <col min="8722" max="8722" width="6" style="63" customWidth="1"/>
    <col min="8723" max="8723" width="6.5703125" style="63" customWidth="1"/>
    <col min="8724" max="8724" width="6.42578125" style="63" customWidth="1"/>
    <col min="8725" max="8725" width="7.5703125" style="63" customWidth="1"/>
    <col min="8726" max="8726" width="6" style="63" customWidth="1"/>
    <col min="8727" max="8727" width="7.42578125" style="63" customWidth="1"/>
    <col min="8728" max="8728" width="5.140625" style="63" customWidth="1"/>
    <col min="8729" max="8729" width="4.140625" style="63" customWidth="1"/>
    <col min="8730" max="8730" width="7.140625" style="63" customWidth="1"/>
    <col min="8731" max="8731" width="6.85546875" style="63" customWidth="1"/>
    <col min="8732" max="8732" width="6.5703125" style="63" customWidth="1"/>
    <col min="8733" max="8733" width="7" style="63" customWidth="1"/>
    <col min="8734" max="8734" width="8" style="63" customWidth="1"/>
    <col min="8735" max="8735" width="4.140625" style="63" customWidth="1"/>
    <col min="8736" max="8736" width="4.7109375" style="63" customWidth="1"/>
    <col min="8737" max="8737" width="6.140625" style="63" customWidth="1"/>
    <col min="8738" max="8738" width="6.5703125" style="63" customWidth="1"/>
    <col min="8739" max="8739" width="6.140625" style="63" customWidth="1"/>
    <col min="8740" max="8740" width="7" style="63" customWidth="1"/>
    <col min="8741" max="8741" width="7.42578125" style="63" customWidth="1"/>
    <col min="8742" max="8742" width="4.28515625" style="63" customWidth="1"/>
    <col min="8743" max="8743" width="4.7109375" style="63" customWidth="1"/>
    <col min="8744" max="8744" width="6.28515625" style="63" customWidth="1"/>
    <col min="8745" max="8745" width="6.42578125" style="63" customWidth="1"/>
    <col min="8746" max="8746" width="6.85546875" style="63" customWidth="1"/>
    <col min="8747" max="8747" width="6.7109375" style="63" customWidth="1"/>
    <col min="8748" max="8748" width="7.7109375" style="63" customWidth="1"/>
    <col min="8749" max="8749" width="3.7109375" style="63" customWidth="1"/>
    <col min="8750" max="8750" width="4.140625" style="63" customWidth="1"/>
    <col min="8751" max="8751" width="6.140625" style="63" customWidth="1"/>
    <col min="8752" max="8752" width="6.5703125" style="63" customWidth="1"/>
    <col min="8753" max="8753" width="6.85546875" style="63" customWidth="1"/>
    <col min="8754" max="8754" width="5.5703125" style="63" customWidth="1"/>
    <col min="8755" max="8755" width="7.5703125" style="63" customWidth="1"/>
    <col min="8756" max="8756" width="4" style="63" customWidth="1"/>
    <col min="8757" max="8757" width="6.28515625" style="63" customWidth="1"/>
    <col min="8758" max="8764" width="0" style="63" hidden="1" customWidth="1"/>
    <col min="8765" max="8765" width="6.42578125" style="63" customWidth="1"/>
    <col min="8766" max="8766" width="6.5703125" style="63" customWidth="1"/>
    <col min="8767" max="8767" width="6.7109375" style="63" customWidth="1"/>
    <col min="8768" max="8768" width="6.140625" style="63" customWidth="1"/>
    <col min="8769" max="8769" width="7" style="63" customWidth="1"/>
    <col min="8770" max="8770" width="4" style="63" customWidth="1"/>
    <col min="8771" max="8771" width="4.28515625" style="63" customWidth="1"/>
    <col min="8772" max="8772" width="6.28515625" style="63" customWidth="1"/>
    <col min="8773" max="8773" width="5.7109375" style="63" customWidth="1"/>
    <col min="8774" max="8774" width="5.85546875" style="63" customWidth="1"/>
    <col min="8775" max="8775" width="6.85546875" style="63" customWidth="1"/>
    <col min="8776" max="8776" width="7.42578125" style="63" customWidth="1"/>
    <col min="8777" max="8777" width="3.5703125" style="63" customWidth="1"/>
    <col min="8778" max="8778" width="6.42578125" style="63" customWidth="1"/>
    <col min="8779" max="8779" width="6" style="63" customWidth="1"/>
    <col min="8780" max="8780" width="5.85546875" style="63" customWidth="1"/>
    <col min="8781" max="8781" width="7.42578125" style="63" customWidth="1"/>
    <col min="8782" max="8782" width="7.140625" style="63" customWidth="1"/>
    <col min="8783" max="8783" width="7.28515625" style="63" customWidth="1"/>
    <col min="8784" max="8784" width="4.42578125" style="63" customWidth="1"/>
    <col min="8785" max="8786" width="4.85546875" style="63" customWidth="1"/>
    <col min="8787" max="8788" width="6.5703125" style="63" customWidth="1"/>
    <col min="8789" max="8789" width="6.28515625" style="63" customWidth="1"/>
    <col min="8790" max="8790" width="7" style="63" customWidth="1"/>
    <col min="8791" max="8791" width="4" style="63" customWidth="1"/>
    <col min="8792" max="8792" width="4.42578125" style="63" customWidth="1"/>
    <col min="8793" max="8793" width="5.5703125" style="63" customWidth="1"/>
    <col min="8794" max="8801" width="0" style="63" hidden="1" customWidth="1"/>
    <col min="8802" max="8802" width="5.140625" style="63" customWidth="1"/>
    <col min="8803" max="8803" width="5.42578125" style="63" customWidth="1"/>
    <col min="8804" max="8804" width="6.85546875" style="63" customWidth="1"/>
    <col min="8805" max="8805" width="6" style="63" customWidth="1"/>
    <col min="8806" max="8806" width="7" style="63" customWidth="1"/>
    <col min="8807" max="8808" width="4.5703125" style="63" customWidth="1"/>
    <col min="8809" max="8809" width="4.28515625" style="63" customWidth="1"/>
    <col min="8810" max="8817" width="0" style="63" hidden="1" customWidth="1"/>
    <col min="8818" max="8819" width="6.140625" style="63" customWidth="1"/>
    <col min="8820" max="8820" width="6.28515625" style="63" customWidth="1"/>
    <col min="8821" max="8821" width="6" style="63" customWidth="1"/>
    <col min="8822" max="8822" width="6.85546875" style="63" customWidth="1"/>
    <col min="8823" max="8825" width="4.28515625" style="63" customWidth="1"/>
    <col min="8826" max="8826" width="7.28515625" style="63" customWidth="1"/>
    <col min="8827" max="8828" width="8.7109375" style="63" customWidth="1"/>
    <col min="8829" max="8831" width="5.140625" style="63" customWidth="1"/>
    <col min="8832" max="8832" width="21.85546875" style="63" customWidth="1"/>
    <col min="8833" max="8833" width="44.85546875" style="63" customWidth="1"/>
    <col min="8834" max="8834" width="9.42578125" style="63" customWidth="1"/>
    <col min="8835" max="8835" width="7.7109375" style="63" customWidth="1"/>
    <col min="8836" max="8841" width="4.7109375" style="63" customWidth="1"/>
    <col min="8842" max="8842" width="5" style="63" customWidth="1"/>
    <col min="8843" max="8960" width="9.140625" style="63"/>
    <col min="8961" max="8961" width="3.5703125" style="63" customWidth="1"/>
    <col min="8962" max="8962" width="6.5703125" style="63" customWidth="1"/>
    <col min="8963" max="8963" width="40" style="63" customWidth="1"/>
    <col min="8964" max="8964" width="12.85546875" style="63" customWidth="1"/>
    <col min="8965" max="8966" width="6.28515625" style="63" customWidth="1"/>
    <col min="8967" max="8967" width="6.5703125" style="63" customWidth="1"/>
    <col min="8968" max="8968" width="7.28515625" style="63" customWidth="1"/>
    <col min="8969" max="8969" width="8.140625" style="63" customWidth="1"/>
    <col min="8970" max="8970" width="6.28515625" style="63" customWidth="1"/>
    <col min="8971" max="8971" width="4.85546875" style="63" customWidth="1"/>
    <col min="8972" max="8972" width="6.42578125" style="63" customWidth="1"/>
    <col min="8973" max="8973" width="6.140625" style="63" customWidth="1"/>
    <col min="8974" max="8974" width="6.42578125" style="63" customWidth="1"/>
    <col min="8975" max="8975" width="7" style="63" customWidth="1"/>
    <col min="8976" max="8976" width="7.42578125" style="63" customWidth="1"/>
    <col min="8977" max="8977" width="4.140625" style="63" customWidth="1"/>
    <col min="8978" max="8978" width="6" style="63" customWidth="1"/>
    <col min="8979" max="8979" width="6.5703125" style="63" customWidth="1"/>
    <col min="8980" max="8980" width="6.42578125" style="63" customWidth="1"/>
    <col min="8981" max="8981" width="7.5703125" style="63" customWidth="1"/>
    <col min="8982" max="8982" width="6" style="63" customWidth="1"/>
    <col min="8983" max="8983" width="7.42578125" style="63" customWidth="1"/>
    <col min="8984" max="8984" width="5.140625" style="63" customWidth="1"/>
    <col min="8985" max="8985" width="4.140625" style="63" customWidth="1"/>
    <col min="8986" max="8986" width="7.140625" style="63" customWidth="1"/>
    <col min="8987" max="8987" width="6.85546875" style="63" customWidth="1"/>
    <col min="8988" max="8988" width="6.5703125" style="63" customWidth="1"/>
    <col min="8989" max="8989" width="7" style="63" customWidth="1"/>
    <col min="8990" max="8990" width="8" style="63" customWidth="1"/>
    <col min="8991" max="8991" width="4.140625" style="63" customWidth="1"/>
    <col min="8992" max="8992" width="4.7109375" style="63" customWidth="1"/>
    <col min="8993" max="8993" width="6.140625" style="63" customWidth="1"/>
    <col min="8994" max="8994" width="6.5703125" style="63" customWidth="1"/>
    <col min="8995" max="8995" width="6.140625" style="63" customWidth="1"/>
    <col min="8996" max="8996" width="7" style="63" customWidth="1"/>
    <col min="8997" max="8997" width="7.42578125" style="63" customWidth="1"/>
    <col min="8998" max="8998" width="4.28515625" style="63" customWidth="1"/>
    <col min="8999" max="8999" width="4.7109375" style="63" customWidth="1"/>
    <col min="9000" max="9000" width="6.28515625" style="63" customWidth="1"/>
    <col min="9001" max="9001" width="6.42578125" style="63" customWidth="1"/>
    <col min="9002" max="9002" width="6.85546875" style="63" customWidth="1"/>
    <col min="9003" max="9003" width="6.7109375" style="63" customWidth="1"/>
    <col min="9004" max="9004" width="7.7109375" style="63" customWidth="1"/>
    <col min="9005" max="9005" width="3.7109375" style="63" customWidth="1"/>
    <col min="9006" max="9006" width="4.140625" style="63" customWidth="1"/>
    <col min="9007" max="9007" width="6.140625" style="63" customWidth="1"/>
    <col min="9008" max="9008" width="6.5703125" style="63" customWidth="1"/>
    <col min="9009" max="9009" width="6.85546875" style="63" customWidth="1"/>
    <col min="9010" max="9010" width="5.5703125" style="63" customWidth="1"/>
    <col min="9011" max="9011" width="7.5703125" style="63" customWidth="1"/>
    <col min="9012" max="9012" width="4" style="63" customWidth="1"/>
    <col min="9013" max="9013" width="6.28515625" style="63" customWidth="1"/>
    <col min="9014" max="9020" width="0" style="63" hidden="1" customWidth="1"/>
    <col min="9021" max="9021" width="6.42578125" style="63" customWidth="1"/>
    <col min="9022" max="9022" width="6.5703125" style="63" customWidth="1"/>
    <col min="9023" max="9023" width="6.7109375" style="63" customWidth="1"/>
    <col min="9024" max="9024" width="6.140625" style="63" customWidth="1"/>
    <col min="9025" max="9025" width="7" style="63" customWidth="1"/>
    <col min="9026" max="9026" width="4" style="63" customWidth="1"/>
    <col min="9027" max="9027" width="4.28515625" style="63" customWidth="1"/>
    <col min="9028" max="9028" width="6.28515625" style="63" customWidth="1"/>
    <col min="9029" max="9029" width="5.7109375" style="63" customWidth="1"/>
    <col min="9030" max="9030" width="5.85546875" style="63" customWidth="1"/>
    <col min="9031" max="9031" width="6.85546875" style="63" customWidth="1"/>
    <col min="9032" max="9032" width="7.42578125" style="63" customWidth="1"/>
    <col min="9033" max="9033" width="3.5703125" style="63" customWidth="1"/>
    <col min="9034" max="9034" width="6.42578125" style="63" customWidth="1"/>
    <col min="9035" max="9035" width="6" style="63" customWidth="1"/>
    <col min="9036" max="9036" width="5.85546875" style="63" customWidth="1"/>
    <col min="9037" max="9037" width="7.42578125" style="63" customWidth="1"/>
    <col min="9038" max="9038" width="7.140625" style="63" customWidth="1"/>
    <col min="9039" max="9039" width="7.28515625" style="63" customWidth="1"/>
    <col min="9040" max="9040" width="4.42578125" style="63" customWidth="1"/>
    <col min="9041" max="9042" width="4.85546875" style="63" customWidth="1"/>
    <col min="9043" max="9044" width="6.5703125" style="63" customWidth="1"/>
    <col min="9045" max="9045" width="6.28515625" style="63" customWidth="1"/>
    <col min="9046" max="9046" width="7" style="63" customWidth="1"/>
    <col min="9047" max="9047" width="4" style="63" customWidth="1"/>
    <col min="9048" max="9048" width="4.42578125" style="63" customWidth="1"/>
    <col min="9049" max="9049" width="5.5703125" style="63" customWidth="1"/>
    <col min="9050" max="9057" width="0" style="63" hidden="1" customWidth="1"/>
    <col min="9058" max="9058" width="5.140625" style="63" customWidth="1"/>
    <col min="9059" max="9059" width="5.42578125" style="63" customWidth="1"/>
    <col min="9060" max="9060" width="6.85546875" style="63" customWidth="1"/>
    <col min="9061" max="9061" width="6" style="63" customWidth="1"/>
    <col min="9062" max="9062" width="7" style="63" customWidth="1"/>
    <col min="9063" max="9064" width="4.5703125" style="63" customWidth="1"/>
    <col min="9065" max="9065" width="4.28515625" style="63" customWidth="1"/>
    <col min="9066" max="9073" width="0" style="63" hidden="1" customWidth="1"/>
    <col min="9074" max="9075" width="6.140625" style="63" customWidth="1"/>
    <col min="9076" max="9076" width="6.28515625" style="63" customWidth="1"/>
    <col min="9077" max="9077" width="6" style="63" customWidth="1"/>
    <col min="9078" max="9078" width="6.85546875" style="63" customWidth="1"/>
    <col min="9079" max="9081" width="4.28515625" style="63" customWidth="1"/>
    <col min="9082" max="9082" width="7.28515625" style="63" customWidth="1"/>
    <col min="9083" max="9084" width="8.7109375" style="63" customWidth="1"/>
    <col min="9085" max="9087" width="5.140625" style="63" customWidth="1"/>
    <col min="9088" max="9088" width="21.85546875" style="63" customWidth="1"/>
    <col min="9089" max="9089" width="44.85546875" style="63" customWidth="1"/>
    <col min="9090" max="9090" width="9.42578125" style="63" customWidth="1"/>
    <col min="9091" max="9091" width="7.7109375" style="63" customWidth="1"/>
    <col min="9092" max="9097" width="4.7109375" style="63" customWidth="1"/>
    <col min="9098" max="9098" width="5" style="63" customWidth="1"/>
    <col min="9099" max="9216" width="9.140625" style="63"/>
    <col min="9217" max="9217" width="3.5703125" style="63" customWidth="1"/>
    <col min="9218" max="9218" width="6.5703125" style="63" customWidth="1"/>
    <col min="9219" max="9219" width="40" style="63" customWidth="1"/>
    <col min="9220" max="9220" width="12.85546875" style="63" customWidth="1"/>
    <col min="9221" max="9222" width="6.28515625" style="63" customWidth="1"/>
    <col min="9223" max="9223" width="6.5703125" style="63" customWidth="1"/>
    <col min="9224" max="9224" width="7.28515625" style="63" customWidth="1"/>
    <col min="9225" max="9225" width="8.140625" style="63" customWidth="1"/>
    <col min="9226" max="9226" width="6.28515625" style="63" customWidth="1"/>
    <col min="9227" max="9227" width="4.85546875" style="63" customWidth="1"/>
    <col min="9228" max="9228" width="6.42578125" style="63" customWidth="1"/>
    <col min="9229" max="9229" width="6.140625" style="63" customWidth="1"/>
    <col min="9230" max="9230" width="6.42578125" style="63" customWidth="1"/>
    <col min="9231" max="9231" width="7" style="63" customWidth="1"/>
    <col min="9232" max="9232" width="7.42578125" style="63" customWidth="1"/>
    <col min="9233" max="9233" width="4.140625" style="63" customWidth="1"/>
    <col min="9234" max="9234" width="6" style="63" customWidth="1"/>
    <col min="9235" max="9235" width="6.5703125" style="63" customWidth="1"/>
    <col min="9236" max="9236" width="6.42578125" style="63" customWidth="1"/>
    <col min="9237" max="9237" width="7.5703125" style="63" customWidth="1"/>
    <col min="9238" max="9238" width="6" style="63" customWidth="1"/>
    <col min="9239" max="9239" width="7.42578125" style="63" customWidth="1"/>
    <col min="9240" max="9240" width="5.140625" style="63" customWidth="1"/>
    <col min="9241" max="9241" width="4.140625" style="63" customWidth="1"/>
    <col min="9242" max="9242" width="7.140625" style="63" customWidth="1"/>
    <col min="9243" max="9243" width="6.85546875" style="63" customWidth="1"/>
    <col min="9244" max="9244" width="6.5703125" style="63" customWidth="1"/>
    <col min="9245" max="9245" width="7" style="63" customWidth="1"/>
    <col min="9246" max="9246" width="8" style="63" customWidth="1"/>
    <col min="9247" max="9247" width="4.140625" style="63" customWidth="1"/>
    <col min="9248" max="9248" width="4.7109375" style="63" customWidth="1"/>
    <col min="9249" max="9249" width="6.140625" style="63" customWidth="1"/>
    <col min="9250" max="9250" width="6.5703125" style="63" customWidth="1"/>
    <col min="9251" max="9251" width="6.140625" style="63" customWidth="1"/>
    <col min="9252" max="9252" width="7" style="63" customWidth="1"/>
    <col min="9253" max="9253" width="7.42578125" style="63" customWidth="1"/>
    <col min="9254" max="9254" width="4.28515625" style="63" customWidth="1"/>
    <col min="9255" max="9255" width="4.7109375" style="63" customWidth="1"/>
    <col min="9256" max="9256" width="6.28515625" style="63" customWidth="1"/>
    <col min="9257" max="9257" width="6.42578125" style="63" customWidth="1"/>
    <col min="9258" max="9258" width="6.85546875" style="63" customWidth="1"/>
    <col min="9259" max="9259" width="6.7109375" style="63" customWidth="1"/>
    <col min="9260" max="9260" width="7.7109375" style="63" customWidth="1"/>
    <col min="9261" max="9261" width="3.7109375" style="63" customWidth="1"/>
    <col min="9262" max="9262" width="4.140625" style="63" customWidth="1"/>
    <col min="9263" max="9263" width="6.140625" style="63" customWidth="1"/>
    <col min="9264" max="9264" width="6.5703125" style="63" customWidth="1"/>
    <col min="9265" max="9265" width="6.85546875" style="63" customWidth="1"/>
    <col min="9266" max="9266" width="5.5703125" style="63" customWidth="1"/>
    <col min="9267" max="9267" width="7.5703125" style="63" customWidth="1"/>
    <col min="9268" max="9268" width="4" style="63" customWidth="1"/>
    <col min="9269" max="9269" width="6.28515625" style="63" customWidth="1"/>
    <col min="9270" max="9276" width="0" style="63" hidden="1" customWidth="1"/>
    <col min="9277" max="9277" width="6.42578125" style="63" customWidth="1"/>
    <col min="9278" max="9278" width="6.5703125" style="63" customWidth="1"/>
    <col min="9279" max="9279" width="6.7109375" style="63" customWidth="1"/>
    <col min="9280" max="9280" width="6.140625" style="63" customWidth="1"/>
    <col min="9281" max="9281" width="7" style="63" customWidth="1"/>
    <col min="9282" max="9282" width="4" style="63" customWidth="1"/>
    <col min="9283" max="9283" width="4.28515625" style="63" customWidth="1"/>
    <col min="9284" max="9284" width="6.28515625" style="63" customWidth="1"/>
    <col min="9285" max="9285" width="5.7109375" style="63" customWidth="1"/>
    <col min="9286" max="9286" width="5.85546875" style="63" customWidth="1"/>
    <col min="9287" max="9287" width="6.85546875" style="63" customWidth="1"/>
    <col min="9288" max="9288" width="7.42578125" style="63" customWidth="1"/>
    <col min="9289" max="9289" width="3.5703125" style="63" customWidth="1"/>
    <col min="9290" max="9290" width="6.42578125" style="63" customWidth="1"/>
    <col min="9291" max="9291" width="6" style="63" customWidth="1"/>
    <col min="9292" max="9292" width="5.85546875" style="63" customWidth="1"/>
    <col min="9293" max="9293" width="7.42578125" style="63" customWidth="1"/>
    <col min="9294" max="9294" width="7.140625" style="63" customWidth="1"/>
    <col min="9295" max="9295" width="7.28515625" style="63" customWidth="1"/>
    <col min="9296" max="9296" width="4.42578125" style="63" customWidth="1"/>
    <col min="9297" max="9298" width="4.85546875" style="63" customWidth="1"/>
    <col min="9299" max="9300" width="6.5703125" style="63" customWidth="1"/>
    <col min="9301" max="9301" width="6.28515625" style="63" customWidth="1"/>
    <col min="9302" max="9302" width="7" style="63" customWidth="1"/>
    <col min="9303" max="9303" width="4" style="63" customWidth="1"/>
    <col min="9304" max="9304" width="4.42578125" style="63" customWidth="1"/>
    <col min="9305" max="9305" width="5.5703125" style="63" customWidth="1"/>
    <col min="9306" max="9313" width="0" style="63" hidden="1" customWidth="1"/>
    <col min="9314" max="9314" width="5.140625" style="63" customWidth="1"/>
    <col min="9315" max="9315" width="5.42578125" style="63" customWidth="1"/>
    <col min="9316" max="9316" width="6.85546875" style="63" customWidth="1"/>
    <col min="9317" max="9317" width="6" style="63" customWidth="1"/>
    <col min="9318" max="9318" width="7" style="63" customWidth="1"/>
    <col min="9319" max="9320" width="4.5703125" style="63" customWidth="1"/>
    <col min="9321" max="9321" width="4.28515625" style="63" customWidth="1"/>
    <col min="9322" max="9329" width="0" style="63" hidden="1" customWidth="1"/>
    <col min="9330" max="9331" width="6.140625" style="63" customWidth="1"/>
    <col min="9332" max="9332" width="6.28515625" style="63" customWidth="1"/>
    <col min="9333" max="9333" width="6" style="63" customWidth="1"/>
    <col min="9334" max="9334" width="6.85546875" style="63" customWidth="1"/>
    <col min="9335" max="9337" width="4.28515625" style="63" customWidth="1"/>
    <col min="9338" max="9338" width="7.28515625" style="63" customWidth="1"/>
    <col min="9339" max="9340" width="8.7109375" style="63" customWidth="1"/>
    <col min="9341" max="9343" width="5.140625" style="63" customWidth="1"/>
    <col min="9344" max="9344" width="21.85546875" style="63" customWidth="1"/>
    <col min="9345" max="9345" width="44.85546875" style="63" customWidth="1"/>
    <col min="9346" max="9346" width="9.42578125" style="63" customWidth="1"/>
    <col min="9347" max="9347" width="7.7109375" style="63" customWidth="1"/>
    <col min="9348" max="9353" width="4.7109375" style="63" customWidth="1"/>
    <col min="9354" max="9354" width="5" style="63" customWidth="1"/>
    <col min="9355" max="9472" width="9.140625" style="63"/>
    <col min="9473" max="9473" width="3.5703125" style="63" customWidth="1"/>
    <col min="9474" max="9474" width="6.5703125" style="63" customWidth="1"/>
    <col min="9475" max="9475" width="40" style="63" customWidth="1"/>
    <col min="9476" max="9476" width="12.85546875" style="63" customWidth="1"/>
    <col min="9477" max="9478" width="6.28515625" style="63" customWidth="1"/>
    <col min="9479" max="9479" width="6.5703125" style="63" customWidth="1"/>
    <col min="9480" max="9480" width="7.28515625" style="63" customWidth="1"/>
    <col min="9481" max="9481" width="8.140625" style="63" customWidth="1"/>
    <col min="9482" max="9482" width="6.28515625" style="63" customWidth="1"/>
    <col min="9483" max="9483" width="4.85546875" style="63" customWidth="1"/>
    <col min="9484" max="9484" width="6.42578125" style="63" customWidth="1"/>
    <col min="9485" max="9485" width="6.140625" style="63" customWidth="1"/>
    <col min="9486" max="9486" width="6.42578125" style="63" customWidth="1"/>
    <col min="9487" max="9487" width="7" style="63" customWidth="1"/>
    <col min="9488" max="9488" width="7.42578125" style="63" customWidth="1"/>
    <col min="9489" max="9489" width="4.140625" style="63" customWidth="1"/>
    <col min="9490" max="9490" width="6" style="63" customWidth="1"/>
    <col min="9491" max="9491" width="6.5703125" style="63" customWidth="1"/>
    <col min="9492" max="9492" width="6.42578125" style="63" customWidth="1"/>
    <col min="9493" max="9493" width="7.5703125" style="63" customWidth="1"/>
    <col min="9494" max="9494" width="6" style="63" customWidth="1"/>
    <col min="9495" max="9495" width="7.42578125" style="63" customWidth="1"/>
    <col min="9496" max="9496" width="5.140625" style="63" customWidth="1"/>
    <col min="9497" max="9497" width="4.140625" style="63" customWidth="1"/>
    <col min="9498" max="9498" width="7.140625" style="63" customWidth="1"/>
    <col min="9499" max="9499" width="6.85546875" style="63" customWidth="1"/>
    <col min="9500" max="9500" width="6.5703125" style="63" customWidth="1"/>
    <col min="9501" max="9501" width="7" style="63" customWidth="1"/>
    <col min="9502" max="9502" width="8" style="63" customWidth="1"/>
    <col min="9503" max="9503" width="4.140625" style="63" customWidth="1"/>
    <col min="9504" max="9504" width="4.7109375" style="63" customWidth="1"/>
    <col min="9505" max="9505" width="6.140625" style="63" customWidth="1"/>
    <col min="9506" max="9506" width="6.5703125" style="63" customWidth="1"/>
    <col min="9507" max="9507" width="6.140625" style="63" customWidth="1"/>
    <col min="9508" max="9508" width="7" style="63" customWidth="1"/>
    <col min="9509" max="9509" width="7.42578125" style="63" customWidth="1"/>
    <col min="9510" max="9510" width="4.28515625" style="63" customWidth="1"/>
    <col min="9511" max="9511" width="4.7109375" style="63" customWidth="1"/>
    <col min="9512" max="9512" width="6.28515625" style="63" customWidth="1"/>
    <col min="9513" max="9513" width="6.42578125" style="63" customWidth="1"/>
    <col min="9514" max="9514" width="6.85546875" style="63" customWidth="1"/>
    <col min="9515" max="9515" width="6.7109375" style="63" customWidth="1"/>
    <col min="9516" max="9516" width="7.7109375" style="63" customWidth="1"/>
    <col min="9517" max="9517" width="3.7109375" style="63" customWidth="1"/>
    <col min="9518" max="9518" width="4.140625" style="63" customWidth="1"/>
    <col min="9519" max="9519" width="6.140625" style="63" customWidth="1"/>
    <col min="9520" max="9520" width="6.5703125" style="63" customWidth="1"/>
    <col min="9521" max="9521" width="6.85546875" style="63" customWidth="1"/>
    <col min="9522" max="9522" width="5.5703125" style="63" customWidth="1"/>
    <col min="9523" max="9523" width="7.5703125" style="63" customWidth="1"/>
    <col min="9524" max="9524" width="4" style="63" customWidth="1"/>
    <col min="9525" max="9525" width="6.28515625" style="63" customWidth="1"/>
    <col min="9526" max="9532" width="0" style="63" hidden="1" customWidth="1"/>
    <col min="9533" max="9533" width="6.42578125" style="63" customWidth="1"/>
    <col min="9534" max="9534" width="6.5703125" style="63" customWidth="1"/>
    <col min="9535" max="9535" width="6.7109375" style="63" customWidth="1"/>
    <col min="9536" max="9536" width="6.140625" style="63" customWidth="1"/>
    <col min="9537" max="9537" width="7" style="63" customWidth="1"/>
    <col min="9538" max="9538" width="4" style="63" customWidth="1"/>
    <col min="9539" max="9539" width="4.28515625" style="63" customWidth="1"/>
    <col min="9540" max="9540" width="6.28515625" style="63" customWidth="1"/>
    <col min="9541" max="9541" width="5.7109375" style="63" customWidth="1"/>
    <col min="9542" max="9542" width="5.85546875" style="63" customWidth="1"/>
    <col min="9543" max="9543" width="6.85546875" style="63" customWidth="1"/>
    <col min="9544" max="9544" width="7.42578125" style="63" customWidth="1"/>
    <col min="9545" max="9545" width="3.5703125" style="63" customWidth="1"/>
    <col min="9546" max="9546" width="6.42578125" style="63" customWidth="1"/>
    <col min="9547" max="9547" width="6" style="63" customWidth="1"/>
    <col min="9548" max="9548" width="5.85546875" style="63" customWidth="1"/>
    <col min="9549" max="9549" width="7.42578125" style="63" customWidth="1"/>
    <col min="9550" max="9550" width="7.140625" style="63" customWidth="1"/>
    <col min="9551" max="9551" width="7.28515625" style="63" customWidth="1"/>
    <col min="9552" max="9552" width="4.42578125" style="63" customWidth="1"/>
    <col min="9553" max="9554" width="4.85546875" style="63" customWidth="1"/>
    <col min="9555" max="9556" width="6.5703125" style="63" customWidth="1"/>
    <col min="9557" max="9557" width="6.28515625" style="63" customWidth="1"/>
    <col min="9558" max="9558" width="7" style="63" customWidth="1"/>
    <col min="9559" max="9559" width="4" style="63" customWidth="1"/>
    <col min="9560" max="9560" width="4.42578125" style="63" customWidth="1"/>
    <col min="9561" max="9561" width="5.5703125" style="63" customWidth="1"/>
    <col min="9562" max="9569" width="0" style="63" hidden="1" customWidth="1"/>
    <col min="9570" max="9570" width="5.140625" style="63" customWidth="1"/>
    <col min="9571" max="9571" width="5.42578125" style="63" customWidth="1"/>
    <col min="9572" max="9572" width="6.85546875" style="63" customWidth="1"/>
    <col min="9573" max="9573" width="6" style="63" customWidth="1"/>
    <col min="9574" max="9574" width="7" style="63" customWidth="1"/>
    <col min="9575" max="9576" width="4.5703125" style="63" customWidth="1"/>
    <col min="9577" max="9577" width="4.28515625" style="63" customWidth="1"/>
    <col min="9578" max="9585" width="0" style="63" hidden="1" customWidth="1"/>
    <col min="9586" max="9587" width="6.140625" style="63" customWidth="1"/>
    <col min="9588" max="9588" width="6.28515625" style="63" customWidth="1"/>
    <col min="9589" max="9589" width="6" style="63" customWidth="1"/>
    <col min="9590" max="9590" width="6.85546875" style="63" customWidth="1"/>
    <col min="9591" max="9593" width="4.28515625" style="63" customWidth="1"/>
    <col min="9594" max="9594" width="7.28515625" style="63" customWidth="1"/>
    <col min="9595" max="9596" width="8.7109375" style="63" customWidth="1"/>
    <col min="9597" max="9599" width="5.140625" style="63" customWidth="1"/>
    <col min="9600" max="9600" width="21.85546875" style="63" customWidth="1"/>
    <col min="9601" max="9601" width="44.85546875" style="63" customWidth="1"/>
    <col min="9602" max="9602" width="9.42578125" style="63" customWidth="1"/>
    <col min="9603" max="9603" width="7.7109375" style="63" customWidth="1"/>
    <col min="9604" max="9609" width="4.7109375" style="63" customWidth="1"/>
    <col min="9610" max="9610" width="5" style="63" customWidth="1"/>
    <col min="9611" max="9728" width="9.140625" style="63"/>
    <col min="9729" max="9729" width="3.5703125" style="63" customWidth="1"/>
    <col min="9730" max="9730" width="6.5703125" style="63" customWidth="1"/>
    <col min="9731" max="9731" width="40" style="63" customWidth="1"/>
    <col min="9732" max="9732" width="12.85546875" style="63" customWidth="1"/>
    <col min="9733" max="9734" width="6.28515625" style="63" customWidth="1"/>
    <col min="9735" max="9735" width="6.5703125" style="63" customWidth="1"/>
    <col min="9736" max="9736" width="7.28515625" style="63" customWidth="1"/>
    <col min="9737" max="9737" width="8.140625" style="63" customWidth="1"/>
    <col min="9738" max="9738" width="6.28515625" style="63" customWidth="1"/>
    <col min="9739" max="9739" width="4.85546875" style="63" customWidth="1"/>
    <col min="9740" max="9740" width="6.42578125" style="63" customWidth="1"/>
    <col min="9741" max="9741" width="6.140625" style="63" customWidth="1"/>
    <col min="9742" max="9742" width="6.42578125" style="63" customWidth="1"/>
    <col min="9743" max="9743" width="7" style="63" customWidth="1"/>
    <col min="9744" max="9744" width="7.42578125" style="63" customWidth="1"/>
    <col min="9745" max="9745" width="4.140625" style="63" customWidth="1"/>
    <col min="9746" max="9746" width="6" style="63" customWidth="1"/>
    <col min="9747" max="9747" width="6.5703125" style="63" customWidth="1"/>
    <col min="9748" max="9748" width="6.42578125" style="63" customWidth="1"/>
    <col min="9749" max="9749" width="7.5703125" style="63" customWidth="1"/>
    <col min="9750" max="9750" width="6" style="63" customWidth="1"/>
    <col min="9751" max="9751" width="7.42578125" style="63" customWidth="1"/>
    <col min="9752" max="9752" width="5.140625" style="63" customWidth="1"/>
    <col min="9753" max="9753" width="4.140625" style="63" customWidth="1"/>
    <col min="9754" max="9754" width="7.140625" style="63" customWidth="1"/>
    <col min="9755" max="9755" width="6.85546875" style="63" customWidth="1"/>
    <col min="9756" max="9756" width="6.5703125" style="63" customWidth="1"/>
    <col min="9757" max="9757" width="7" style="63" customWidth="1"/>
    <col min="9758" max="9758" width="8" style="63" customWidth="1"/>
    <col min="9759" max="9759" width="4.140625" style="63" customWidth="1"/>
    <col min="9760" max="9760" width="4.7109375" style="63" customWidth="1"/>
    <col min="9761" max="9761" width="6.140625" style="63" customWidth="1"/>
    <col min="9762" max="9762" width="6.5703125" style="63" customWidth="1"/>
    <col min="9763" max="9763" width="6.140625" style="63" customWidth="1"/>
    <col min="9764" max="9764" width="7" style="63" customWidth="1"/>
    <col min="9765" max="9765" width="7.42578125" style="63" customWidth="1"/>
    <col min="9766" max="9766" width="4.28515625" style="63" customWidth="1"/>
    <col min="9767" max="9767" width="4.7109375" style="63" customWidth="1"/>
    <col min="9768" max="9768" width="6.28515625" style="63" customWidth="1"/>
    <col min="9769" max="9769" width="6.42578125" style="63" customWidth="1"/>
    <col min="9770" max="9770" width="6.85546875" style="63" customWidth="1"/>
    <col min="9771" max="9771" width="6.7109375" style="63" customWidth="1"/>
    <col min="9772" max="9772" width="7.7109375" style="63" customWidth="1"/>
    <col min="9773" max="9773" width="3.7109375" style="63" customWidth="1"/>
    <col min="9774" max="9774" width="4.140625" style="63" customWidth="1"/>
    <col min="9775" max="9775" width="6.140625" style="63" customWidth="1"/>
    <col min="9776" max="9776" width="6.5703125" style="63" customWidth="1"/>
    <col min="9777" max="9777" width="6.85546875" style="63" customWidth="1"/>
    <col min="9778" max="9778" width="5.5703125" style="63" customWidth="1"/>
    <col min="9779" max="9779" width="7.5703125" style="63" customWidth="1"/>
    <col min="9780" max="9780" width="4" style="63" customWidth="1"/>
    <col min="9781" max="9781" width="6.28515625" style="63" customWidth="1"/>
    <col min="9782" max="9788" width="0" style="63" hidden="1" customWidth="1"/>
    <col min="9789" max="9789" width="6.42578125" style="63" customWidth="1"/>
    <col min="9790" max="9790" width="6.5703125" style="63" customWidth="1"/>
    <col min="9791" max="9791" width="6.7109375" style="63" customWidth="1"/>
    <col min="9792" max="9792" width="6.140625" style="63" customWidth="1"/>
    <col min="9793" max="9793" width="7" style="63" customWidth="1"/>
    <col min="9794" max="9794" width="4" style="63" customWidth="1"/>
    <col min="9795" max="9795" width="4.28515625" style="63" customWidth="1"/>
    <col min="9796" max="9796" width="6.28515625" style="63" customWidth="1"/>
    <col min="9797" max="9797" width="5.7109375" style="63" customWidth="1"/>
    <col min="9798" max="9798" width="5.85546875" style="63" customWidth="1"/>
    <col min="9799" max="9799" width="6.85546875" style="63" customWidth="1"/>
    <col min="9800" max="9800" width="7.42578125" style="63" customWidth="1"/>
    <col min="9801" max="9801" width="3.5703125" style="63" customWidth="1"/>
    <col min="9802" max="9802" width="6.42578125" style="63" customWidth="1"/>
    <col min="9803" max="9803" width="6" style="63" customWidth="1"/>
    <col min="9804" max="9804" width="5.85546875" style="63" customWidth="1"/>
    <col min="9805" max="9805" width="7.42578125" style="63" customWidth="1"/>
    <col min="9806" max="9806" width="7.140625" style="63" customWidth="1"/>
    <col min="9807" max="9807" width="7.28515625" style="63" customWidth="1"/>
    <col min="9808" max="9808" width="4.42578125" style="63" customWidth="1"/>
    <col min="9809" max="9810" width="4.85546875" style="63" customWidth="1"/>
    <col min="9811" max="9812" width="6.5703125" style="63" customWidth="1"/>
    <col min="9813" max="9813" width="6.28515625" style="63" customWidth="1"/>
    <col min="9814" max="9814" width="7" style="63" customWidth="1"/>
    <col min="9815" max="9815" width="4" style="63" customWidth="1"/>
    <col min="9816" max="9816" width="4.42578125" style="63" customWidth="1"/>
    <col min="9817" max="9817" width="5.5703125" style="63" customWidth="1"/>
    <col min="9818" max="9825" width="0" style="63" hidden="1" customWidth="1"/>
    <col min="9826" max="9826" width="5.140625" style="63" customWidth="1"/>
    <col min="9827" max="9827" width="5.42578125" style="63" customWidth="1"/>
    <col min="9828" max="9828" width="6.85546875" style="63" customWidth="1"/>
    <col min="9829" max="9829" width="6" style="63" customWidth="1"/>
    <col min="9830" max="9830" width="7" style="63" customWidth="1"/>
    <col min="9831" max="9832" width="4.5703125" style="63" customWidth="1"/>
    <col min="9833" max="9833" width="4.28515625" style="63" customWidth="1"/>
    <col min="9834" max="9841" width="0" style="63" hidden="1" customWidth="1"/>
    <col min="9842" max="9843" width="6.140625" style="63" customWidth="1"/>
    <col min="9844" max="9844" width="6.28515625" style="63" customWidth="1"/>
    <col min="9845" max="9845" width="6" style="63" customWidth="1"/>
    <col min="9846" max="9846" width="6.85546875" style="63" customWidth="1"/>
    <col min="9847" max="9849" width="4.28515625" style="63" customWidth="1"/>
    <col min="9850" max="9850" width="7.28515625" style="63" customWidth="1"/>
    <col min="9851" max="9852" width="8.7109375" style="63" customWidth="1"/>
    <col min="9853" max="9855" width="5.140625" style="63" customWidth="1"/>
    <col min="9856" max="9856" width="21.85546875" style="63" customWidth="1"/>
    <col min="9857" max="9857" width="44.85546875" style="63" customWidth="1"/>
    <col min="9858" max="9858" width="9.42578125" style="63" customWidth="1"/>
    <col min="9859" max="9859" width="7.7109375" style="63" customWidth="1"/>
    <col min="9860" max="9865" width="4.7109375" style="63" customWidth="1"/>
    <col min="9866" max="9866" width="5" style="63" customWidth="1"/>
    <col min="9867" max="9984" width="9.140625" style="63"/>
    <col min="9985" max="9985" width="3.5703125" style="63" customWidth="1"/>
    <col min="9986" max="9986" width="6.5703125" style="63" customWidth="1"/>
    <col min="9987" max="9987" width="40" style="63" customWidth="1"/>
    <col min="9988" max="9988" width="12.85546875" style="63" customWidth="1"/>
    <col min="9989" max="9990" width="6.28515625" style="63" customWidth="1"/>
    <col min="9991" max="9991" width="6.5703125" style="63" customWidth="1"/>
    <col min="9992" max="9992" width="7.28515625" style="63" customWidth="1"/>
    <col min="9993" max="9993" width="8.140625" style="63" customWidth="1"/>
    <col min="9994" max="9994" width="6.28515625" style="63" customWidth="1"/>
    <col min="9995" max="9995" width="4.85546875" style="63" customWidth="1"/>
    <col min="9996" max="9996" width="6.42578125" style="63" customWidth="1"/>
    <col min="9997" max="9997" width="6.140625" style="63" customWidth="1"/>
    <col min="9998" max="9998" width="6.42578125" style="63" customWidth="1"/>
    <col min="9999" max="9999" width="7" style="63" customWidth="1"/>
    <col min="10000" max="10000" width="7.42578125" style="63" customWidth="1"/>
    <col min="10001" max="10001" width="4.140625" style="63" customWidth="1"/>
    <col min="10002" max="10002" width="6" style="63" customWidth="1"/>
    <col min="10003" max="10003" width="6.5703125" style="63" customWidth="1"/>
    <col min="10004" max="10004" width="6.42578125" style="63" customWidth="1"/>
    <col min="10005" max="10005" width="7.5703125" style="63" customWidth="1"/>
    <col min="10006" max="10006" width="6" style="63" customWidth="1"/>
    <col min="10007" max="10007" width="7.42578125" style="63" customWidth="1"/>
    <col min="10008" max="10008" width="5.140625" style="63" customWidth="1"/>
    <col min="10009" max="10009" width="4.140625" style="63" customWidth="1"/>
    <col min="10010" max="10010" width="7.140625" style="63" customWidth="1"/>
    <col min="10011" max="10011" width="6.85546875" style="63" customWidth="1"/>
    <col min="10012" max="10012" width="6.5703125" style="63" customWidth="1"/>
    <col min="10013" max="10013" width="7" style="63" customWidth="1"/>
    <col min="10014" max="10014" width="8" style="63" customWidth="1"/>
    <col min="10015" max="10015" width="4.140625" style="63" customWidth="1"/>
    <col min="10016" max="10016" width="4.7109375" style="63" customWidth="1"/>
    <col min="10017" max="10017" width="6.140625" style="63" customWidth="1"/>
    <col min="10018" max="10018" width="6.5703125" style="63" customWidth="1"/>
    <col min="10019" max="10019" width="6.140625" style="63" customWidth="1"/>
    <col min="10020" max="10020" width="7" style="63" customWidth="1"/>
    <col min="10021" max="10021" width="7.42578125" style="63" customWidth="1"/>
    <col min="10022" max="10022" width="4.28515625" style="63" customWidth="1"/>
    <col min="10023" max="10023" width="4.7109375" style="63" customWidth="1"/>
    <col min="10024" max="10024" width="6.28515625" style="63" customWidth="1"/>
    <col min="10025" max="10025" width="6.42578125" style="63" customWidth="1"/>
    <col min="10026" max="10026" width="6.85546875" style="63" customWidth="1"/>
    <col min="10027" max="10027" width="6.7109375" style="63" customWidth="1"/>
    <col min="10028" max="10028" width="7.7109375" style="63" customWidth="1"/>
    <col min="10029" max="10029" width="3.7109375" style="63" customWidth="1"/>
    <col min="10030" max="10030" width="4.140625" style="63" customWidth="1"/>
    <col min="10031" max="10031" width="6.140625" style="63" customWidth="1"/>
    <col min="10032" max="10032" width="6.5703125" style="63" customWidth="1"/>
    <col min="10033" max="10033" width="6.85546875" style="63" customWidth="1"/>
    <col min="10034" max="10034" width="5.5703125" style="63" customWidth="1"/>
    <col min="10035" max="10035" width="7.5703125" style="63" customWidth="1"/>
    <col min="10036" max="10036" width="4" style="63" customWidth="1"/>
    <col min="10037" max="10037" width="6.28515625" style="63" customWidth="1"/>
    <col min="10038" max="10044" width="0" style="63" hidden="1" customWidth="1"/>
    <col min="10045" max="10045" width="6.42578125" style="63" customWidth="1"/>
    <col min="10046" max="10046" width="6.5703125" style="63" customWidth="1"/>
    <col min="10047" max="10047" width="6.7109375" style="63" customWidth="1"/>
    <col min="10048" max="10048" width="6.140625" style="63" customWidth="1"/>
    <col min="10049" max="10049" width="7" style="63" customWidth="1"/>
    <col min="10050" max="10050" width="4" style="63" customWidth="1"/>
    <col min="10051" max="10051" width="4.28515625" style="63" customWidth="1"/>
    <col min="10052" max="10052" width="6.28515625" style="63" customWidth="1"/>
    <col min="10053" max="10053" width="5.7109375" style="63" customWidth="1"/>
    <col min="10054" max="10054" width="5.85546875" style="63" customWidth="1"/>
    <col min="10055" max="10055" width="6.85546875" style="63" customWidth="1"/>
    <col min="10056" max="10056" width="7.42578125" style="63" customWidth="1"/>
    <col min="10057" max="10057" width="3.5703125" style="63" customWidth="1"/>
    <col min="10058" max="10058" width="6.42578125" style="63" customWidth="1"/>
    <col min="10059" max="10059" width="6" style="63" customWidth="1"/>
    <col min="10060" max="10060" width="5.85546875" style="63" customWidth="1"/>
    <col min="10061" max="10061" width="7.42578125" style="63" customWidth="1"/>
    <col min="10062" max="10062" width="7.140625" style="63" customWidth="1"/>
    <col min="10063" max="10063" width="7.28515625" style="63" customWidth="1"/>
    <col min="10064" max="10064" width="4.42578125" style="63" customWidth="1"/>
    <col min="10065" max="10066" width="4.85546875" style="63" customWidth="1"/>
    <col min="10067" max="10068" width="6.5703125" style="63" customWidth="1"/>
    <col min="10069" max="10069" width="6.28515625" style="63" customWidth="1"/>
    <col min="10070" max="10070" width="7" style="63" customWidth="1"/>
    <col min="10071" max="10071" width="4" style="63" customWidth="1"/>
    <col min="10072" max="10072" width="4.42578125" style="63" customWidth="1"/>
    <col min="10073" max="10073" width="5.5703125" style="63" customWidth="1"/>
    <col min="10074" max="10081" width="0" style="63" hidden="1" customWidth="1"/>
    <col min="10082" max="10082" width="5.140625" style="63" customWidth="1"/>
    <col min="10083" max="10083" width="5.42578125" style="63" customWidth="1"/>
    <col min="10084" max="10084" width="6.85546875" style="63" customWidth="1"/>
    <col min="10085" max="10085" width="6" style="63" customWidth="1"/>
    <col min="10086" max="10086" width="7" style="63" customWidth="1"/>
    <col min="10087" max="10088" width="4.5703125" style="63" customWidth="1"/>
    <col min="10089" max="10089" width="4.28515625" style="63" customWidth="1"/>
    <col min="10090" max="10097" width="0" style="63" hidden="1" customWidth="1"/>
    <col min="10098" max="10099" width="6.140625" style="63" customWidth="1"/>
    <col min="10100" max="10100" width="6.28515625" style="63" customWidth="1"/>
    <col min="10101" max="10101" width="6" style="63" customWidth="1"/>
    <col min="10102" max="10102" width="6.85546875" style="63" customWidth="1"/>
    <col min="10103" max="10105" width="4.28515625" style="63" customWidth="1"/>
    <col min="10106" max="10106" width="7.28515625" style="63" customWidth="1"/>
    <col min="10107" max="10108" width="8.7109375" style="63" customWidth="1"/>
    <col min="10109" max="10111" width="5.140625" style="63" customWidth="1"/>
    <col min="10112" max="10112" width="21.85546875" style="63" customWidth="1"/>
    <col min="10113" max="10113" width="44.85546875" style="63" customWidth="1"/>
    <col min="10114" max="10114" width="9.42578125" style="63" customWidth="1"/>
    <col min="10115" max="10115" width="7.7109375" style="63" customWidth="1"/>
    <col min="10116" max="10121" width="4.7109375" style="63" customWidth="1"/>
    <col min="10122" max="10122" width="5" style="63" customWidth="1"/>
    <col min="10123" max="10240" width="9.140625" style="63"/>
    <col min="10241" max="10241" width="3.5703125" style="63" customWidth="1"/>
    <col min="10242" max="10242" width="6.5703125" style="63" customWidth="1"/>
    <col min="10243" max="10243" width="40" style="63" customWidth="1"/>
    <col min="10244" max="10244" width="12.85546875" style="63" customWidth="1"/>
    <col min="10245" max="10246" width="6.28515625" style="63" customWidth="1"/>
    <col min="10247" max="10247" width="6.5703125" style="63" customWidth="1"/>
    <col min="10248" max="10248" width="7.28515625" style="63" customWidth="1"/>
    <col min="10249" max="10249" width="8.140625" style="63" customWidth="1"/>
    <col min="10250" max="10250" width="6.28515625" style="63" customWidth="1"/>
    <col min="10251" max="10251" width="4.85546875" style="63" customWidth="1"/>
    <col min="10252" max="10252" width="6.42578125" style="63" customWidth="1"/>
    <col min="10253" max="10253" width="6.140625" style="63" customWidth="1"/>
    <col min="10254" max="10254" width="6.42578125" style="63" customWidth="1"/>
    <col min="10255" max="10255" width="7" style="63" customWidth="1"/>
    <col min="10256" max="10256" width="7.42578125" style="63" customWidth="1"/>
    <col min="10257" max="10257" width="4.140625" style="63" customWidth="1"/>
    <col min="10258" max="10258" width="6" style="63" customWidth="1"/>
    <col min="10259" max="10259" width="6.5703125" style="63" customWidth="1"/>
    <col min="10260" max="10260" width="6.42578125" style="63" customWidth="1"/>
    <col min="10261" max="10261" width="7.5703125" style="63" customWidth="1"/>
    <col min="10262" max="10262" width="6" style="63" customWidth="1"/>
    <col min="10263" max="10263" width="7.42578125" style="63" customWidth="1"/>
    <col min="10264" max="10264" width="5.140625" style="63" customWidth="1"/>
    <col min="10265" max="10265" width="4.140625" style="63" customWidth="1"/>
    <col min="10266" max="10266" width="7.140625" style="63" customWidth="1"/>
    <col min="10267" max="10267" width="6.85546875" style="63" customWidth="1"/>
    <col min="10268" max="10268" width="6.5703125" style="63" customWidth="1"/>
    <col min="10269" max="10269" width="7" style="63" customWidth="1"/>
    <col min="10270" max="10270" width="8" style="63" customWidth="1"/>
    <col min="10271" max="10271" width="4.140625" style="63" customWidth="1"/>
    <col min="10272" max="10272" width="4.7109375" style="63" customWidth="1"/>
    <col min="10273" max="10273" width="6.140625" style="63" customWidth="1"/>
    <col min="10274" max="10274" width="6.5703125" style="63" customWidth="1"/>
    <col min="10275" max="10275" width="6.140625" style="63" customWidth="1"/>
    <col min="10276" max="10276" width="7" style="63" customWidth="1"/>
    <col min="10277" max="10277" width="7.42578125" style="63" customWidth="1"/>
    <col min="10278" max="10278" width="4.28515625" style="63" customWidth="1"/>
    <col min="10279" max="10279" width="4.7109375" style="63" customWidth="1"/>
    <col min="10280" max="10280" width="6.28515625" style="63" customWidth="1"/>
    <col min="10281" max="10281" width="6.42578125" style="63" customWidth="1"/>
    <col min="10282" max="10282" width="6.85546875" style="63" customWidth="1"/>
    <col min="10283" max="10283" width="6.7109375" style="63" customWidth="1"/>
    <col min="10284" max="10284" width="7.7109375" style="63" customWidth="1"/>
    <col min="10285" max="10285" width="3.7109375" style="63" customWidth="1"/>
    <col min="10286" max="10286" width="4.140625" style="63" customWidth="1"/>
    <col min="10287" max="10287" width="6.140625" style="63" customWidth="1"/>
    <col min="10288" max="10288" width="6.5703125" style="63" customWidth="1"/>
    <col min="10289" max="10289" width="6.85546875" style="63" customWidth="1"/>
    <col min="10290" max="10290" width="5.5703125" style="63" customWidth="1"/>
    <col min="10291" max="10291" width="7.5703125" style="63" customWidth="1"/>
    <col min="10292" max="10292" width="4" style="63" customWidth="1"/>
    <col min="10293" max="10293" width="6.28515625" style="63" customWidth="1"/>
    <col min="10294" max="10300" width="0" style="63" hidden="1" customWidth="1"/>
    <col min="10301" max="10301" width="6.42578125" style="63" customWidth="1"/>
    <col min="10302" max="10302" width="6.5703125" style="63" customWidth="1"/>
    <col min="10303" max="10303" width="6.7109375" style="63" customWidth="1"/>
    <col min="10304" max="10304" width="6.140625" style="63" customWidth="1"/>
    <col min="10305" max="10305" width="7" style="63" customWidth="1"/>
    <col min="10306" max="10306" width="4" style="63" customWidth="1"/>
    <col min="10307" max="10307" width="4.28515625" style="63" customWidth="1"/>
    <col min="10308" max="10308" width="6.28515625" style="63" customWidth="1"/>
    <col min="10309" max="10309" width="5.7109375" style="63" customWidth="1"/>
    <col min="10310" max="10310" width="5.85546875" style="63" customWidth="1"/>
    <col min="10311" max="10311" width="6.85546875" style="63" customWidth="1"/>
    <col min="10312" max="10312" width="7.42578125" style="63" customWidth="1"/>
    <col min="10313" max="10313" width="3.5703125" style="63" customWidth="1"/>
    <col min="10314" max="10314" width="6.42578125" style="63" customWidth="1"/>
    <col min="10315" max="10315" width="6" style="63" customWidth="1"/>
    <col min="10316" max="10316" width="5.85546875" style="63" customWidth="1"/>
    <col min="10317" max="10317" width="7.42578125" style="63" customWidth="1"/>
    <col min="10318" max="10318" width="7.140625" style="63" customWidth="1"/>
    <col min="10319" max="10319" width="7.28515625" style="63" customWidth="1"/>
    <col min="10320" max="10320" width="4.42578125" style="63" customWidth="1"/>
    <col min="10321" max="10322" width="4.85546875" style="63" customWidth="1"/>
    <col min="10323" max="10324" width="6.5703125" style="63" customWidth="1"/>
    <col min="10325" max="10325" width="6.28515625" style="63" customWidth="1"/>
    <col min="10326" max="10326" width="7" style="63" customWidth="1"/>
    <col min="10327" max="10327" width="4" style="63" customWidth="1"/>
    <col min="10328" max="10328" width="4.42578125" style="63" customWidth="1"/>
    <col min="10329" max="10329" width="5.5703125" style="63" customWidth="1"/>
    <col min="10330" max="10337" width="0" style="63" hidden="1" customWidth="1"/>
    <col min="10338" max="10338" width="5.140625" style="63" customWidth="1"/>
    <col min="10339" max="10339" width="5.42578125" style="63" customWidth="1"/>
    <col min="10340" max="10340" width="6.85546875" style="63" customWidth="1"/>
    <col min="10341" max="10341" width="6" style="63" customWidth="1"/>
    <col min="10342" max="10342" width="7" style="63" customWidth="1"/>
    <col min="10343" max="10344" width="4.5703125" style="63" customWidth="1"/>
    <col min="10345" max="10345" width="4.28515625" style="63" customWidth="1"/>
    <col min="10346" max="10353" width="0" style="63" hidden="1" customWidth="1"/>
    <col min="10354" max="10355" width="6.140625" style="63" customWidth="1"/>
    <col min="10356" max="10356" width="6.28515625" style="63" customWidth="1"/>
    <col min="10357" max="10357" width="6" style="63" customWidth="1"/>
    <col min="10358" max="10358" width="6.85546875" style="63" customWidth="1"/>
    <col min="10359" max="10361" width="4.28515625" style="63" customWidth="1"/>
    <col min="10362" max="10362" width="7.28515625" style="63" customWidth="1"/>
    <col min="10363" max="10364" width="8.7109375" style="63" customWidth="1"/>
    <col min="10365" max="10367" width="5.140625" style="63" customWidth="1"/>
    <col min="10368" max="10368" width="21.85546875" style="63" customWidth="1"/>
    <col min="10369" max="10369" width="44.85546875" style="63" customWidth="1"/>
    <col min="10370" max="10370" width="9.42578125" style="63" customWidth="1"/>
    <col min="10371" max="10371" width="7.7109375" style="63" customWidth="1"/>
    <col min="10372" max="10377" width="4.7109375" style="63" customWidth="1"/>
    <col min="10378" max="10378" width="5" style="63" customWidth="1"/>
    <col min="10379" max="10496" width="9.140625" style="63"/>
    <col min="10497" max="10497" width="3.5703125" style="63" customWidth="1"/>
    <col min="10498" max="10498" width="6.5703125" style="63" customWidth="1"/>
    <col min="10499" max="10499" width="40" style="63" customWidth="1"/>
    <col min="10500" max="10500" width="12.85546875" style="63" customWidth="1"/>
    <col min="10501" max="10502" width="6.28515625" style="63" customWidth="1"/>
    <col min="10503" max="10503" width="6.5703125" style="63" customWidth="1"/>
    <col min="10504" max="10504" width="7.28515625" style="63" customWidth="1"/>
    <col min="10505" max="10505" width="8.140625" style="63" customWidth="1"/>
    <col min="10506" max="10506" width="6.28515625" style="63" customWidth="1"/>
    <col min="10507" max="10507" width="4.85546875" style="63" customWidth="1"/>
    <col min="10508" max="10508" width="6.42578125" style="63" customWidth="1"/>
    <col min="10509" max="10509" width="6.140625" style="63" customWidth="1"/>
    <col min="10510" max="10510" width="6.42578125" style="63" customWidth="1"/>
    <col min="10511" max="10511" width="7" style="63" customWidth="1"/>
    <col min="10512" max="10512" width="7.42578125" style="63" customWidth="1"/>
    <col min="10513" max="10513" width="4.140625" style="63" customWidth="1"/>
    <col min="10514" max="10514" width="6" style="63" customWidth="1"/>
    <col min="10515" max="10515" width="6.5703125" style="63" customWidth="1"/>
    <col min="10516" max="10516" width="6.42578125" style="63" customWidth="1"/>
    <col min="10517" max="10517" width="7.5703125" style="63" customWidth="1"/>
    <col min="10518" max="10518" width="6" style="63" customWidth="1"/>
    <col min="10519" max="10519" width="7.42578125" style="63" customWidth="1"/>
    <col min="10520" max="10520" width="5.140625" style="63" customWidth="1"/>
    <col min="10521" max="10521" width="4.140625" style="63" customWidth="1"/>
    <col min="10522" max="10522" width="7.140625" style="63" customWidth="1"/>
    <col min="10523" max="10523" width="6.85546875" style="63" customWidth="1"/>
    <col min="10524" max="10524" width="6.5703125" style="63" customWidth="1"/>
    <col min="10525" max="10525" width="7" style="63" customWidth="1"/>
    <col min="10526" max="10526" width="8" style="63" customWidth="1"/>
    <col min="10527" max="10527" width="4.140625" style="63" customWidth="1"/>
    <col min="10528" max="10528" width="4.7109375" style="63" customWidth="1"/>
    <col min="10529" max="10529" width="6.140625" style="63" customWidth="1"/>
    <col min="10530" max="10530" width="6.5703125" style="63" customWidth="1"/>
    <col min="10531" max="10531" width="6.140625" style="63" customWidth="1"/>
    <col min="10532" max="10532" width="7" style="63" customWidth="1"/>
    <col min="10533" max="10533" width="7.42578125" style="63" customWidth="1"/>
    <col min="10534" max="10534" width="4.28515625" style="63" customWidth="1"/>
    <col min="10535" max="10535" width="4.7109375" style="63" customWidth="1"/>
    <col min="10536" max="10536" width="6.28515625" style="63" customWidth="1"/>
    <col min="10537" max="10537" width="6.42578125" style="63" customWidth="1"/>
    <col min="10538" max="10538" width="6.85546875" style="63" customWidth="1"/>
    <col min="10539" max="10539" width="6.7109375" style="63" customWidth="1"/>
    <col min="10540" max="10540" width="7.7109375" style="63" customWidth="1"/>
    <col min="10541" max="10541" width="3.7109375" style="63" customWidth="1"/>
    <col min="10542" max="10542" width="4.140625" style="63" customWidth="1"/>
    <col min="10543" max="10543" width="6.140625" style="63" customWidth="1"/>
    <col min="10544" max="10544" width="6.5703125" style="63" customWidth="1"/>
    <col min="10545" max="10545" width="6.85546875" style="63" customWidth="1"/>
    <col min="10546" max="10546" width="5.5703125" style="63" customWidth="1"/>
    <col min="10547" max="10547" width="7.5703125" style="63" customWidth="1"/>
    <col min="10548" max="10548" width="4" style="63" customWidth="1"/>
    <col min="10549" max="10549" width="6.28515625" style="63" customWidth="1"/>
    <col min="10550" max="10556" width="0" style="63" hidden="1" customWidth="1"/>
    <col min="10557" max="10557" width="6.42578125" style="63" customWidth="1"/>
    <col min="10558" max="10558" width="6.5703125" style="63" customWidth="1"/>
    <col min="10559" max="10559" width="6.7109375" style="63" customWidth="1"/>
    <col min="10560" max="10560" width="6.140625" style="63" customWidth="1"/>
    <col min="10561" max="10561" width="7" style="63" customWidth="1"/>
    <col min="10562" max="10562" width="4" style="63" customWidth="1"/>
    <col min="10563" max="10563" width="4.28515625" style="63" customWidth="1"/>
    <col min="10564" max="10564" width="6.28515625" style="63" customWidth="1"/>
    <col min="10565" max="10565" width="5.7109375" style="63" customWidth="1"/>
    <col min="10566" max="10566" width="5.85546875" style="63" customWidth="1"/>
    <col min="10567" max="10567" width="6.85546875" style="63" customWidth="1"/>
    <col min="10568" max="10568" width="7.42578125" style="63" customWidth="1"/>
    <col min="10569" max="10569" width="3.5703125" style="63" customWidth="1"/>
    <col min="10570" max="10570" width="6.42578125" style="63" customWidth="1"/>
    <col min="10571" max="10571" width="6" style="63" customWidth="1"/>
    <col min="10572" max="10572" width="5.85546875" style="63" customWidth="1"/>
    <col min="10573" max="10573" width="7.42578125" style="63" customWidth="1"/>
    <col min="10574" max="10574" width="7.140625" style="63" customWidth="1"/>
    <col min="10575" max="10575" width="7.28515625" style="63" customWidth="1"/>
    <col min="10576" max="10576" width="4.42578125" style="63" customWidth="1"/>
    <col min="10577" max="10578" width="4.85546875" style="63" customWidth="1"/>
    <col min="10579" max="10580" width="6.5703125" style="63" customWidth="1"/>
    <col min="10581" max="10581" width="6.28515625" style="63" customWidth="1"/>
    <col min="10582" max="10582" width="7" style="63" customWidth="1"/>
    <col min="10583" max="10583" width="4" style="63" customWidth="1"/>
    <col min="10584" max="10584" width="4.42578125" style="63" customWidth="1"/>
    <col min="10585" max="10585" width="5.5703125" style="63" customWidth="1"/>
    <col min="10586" max="10593" width="0" style="63" hidden="1" customWidth="1"/>
    <col min="10594" max="10594" width="5.140625" style="63" customWidth="1"/>
    <col min="10595" max="10595" width="5.42578125" style="63" customWidth="1"/>
    <col min="10596" max="10596" width="6.85546875" style="63" customWidth="1"/>
    <col min="10597" max="10597" width="6" style="63" customWidth="1"/>
    <col min="10598" max="10598" width="7" style="63" customWidth="1"/>
    <col min="10599" max="10600" width="4.5703125" style="63" customWidth="1"/>
    <col min="10601" max="10601" width="4.28515625" style="63" customWidth="1"/>
    <col min="10602" max="10609" width="0" style="63" hidden="1" customWidth="1"/>
    <col min="10610" max="10611" width="6.140625" style="63" customWidth="1"/>
    <col min="10612" max="10612" width="6.28515625" style="63" customWidth="1"/>
    <col min="10613" max="10613" width="6" style="63" customWidth="1"/>
    <col min="10614" max="10614" width="6.85546875" style="63" customWidth="1"/>
    <col min="10615" max="10617" width="4.28515625" style="63" customWidth="1"/>
    <col min="10618" max="10618" width="7.28515625" style="63" customWidth="1"/>
    <col min="10619" max="10620" width="8.7109375" style="63" customWidth="1"/>
    <col min="10621" max="10623" width="5.140625" style="63" customWidth="1"/>
    <col min="10624" max="10624" width="21.85546875" style="63" customWidth="1"/>
    <col min="10625" max="10625" width="44.85546875" style="63" customWidth="1"/>
    <col min="10626" max="10626" width="9.42578125" style="63" customWidth="1"/>
    <col min="10627" max="10627" width="7.7109375" style="63" customWidth="1"/>
    <col min="10628" max="10633" width="4.7109375" style="63" customWidth="1"/>
    <col min="10634" max="10634" width="5" style="63" customWidth="1"/>
    <col min="10635" max="10752" width="9.140625" style="63"/>
    <col min="10753" max="10753" width="3.5703125" style="63" customWidth="1"/>
    <col min="10754" max="10754" width="6.5703125" style="63" customWidth="1"/>
    <col min="10755" max="10755" width="40" style="63" customWidth="1"/>
    <col min="10756" max="10756" width="12.85546875" style="63" customWidth="1"/>
    <col min="10757" max="10758" width="6.28515625" style="63" customWidth="1"/>
    <col min="10759" max="10759" width="6.5703125" style="63" customWidth="1"/>
    <col min="10760" max="10760" width="7.28515625" style="63" customWidth="1"/>
    <col min="10761" max="10761" width="8.140625" style="63" customWidth="1"/>
    <col min="10762" max="10762" width="6.28515625" style="63" customWidth="1"/>
    <col min="10763" max="10763" width="4.85546875" style="63" customWidth="1"/>
    <col min="10764" max="10764" width="6.42578125" style="63" customWidth="1"/>
    <col min="10765" max="10765" width="6.140625" style="63" customWidth="1"/>
    <col min="10766" max="10766" width="6.42578125" style="63" customWidth="1"/>
    <col min="10767" max="10767" width="7" style="63" customWidth="1"/>
    <col min="10768" max="10768" width="7.42578125" style="63" customWidth="1"/>
    <col min="10769" max="10769" width="4.140625" style="63" customWidth="1"/>
    <col min="10770" max="10770" width="6" style="63" customWidth="1"/>
    <col min="10771" max="10771" width="6.5703125" style="63" customWidth="1"/>
    <col min="10772" max="10772" width="6.42578125" style="63" customWidth="1"/>
    <col min="10773" max="10773" width="7.5703125" style="63" customWidth="1"/>
    <col min="10774" max="10774" width="6" style="63" customWidth="1"/>
    <col min="10775" max="10775" width="7.42578125" style="63" customWidth="1"/>
    <col min="10776" max="10776" width="5.140625" style="63" customWidth="1"/>
    <col min="10777" max="10777" width="4.140625" style="63" customWidth="1"/>
    <col min="10778" max="10778" width="7.140625" style="63" customWidth="1"/>
    <col min="10779" max="10779" width="6.85546875" style="63" customWidth="1"/>
    <col min="10780" max="10780" width="6.5703125" style="63" customWidth="1"/>
    <col min="10781" max="10781" width="7" style="63" customWidth="1"/>
    <col min="10782" max="10782" width="8" style="63" customWidth="1"/>
    <col min="10783" max="10783" width="4.140625" style="63" customWidth="1"/>
    <col min="10784" max="10784" width="4.7109375" style="63" customWidth="1"/>
    <col min="10785" max="10785" width="6.140625" style="63" customWidth="1"/>
    <col min="10786" max="10786" width="6.5703125" style="63" customWidth="1"/>
    <col min="10787" max="10787" width="6.140625" style="63" customWidth="1"/>
    <col min="10788" max="10788" width="7" style="63" customWidth="1"/>
    <col min="10789" max="10789" width="7.42578125" style="63" customWidth="1"/>
    <col min="10790" max="10790" width="4.28515625" style="63" customWidth="1"/>
    <col min="10791" max="10791" width="4.7109375" style="63" customWidth="1"/>
    <col min="10792" max="10792" width="6.28515625" style="63" customWidth="1"/>
    <col min="10793" max="10793" width="6.42578125" style="63" customWidth="1"/>
    <col min="10794" max="10794" width="6.85546875" style="63" customWidth="1"/>
    <col min="10795" max="10795" width="6.7109375" style="63" customWidth="1"/>
    <col min="10796" max="10796" width="7.7109375" style="63" customWidth="1"/>
    <col min="10797" max="10797" width="3.7109375" style="63" customWidth="1"/>
    <col min="10798" max="10798" width="4.140625" style="63" customWidth="1"/>
    <col min="10799" max="10799" width="6.140625" style="63" customWidth="1"/>
    <col min="10800" max="10800" width="6.5703125" style="63" customWidth="1"/>
    <col min="10801" max="10801" width="6.85546875" style="63" customWidth="1"/>
    <col min="10802" max="10802" width="5.5703125" style="63" customWidth="1"/>
    <col min="10803" max="10803" width="7.5703125" style="63" customWidth="1"/>
    <col min="10804" max="10804" width="4" style="63" customWidth="1"/>
    <col min="10805" max="10805" width="6.28515625" style="63" customWidth="1"/>
    <col min="10806" max="10812" width="0" style="63" hidden="1" customWidth="1"/>
    <col min="10813" max="10813" width="6.42578125" style="63" customWidth="1"/>
    <col min="10814" max="10814" width="6.5703125" style="63" customWidth="1"/>
    <col min="10815" max="10815" width="6.7109375" style="63" customWidth="1"/>
    <col min="10816" max="10816" width="6.140625" style="63" customWidth="1"/>
    <col min="10817" max="10817" width="7" style="63" customWidth="1"/>
    <col min="10818" max="10818" width="4" style="63" customWidth="1"/>
    <col min="10819" max="10819" width="4.28515625" style="63" customWidth="1"/>
    <col min="10820" max="10820" width="6.28515625" style="63" customWidth="1"/>
    <col min="10821" max="10821" width="5.7109375" style="63" customWidth="1"/>
    <col min="10822" max="10822" width="5.85546875" style="63" customWidth="1"/>
    <col min="10823" max="10823" width="6.85546875" style="63" customWidth="1"/>
    <col min="10824" max="10824" width="7.42578125" style="63" customWidth="1"/>
    <col min="10825" max="10825" width="3.5703125" style="63" customWidth="1"/>
    <col min="10826" max="10826" width="6.42578125" style="63" customWidth="1"/>
    <col min="10827" max="10827" width="6" style="63" customWidth="1"/>
    <col min="10828" max="10828" width="5.85546875" style="63" customWidth="1"/>
    <col min="10829" max="10829" width="7.42578125" style="63" customWidth="1"/>
    <col min="10830" max="10830" width="7.140625" style="63" customWidth="1"/>
    <col min="10831" max="10831" width="7.28515625" style="63" customWidth="1"/>
    <col min="10832" max="10832" width="4.42578125" style="63" customWidth="1"/>
    <col min="10833" max="10834" width="4.85546875" style="63" customWidth="1"/>
    <col min="10835" max="10836" width="6.5703125" style="63" customWidth="1"/>
    <col min="10837" max="10837" width="6.28515625" style="63" customWidth="1"/>
    <col min="10838" max="10838" width="7" style="63" customWidth="1"/>
    <col min="10839" max="10839" width="4" style="63" customWidth="1"/>
    <col min="10840" max="10840" width="4.42578125" style="63" customWidth="1"/>
    <col min="10841" max="10841" width="5.5703125" style="63" customWidth="1"/>
    <col min="10842" max="10849" width="0" style="63" hidden="1" customWidth="1"/>
    <col min="10850" max="10850" width="5.140625" style="63" customWidth="1"/>
    <col min="10851" max="10851" width="5.42578125" style="63" customWidth="1"/>
    <col min="10852" max="10852" width="6.85546875" style="63" customWidth="1"/>
    <col min="10853" max="10853" width="6" style="63" customWidth="1"/>
    <col min="10854" max="10854" width="7" style="63" customWidth="1"/>
    <col min="10855" max="10856" width="4.5703125" style="63" customWidth="1"/>
    <col min="10857" max="10857" width="4.28515625" style="63" customWidth="1"/>
    <col min="10858" max="10865" width="0" style="63" hidden="1" customWidth="1"/>
    <col min="10866" max="10867" width="6.140625" style="63" customWidth="1"/>
    <col min="10868" max="10868" width="6.28515625" style="63" customWidth="1"/>
    <col min="10869" max="10869" width="6" style="63" customWidth="1"/>
    <col min="10870" max="10870" width="6.85546875" style="63" customWidth="1"/>
    <col min="10871" max="10873" width="4.28515625" style="63" customWidth="1"/>
    <col min="10874" max="10874" width="7.28515625" style="63" customWidth="1"/>
    <col min="10875" max="10876" width="8.7109375" style="63" customWidth="1"/>
    <col min="10877" max="10879" width="5.140625" style="63" customWidth="1"/>
    <col min="10880" max="10880" width="21.85546875" style="63" customWidth="1"/>
    <col min="10881" max="10881" width="44.85546875" style="63" customWidth="1"/>
    <col min="10882" max="10882" width="9.42578125" style="63" customWidth="1"/>
    <col min="10883" max="10883" width="7.7109375" style="63" customWidth="1"/>
    <col min="10884" max="10889" width="4.7109375" style="63" customWidth="1"/>
    <col min="10890" max="10890" width="5" style="63" customWidth="1"/>
    <col min="10891" max="11008" width="9.140625" style="63"/>
    <col min="11009" max="11009" width="3.5703125" style="63" customWidth="1"/>
    <col min="11010" max="11010" width="6.5703125" style="63" customWidth="1"/>
    <col min="11011" max="11011" width="40" style="63" customWidth="1"/>
    <col min="11012" max="11012" width="12.85546875" style="63" customWidth="1"/>
    <col min="11013" max="11014" width="6.28515625" style="63" customWidth="1"/>
    <col min="11015" max="11015" width="6.5703125" style="63" customWidth="1"/>
    <col min="11016" max="11016" width="7.28515625" style="63" customWidth="1"/>
    <col min="11017" max="11017" width="8.140625" style="63" customWidth="1"/>
    <col min="11018" max="11018" width="6.28515625" style="63" customWidth="1"/>
    <col min="11019" max="11019" width="4.85546875" style="63" customWidth="1"/>
    <col min="11020" max="11020" width="6.42578125" style="63" customWidth="1"/>
    <col min="11021" max="11021" width="6.140625" style="63" customWidth="1"/>
    <col min="11022" max="11022" width="6.42578125" style="63" customWidth="1"/>
    <col min="11023" max="11023" width="7" style="63" customWidth="1"/>
    <col min="11024" max="11024" width="7.42578125" style="63" customWidth="1"/>
    <col min="11025" max="11025" width="4.140625" style="63" customWidth="1"/>
    <col min="11026" max="11026" width="6" style="63" customWidth="1"/>
    <col min="11027" max="11027" width="6.5703125" style="63" customWidth="1"/>
    <col min="11028" max="11028" width="6.42578125" style="63" customWidth="1"/>
    <col min="11029" max="11029" width="7.5703125" style="63" customWidth="1"/>
    <col min="11030" max="11030" width="6" style="63" customWidth="1"/>
    <col min="11031" max="11031" width="7.42578125" style="63" customWidth="1"/>
    <col min="11032" max="11032" width="5.140625" style="63" customWidth="1"/>
    <col min="11033" max="11033" width="4.140625" style="63" customWidth="1"/>
    <col min="11034" max="11034" width="7.140625" style="63" customWidth="1"/>
    <col min="11035" max="11035" width="6.85546875" style="63" customWidth="1"/>
    <col min="11036" max="11036" width="6.5703125" style="63" customWidth="1"/>
    <col min="11037" max="11037" width="7" style="63" customWidth="1"/>
    <col min="11038" max="11038" width="8" style="63" customWidth="1"/>
    <col min="11039" max="11039" width="4.140625" style="63" customWidth="1"/>
    <col min="11040" max="11040" width="4.7109375" style="63" customWidth="1"/>
    <col min="11041" max="11041" width="6.140625" style="63" customWidth="1"/>
    <col min="11042" max="11042" width="6.5703125" style="63" customWidth="1"/>
    <col min="11043" max="11043" width="6.140625" style="63" customWidth="1"/>
    <col min="11044" max="11044" width="7" style="63" customWidth="1"/>
    <col min="11045" max="11045" width="7.42578125" style="63" customWidth="1"/>
    <col min="11046" max="11046" width="4.28515625" style="63" customWidth="1"/>
    <col min="11047" max="11047" width="4.7109375" style="63" customWidth="1"/>
    <col min="11048" max="11048" width="6.28515625" style="63" customWidth="1"/>
    <col min="11049" max="11049" width="6.42578125" style="63" customWidth="1"/>
    <col min="11050" max="11050" width="6.85546875" style="63" customWidth="1"/>
    <col min="11051" max="11051" width="6.7109375" style="63" customWidth="1"/>
    <col min="11052" max="11052" width="7.7109375" style="63" customWidth="1"/>
    <col min="11053" max="11053" width="3.7109375" style="63" customWidth="1"/>
    <col min="11054" max="11054" width="4.140625" style="63" customWidth="1"/>
    <col min="11055" max="11055" width="6.140625" style="63" customWidth="1"/>
    <col min="11056" max="11056" width="6.5703125" style="63" customWidth="1"/>
    <col min="11057" max="11057" width="6.85546875" style="63" customWidth="1"/>
    <col min="11058" max="11058" width="5.5703125" style="63" customWidth="1"/>
    <col min="11059" max="11059" width="7.5703125" style="63" customWidth="1"/>
    <col min="11060" max="11060" width="4" style="63" customWidth="1"/>
    <col min="11061" max="11061" width="6.28515625" style="63" customWidth="1"/>
    <col min="11062" max="11068" width="0" style="63" hidden="1" customWidth="1"/>
    <col min="11069" max="11069" width="6.42578125" style="63" customWidth="1"/>
    <col min="11070" max="11070" width="6.5703125" style="63" customWidth="1"/>
    <col min="11071" max="11071" width="6.7109375" style="63" customWidth="1"/>
    <col min="11072" max="11072" width="6.140625" style="63" customWidth="1"/>
    <col min="11073" max="11073" width="7" style="63" customWidth="1"/>
    <col min="11074" max="11074" width="4" style="63" customWidth="1"/>
    <col min="11075" max="11075" width="4.28515625" style="63" customWidth="1"/>
    <col min="11076" max="11076" width="6.28515625" style="63" customWidth="1"/>
    <col min="11077" max="11077" width="5.7109375" style="63" customWidth="1"/>
    <col min="11078" max="11078" width="5.85546875" style="63" customWidth="1"/>
    <col min="11079" max="11079" width="6.85546875" style="63" customWidth="1"/>
    <col min="11080" max="11080" width="7.42578125" style="63" customWidth="1"/>
    <col min="11081" max="11081" width="3.5703125" style="63" customWidth="1"/>
    <col min="11082" max="11082" width="6.42578125" style="63" customWidth="1"/>
    <col min="11083" max="11083" width="6" style="63" customWidth="1"/>
    <col min="11084" max="11084" width="5.85546875" style="63" customWidth="1"/>
    <col min="11085" max="11085" width="7.42578125" style="63" customWidth="1"/>
    <col min="11086" max="11086" width="7.140625" style="63" customWidth="1"/>
    <col min="11087" max="11087" width="7.28515625" style="63" customWidth="1"/>
    <col min="11088" max="11088" width="4.42578125" style="63" customWidth="1"/>
    <col min="11089" max="11090" width="4.85546875" style="63" customWidth="1"/>
    <col min="11091" max="11092" width="6.5703125" style="63" customWidth="1"/>
    <col min="11093" max="11093" width="6.28515625" style="63" customWidth="1"/>
    <col min="11094" max="11094" width="7" style="63" customWidth="1"/>
    <col min="11095" max="11095" width="4" style="63" customWidth="1"/>
    <col min="11096" max="11096" width="4.42578125" style="63" customWidth="1"/>
    <col min="11097" max="11097" width="5.5703125" style="63" customWidth="1"/>
    <col min="11098" max="11105" width="0" style="63" hidden="1" customWidth="1"/>
    <col min="11106" max="11106" width="5.140625" style="63" customWidth="1"/>
    <col min="11107" max="11107" width="5.42578125" style="63" customWidth="1"/>
    <col min="11108" max="11108" width="6.85546875" style="63" customWidth="1"/>
    <col min="11109" max="11109" width="6" style="63" customWidth="1"/>
    <col min="11110" max="11110" width="7" style="63" customWidth="1"/>
    <col min="11111" max="11112" width="4.5703125" style="63" customWidth="1"/>
    <col min="11113" max="11113" width="4.28515625" style="63" customWidth="1"/>
    <col min="11114" max="11121" width="0" style="63" hidden="1" customWidth="1"/>
    <col min="11122" max="11123" width="6.140625" style="63" customWidth="1"/>
    <col min="11124" max="11124" width="6.28515625" style="63" customWidth="1"/>
    <col min="11125" max="11125" width="6" style="63" customWidth="1"/>
    <col min="11126" max="11126" width="6.85546875" style="63" customWidth="1"/>
    <col min="11127" max="11129" width="4.28515625" style="63" customWidth="1"/>
    <col min="11130" max="11130" width="7.28515625" style="63" customWidth="1"/>
    <col min="11131" max="11132" width="8.7109375" style="63" customWidth="1"/>
    <col min="11133" max="11135" width="5.140625" style="63" customWidth="1"/>
    <col min="11136" max="11136" width="21.85546875" style="63" customWidth="1"/>
    <col min="11137" max="11137" width="44.85546875" style="63" customWidth="1"/>
    <col min="11138" max="11138" width="9.42578125" style="63" customWidth="1"/>
    <col min="11139" max="11139" width="7.7109375" style="63" customWidth="1"/>
    <col min="11140" max="11145" width="4.7109375" style="63" customWidth="1"/>
    <col min="11146" max="11146" width="5" style="63" customWidth="1"/>
    <col min="11147" max="11264" width="9.140625" style="63"/>
    <col min="11265" max="11265" width="3.5703125" style="63" customWidth="1"/>
    <col min="11266" max="11266" width="6.5703125" style="63" customWidth="1"/>
    <col min="11267" max="11267" width="40" style="63" customWidth="1"/>
    <col min="11268" max="11268" width="12.85546875" style="63" customWidth="1"/>
    <col min="11269" max="11270" width="6.28515625" style="63" customWidth="1"/>
    <col min="11271" max="11271" width="6.5703125" style="63" customWidth="1"/>
    <col min="11272" max="11272" width="7.28515625" style="63" customWidth="1"/>
    <col min="11273" max="11273" width="8.140625" style="63" customWidth="1"/>
    <col min="11274" max="11274" width="6.28515625" style="63" customWidth="1"/>
    <col min="11275" max="11275" width="4.85546875" style="63" customWidth="1"/>
    <col min="11276" max="11276" width="6.42578125" style="63" customWidth="1"/>
    <col min="11277" max="11277" width="6.140625" style="63" customWidth="1"/>
    <col min="11278" max="11278" width="6.42578125" style="63" customWidth="1"/>
    <col min="11279" max="11279" width="7" style="63" customWidth="1"/>
    <col min="11280" max="11280" width="7.42578125" style="63" customWidth="1"/>
    <col min="11281" max="11281" width="4.140625" style="63" customWidth="1"/>
    <col min="11282" max="11282" width="6" style="63" customWidth="1"/>
    <col min="11283" max="11283" width="6.5703125" style="63" customWidth="1"/>
    <col min="11284" max="11284" width="6.42578125" style="63" customWidth="1"/>
    <col min="11285" max="11285" width="7.5703125" style="63" customWidth="1"/>
    <col min="11286" max="11286" width="6" style="63" customWidth="1"/>
    <col min="11287" max="11287" width="7.42578125" style="63" customWidth="1"/>
    <col min="11288" max="11288" width="5.140625" style="63" customWidth="1"/>
    <col min="11289" max="11289" width="4.140625" style="63" customWidth="1"/>
    <col min="11290" max="11290" width="7.140625" style="63" customWidth="1"/>
    <col min="11291" max="11291" width="6.85546875" style="63" customWidth="1"/>
    <col min="11292" max="11292" width="6.5703125" style="63" customWidth="1"/>
    <col min="11293" max="11293" width="7" style="63" customWidth="1"/>
    <col min="11294" max="11294" width="8" style="63" customWidth="1"/>
    <col min="11295" max="11295" width="4.140625" style="63" customWidth="1"/>
    <col min="11296" max="11296" width="4.7109375" style="63" customWidth="1"/>
    <col min="11297" max="11297" width="6.140625" style="63" customWidth="1"/>
    <col min="11298" max="11298" width="6.5703125" style="63" customWidth="1"/>
    <col min="11299" max="11299" width="6.140625" style="63" customWidth="1"/>
    <col min="11300" max="11300" width="7" style="63" customWidth="1"/>
    <col min="11301" max="11301" width="7.42578125" style="63" customWidth="1"/>
    <col min="11302" max="11302" width="4.28515625" style="63" customWidth="1"/>
    <col min="11303" max="11303" width="4.7109375" style="63" customWidth="1"/>
    <col min="11304" max="11304" width="6.28515625" style="63" customWidth="1"/>
    <col min="11305" max="11305" width="6.42578125" style="63" customWidth="1"/>
    <col min="11306" max="11306" width="6.85546875" style="63" customWidth="1"/>
    <col min="11307" max="11307" width="6.7109375" style="63" customWidth="1"/>
    <col min="11308" max="11308" width="7.7109375" style="63" customWidth="1"/>
    <col min="11309" max="11309" width="3.7109375" style="63" customWidth="1"/>
    <col min="11310" max="11310" width="4.140625" style="63" customWidth="1"/>
    <col min="11311" max="11311" width="6.140625" style="63" customWidth="1"/>
    <col min="11312" max="11312" width="6.5703125" style="63" customWidth="1"/>
    <col min="11313" max="11313" width="6.85546875" style="63" customWidth="1"/>
    <col min="11314" max="11314" width="5.5703125" style="63" customWidth="1"/>
    <col min="11315" max="11315" width="7.5703125" style="63" customWidth="1"/>
    <col min="11316" max="11316" width="4" style="63" customWidth="1"/>
    <col min="11317" max="11317" width="6.28515625" style="63" customWidth="1"/>
    <col min="11318" max="11324" width="0" style="63" hidden="1" customWidth="1"/>
    <col min="11325" max="11325" width="6.42578125" style="63" customWidth="1"/>
    <col min="11326" max="11326" width="6.5703125" style="63" customWidth="1"/>
    <col min="11327" max="11327" width="6.7109375" style="63" customWidth="1"/>
    <col min="11328" max="11328" width="6.140625" style="63" customWidth="1"/>
    <col min="11329" max="11329" width="7" style="63" customWidth="1"/>
    <col min="11330" max="11330" width="4" style="63" customWidth="1"/>
    <col min="11331" max="11331" width="4.28515625" style="63" customWidth="1"/>
    <col min="11332" max="11332" width="6.28515625" style="63" customWidth="1"/>
    <col min="11333" max="11333" width="5.7109375" style="63" customWidth="1"/>
    <col min="11334" max="11334" width="5.85546875" style="63" customWidth="1"/>
    <col min="11335" max="11335" width="6.85546875" style="63" customWidth="1"/>
    <col min="11336" max="11336" width="7.42578125" style="63" customWidth="1"/>
    <col min="11337" max="11337" width="3.5703125" style="63" customWidth="1"/>
    <col min="11338" max="11338" width="6.42578125" style="63" customWidth="1"/>
    <col min="11339" max="11339" width="6" style="63" customWidth="1"/>
    <col min="11340" max="11340" width="5.85546875" style="63" customWidth="1"/>
    <col min="11341" max="11341" width="7.42578125" style="63" customWidth="1"/>
    <col min="11342" max="11342" width="7.140625" style="63" customWidth="1"/>
    <col min="11343" max="11343" width="7.28515625" style="63" customWidth="1"/>
    <col min="11344" max="11344" width="4.42578125" style="63" customWidth="1"/>
    <col min="11345" max="11346" width="4.85546875" style="63" customWidth="1"/>
    <col min="11347" max="11348" width="6.5703125" style="63" customWidth="1"/>
    <col min="11349" max="11349" width="6.28515625" style="63" customWidth="1"/>
    <col min="11350" max="11350" width="7" style="63" customWidth="1"/>
    <col min="11351" max="11351" width="4" style="63" customWidth="1"/>
    <col min="11352" max="11352" width="4.42578125" style="63" customWidth="1"/>
    <col min="11353" max="11353" width="5.5703125" style="63" customWidth="1"/>
    <col min="11354" max="11361" width="0" style="63" hidden="1" customWidth="1"/>
    <col min="11362" max="11362" width="5.140625" style="63" customWidth="1"/>
    <col min="11363" max="11363" width="5.42578125" style="63" customWidth="1"/>
    <col min="11364" max="11364" width="6.85546875" style="63" customWidth="1"/>
    <col min="11365" max="11365" width="6" style="63" customWidth="1"/>
    <col min="11366" max="11366" width="7" style="63" customWidth="1"/>
    <col min="11367" max="11368" width="4.5703125" style="63" customWidth="1"/>
    <col min="11369" max="11369" width="4.28515625" style="63" customWidth="1"/>
    <col min="11370" max="11377" width="0" style="63" hidden="1" customWidth="1"/>
    <col min="11378" max="11379" width="6.140625" style="63" customWidth="1"/>
    <col min="11380" max="11380" width="6.28515625" style="63" customWidth="1"/>
    <col min="11381" max="11381" width="6" style="63" customWidth="1"/>
    <col min="11382" max="11382" width="6.85546875" style="63" customWidth="1"/>
    <col min="11383" max="11385" width="4.28515625" style="63" customWidth="1"/>
    <col min="11386" max="11386" width="7.28515625" style="63" customWidth="1"/>
    <col min="11387" max="11388" width="8.7109375" style="63" customWidth="1"/>
    <col min="11389" max="11391" width="5.140625" style="63" customWidth="1"/>
    <col min="11392" max="11392" width="21.85546875" style="63" customWidth="1"/>
    <col min="11393" max="11393" width="44.85546875" style="63" customWidth="1"/>
    <col min="11394" max="11394" width="9.42578125" style="63" customWidth="1"/>
    <col min="11395" max="11395" width="7.7109375" style="63" customWidth="1"/>
    <col min="11396" max="11401" width="4.7109375" style="63" customWidth="1"/>
    <col min="11402" max="11402" width="5" style="63" customWidth="1"/>
    <col min="11403" max="11520" width="9.140625" style="63"/>
    <col min="11521" max="11521" width="3.5703125" style="63" customWidth="1"/>
    <col min="11522" max="11522" width="6.5703125" style="63" customWidth="1"/>
    <col min="11523" max="11523" width="40" style="63" customWidth="1"/>
    <col min="11524" max="11524" width="12.85546875" style="63" customWidth="1"/>
    <col min="11525" max="11526" width="6.28515625" style="63" customWidth="1"/>
    <col min="11527" max="11527" width="6.5703125" style="63" customWidth="1"/>
    <col min="11528" max="11528" width="7.28515625" style="63" customWidth="1"/>
    <col min="11529" max="11529" width="8.140625" style="63" customWidth="1"/>
    <col min="11530" max="11530" width="6.28515625" style="63" customWidth="1"/>
    <col min="11531" max="11531" width="4.85546875" style="63" customWidth="1"/>
    <col min="11532" max="11532" width="6.42578125" style="63" customWidth="1"/>
    <col min="11533" max="11533" width="6.140625" style="63" customWidth="1"/>
    <col min="11534" max="11534" width="6.42578125" style="63" customWidth="1"/>
    <col min="11535" max="11535" width="7" style="63" customWidth="1"/>
    <col min="11536" max="11536" width="7.42578125" style="63" customWidth="1"/>
    <col min="11537" max="11537" width="4.140625" style="63" customWidth="1"/>
    <col min="11538" max="11538" width="6" style="63" customWidth="1"/>
    <col min="11539" max="11539" width="6.5703125" style="63" customWidth="1"/>
    <col min="11540" max="11540" width="6.42578125" style="63" customWidth="1"/>
    <col min="11541" max="11541" width="7.5703125" style="63" customWidth="1"/>
    <col min="11542" max="11542" width="6" style="63" customWidth="1"/>
    <col min="11543" max="11543" width="7.42578125" style="63" customWidth="1"/>
    <col min="11544" max="11544" width="5.140625" style="63" customWidth="1"/>
    <col min="11545" max="11545" width="4.140625" style="63" customWidth="1"/>
    <col min="11546" max="11546" width="7.140625" style="63" customWidth="1"/>
    <col min="11547" max="11547" width="6.85546875" style="63" customWidth="1"/>
    <col min="11548" max="11548" width="6.5703125" style="63" customWidth="1"/>
    <col min="11549" max="11549" width="7" style="63" customWidth="1"/>
    <col min="11550" max="11550" width="8" style="63" customWidth="1"/>
    <col min="11551" max="11551" width="4.140625" style="63" customWidth="1"/>
    <col min="11552" max="11552" width="4.7109375" style="63" customWidth="1"/>
    <col min="11553" max="11553" width="6.140625" style="63" customWidth="1"/>
    <col min="11554" max="11554" width="6.5703125" style="63" customWidth="1"/>
    <col min="11555" max="11555" width="6.140625" style="63" customWidth="1"/>
    <col min="11556" max="11556" width="7" style="63" customWidth="1"/>
    <col min="11557" max="11557" width="7.42578125" style="63" customWidth="1"/>
    <col min="11558" max="11558" width="4.28515625" style="63" customWidth="1"/>
    <col min="11559" max="11559" width="4.7109375" style="63" customWidth="1"/>
    <col min="11560" max="11560" width="6.28515625" style="63" customWidth="1"/>
    <col min="11561" max="11561" width="6.42578125" style="63" customWidth="1"/>
    <col min="11562" max="11562" width="6.85546875" style="63" customWidth="1"/>
    <col min="11563" max="11563" width="6.7109375" style="63" customWidth="1"/>
    <col min="11564" max="11564" width="7.7109375" style="63" customWidth="1"/>
    <col min="11565" max="11565" width="3.7109375" style="63" customWidth="1"/>
    <col min="11566" max="11566" width="4.140625" style="63" customWidth="1"/>
    <col min="11567" max="11567" width="6.140625" style="63" customWidth="1"/>
    <col min="11568" max="11568" width="6.5703125" style="63" customWidth="1"/>
    <col min="11569" max="11569" width="6.85546875" style="63" customWidth="1"/>
    <col min="11570" max="11570" width="5.5703125" style="63" customWidth="1"/>
    <col min="11571" max="11571" width="7.5703125" style="63" customWidth="1"/>
    <col min="11572" max="11572" width="4" style="63" customWidth="1"/>
    <col min="11573" max="11573" width="6.28515625" style="63" customWidth="1"/>
    <col min="11574" max="11580" width="0" style="63" hidden="1" customWidth="1"/>
    <col min="11581" max="11581" width="6.42578125" style="63" customWidth="1"/>
    <col min="11582" max="11582" width="6.5703125" style="63" customWidth="1"/>
    <col min="11583" max="11583" width="6.7109375" style="63" customWidth="1"/>
    <col min="11584" max="11584" width="6.140625" style="63" customWidth="1"/>
    <col min="11585" max="11585" width="7" style="63" customWidth="1"/>
    <col min="11586" max="11586" width="4" style="63" customWidth="1"/>
    <col min="11587" max="11587" width="4.28515625" style="63" customWidth="1"/>
    <col min="11588" max="11588" width="6.28515625" style="63" customWidth="1"/>
    <col min="11589" max="11589" width="5.7109375" style="63" customWidth="1"/>
    <col min="11590" max="11590" width="5.85546875" style="63" customWidth="1"/>
    <col min="11591" max="11591" width="6.85546875" style="63" customWidth="1"/>
    <col min="11592" max="11592" width="7.42578125" style="63" customWidth="1"/>
    <col min="11593" max="11593" width="3.5703125" style="63" customWidth="1"/>
    <col min="11594" max="11594" width="6.42578125" style="63" customWidth="1"/>
    <col min="11595" max="11595" width="6" style="63" customWidth="1"/>
    <col min="11596" max="11596" width="5.85546875" style="63" customWidth="1"/>
    <col min="11597" max="11597" width="7.42578125" style="63" customWidth="1"/>
    <col min="11598" max="11598" width="7.140625" style="63" customWidth="1"/>
    <col min="11599" max="11599" width="7.28515625" style="63" customWidth="1"/>
    <col min="11600" max="11600" width="4.42578125" style="63" customWidth="1"/>
    <col min="11601" max="11602" width="4.85546875" style="63" customWidth="1"/>
    <col min="11603" max="11604" width="6.5703125" style="63" customWidth="1"/>
    <col min="11605" max="11605" width="6.28515625" style="63" customWidth="1"/>
    <col min="11606" max="11606" width="7" style="63" customWidth="1"/>
    <col min="11607" max="11607" width="4" style="63" customWidth="1"/>
    <col min="11608" max="11608" width="4.42578125" style="63" customWidth="1"/>
    <col min="11609" max="11609" width="5.5703125" style="63" customWidth="1"/>
    <col min="11610" max="11617" width="0" style="63" hidden="1" customWidth="1"/>
    <col min="11618" max="11618" width="5.140625" style="63" customWidth="1"/>
    <col min="11619" max="11619" width="5.42578125" style="63" customWidth="1"/>
    <col min="11620" max="11620" width="6.85546875" style="63" customWidth="1"/>
    <col min="11621" max="11621" width="6" style="63" customWidth="1"/>
    <col min="11622" max="11622" width="7" style="63" customWidth="1"/>
    <col min="11623" max="11624" width="4.5703125" style="63" customWidth="1"/>
    <col min="11625" max="11625" width="4.28515625" style="63" customWidth="1"/>
    <col min="11626" max="11633" width="0" style="63" hidden="1" customWidth="1"/>
    <col min="11634" max="11635" width="6.140625" style="63" customWidth="1"/>
    <col min="11636" max="11636" width="6.28515625" style="63" customWidth="1"/>
    <col min="11637" max="11637" width="6" style="63" customWidth="1"/>
    <col min="11638" max="11638" width="6.85546875" style="63" customWidth="1"/>
    <col min="11639" max="11641" width="4.28515625" style="63" customWidth="1"/>
    <col min="11642" max="11642" width="7.28515625" style="63" customWidth="1"/>
    <col min="11643" max="11644" width="8.7109375" style="63" customWidth="1"/>
    <col min="11645" max="11647" width="5.140625" style="63" customWidth="1"/>
    <col min="11648" max="11648" width="21.85546875" style="63" customWidth="1"/>
    <col min="11649" max="11649" width="44.85546875" style="63" customWidth="1"/>
    <col min="11650" max="11650" width="9.42578125" style="63" customWidth="1"/>
    <col min="11651" max="11651" width="7.7109375" style="63" customWidth="1"/>
    <col min="11652" max="11657" width="4.7109375" style="63" customWidth="1"/>
    <col min="11658" max="11658" width="5" style="63" customWidth="1"/>
    <col min="11659" max="11776" width="9.140625" style="63"/>
    <col min="11777" max="11777" width="3.5703125" style="63" customWidth="1"/>
    <col min="11778" max="11778" width="6.5703125" style="63" customWidth="1"/>
    <col min="11779" max="11779" width="40" style="63" customWidth="1"/>
    <col min="11780" max="11780" width="12.85546875" style="63" customWidth="1"/>
    <col min="11781" max="11782" width="6.28515625" style="63" customWidth="1"/>
    <col min="11783" max="11783" width="6.5703125" style="63" customWidth="1"/>
    <col min="11784" max="11784" width="7.28515625" style="63" customWidth="1"/>
    <col min="11785" max="11785" width="8.140625" style="63" customWidth="1"/>
    <col min="11786" max="11786" width="6.28515625" style="63" customWidth="1"/>
    <col min="11787" max="11787" width="4.85546875" style="63" customWidth="1"/>
    <col min="11788" max="11788" width="6.42578125" style="63" customWidth="1"/>
    <col min="11789" max="11789" width="6.140625" style="63" customWidth="1"/>
    <col min="11790" max="11790" width="6.42578125" style="63" customWidth="1"/>
    <col min="11791" max="11791" width="7" style="63" customWidth="1"/>
    <col min="11792" max="11792" width="7.42578125" style="63" customWidth="1"/>
    <col min="11793" max="11793" width="4.140625" style="63" customWidth="1"/>
    <col min="11794" max="11794" width="6" style="63" customWidth="1"/>
    <col min="11795" max="11795" width="6.5703125" style="63" customWidth="1"/>
    <col min="11796" max="11796" width="6.42578125" style="63" customWidth="1"/>
    <col min="11797" max="11797" width="7.5703125" style="63" customWidth="1"/>
    <col min="11798" max="11798" width="6" style="63" customWidth="1"/>
    <col min="11799" max="11799" width="7.42578125" style="63" customWidth="1"/>
    <col min="11800" max="11800" width="5.140625" style="63" customWidth="1"/>
    <col min="11801" max="11801" width="4.140625" style="63" customWidth="1"/>
    <col min="11802" max="11802" width="7.140625" style="63" customWidth="1"/>
    <col min="11803" max="11803" width="6.85546875" style="63" customWidth="1"/>
    <col min="11804" max="11804" width="6.5703125" style="63" customWidth="1"/>
    <col min="11805" max="11805" width="7" style="63" customWidth="1"/>
    <col min="11806" max="11806" width="8" style="63" customWidth="1"/>
    <col min="11807" max="11807" width="4.140625" style="63" customWidth="1"/>
    <col min="11808" max="11808" width="4.7109375" style="63" customWidth="1"/>
    <col min="11809" max="11809" width="6.140625" style="63" customWidth="1"/>
    <col min="11810" max="11810" width="6.5703125" style="63" customWidth="1"/>
    <col min="11811" max="11811" width="6.140625" style="63" customWidth="1"/>
    <col min="11812" max="11812" width="7" style="63" customWidth="1"/>
    <col min="11813" max="11813" width="7.42578125" style="63" customWidth="1"/>
    <col min="11814" max="11814" width="4.28515625" style="63" customWidth="1"/>
    <col min="11815" max="11815" width="4.7109375" style="63" customWidth="1"/>
    <col min="11816" max="11816" width="6.28515625" style="63" customWidth="1"/>
    <col min="11817" max="11817" width="6.42578125" style="63" customWidth="1"/>
    <col min="11818" max="11818" width="6.85546875" style="63" customWidth="1"/>
    <col min="11819" max="11819" width="6.7109375" style="63" customWidth="1"/>
    <col min="11820" max="11820" width="7.7109375" style="63" customWidth="1"/>
    <col min="11821" max="11821" width="3.7109375" style="63" customWidth="1"/>
    <col min="11822" max="11822" width="4.140625" style="63" customWidth="1"/>
    <col min="11823" max="11823" width="6.140625" style="63" customWidth="1"/>
    <col min="11824" max="11824" width="6.5703125" style="63" customWidth="1"/>
    <col min="11825" max="11825" width="6.85546875" style="63" customWidth="1"/>
    <col min="11826" max="11826" width="5.5703125" style="63" customWidth="1"/>
    <col min="11827" max="11827" width="7.5703125" style="63" customWidth="1"/>
    <col min="11828" max="11828" width="4" style="63" customWidth="1"/>
    <col min="11829" max="11829" width="6.28515625" style="63" customWidth="1"/>
    <col min="11830" max="11836" width="0" style="63" hidden="1" customWidth="1"/>
    <col min="11837" max="11837" width="6.42578125" style="63" customWidth="1"/>
    <col min="11838" max="11838" width="6.5703125" style="63" customWidth="1"/>
    <col min="11839" max="11839" width="6.7109375" style="63" customWidth="1"/>
    <col min="11840" max="11840" width="6.140625" style="63" customWidth="1"/>
    <col min="11841" max="11841" width="7" style="63" customWidth="1"/>
    <col min="11842" max="11842" width="4" style="63" customWidth="1"/>
    <col min="11843" max="11843" width="4.28515625" style="63" customWidth="1"/>
    <col min="11844" max="11844" width="6.28515625" style="63" customWidth="1"/>
    <col min="11845" max="11845" width="5.7109375" style="63" customWidth="1"/>
    <col min="11846" max="11846" width="5.85546875" style="63" customWidth="1"/>
    <col min="11847" max="11847" width="6.85546875" style="63" customWidth="1"/>
    <col min="11848" max="11848" width="7.42578125" style="63" customWidth="1"/>
    <col min="11849" max="11849" width="3.5703125" style="63" customWidth="1"/>
    <col min="11850" max="11850" width="6.42578125" style="63" customWidth="1"/>
    <col min="11851" max="11851" width="6" style="63" customWidth="1"/>
    <col min="11852" max="11852" width="5.85546875" style="63" customWidth="1"/>
    <col min="11853" max="11853" width="7.42578125" style="63" customWidth="1"/>
    <col min="11854" max="11854" width="7.140625" style="63" customWidth="1"/>
    <col min="11855" max="11855" width="7.28515625" style="63" customWidth="1"/>
    <col min="11856" max="11856" width="4.42578125" style="63" customWidth="1"/>
    <col min="11857" max="11858" width="4.85546875" style="63" customWidth="1"/>
    <col min="11859" max="11860" width="6.5703125" style="63" customWidth="1"/>
    <col min="11861" max="11861" width="6.28515625" style="63" customWidth="1"/>
    <col min="11862" max="11862" width="7" style="63" customWidth="1"/>
    <col min="11863" max="11863" width="4" style="63" customWidth="1"/>
    <col min="11864" max="11864" width="4.42578125" style="63" customWidth="1"/>
    <col min="11865" max="11865" width="5.5703125" style="63" customWidth="1"/>
    <col min="11866" max="11873" width="0" style="63" hidden="1" customWidth="1"/>
    <col min="11874" max="11874" width="5.140625" style="63" customWidth="1"/>
    <col min="11875" max="11875" width="5.42578125" style="63" customWidth="1"/>
    <col min="11876" max="11876" width="6.85546875" style="63" customWidth="1"/>
    <col min="11877" max="11877" width="6" style="63" customWidth="1"/>
    <col min="11878" max="11878" width="7" style="63" customWidth="1"/>
    <col min="11879" max="11880" width="4.5703125" style="63" customWidth="1"/>
    <col min="11881" max="11881" width="4.28515625" style="63" customWidth="1"/>
    <col min="11882" max="11889" width="0" style="63" hidden="1" customWidth="1"/>
    <col min="11890" max="11891" width="6.140625" style="63" customWidth="1"/>
    <col min="11892" max="11892" width="6.28515625" style="63" customWidth="1"/>
    <col min="11893" max="11893" width="6" style="63" customWidth="1"/>
    <col min="11894" max="11894" width="6.85546875" style="63" customWidth="1"/>
    <col min="11895" max="11897" width="4.28515625" style="63" customWidth="1"/>
    <col min="11898" max="11898" width="7.28515625" style="63" customWidth="1"/>
    <col min="11899" max="11900" width="8.7109375" style="63" customWidth="1"/>
    <col min="11901" max="11903" width="5.140625" style="63" customWidth="1"/>
    <col min="11904" max="11904" width="21.85546875" style="63" customWidth="1"/>
    <col min="11905" max="11905" width="44.85546875" style="63" customWidth="1"/>
    <col min="11906" max="11906" width="9.42578125" style="63" customWidth="1"/>
    <col min="11907" max="11907" width="7.7109375" style="63" customWidth="1"/>
    <col min="11908" max="11913" width="4.7109375" style="63" customWidth="1"/>
    <col min="11914" max="11914" width="5" style="63" customWidth="1"/>
    <col min="11915" max="12032" width="9.140625" style="63"/>
    <col min="12033" max="12033" width="3.5703125" style="63" customWidth="1"/>
    <col min="12034" max="12034" width="6.5703125" style="63" customWidth="1"/>
    <col min="12035" max="12035" width="40" style="63" customWidth="1"/>
    <col min="12036" max="12036" width="12.85546875" style="63" customWidth="1"/>
    <col min="12037" max="12038" width="6.28515625" style="63" customWidth="1"/>
    <col min="12039" max="12039" width="6.5703125" style="63" customWidth="1"/>
    <col min="12040" max="12040" width="7.28515625" style="63" customWidth="1"/>
    <col min="12041" max="12041" width="8.140625" style="63" customWidth="1"/>
    <col min="12042" max="12042" width="6.28515625" style="63" customWidth="1"/>
    <col min="12043" max="12043" width="4.85546875" style="63" customWidth="1"/>
    <col min="12044" max="12044" width="6.42578125" style="63" customWidth="1"/>
    <col min="12045" max="12045" width="6.140625" style="63" customWidth="1"/>
    <col min="12046" max="12046" width="6.42578125" style="63" customWidth="1"/>
    <col min="12047" max="12047" width="7" style="63" customWidth="1"/>
    <col min="12048" max="12048" width="7.42578125" style="63" customWidth="1"/>
    <col min="12049" max="12049" width="4.140625" style="63" customWidth="1"/>
    <col min="12050" max="12050" width="6" style="63" customWidth="1"/>
    <col min="12051" max="12051" width="6.5703125" style="63" customWidth="1"/>
    <col min="12052" max="12052" width="6.42578125" style="63" customWidth="1"/>
    <col min="12053" max="12053" width="7.5703125" style="63" customWidth="1"/>
    <col min="12054" max="12054" width="6" style="63" customWidth="1"/>
    <col min="12055" max="12055" width="7.42578125" style="63" customWidth="1"/>
    <col min="12056" max="12056" width="5.140625" style="63" customWidth="1"/>
    <col min="12057" max="12057" width="4.140625" style="63" customWidth="1"/>
    <col min="12058" max="12058" width="7.140625" style="63" customWidth="1"/>
    <col min="12059" max="12059" width="6.85546875" style="63" customWidth="1"/>
    <col min="12060" max="12060" width="6.5703125" style="63" customWidth="1"/>
    <col min="12061" max="12061" width="7" style="63" customWidth="1"/>
    <col min="12062" max="12062" width="8" style="63" customWidth="1"/>
    <col min="12063" max="12063" width="4.140625" style="63" customWidth="1"/>
    <col min="12064" max="12064" width="4.7109375" style="63" customWidth="1"/>
    <col min="12065" max="12065" width="6.140625" style="63" customWidth="1"/>
    <col min="12066" max="12066" width="6.5703125" style="63" customWidth="1"/>
    <col min="12067" max="12067" width="6.140625" style="63" customWidth="1"/>
    <col min="12068" max="12068" width="7" style="63" customWidth="1"/>
    <col min="12069" max="12069" width="7.42578125" style="63" customWidth="1"/>
    <col min="12070" max="12070" width="4.28515625" style="63" customWidth="1"/>
    <col min="12071" max="12071" width="4.7109375" style="63" customWidth="1"/>
    <col min="12072" max="12072" width="6.28515625" style="63" customWidth="1"/>
    <col min="12073" max="12073" width="6.42578125" style="63" customWidth="1"/>
    <col min="12074" max="12074" width="6.85546875" style="63" customWidth="1"/>
    <col min="12075" max="12075" width="6.7109375" style="63" customWidth="1"/>
    <col min="12076" max="12076" width="7.7109375" style="63" customWidth="1"/>
    <col min="12077" max="12077" width="3.7109375" style="63" customWidth="1"/>
    <col min="12078" max="12078" width="4.140625" style="63" customWidth="1"/>
    <col min="12079" max="12079" width="6.140625" style="63" customWidth="1"/>
    <col min="12080" max="12080" width="6.5703125" style="63" customWidth="1"/>
    <col min="12081" max="12081" width="6.85546875" style="63" customWidth="1"/>
    <col min="12082" max="12082" width="5.5703125" style="63" customWidth="1"/>
    <col min="12083" max="12083" width="7.5703125" style="63" customWidth="1"/>
    <col min="12084" max="12084" width="4" style="63" customWidth="1"/>
    <col min="12085" max="12085" width="6.28515625" style="63" customWidth="1"/>
    <col min="12086" max="12092" width="0" style="63" hidden="1" customWidth="1"/>
    <col min="12093" max="12093" width="6.42578125" style="63" customWidth="1"/>
    <col min="12094" max="12094" width="6.5703125" style="63" customWidth="1"/>
    <col min="12095" max="12095" width="6.7109375" style="63" customWidth="1"/>
    <col min="12096" max="12096" width="6.140625" style="63" customWidth="1"/>
    <col min="12097" max="12097" width="7" style="63" customWidth="1"/>
    <col min="12098" max="12098" width="4" style="63" customWidth="1"/>
    <col min="12099" max="12099" width="4.28515625" style="63" customWidth="1"/>
    <col min="12100" max="12100" width="6.28515625" style="63" customWidth="1"/>
    <col min="12101" max="12101" width="5.7109375" style="63" customWidth="1"/>
    <col min="12102" max="12102" width="5.85546875" style="63" customWidth="1"/>
    <col min="12103" max="12103" width="6.85546875" style="63" customWidth="1"/>
    <col min="12104" max="12104" width="7.42578125" style="63" customWidth="1"/>
    <col min="12105" max="12105" width="3.5703125" style="63" customWidth="1"/>
    <col min="12106" max="12106" width="6.42578125" style="63" customWidth="1"/>
    <col min="12107" max="12107" width="6" style="63" customWidth="1"/>
    <col min="12108" max="12108" width="5.85546875" style="63" customWidth="1"/>
    <col min="12109" max="12109" width="7.42578125" style="63" customWidth="1"/>
    <col min="12110" max="12110" width="7.140625" style="63" customWidth="1"/>
    <col min="12111" max="12111" width="7.28515625" style="63" customWidth="1"/>
    <col min="12112" max="12112" width="4.42578125" style="63" customWidth="1"/>
    <col min="12113" max="12114" width="4.85546875" style="63" customWidth="1"/>
    <col min="12115" max="12116" width="6.5703125" style="63" customWidth="1"/>
    <col min="12117" max="12117" width="6.28515625" style="63" customWidth="1"/>
    <col min="12118" max="12118" width="7" style="63" customWidth="1"/>
    <col min="12119" max="12119" width="4" style="63" customWidth="1"/>
    <col min="12120" max="12120" width="4.42578125" style="63" customWidth="1"/>
    <col min="12121" max="12121" width="5.5703125" style="63" customWidth="1"/>
    <col min="12122" max="12129" width="0" style="63" hidden="1" customWidth="1"/>
    <col min="12130" max="12130" width="5.140625" style="63" customWidth="1"/>
    <col min="12131" max="12131" width="5.42578125" style="63" customWidth="1"/>
    <col min="12132" max="12132" width="6.85546875" style="63" customWidth="1"/>
    <col min="12133" max="12133" width="6" style="63" customWidth="1"/>
    <col min="12134" max="12134" width="7" style="63" customWidth="1"/>
    <col min="12135" max="12136" width="4.5703125" style="63" customWidth="1"/>
    <col min="12137" max="12137" width="4.28515625" style="63" customWidth="1"/>
    <col min="12138" max="12145" width="0" style="63" hidden="1" customWidth="1"/>
    <col min="12146" max="12147" width="6.140625" style="63" customWidth="1"/>
    <col min="12148" max="12148" width="6.28515625" style="63" customWidth="1"/>
    <col min="12149" max="12149" width="6" style="63" customWidth="1"/>
    <col min="12150" max="12150" width="6.85546875" style="63" customWidth="1"/>
    <col min="12151" max="12153" width="4.28515625" style="63" customWidth="1"/>
    <col min="12154" max="12154" width="7.28515625" style="63" customWidth="1"/>
    <col min="12155" max="12156" width="8.7109375" style="63" customWidth="1"/>
    <col min="12157" max="12159" width="5.140625" style="63" customWidth="1"/>
    <col min="12160" max="12160" width="21.85546875" style="63" customWidth="1"/>
    <col min="12161" max="12161" width="44.85546875" style="63" customWidth="1"/>
    <col min="12162" max="12162" width="9.42578125" style="63" customWidth="1"/>
    <col min="12163" max="12163" width="7.7109375" style="63" customWidth="1"/>
    <col min="12164" max="12169" width="4.7109375" style="63" customWidth="1"/>
    <col min="12170" max="12170" width="5" style="63" customWidth="1"/>
    <col min="12171" max="12288" width="9.140625" style="63"/>
    <col min="12289" max="12289" width="3.5703125" style="63" customWidth="1"/>
    <col min="12290" max="12290" width="6.5703125" style="63" customWidth="1"/>
    <col min="12291" max="12291" width="40" style="63" customWidth="1"/>
    <col min="12292" max="12292" width="12.85546875" style="63" customWidth="1"/>
    <col min="12293" max="12294" width="6.28515625" style="63" customWidth="1"/>
    <col min="12295" max="12295" width="6.5703125" style="63" customWidth="1"/>
    <col min="12296" max="12296" width="7.28515625" style="63" customWidth="1"/>
    <col min="12297" max="12297" width="8.140625" style="63" customWidth="1"/>
    <col min="12298" max="12298" width="6.28515625" style="63" customWidth="1"/>
    <col min="12299" max="12299" width="4.85546875" style="63" customWidth="1"/>
    <col min="12300" max="12300" width="6.42578125" style="63" customWidth="1"/>
    <col min="12301" max="12301" width="6.140625" style="63" customWidth="1"/>
    <col min="12302" max="12302" width="6.42578125" style="63" customWidth="1"/>
    <col min="12303" max="12303" width="7" style="63" customWidth="1"/>
    <col min="12304" max="12304" width="7.42578125" style="63" customWidth="1"/>
    <col min="12305" max="12305" width="4.140625" style="63" customWidth="1"/>
    <col min="12306" max="12306" width="6" style="63" customWidth="1"/>
    <col min="12307" max="12307" width="6.5703125" style="63" customWidth="1"/>
    <col min="12308" max="12308" width="6.42578125" style="63" customWidth="1"/>
    <col min="12309" max="12309" width="7.5703125" style="63" customWidth="1"/>
    <col min="12310" max="12310" width="6" style="63" customWidth="1"/>
    <col min="12311" max="12311" width="7.42578125" style="63" customWidth="1"/>
    <col min="12312" max="12312" width="5.140625" style="63" customWidth="1"/>
    <col min="12313" max="12313" width="4.140625" style="63" customWidth="1"/>
    <col min="12314" max="12314" width="7.140625" style="63" customWidth="1"/>
    <col min="12315" max="12315" width="6.85546875" style="63" customWidth="1"/>
    <col min="12316" max="12316" width="6.5703125" style="63" customWidth="1"/>
    <col min="12317" max="12317" width="7" style="63" customWidth="1"/>
    <col min="12318" max="12318" width="8" style="63" customWidth="1"/>
    <col min="12319" max="12319" width="4.140625" style="63" customWidth="1"/>
    <col min="12320" max="12320" width="4.7109375" style="63" customWidth="1"/>
    <col min="12321" max="12321" width="6.140625" style="63" customWidth="1"/>
    <col min="12322" max="12322" width="6.5703125" style="63" customWidth="1"/>
    <col min="12323" max="12323" width="6.140625" style="63" customWidth="1"/>
    <col min="12324" max="12324" width="7" style="63" customWidth="1"/>
    <col min="12325" max="12325" width="7.42578125" style="63" customWidth="1"/>
    <col min="12326" max="12326" width="4.28515625" style="63" customWidth="1"/>
    <col min="12327" max="12327" width="4.7109375" style="63" customWidth="1"/>
    <col min="12328" max="12328" width="6.28515625" style="63" customWidth="1"/>
    <col min="12329" max="12329" width="6.42578125" style="63" customWidth="1"/>
    <col min="12330" max="12330" width="6.85546875" style="63" customWidth="1"/>
    <col min="12331" max="12331" width="6.7109375" style="63" customWidth="1"/>
    <col min="12332" max="12332" width="7.7109375" style="63" customWidth="1"/>
    <col min="12333" max="12333" width="3.7109375" style="63" customWidth="1"/>
    <col min="12334" max="12334" width="4.140625" style="63" customWidth="1"/>
    <col min="12335" max="12335" width="6.140625" style="63" customWidth="1"/>
    <col min="12336" max="12336" width="6.5703125" style="63" customWidth="1"/>
    <col min="12337" max="12337" width="6.85546875" style="63" customWidth="1"/>
    <col min="12338" max="12338" width="5.5703125" style="63" customWidth="1"/>
    <col min="12339" max="12339" width="7.5703125" style="63" customWidth="1"/>
    <col min="12340" max="12340" width="4" style="63" customWidth="1"/>
    <col min="12341" max="12341" width="6.28515625" style="63" customWidth="1"/>
    <col min="12342" max="12348" width="0" style="63" hidden="1" customWidth="1"/>
    <col min="12349" max="12349" width="6.42578125" style="63" customWidth="1"/>
    <col min="12350" max="12350" width="6.5703125" style="63" customWidth="1"/>
    <col min="12351" max="12351" width="6.7109375" style="63" customWidth="1"/>
    <col min="12352" max="12352" width="6.140625" style="63" customWidth="1"/>
    <col min="12353" max="12353" width="7" style="63" customWidth="1"/>
    <col min="12354" max="12354" width="4" style="63" customWidth="1"/>
    <col min="12355" max="12355" width="4.28515625" style="63" customWidth="1"/>
    <col min="12356" max="12356" width="6.28515625" style="63" customWidth="1"/>
    <col min="12357" max="12357" width="5.7109375" style="63" customWidth="1"/>
    <col min="12358" max="12358" width="5.85546875" style="63" customWidth="1"/>
    <col min="12359" max="12359" width="6.85546875" style="63" customWidth="1"/>
    <col min="12360" max="12360" width="7.42578125" style="63" customWidth="1"/>
    <col min="12361" max="12361" width="3.5703125" style="63" customWidth="1"/>
    <col min="12362" max="12362" width="6.42578125" style="63" customWidth="1"/>
    <col min="12363" max="12363" width="6" style="63" customWidth="1"/>
    <col min="12364" max="12364" width="5.85546875" style="63" customWidth="1"/>
    <col min="12365" max="12365" width="7.42578125" style="63" customWidth="1"/>
    <col min="12366" max="12366" width="7.140625" style="63" customWidth="1"/>
    <col min="12367" max="12367" width="7.28515625" style="63" customWidth="1"/>
    <col min="12368" max="12368" width="4.42578125" style="63" customWidth="1"/>
    <col min="12369" max="12370" width="4.85546875" style="63" customWidth="1"/>
    <col min="12371" max="12372" width="6.5703125" style="63" customWidth="1"/>
    <col min="12373" max="12373" width="6.28515625" style="63" customWidth="1"/>
    <col min="12374" max="12374" width="7" style="63" customWidth="1"/>
    <col min="12375" max="12375" width="4" style="63" customWidth="1"/>
    <col min="12376" max="12376" width="4.42578125" style="63" customWidth="1"/>
    <col min="12377" max="12377" width="5.5703125" style="63" customWidth="1"/>
    <col min="12378" max="12385" width="0" style="63" hidden="1" customWidth="1"/>
    <col min="12386" max="12386" width="5.140625" style="63" customWidth="1"/>
    <col min="12387" max="12387" width="5.42578125" style="63" customWidth="1"/>
    <col min="12388" max="12388" width="6.85546875" style="63" customWidth="1"/>
    <col min="12389" max="12389" width="6" style="63" customWidth="1"/>
    <col min="12390" max="12390" width="7" style="63" customWidth="1"/>
    <col min="12391" max="12392" width="4.5703125" style="63" customWidth="1"/>
    <col min="12393" max="12393" width="4.28515625" style="63" customWidth="1"/>
    <col min="12394" max="12401" width="0" style="63" hidden="1" customWidth="1"/>
    <col min="12402" max="12403" width="6.140625" style="63" customWidth="1"/>
    <col min="12404" max="12404" width="6.28515625" style="63" customWidth="1"/>
    <col min="12405" max="12405" width="6" style="63" customWidth="1"/>
    <col min="12406" max="12406" width="6.85546875" style="63" customWidth="1"/>
    <col min="12407" max="12409" width="4.28515625" style="63" customWidth="1"/>
    <col min="12410" max="12410" width="7.28515625" style="63" customWidth="1"/>
    <col min="12411" max="12412" width="8.7109375" style="63" customWidth="1"/>
    <col min="12413" max="12415" width="5.140625" style="63" customWidth="1"/>
    <col min="12416" max="12416" width="21.85546875" style="63" customWidth="1"/>
    <col min="12417" max="12417" width="44.85546875" style="63" customWidth="1"/>
    <col min="12418" max="12418" width="9.42578125" style="63" customWidth="1"/>
    <col min="12419" max="12419" width="7.7109375" style="63" customWidth="1"/>
    <col min="12420" max="12425" width="4.7109375" style="63" customWidth="1"/>
    <col min="12426" max="12426" width="5" style="63" customWidth="1"/>
    <col min="12427" max="12544" width="9.140625" style="63"/>
    <col min="12545" max="12545" width="3.5703125" style="63" customWidth="1"/>
    <col min="12546" max="12546" width="6.5703125" style="63" customWidth="1"/>
    <col min="12547" max="12547" width="40" style="63" customWidth="1"/>
    <col min="12548" max="12548" width="12.85546875" style="63" customWidth="1"/>
    <col min="12549" max="12550" width="6.28515625" style="63" customWidth="1"/>
    <col min="12551" max="12551" width="6.5703125" style="63" customWidth="1"/>
    <col min="12552" max="12552" width="7.28515625" style="63" customWidth="1"/>
    <col min="12553" max="12553" width="8.140625" style="63" customWidth="1"/>
    <col min="12554" max="12554" width="6.28515625" style="63" customWidth="1"/>
    <col min="12555" max="12555" width="4.85546875" style="63" customWidth="1"/>
    <col min="12556" max="12556" width="6.42578125" style="63" customWidth="1"/>
    <col min="12557" max="12557" width="6.140625" style="63" customWidth="1"/>
    <col min="12558" max="12558" width="6.42578125" style="63" customWidth="1"/>
    <col min="12559" max="12559" width="7" style="63" customWidth="1"/>
    <col min="12560" max="12560" width="7.42578125" style="63" customWidth="1"/>
    <col min="12561" max="12561" width="4.140625" style="63" customWidth="1"/>
    <col min="12562" max="12562" width="6" style="63" customWidth="1"/>
    <col min="12563" max="12563" width="6.5703125" style="63" customWidth="1"/>
    <col min="12564" max="12564" width="6.42578125" style="63" customWidth="1"/>
    <col min="12565" max="12565" width="7.5703125" style="63" customWidth="1"/>
    <col min="12566" max="12566" width="6" style="63" customWidth="1"/>
    <col min="12567" max="12567" width="7.42578125" style="63" customWidth="1"/>
    <col min="12568" max="12568" width="5.140625" style="63" customWidth="1"/>
    <col min="12569" max="12569" width="4.140625" style="63" customWidth="1"/>
    <col min="12570" max="12570" width="7.140625" style="63" customWidth="1"/>
    <col min="12571" max="12571" width="6.85546875" style="63" customWidth="1"/>
    <col min="12572" max="12572" width="6.5703125" style="63" customWidth="1"/>
    <col min="12573" max="12573" width="7" style="63" customWidth="1"/>
    <col min="12574" max="12574" width="8" style="63" customWidth="1"/>
    <col min="12575" max="12575" width="4.140625" style="63" customWidth="1"/>
    <col min="12576" max="12576" width="4.7109375" style="63" customWidth="1"/>
    <col min="12577" max="12577" width="6.140625" style="63" customWidth="1"/>
    <col min="12578" max="12578" width="6.5703125" style="63" customWidth="1"/>
    <col min="12579" max="12579" width="6.140625" style="63" customWidth="1"/>
    <col min="12580" max="12580" width="7" style="63" customWidth="1"/>
    <col min="12581" max="12581" width="7.42578125" style="63" customWidth="1"/>
    <col min="12582" max="12582" width="4.28515625" style="63" customWidth="1"/>
    <col min="12583" max="12583" width="4.7109375" style="63" customWidth="1"/>
    <col min="12584" max="12584" width="6.28515625" style="63" customWidth="1"/>
    <col min="12585" max="12585" width="6.42578125" style="63" customWidth="1"/>
    <col min="12586" max="12586" width="6.85546875" style="63" customWidth="1"/>
    <col min="12587" max="12587" width="6.7109375" style="63" customWidth="1"/>
    <col min="12588" max="12588" width="7.7109375" style="63" customWidth="1"/>
    <col min="12589" max="12589" width="3.7109375" style="63" customWidth="1"/>
    <col min="12590" max="12590" width="4.140625" style="63" customWidth="1"/>
    <col min="12591" max="12591" width="6.140625" style="63" customWidth="1"/>
    <col min="12592" max="12592" width="6.5703125" style="63" customWidth="1"/>
    <col min="12593" max="12593" width="6.85546875" style="63" customWidth="1"/>
    <col min="12594" max="12594" width="5.5703125" style="63" customWidth="1"/>
    <col min="12595" max="12595" width="7.5703125" style="63" customWidth="1"/>
    <col min="12596" max="12596" width="4" style="63" customWidth="1"/>
    <col min="12597" max="12597" width="6.28515625" style="63" customWidth="1"/>
    <col min="12598" max="12604" width="0" style="63" hidden="1" customWidth="1"/>
    <col min="12605" max="12605" width="6.42578125" style="63" customWidth="1"/>
    <col min="12606" max="12606" width="6.5703125" style="63" customWidth="1"/>
    <col min="12607" max="12607" width="6.7109375" style="63" customWidth="1"/>
    <col min="12608" max="12608" width="6.140625" style="63" customWidth="1"/>
    <col min="12609" max="12609" width="7" style="63" customWidth="1"/>
    <col min="12610" max="12610" width="4" style="63" customWidth="1"/>
    <col min="12611" max="12611" width="4.28515625" style="63" customWidth="1"/>
    <col min="12612" max="12612" width="6.28515625" style="63" customWidth="1"/>
    <col min="12613" max="12613" width="5.7109375" style="63" customWidth="1"/>
    <col min="12614" max="12614" width="5.85546875" style="63" customWidth="1"/>
    <col min="12615" max="12615" width="6.85546875" style="63" customWidth="1"/>
    <col min="12616" max="12616" width="7.42578125" style="63" customWidth="1"/>
    <col min="12617" max="12617" width="3.5703125" style="63" customWidth="1"/>
    <col min="12618" max="12618" width="6.42578125" style="63" customWidth="1"/>
    <col min="12619" max="12619" width="6" style="63" customWidth="1"/>
    <col min="12620" max="12620" width="5.85546875" style="63" customWidth="1"/>
    <col min="12621" max="12621" width="7.42578125" style="63" customWidth="1"/>
    <col min="12622" max="12622" width="7.140625" style="63" customWidth="1"/>
    <col min="12623" max="12623" width="7.28515625" style="63" customWidth="1"/>
    <col min="12624" max="12624" width="4.42578125" style="63" customWidth="1"/>
    <col min="12625" max="12626" width="4.85546875" style="63" customWidth="1"/>
    <col min="12627" max="12628" width="6.5703125" style="63" customWidth="1"/>
    <col min="12629" max="12629" width="6.28515625" style="63" customWidth="1"/>
    <col min="12630" max="12630" width="7" style="63" customWidth="1"/>
    <col min="12631" max="12631" width="4" style="63" customWidth="1"/>
    <col min="12632" max="12632" width="4.42578125" style="63" customWidth="1"/>
    <col min="12633" max="12633" width="5.5703125" style="63" customWidth="1"/>
    <col min="12634" max="12641" width="0" style="63" hidden="1" customWidth="1"/>
    <col min="12642" max="12642" width="5.140625" style="63" customWidth="1"/>
    <col min="12643" max="12643" width="5.42578125" style="63" customWidth="1"/>
    <col min="12644" max="12644" width="6.85546875" style="63" customWidth="1"/>
    <col min="12645" max="12645" width="6" style="63" customWidth="1"/>
    <col min="12646" max="12646" width="7" style="63" customWidth="1"/>
    <col min="12647" max="12648" width="4.5703125" style="63" customWidth="1"/>
    <col min="12649" max="12649" width="4.28515625" style="63" customWidth="1"/>
    <col min="12650" max="12657" width="0" style="63" hidden="1" customWidth="1"/>
    <col min="12658" max="12659" width="6.140625" style="63" customWidth="1"/>
    <col min="12660" max="12660" width="6.28515625" style="63" customWidth="1"/>
    <col min="12661" max="12661" width="6" style="63" customWidth="1"/>
    <col min="12662" max="12662" width="6.85546875" style="63" customWidth="1"/>
    <col min="12663" max="12665" width="4.28515625" style="63" customWidth="1"/>
    <col min="12666" max="12666" width="7.28515625" style="63" customWidth="1"/>
    <col min="12667" max="12668" width="8.7109375" style="63" customWidth="1"/>
    <col min="12669" max="12671" width="5.140625" style="63" customWidth="1"/>
    <col min="12672" max="12672" width="21.85546875" style="63" customWidth="1"/>
    <col min="12673" max="12673" width="44.85546875" style="63" customWidth="1"/>
    <col min="12674" max="12674" width="9.42578125" style="63" customWidth="1"/>
    <col min="12675" max="12675" width="7.7109375" style="63" customWidth="1"/>
    <col min="12676" max="12681" width="4.7109375" style="63" customWidth="1"/>
    <col min="12682" max="12682" width="5" style="63" customWidth="1"/>
    <col min="12683" max="12800" width="9.140625" style="63"/>
    <col min="12801" max="12801" width="3.5703125" style="63" customWidth="1"/>
    <col min="12802" max="12802" width="6.5703125" style="63" customWidth="1"/>
    <col min="12803" max="12803" width="40" style="63" customWidth="1"/>
    <col min="12804" max="12804" width="12.85546875" style="63" customWidth="1"/>
    <col min="12805" max="12806" width="6.28515625" style="63" customWidth="1"/>
    <col min="12807" max="12807" width="6.5703125" style="63" customWidth="1"/>
    <col min="12808" max="12808" width="7.28515625" style="63" customWidth="1"/>
    <col min="12809" max="12809" width="8.140625" style="63" customWidth="1"/>
    <col min="12810" max="12810" width="6.28515625" style="63" customWidth="1"/>
    <col min="12811" max="12811" width="4.85546875" style="63" customWidth="1"/>
    <col min="12812" max="12812" width="6.42578125" style="63" customWidth="1"/>
    <col min="12813" max="12813" width="6.140625" style="63" customWidth="1"/>
    <col min="12814" max="12814" width="6.42578125" style="63" customWidth="1"/>
    <col min="12815" max="12815" width="7" style="63" customWidth="1"/>
    <col min="12816" max="12816" width="7.42578125" style="63" customWidth="1"/>
    <col min="12817" max="12817" width="4.140625" style="63" customWidth="1"/>
    <col min="12818" max="12818" width="6" style="63" customWidth="1"/>
    <col min="12819" max="12819" width="6.5703125" style="63" customWidth="1"/>
    <col min="12820" max="12820" width="6.42578125" style="63" customWidth="1"/>
    <col min="12821" max="12821" width="7.5703125" style="63" customWidth="1"/>
    <col min="12822" max="12822" width="6" style="63" customWidth="1"/>
    <col min="12823" max="12823" width="7.42578125" style="63" customWidth="1"/>
    <col min="12824" max="12824" width="5.140625" style="63" customWidth="1"/>
    <col min="12825" max="12825" width="4.140625" style="63" customWidth="1"/>
    <col min="12826" max="12826" width="7.140625" style="63" customWidth="1"/>
    <col min="12827" max="12827" width="6.85546875" style="63" customWidth="1"/>
    <col min="12828" max="12828" width="6.5703125" style="63" customWidth="1"/>
    <col min="12829" max="12829" width="7" style="63" customWidth="1"/>
    <col min="12830" max="12830" width="8" style="63" customWidth="1"/>
    <col min="12831" max="12831" width="4.140625" style="63" customWidth="1"/>
    <col min="12832" max="12832" width="4.7109375" style="63" customWidth="1"/>
    <col min="12833" max="12833" width="6.140625" style="63" customWidth="1"/>
    <col min="12834" max="12834" width="6.5703125" style="63" customWidth="1"/>
    <col min="12835" max="12835" width="6.140625" style="63" customWidth="1"/>
    <col min="12836" max="12836" width="7" style="63" customWidth="1"/>
    <col min="12837" max="12837" width="7.42578125" style="63" customWidth="1"/>
    <col min="12838" max="12838" width="4.28515625" style="63" customWidth="1"/>
    <col min="12839" max="12839" width="4.7109375" style="63" customWidth="1"/>
    <col min="12840" max="12840" width="6.28515625" style="63" customWidth="1"/>
    <col min="12841" max="12841" width="6.42578125" style="63" customWidth="1"/>
    <col min="12842" max="12842" width="6.85546875" style="63" customWidth="1"/>
    <col min="12843" max="12843" width="6.7109375" style="63" customWidth="1"/>
    <col min="12844" max="12844" width="7.7109375" style="63" customWidth="1"/>
    <col min="12845" max="12845" width="3.7109375" style="63" customWidth="1"/>
    <col min="12846" max="12846" width="4.140625" style="63" customWidth="1"/>
    <col min="12847" max="12847" width="6.140625" style="63" customWidth="1"/>
    <col min="12848" max="12848" width="6.5703125" style="63" customWidth="1"/>
    <col min="12849" max="12849" width="6.85546875" style="63" customWidth="1"/>
    <col min="12850" max="12850" width="5.5703125" style="63" customWidth="1"/>
    <col min="12851" max="12851" width="7.5703125" style="63" customWidth="1"/>
    <col min="12852" max="12852" width="4" style="63" customWidth="1"/>
    <col min="12853" max="12853" width="6.28515625" style="63" customWidth="1"/>
    <col min="12854" max="12860" width="0" style="63" hidden="1" customWidth="1"/>
    <col min="12861" max="12861" width="6.42578125" style="63" customWidth="1"/>
    <col min="12862" max="12862" width="6.5703125" style="63" customWidth="1"/>
    <col min="12863" max="12863" width="6.7109375" style="63" customWidth="1"/>
    <col min="12864" max="12864" width="6.140625" style="63" customWidth="1"/>
    <col min="12865" max="12865" width="7" style="63" customWidth="1"/>
    <col min="12866" max="12866" width="4" style="63" customWidth="1"/>
    <col min="12867" max="12867" width="4.28515625" style="63" customWidth="1"/>
    <col min="12868" max="12868" width="6.28515625" style="63" customWidth="1"/>
    <col min="12869" max="12869" width="5.7109375" style="63" customWidth="1"/>
    <col min="12870" max="12870" width="5.85546875" style="63" customWidth="1"/>
    <col min="12871" max="12871" width="6.85546875" style="63" customWidth="1"/>
    <col min="12872" max="12872" width="7.42578125" style="63" customWidth="1"/>
    <col min="12873" max="12873" width="3.5703125" style="63" customWidth="1"/>
    <col min="12874" max="12874" width="6.42578125" style="63" customWidth="1"/>
    <col min="12875" max="12875" width="6" style="63" customWidth="1"/>
    <col min="12876" max="12876" width="5.85546875" style="63" customWidth="1"/>
    <col min="12877" max="12877" width="7.42578125" style="63" customWidth="1"/>
    <col min="12878" max="12878" width="7.140625" style="63" customWidth="1"/>
    <col min="12879" max="12879" width="7.28515625" style="63" customWidth="1"/>
    <col min="12880" max="12880" width="4.42578125" style="63" customWidth="1"/>
    <col min="12881" max="12882" width="4.85546875" style="63" customWidth="1"/>
    <col min="12883" max="12884" width="6.5703125" style="63" customWidth="1"/>
    <col min="12885" max="12885" width="6.28515625" style="63" customWidth="1"/>
    <col min="12886" max="12886" width="7" style="63" customWidth="1"/>
    <col min="12887" max="12887" width="4" style="63" customWidth="1"/>
    <col min="12888" max="12888" width="4.42578125" style="63" customWidth="1"/>
    <col min="12889" max="12889" width="5.5703125" style="63" customWidth="1"/>
    <col min="12890" max="12897" width="0" style="63" hidden="1" customWidth="1"/>
    <col min="12898" max="12898" width="5.140625" style="63" customWidth="1"/>
    <col min="12899" max="12899" width="5.42578125" style="63" customWidth="1"/>
    <col min="12900" max="12900" width="6.85546875" style="63" customWidth="1"/>
    <col min="12901" max="12901" width="6" style="63" customWidth="1"/>
    <col min="12902" max="12902" width="7" style="63" customWidth="1"/>
    <col min="12903" max="12904" width="4.5703125" style="63" customWidth="1"/>
    <col min="12905" max="12905" width="4.28515625" style="63" customWidth="1"/>
    <col min="12906" max="12913" width="0" style="63" hidden="1" customWidth="1"/>
    <col min="12914" max="12915" width="6.140625" style="63" customWidth="1"/>
    <col min="12916" max="12916" width="6.28515625" style="63" customWidth="1"/>
    <col min="12917" max="12917" width="6" style="63" customWidth="1"/>
    <col min="12918" max="12918" width="6.85546875" style="63" customWidth="1"/>
    <col min="12919" max="12921" width="4.28515625" style="63" customWidth="1"/>
    <col min="12922" max="12922" width="7.28515625" style="63" customWidth="1"/>
    <col min="12923" max="12924" width="8.7109375" style="63" customWidth="1"/>
    <col min="12925" max="12927" width="5.140625" style="63" customWidth="1"/>
    <col min="12928" max="12928" width="21.85546875" style="63" customWidth="1"/>
    <col min="12929" max="12929" width="44.85546875" style="63" customWidth="1"/>
    <col min="12930" max="12930" width="9.42578125" style="63" customWidth="1"/>
    <col min="12931" max="12931" width="7.7109375" style="63" customWidth="1"/>
    <col min="12932" max="12937" width="4.7109375" style="63" customWidth="1"/>
    <col min="12938" max="12938" width="5" style="63" customWidth="1"/>
    <col min="12939" max="13056" width="9.140625" style="63"/>
    <col min="13057" max="13057" width="3.5703125" style="63" customWidth="1"/>
    <col min="13058" max="13058" width="6.5703125" style="63" customWidth="1"/>
    <col min="13059" max="13059" width="40" style="63" customWidth="1"/>
    <col min="13060" max="13060" width="12.85546875" style="63" customWidth="1"/>
    <col min="13061" max="13062" width="6.28515625" style="63" customWidth="1"/>
    <col min="13063" max="13063" width="6.5703125" style="63" customWidth="1"/>
    <col min="13064" max="13064" width="7.28515625" style="63" customWidth="1"/>
    <col min="13065" max="13065" width="8.140625" style="63" customWidth="1"/>
    <col min="13066" max="13066" width="6.28515625" style="63" customWidth="1"/>
    <col min="13067" max="13067" width="4.85546875" style="63" customWidth="1"/>
    <col min="13068" max="13068" width="6.42578125" style="63" customWidth="1"/>
    <col min="13069" max="13069" width="6.140625" style="63" customWidth="1"/>
    <col min="13070" max="13070" width="6.42578125" style="63" customWidth="1"/>
    <col min="13071" max="13071" width="7" style="63" customWidth="1"/>
    <col min="13072" max="13072" width="7.42578125" style="63" customWidth="1"/>
    <col min="13073" max="13073" width="4.140625" style="63" customWidth="1"/>
    <col min="13074" max="13074" width="6" style="63" customWidth="1"/>
    <col min="13075" max="13075" width="6.5703125" style="63" customWidth="1"/>
    <col min="13076" max="13076" width="6.42578125" style="63" customWidth="1"/>
    <col min="13077" max="13077" width="7.5703125" style="63" customWidth="1"/>
    <col min="13078" max="13078" width="6" style="63" customWidth="1"/>
    <col min="13079" max="13079" width="7.42578125" style="63" customWidth="1"/>
    <col min="13080" max="13080" width="5.140625" style="63" customWidth="1"/>
    <col min="13081" max="13081" width="4.140625" style="63" customWidth="1"/>
    <col min="13082" max="13082" width="7.140625" style="63" customWidth="1"/>
    <col min="13083" max="13083" width="6.85546875" style="63" customWidth="1"/>
    <col min="13084" max="13084" width="6.5703125" style="63" customWidth="1"/>
    <col min="13085" max="13085" width="7" style="63" customWidth="1"/>
    <col min="13086" max="13086" width="8" style="63" customWidth="1"/>
    <col min="13087" max="13087" width="4.140625" style="63" customWidth="1"/>
    <col min="13088" max="13088" width="4.7109375" style="63" customWidth="1"/>
    <col min="13089" max="13089" width="6.140625" style="63" customWidth="1"/>
    <col min="13090" max="13090" width="6.5703125" style="63" customWidth="1"/>
    <col min="13091" max="13091" width="6.140625" style="63" customWidth="1"/>
    <col min="13092" max="13092" width="7" style="63" customWidth="1"/>
    <col min="13093" max="13093" width="7.42578125" style="63" customWidth="1"/>
    <col min="13094" max="13094" width="4.28515625" style="63" customWidth="1"/>
    <col min="13095" max="13095" width="4.7109375" style="63" customWidth="1"/>
    <col min="13096" max="13096" width="6.28515625" style="63" customWidth="1"/>
    <col min="13097" max="13097" width="6.42578125" style="63" customWidth="1"/>
    <col min="13098" max="13098" width="6.85546875" style="63" customWidth="1"/>
    <col min="13099" max="13099" width="6.7109375" style="63" customWidth="1"/>
    <col min="13100" max="13100" width="7.7109375" style="63" customWidth="1"/>
    <col min="13101" max="13101" width="3.7109375" style="63" customWidth="1"/>
    <col min="13102" max="13102" width="4.140625" style="63" customWidth="1"/>
    <col min="13103" max="13103" width="6.140625" style="63" customWidth="1"/>
    <col min="13104" max="13104" width="6.5703125" style="63" customWidth="1"/>
    <col min="13105" max="13105" width="6.85546875" style="63" customWidth="1"/>
    <col min="13106" max="13106" width="5.5703125" style="63" customWidth="1"/>
    <col min="13107" max="13107" width="7.5703125" style="63" customWidth="1"/>
    <col min="13108" max="13108" width="4" style="63" customWidth="1"/>
    <col min="13109" max="13109" width="6.28515625" style="63" customWidth="1"/>
    <col min="13110" max="13116" width="0" style="63" hidden="1" customWidth="1"/>
    <col min="13117" max="13117" width="6.42578125" style="63" customWidth="1"/>
    <col min="13118" max="13118" width="6.5703125" style="63" customWidth="1"/>
    <col min="13119" max="13119" width="6.7109375" style="63" customWidth="1"/>
    <col min="13120" max="13120" width="6.140625" style="63" customWidth="1"/>
    <col min="13121" max="13121" width="7" style="63" customWidth="1"/>
    <col min="13122" max="13122" width="4" style="63" customWidth="1"/>
    <col min="13123" max="13123" width="4.28515625" style="63" customWidth="1"/>
    <col min="13124" max="13124" width="6.28515625" style="63" customWidth="1"/>
    <col min="13125" max="13125" width="5.7109375" style="63" customWidth="1"/>
    <col min="13126" max="13126" width="5.85546875" style="63" customWidth="1"/>
    <col min="13127" max="13127" width="6.85546875" style="63" customWidth="1"/>
    <col min="13128" max="13128" width="7.42578125" style="63" customWidth="1"/>
    <col min="13129" max="13129" width="3.5703125" style="63" customWidth="1"/>
    <col min="13130" max="13130" width="6.42578125" style="63" customWidth="1"/>
    <col min="13131" max="13131" width="6" style="63" customWidth="1"/>
    <col min="13132" max="13132" width="5.85546875" style="63" customWidth="1"/>
    <col min="13133" max="13133" width="7.42578125" style="63" customWidth="1"/>
    <col min="13134" max="13134" width="7.140625" style="63" customWidth="1"/>
    <col min="13135" max="13135" width="7.28515625" style="63" customWidth="1"/>
    <col min="13136" max="13136" width="4.42578125" style="63" customWidth="1"/>
    <col min="13137" max="13138" width="4.85546875" style="63" customWidth="1"/>
    <col min="13139" max="13140" width="6.5703125" style="63" customWidth="1"/>
    <col min="13141" max="13141" width="6.28515625" style="63" customWidth="1"/>
    <col min="13142" max="13142" width="7" style="63" customWidth="1"/>
    <col min="13143" max="13143" width="4" style="63" customWidth="1"/>
    <col min="13144" max="13144" width="4.42578125" style="63" customWidth="1"/>
    <col min="13145" max="13145" width="5.5703125" style="63" customWidth="1"/>
    <col min="13146" max="13153" width="0" style="63" hidden="1" customWidth="1"/>
    <col min="13154" max="13154" width="5.140625" style="63" customWidth="1"/>
    <col min="13155" max="13155" width="5.42578125" style="63" customWidth="1"/>
    <col min="13156" max="13156" width="6.85546875" style="63" customWidth="1"/>
    <col min="13157" max="13157" width="6" style="63" customWidth="1"/>
    <col min="13158" max="13158" width="7" style="63" customWidth="1"/>
    <col min="13159" max="13160" width="4.5703125" style="63" customWidth="1"/>
    <col min="13161" max="13161" width="4.28515625" style="63" customWidth="1"/>
    <col min="13162" max="13169" width="0" style="63" hidden="1" customWidth="1"/>
    <col min="13170" max="13171" width="6.140625" style="63" customWidth="1"/>
    <col min="13172" max="13172" width="6.28515625" style="63" customWidth="1"/>
    <col min="13173" max="13173" width="6" style="63" customWidth="1"/>
    <col min="13174" max="13174" width="6.85546875" style="63" customWidth="1"/>
    <col min="13175" max="13177" width="4.28515625" style="63" customWidth="1"/>
    <col min="13178" max="13178" width="7.28515625" style="63" customWidth="1"/>
    <col min="13179" max="13180" width="8.7109375" style="63" customWidth="1"/>
    <col min="13181" max="13183" width="5.140625" style="63" customWidth="1"/>
    <col min="13184" max="13184" width="21.85546875" style="63" customWidth="1"/>
    <col min="13185" max="13185" width="44.85546875" style="63" customWidth="1"/>
    <col min="13186" max="13186" width="9.42578125" style="63" customWidth="1"/>
    <col min="13187" max="13187" width="7.7109375" style="63" customWidth="1"/>
    <col min="13188" max="13193" width="4.7109375" style="63" customWidth="1"/>
    <col min="13194" max="13194" width="5" style="63" customWidth="1"/>
    <col min="13195" max="13312" width="9.140625" style="63"/>
    <col min="13313" max="13313" width="3.5703125" style="63" customWidth="1"/>
    <col min="13314" max="13314" width="6.5703125" style="63" customWidth="1"/>
    <col min="13315" max="13315" width="40" style="63" customWidth="1"/>
    <col min="13316" max="13316" width="12.85546875" style="63" customWidth="1"/>
    <col min="13317" max="13318" width="6.28515625" style="63" customWidth="1"/>
    <col min="13319" max="13319" width="6.5703125" style="63" customWidth="1"/>
    <col min="13320" max="13320" width="7.28515625" style="63" customWidth="1"/>
    <col min="13321" max="13321" width="8.140625" style="63" customWidth="1"/>
    <col min="13322" max="13322" width="6.28515625" style="63" customWidth="1"/>
    <col min="13323" max="13323" width="4.85546875" style="63" customWidth="1"/>
    <col min="13324" max="13324" width="6.42578125" style="63" customWidth="1"/>
    <col min="13325" max="13325" width="6.140625" style="63" customWidth="1"/>
    <col min="13326" max="13326" width="6.42578125" style="63" customWidth="1"/>
    <col min="13327" max="13327" width="7" style="63" customWidth="1"/>
    <col min="13328" max="13328" width="7.42578125" style="63" customWidth="1"/>
    <col min="13329" max="13329" width="4.140625" style="63" customWidth="1"/>
    <col min="13330" max="13330" width="6" style="63" customWidth="1"/>
    <col min="13331" max="13331" width="6.5703125" style="63" customWidth="1"/>
    <col min="13332" max="13332" width="6.42578125" style="63" customWidth="1"/>
    <col min="13333" max="13333" width="7.5703125" style="63" customWidth="1"/>
    <col min="13334" max="13334" width="6" style="63" customWidth="1"/>
    <col min="13335" max="13335" width="7.42578125" style="63" customWidth="1"/>
    <col min="13336" max="13336" width="5.140625" style="63" customWidth="1"/>
    <col min="13337" max="13337" width="4.140625" style="63" customWidth="1"/>
    <col min="13338" max="13338" width="7.140625" style="63" customWidth="1"/>
    <col min="13339" max="13339" width="6.85546875" style="63" customWidth="1"/>
    <col min="13340" max="13340" width="6.5703125" style="63" customWidth="1"/>
    <col min="13341" max="13341" width="7" style="63" customWidth="1"/>
    <col min="13342" max="13342" width="8" style="63" customWidth="1"/>
    <col min="13343" max="13343" width="4.140625" style="63" customWidth="1"/>
    <col min="13344" max="13344" width="4.7109375" style="63" customWidth="1"/>
    <col min="13345" max="13345" width="6.140625" style="63" customWidth="1"/>
    <col min="13346" max="13346" width="6.5703125" style="63" customWidth="1"/>
    <col min="13347" max="13347" width="6.140625" style="63" customWidth="1"/>
    <col min="13348" max="13348" width="7" style="63" customWidth="1"/>
    <col min="13349" max="13349" width="7.42578125" style="63" customWidth="1"/>
    <col min="13350" max="13350" width="4.28515625" style="63" customWidth="1"/>
    <col min="13351" max="13351" width="4.7109375" style="63" customWidth="1"/>
    <col min="13352" max="13352" width="6.28515625" style="63" customWidth="1"/>
    <col min="13353" max="13353" width="6.42578125" style="63" customWidth="1"/>
    <col min="13354" max="13354" width="6.85546875" style="63" customWidth="1"/>
    <col min="13355" max="13355" width="6.7109375" style="63" customWidth="1"/>
    <col min="13356" max="13356" width="7.7109375" style="63" customWidth="1"/>
    <col min="13357" max="13357" width="3.7109375" style="63" customWidth="1"/>
    <col min="13358" max="13358" width="4.140625" style="63" customWidth="1"/>
    <col min="13359" max="13359" width="6.140625" style="63" customWidth="1"/>
    <col min="13360" max="13360" width="6.5703125" style="63" customWidth="1"/>
    <col min="13361" max="13361" width="6.85546875" style="63" customWidth="1"/>
    <col min="13362" max="13362" width="5.5703125" style="63" customWidth="1"/>
    <col min="13363" max="13363" width="7.5703125" style="63" customWidth="1"/>
    <col min="13364" max="13364" width="4" style="63" customWidth="1"/>
    <col min="13365" max="13365" width="6.28515625" style="63" customWidth="1"/>
    <col min="13366" max="13372" width="0" style="63" hidden="1" customWidth="1"/>
    <col min="13373" max="13373" width="6.42578125" style="63" customWidth="1"/>
    <col min="13374" max="13374" width="6.5703125" style="63" customWidth="1"/>
    <col min="13375" max="13375" width="6.7109375" style="63" customWidth="1"/>
    <col min="13376" max="13376" width="6.140625" style="63" customWidth="1"/>
    <col min="13377" max="13377" width="7" style="63" customWidth="1"/>
    <col min="13378" max="13378" width="4" style="63" customWidth="1"/>
    <col min="13379" max="13379" width="4.28515625" style="63" customWidth="1"/>
    <col min="13380" max="13380" width="6.28515625" style="63" customWidth="1"/>
    <col min="13381" max="13381" width="5.7109375" style="63" customWidth="1"/>
    <col min="13382" max="13382" width="5.85546875" style="63" customWidth="1"/>
    <col min="13383" max="13383" width="6.85546875" style="63" customWidth="1"/>
    <col min="13384" max="13384" width="7.42578125" style="63" customWidth="1"/>
    <col min="13385" max="13385" width="3.5703125" style="63" customWidth="1"/>
    <col min="13386" max="13386" width="6.42578125" style="63" customWidth="1"/>
    <col min="13387" max="13387" width="6" style="63" customWidth="1"/>
    <col min="13388" max="13388" width="5.85546875" style="63" customWidth="1"/>
    <col min="13389" max="13389" width="7.42578125" style="63" customWidth="1"/>
    <col min="13390" max="13390" width="7.140625" style="63" customWidth="1"/>
    <col min="13391" max="13391" width="7.28515625" style="63" customWidth="1"/>
    <col min="13392" max="13392" width="4.42578125" style="63" customWidth="1"/>
    <col min="13393" max="13394" width="4.85546875" style="63" customWidth="1"/>
    <col min="13395" max="13396" width="6.5703125" style="63" customWidth="1"/>
    <col min="13397" max="13397" width="6.28515625" style="63" customWidth="1"/>
    <col min="13398" max="13398" width="7" style="63" customWidth="1"/>
    <col min="13399" max="13399" width="4" style="63" customWidth="1"/>
    <col min="13400" max="13400" width="4.42578125" style="63" customWidth="1"/>
    <col min="13401" max="13401" width="5.5703125" style="63" customWidth="1"/>
    <col min="13402" max="13409" width="0" style="63" hidden="1" customWidth="1"/>
    <col min="13410" max="13410" width="5.140625" style="63" customWidth="1"/>
    <col min="13411" max="13411" width="5.42578125" style="63" customWidth="1"/>
    <col min="13412" max="13412" width="6.85546875" style="63" customWidth="1"/>
    <col min="13413" max="13413" width="6" style="63" customWidth="1"/>
    <col min="13414" max="13414" width="7" style="63" customWidth="1"/>
    <col min="13415" max="13416" width="4.5703125" style="63" customWidth="1"/>
    <col min="13417" max="13417" width="4.28515625" style="63" customWidth="1"/>
    <col min="13418" max="13425" width="0" style="63" hidden="1" customWidth="1"/>
    <col min="13426" max="13427" width="6.140625" style="63" customWidth="1"/>
    <col min="13428" max="13428" width="6.28515625" style="63" customWidth="1"/>
    <col min="13429" max="13429" width="6" style="63" customWidth="1"/>
    <col min="13430" max="13430" width="6.85546875" style="63" customWidth="1"/>
    <col min="13431" max="13433" width="4.28515625" style="63" customWidth="1"/>
    <col min="13434" max="13434" width="7.28515625" style="63" customWidth="1"/>
    <col min="13435" max="13436" width="8.7109375" style="63" customWidth="1"/>
    <col min="13437" max="13439" width="5.140625" style="63" customWidth="1"/>
    <col min="13440" max="13440" width="21.85546875" style="63" customWidth="1"/>
    <col min="13441" max="13441" width="44.85546875" style="63" customWidth="1"/>
    <col min="13442" max="13442" width="9.42578125" style="63" customWidth="1"/>
    <col min="13443" max="13443" width="7.7109375" style="63" customWidth="1"/>
    <col min="13444" max="13449" width="4.7109375" style="63" customWidth="1"/>
    <col min="13450" max="13450" width="5" style="63" customWidth="1"/>
    <col min="13451" max="13568" width="9.140625" style="63"/>
    <col min="13569" max="13569" width="3.5703125" style="63" customWidth="1"/>
    <col min="13570" max="13570" width="6.5703125" style="63" customWidth="1"/>
    <col min="13571" max="13571" width="40" style="63" customWidth="1"/>
    <col min="13572" max="13572" width="12.85546875" style="63" customWidth="1"/>
    <col min="13573" max="13574" width="6.28515625" style="63" customWidth="1"/>
    <col min="13575" max="13575" width="6.5703125" style="63" customWidth="1"/>
    <col min="13576" max="13576" width="7.28515625" style="63" customWidth="1"/>
    <col min="13577" max="13577" width="8.140625" style="63" customWidth="1"/>
    <col min="13578" max="13578" width="6.28515625" style="63" customWidth="1"/>
    <col min="13579" max="13579" width="4.85546875" style="63" customWidth="1"/>
    <col min="13580" max="13580" width="6.42578125" style="63" customWidth="1"/>
    <col min="13581" max="13581" width="6.140625" style="63" customWidth="1"/>
    <col min="13582" max="13582" width="6.42578125" style="63" customWidth="1"/>
    <col min="13583" max="13583" width="7" style="63" customWidth="1"/>
    <col min="13584" max="13584" width="7.42578125" style="63" customWidth="1"/>
    <col min="13585" max="13585" width="4.140625" style="63" customWidth="1"/>
    <col min="13586" max="13586" width="6" style="63" customWidth="1"/>
    <col min="13587" max="13587" width="6.5703125" style="63" customWidth="1"/>
    <col min="13588" max="13588" width="6.42578125" style="63" customWidth="1"/>
    <col min="13589" max="13589" width="7.5703125" style="63" customWidth="1"/>
    <col min="13590" max="13590" width="6" style="63" customWidth="1"/>
    <col min="13591" max="13591" width="7.42578125" style="63" customWidth="1"/>
    <col min="13592" max="13592" width="5.140625" style="63" customWidth="1"/>
    <col min="13593" max="13593" width="4.140625" style="63" customWidth="1"/>
    <col min="13594" max="13594" width="7.140625" style="63" customWidth="1"/>
    <col min="13595" max="13595" width="6.85546875" style="63" customWidth="1"/>
    <col min="13596" max="13596" width="6.5703125" style="63" customWidth="1"/>
    <col min="13597" max="13597" width="7" style="63" customWidth="1"/>
    <col min="13598" max="13598" width="8" style="63" customWidth="1"/>
    <col min="13599" max="13599" width="4.140625" style="63" customWidth="1"/>
    <col min="13600" max="13600" width="4.7109375" style="63" customWidth="1"/>
    <col min="13601" max="13601" width="6.140625" style="63" customWidth="1"/>
    <col min="13602" max="13602" width="6.5703125" style="63" customWidth="1"/>
    <col min="13603" max="13603" width="6.140625" style="63" customWidth="1"/>
    <col min="13604" max="13604" width="7" style="63" customWidth="1"/>
    <col min="13605" max="13605" width="7.42578125" style="63" customWidth="1"/>
    <col min="13606" max="13606" width="4.28515625" style="63" customWidth="1"/>
    <col min="13607" max="13607" width="4.7109375" style="63" customWidth="1"/>
    <col min="13608" max="13608" width="6.28515625" style="63" customWidth="1"/>
    <col min="13609" max="13609" width="6.42578125" style="63" customWidth="1"/>
    <col min="13610" max="13610" width="6.85546875" style="63" customWidth="1"/>
    <col min="13611" max="13611" width="6.7109375" style="63" customWidth="1"/>
    <col min="13612" max="13612" width="7.7109375" style="63" customWidth="1"/>
    <col min="13613" max="13613" width="3.7109375" style="63" customWidth="1"/>
    <col min="13614" max="13614" width="4.140625" style="63" customWidth="1"/>
    <col min="13615" max="13615" width="6.140625" style="63" customWidth="1"/>
    <col min="13616" max="13616" width="6.5703125" style="63" customWidth="1"/>
    <col min="13617" max="13617" width="6.85546875" style="63" customWidth="1"/>
    <col min="13618" max="13618" width="5.5703125" style="63" customWidth="1"/>
    <col min="13619" max="13619" width="7.5703125" style="63" customWidth="1"/>
    <col min="13620" max="13620" width="4" style="63" customWidth="1"/>
    <col min="13621" max="13621" width="6.28515625" style="63" customWidth="1"/>
    <col min="13622" max="13628" width="0" style="63" hidden="1" customWidth="1"/>
    <col min="13629" max="13629" width="6.42578125" style="63" customWidth="1"/>
    <col min="13630" max="13630" width="6.5703125" style="63" customWidth="1"/>
    <col min="13631" max="13631" width="6.7109375" style="63" customWidth="1"/>
    <col min="13632" max="13632" width="6.140625" style="63" customWidth="1"/>
    <col min="13633" max="13633" width="7" style="63" customWidth="1"/>
    <col min="13634" max="13634" width="4" style="63" customWidth="1"/>
    <col min="13635" max="13635" width="4.28515625" style="63" customWidth="1"/>
    <col min="13636" max="13636" width="6.28515625" style="63" customWidth="1"/>
    <col min="13637" max="13637" width="5.7109375" style="63" customWidth="1"/>
    <col min="13638" max="13638" width="5.85546875" style="63" customWidth="1"/>
    <col min="13639" max="13639" width="6.85546875" style="63" customWidth="1"/>
    <col min="13640" max="13640" width="7.42578125" style="63" customWidth="1"/>
    <col min="13641" max="13641" width="3.5703125" style="63" customWidth="1"/>
    <col min="13642" max="13642" width="6.42578125" style="63" customWidth="1"/>
    <col min="13643" max="13643" width="6" style="63" customWidth="1"/>
    <col min="13644" max="13644" width="5.85546875" style="63" customWidth="1"/>
    <col min="13645" max="13645" width="7.42578125" style="63" customWidth="1"/>
    <col min="13646" max="13646" width="7.140625" style="63" customWidth="1"/>
    <col min="13647" max="13647" width="7.28515625" style="63" customWidth="1"/>
    <col min="13648" max="13648" width="4.42578125" style="63" customWidth="1"/>
    <col min="13649" max="13650" width="4.85546875" style="63" customWidth="1"/>
    <col min="13651" max="13652" width="6.5703125" style="63" customWidth="1"/>
    <col min="13653" max="13653" width="6.28515625" style="63" customWidth="1"/>
    <col min="13654" max="13654" width="7" style="63" customWidth="1"/>
    <col min="13655" max="13655" width="4" style="63" customWidth="1"/>
    <col min="13656" max="13656" width="4.42578125" style="63" customWidth="1"/>
    <col min="13657" max="13657" width="5.5703125" style="63" customWidth="1"/>
    <col min="13658" max="13665" width="0" style="63" hidden="1" customWidth="1"/>
    <col min="13666" max="13666" width="5.140625" style="63" customWidth="1"/>
    <col min="13667" max="13667" width="5.42578125" style="63" customWidth="1"/>
    <col min="13668" max="13668" width="6.85546875" style="63" customWidth="1"/>
    <col min="13669" max="13669" width="6" style="63" customWidth="1"/>
    <col min="13670" max="13670" width="7" style="63" customWidth="1"/>
    <col min="13671" max="13672" width="4.5703125" style="63" customWidth="1"/>
    <col min="13673" max="13673" width="4.28515625" style="63" customWidth="1"/>
    <col min="13674" max="13681" width="0" style="63" hidden="1" customWidth="1"/>
    <col min="13682" max="13683" width="6.140625" style="63" customWidth="1"/>
    <col min="13684" max="13684" width="6.28515625" style="63" customWidth="1"/>
    <col min="13685" max="13685" width="6" style="63" customWidth="1"/>
    <col min="13686" max="13686" width="6.85546875" style="63" customWidth="1"/>
    <col min="13687" max="13689" width="4.28515625" style="63" customWidth="1"/>
    <col min="13690" max="13690" width="7.28515625" style="63" customWidth="1"/>
    <col min="13691" max="13692" width="8.7109375" style="63" customWidth="1"/>
    <col min="13693" max="13695" width="5.140625" style="63" customWidth="1"/>
    <col min="13696" max="13696" width="21.85546875" style="63" customWidth="1"/>
    <col min="13697" max="13697" width="44.85546875" style="63" customWidth="1"/>
    <col min="13698" max="13698" width="9.42578125" style="63" customWidth="1"/>
    <col min="13699" max="13699" width="7.7109375" style="63" customWidth="1"/>
    <col min="13700" max="13705" width="4.7109375" style="63" customWidth="1"/>
    <col min="13706" max="13706" width="5" style="63" customWidth="1"/>
    <col min="13707" max="13824" width="9.140625" style="63"/>
    <col min="13825" max="13825" width="3.5703125" style="63" customWidth="1"/>
    <col min="13826" max="13826" width="6.5703125" style="63" customWidth="1"/>
    <col min="13827" max="13827" width="40" style="63" customWidth="1"/>
    <col min="13828" max="13828" width="12.85546875" style="63" customWidth="1"/>
    <col min="13829" max="13830" width="6.28515625" style="63" customWidth="1"/>
    <col min="13831" max="13831" width="6.5703125" style="63" customWidth="1"/>
    <col min="13832" max="13832" width="7.28515625" style="63" customWidth="1"/>
    <col min="13833" max="13833" width="8.140625" style="63" customWidth="1"/>
    <col min="13834" max="13834" width="6.28515625" style="63" customWidth="1"/>
    <col min="13835" max="13835" width="4.85546875" style="63" customWidth="1"/>
    <col min="13836" max="13836" width="6.42578125" style="63" customWidth="1"/>
    <col min="13837" max="13837" width="6.140625" style="63" customWidth="1"/>
    <col min="13838" max="13838" width="6.42578125" style="63" customWidth="1"/>
    <col min="13839" max="13839" width="7" style="63" customWidth="1"/>
    <col min="13840" max="13840" width="7.42578125" style="63" customWidth="1"/>
    <col min="13841" max="13841" width="4.140625" style="63" customWidth="1"/>
    <col min="13842" max="13842" width="6" style="63" customWidth="1"/>
    <col min="13843" max="13843" width="6.5703125" style="63" customWidth="1"/>
    <col min="13844" max="13844" width="6.42578125" style="63" customWidth="1"/>
    <col min="13845" max="13845" width="7.5703125" style="63" customWidth="1"/>
    <col min="13846" max="13846" width="6" style="63" customWidth="1"/>
    <col min="13847" max="13847" width="7.42578125" style="63" customWidth="1"/>
    <col min="13848" max="13848" width="5.140625" style="63" customWidth="1"/>
    <col min="13849" max="13849" width="4.140625" style="63" customWidth="1"/>
    <col min="13850" max="13850" width="7.140625" style="63" customWidth="1"/>
    <col min="13851" max="13851" width="6.85546875" style="63" customWidth="1"/>
    <col min="13852" max="13852" width="6.5703125" style="63" customWidth="1"/>
    <col min="13853" max="13853" width="7" style="63" customWidth="1"/>
    <col min="13854" max="13854" width="8" style="63" customWidth="1"/>
    <col min="13855" max="13855" width="4.140625" style="63" customWidth="1"/>
    <col min="13856" max="13856" width="4.7109375" style="63" customWidth="1"/>
    <col min="13857" max="13857" width="6.140625" style="63" customWidth="1"/>
    <col min="13858" max="13858" width="6.5703125" style="63" customWidth="1"/>
    <col min="13859" max="13859" width="6.140625" style="63" customWidth="1"/>
    <col min="13860" max="13860" width="7" style="63" customWidth="1"/>
    <col min="13861" max="13861" width="7.42578125" style="63" customWidth="1"/>
    <col min="13862" max="13862" width="4.28515625" style="63" customWidth="1"/>
    <col min="13863" max="13863" width="4.7109375" style="63" customWidth="1"/>
    <col min="13864" max="13864" width="6.28515625" style="63" customWidth="1"/>
    <col min="13865" max="13865" width="6.42578125" style="63" customWidth="1"/>
    <col min="13866" max="13866" width="6.85546875" style="63" customWidth="1"/>
    <col min="13867" max="13867" width="6.7109375" style="63" customWidth="1"/>
    <col min="13868" max="13868" width="7.7109375" style="63" customWidth="1"/>
    <col min="13869" max="13869" width="3.7109375" style="63" customWidth="1"/>
    <col min="13870" max="13870" width="4.140625" style="63" customWidth="1"/>
    <col min="13871" max="13871" width="6.140625" style="63" customWidth="1"/>
    <col min="13872" max="13872" width="6.5703125" style="63" customWidth="1"/>
    <col min="13873" max="13873" width="6.85546875" style="63" customWidth="1"/>
    <col min="13874" max="13874" width="5.5703125" style="63" customWidth="1"/>
    <col min="13875" max="13875" width="7.5703125" style="63" customWidth="1"/>
    <col min="13876" max="13876" width="4" style="63" customWidth="1"/>
    <col min="13877" max="13877" width="6.28515625" style="63" customWidth="1"/>
    <col min="13878" max="13884" width="0" style="63" hidden="1" customWidth="1"/>
    <col min="13885" max="13885" width="6.42578125" style="63" customWidth="1"/>
    <col min="13886" max="13886" width="6.5703125" style="63" customWidth="1"/>
    <col min="13887" max="13887" width="6.7109375" style="63" customWidth="1"/>
    <col min="13888" max="13888" width="6.140625" style="63" customWidth="1"/>
    <col min="13889" max="13889" width="7" style="63" customWidth="1"/>
    <col min="13890" max="13890" width="4" style="63" customWidth="1"/>
    <col min="13891" max="13891" width="4.28515625" style="63" customWidth="1"/>
    <col min="13892" max="13892" width="6.28515625" style="63" customWidth="1"/>
    <col min="13893" max="13893" width="5.7109375" style="63" customWidth="1"/>
    <col min="13894" max="13894" width="5.85546875" style="63" customWidth="1"/>
    <col min="13895" max="13895" width="6.85546875" style="63" customWidth="1"/>
    <col min="13896" max="13896" width="7.42578125" style="63" customWidth="1"/>
    <col min="13897" max="13897" width="3.5703125" style="63" customWidth="1"/>
    <col min="13898" max="13898" width="6.42578125" style="63" customWidth="1"/>
    <col min="13899" max="13899" width="6" style="63" customWidth="1"/>
    <col min="13900" max="13900" width="5.85546875" style="63" customWidth="1"/>
    <col min="13901" max="13901" width="7.42578125" style="63" customWidth="1"/>
    <col min="13902" max="13902" width="7.140625" style="63" customWidth="1"/>
    <col min="13903" max="13903" width="7.28515625" style="63" customWidth="1"/>
    <col min="13904" max="13904" width="4.42578125" style="63" customWidth="1"/>
    <col min="13905" max="13906" width="4.85546875" style="63" customWidth="1"/>
    <col min="13907" max="13908" width="6.5703125" style="63" customWidth="1"/>
    <col min="13909" max="13909" width="6.28515625" style="63" customWidth="1"/>
    <col min="13910" max="13910" width="7" style="63" customWidth="1"/>
    <col min="13911" max="13911" width="4" style="63" customWidth="1"/>
    <col min="13912" max="13912" width="4.42578125" style="63" customWidth="1"/>
    <col min="13913" max="13913" width="5.5703125" style="63" customWidth="1"/>
    <col min="13914" max="13921" width="0" style="63" hidden="1" customWidth="1"/>
    <col min="13922" max="13922" width="5.140625" style="63" customWidth="1"/>
    <col min="13923" max="13923" width="5.42578125" style="63" customWidth="1"/>
    <col min="13924" max="13924" width="6.85546875" style="63" customWidth="1"/>
    <col min="13925" max="13925" width="6" style="63" customWidth="1"/>
    <col min="13926" max="13926" width="7" style="63" customWidth="1"/>
    <col min="13927" max="13928" width="4.5703125" style="63" customWidth="1"/>
    <col min="13929" max="13929" width="4.28515625" style="63" customWidth="1"/>
    <col min="13930" max="13937" width="0" style="63" hidden="1" customWidth="1"/>
    <col min="13938" max="13939" width="6.140625" style="63" customWidth="1"/>
    <col min="13940" max="13940" width="6.28515625" style="63" customWidth="1"/>
    <col min="13941" max="13941" width="6" style="63" customWidth="1"/>
    <col min="13942" max="13942" width="6.85546875" style="63" customWidth="1"/>
    <col min="13943" max="13945" width="4.28515625" style="63" customWidth="1"/>
    <col min="13946" max="13946" width="7.28515625" style="63" customWidth="1"/>
    <col min="13947" max="13948" width="8.7109375" style="63" customWidth="1"/>
    <col min="13949" max="13951" width="5.140625" style="63" customWidth="1"/>
    <col min="13952" max="13952" width="21.85546875" style="63" customWidth="1"/>
    <col min="13953" max="13953" width="44.85546875" style="63" customWidth="1"/>
    <col min="13954" max="13954" width="9.42578125" style="63" customWidth="1"/>
    <col min="13955" max="13955" width="7.7109375" style="63" customWidth="1"/>
    <col min="13956" max="13961" width="4.7109375" style="63" customWidth="1"/>
    <col min="13962" max="13962" width="5" style="63" customWidth="1"/>
    <col min="13963" max="14080" width="9.140625" style="63"/>
    <col min="14081" max="14081" width="3.5703125" style="63" customWidth="1"/>
    <col min="14082" max="14082" width="6.5703125" style="63" customWidth="1"/>
    <col min="14083" max="14083" width="40" style="63" customWidth="1"/>
    <col min="14084" max="14084" width="12.85546875" style="63" customWidth="1"/>
    <col min="14085" max="14086" width="6.28515625" style="63" customWidth="1"/>
    <col min="14087" max="14087" width="6.5703125" style="63" customWidth="1"/>
    <col min="14088" max="14088" width="7.28515625" style="63" customWidth="1"/>
    <col min="14089" max="14089" width="8.140625" style="63" customWidth="1"/>
    <col min="14090" max="14090" width="6.28515625" style="63" customWidth="1"/>
    <col min="14091" max="14091" width="4.85546875" style="63" customWidth="1"/>
    <col min="14092" max="14092" width="6.42578125" style="63" customWidth="1"/>
    <col min="14093" max="14093" width="6.140625" style="63" customWidth="1"/>
    <col min="14094" max="14094" width="6.42578125" style="63" customWidth="1"/>
    <col min="14095" max="14095" width="7" style="63" customWidth="1"/>
    <col min="14096" max="14096" width="7.42578125" style="63" customWidth="1"/>
    <col min="14097" max="14097" width="4.140625" style="63" customWidth="1"/>
    <col min="14098" max="14098" width="6" style="63" customWidth="1"/>
    <col min="14099" max="14099" width="6.5703125" style="63" customWidth="1"/>
    <col min="14100" max="14100" width="6.42578125" style="63" customWidth="1"/>
    <col min="14101" max="14101" width="7.5703125" style="63" customWidth="1"/>
    <col min="14102" max="14102" width="6" style="63" customWidth="1"/>
    <col min="14103" max="14103" width="7.42578125" style="63" customWidth="1"/>
    <col min="14104" max="14104" width="5.140625" style="63" customWidth="1"/>
    <col min="14105" max="14105" width="4.140625" style="63" customWidth="1"/>
    <col min="14106" max="14106" width="7.140625" style="63" customWidth="1"/>
    <col min="14107" max="14107" width="6.85546875" style="63" customWidth="1"/>
    <col min="14108" max="14108" width="6.5703125" style="63" customWidth="1"/>
    <col min="14109" max="14109" width="7" style="63" customWidth="1"/>
    <col min="14110" max="14110" width="8" style="63" customWidth="1"/>
    <col min="14111" max="14111" width="4.140625" style="63" customWidth="1"/>
    <col min="14112" max="14112" width="4.7109375" style="63" customWidth="1"/>
    <col min="14113" max="14113" width="6.140625" style="63" customWidth="1"/>
    <col min="14114" max="14114" width="6.5703125" style="63" customWidth="1"/>
    <col min="14115" max="14115" width="6.140625" style="63" customWidth="1"/>
    <col min="14116" max="14116" width="7" style="63" customWidth="1"/>
    <col min="14117" max="14117" width="7.42578125" style="63" customWidth="1"/>
    <col min="14118" max="14118" width="4.28515625" style="63" customWidth="1"/>
    <col min="14119" max="14119" width="4.7109375" style="63" customWidth="1"/>
    <col min="14120" max="14120" width="6.28515625" style="63" customWidth="1"/>
    <col min="14121" max="14121" width="6.42578125" style="63" customWidth="1"/>
    <col min="14122" max="14122" width="6.85546875" style="63" customWidth="1"/>
    <col min="14123" max="14123" width="6.7109375" style="63" customWidth="1"/>
    <col min="14124" max="14124" width="7.7109375" style="63" customWidth="1"/>
    <col min="14125" max="14125" width="3.7109375" style="63" customWidth="1"/>
    <col min="14126" max="14126" width="4.140625" style="63" customWidth="1"/>
    <col min="14127" max="14127" width="6.140625" style="63" customWidth="1"/>
    <col min="14128" max="14128" width="6.5703125" style="63" customWidth="1"/>
    <col min="14129" max="14129" width="6.85546875" style="63" customWidth="1"/>
    <col min="14130" max="14130" width="5.5703125" style="63" customWidth="1"/>
    <col min="14131" max="14131" width="7.5703125" style="63" customWidth="1"/>
    <col min="14132" max="14132" width="4" style="63" customWidth="1"/>
    <col min="14133" max="14133" width="6.28515625" style="63" customWidth="1"/>
    <col min="14134" max="14140" width="0" style="63" hidden="1" customWidth="1"/>
    <col min="14141" max="14141" width="6.42578125" style="63" customWidth="1"/>
    <col min="14142" max="14142" width="6.5703125" style="63" customWidth="1"/>
    <col min="14143" max="14143" width="6.7109375" style="63" customWidth="1"/>
    <col min="14144" max="14144" width="6.140625" style="63" customWidth="1"/>
    <col min="14145" max="14145" width="7" style="63" customWidth="1"/>
    <col min="14146" max="14146" width="4" style="63" customWidth="1"/>
    <col min="14147" max="14147" width="4.28515625" style="63" customWidth="1"/>
    <col min="14148" max="14148" width="6.28515625" style="63" customWidth="1"/>
    <col min="14149" max="14149" width="5.7109375" style="63" customWidth="1"/>
    <col min="14150" max="14150" width="5.85546875" style="63" customWidth="1"/>
    <col min="14151" max="14151" width="6.85546875" style="63" customWidth="1"/>
    <col min="14152" max="14152" width="7.42578125" style="63" customWidth="1"/>
    <col min="14153" max="14153" width="3.5703125" style="63" customWidth="1"/>
    <col min="14154" max="14154" width="6.42578125" style="63" customWidth="1"/>
    <col min="14155" max="14155" width="6" style="63" customWidth="1"/>
    <col min="14156" max="14156" width="5.85546875" style="63" customWidth="1"/>
    <col min="14157" max="14157" width="7.42578125" style="63" customWidth="1"/>
    <col min="14158" max="14158" width="7.140625" style="63" customWidth="1"/>
    <col min="14159" max="14159" width="7.28515625" style="63" customWidth="1"/>
    <col min="14160" max="14160" width="4.42578125" style="63" customWidth="1"/>
    <col min="14161" max="14162" width="4.85546875" style="63" customWidth="1"/>
    <col min="14163" max="14164" width="6.5703125" style="63" customWidth="1"/>
    <col min="14165" max="14165" width="6.28515625" style="63" customWidth="1"/>
    <col min="14166" max="14166" width="7" style="63" customWidth="1"/>
    <col min="14167" max="14167" width="4" style="63" customWidth="1"/>
    <col min="14168" max="14168" width="4.42578125" style="63" customWidth="1"/>
    <col min="14169" max="14169" width="5.5703125" style="63" customWidth="1"/>
    <col min="14170" max="14177" width="0" style="63" hidden="1" customWidth="1"/>
    <col min="14178" max="14178" width="5.140625" style="63" customWidth="1"/>
    <col min="14179" max="14179" width="5.42578125" style="63" customWidth="1"/>
    <col min="14180" max="14180" width="6.85546875" style="63" customWidth="1"/>
    <col min="14181" max="14181" width="6" style="63" customWidth="1"/>
    <col min="14182" max="14182" width="7" style="63" customWidth="1"/>
    <col min="14183" max="14184" width="4.5703125" style="63" customWidth="1"/>
    <col min="14185" max="14185" width="4.28515625" style="63" customWidth="1"/>
    <col min="14186" max="14193" width="0" style="63" hidden="1" customWidth="1"/>
    <col min="14194" max="14195" width="6.140625" style="63" customWidth="1"/>
    <col min="14196" max="14196" width="6.28515625" style="63" customWidth="1"/>
    <col min="14197" max="14197" width="6" style="63" customWidth="1"/>
    <col min="14198" max="14198" width="6.85546875" style="63" customWidth="1"/>
    <col min="14199" max="14201" width="4.28515625" style="63" customWidth="1"/>
    <col min="14202" max="14202" width="7.28515625" style="63" customWidth="1"/>
    <col min="14203" max="14204" width="8.7109375" style="63" customWidth="1"/>
    <col min="14205" max="14207" width="5.140625" style="63" customWidth="1"/>
    <col min="14208" max="14208" width="21.85546875" style="63" customWidth="1"/>
    <col min="14209" max="14209" width="44.85546875" style="63" customWidth="1"/>
    <col min="14210" max="14210" width="9.42578125" style="63" customWidth="1"/>
    <col min="14211" max="14211" width="7.7109375" style="63" customWidth="1"/>
    <col min="14212" max="14217" width="4.7109375" style="63" customWidth="1"/>
    <col min="14218" max="14218" width="5" style="63" customWidth="1"/>
    <col min="14219" max="14336" width="9.140625" style="63"/>
    <col min="14337" max="14337" width="3.5703125" style="63" customWidth="1"/>
    <col min="14338" max="14338" width="6.5703125" style="63" customWidth="1"/>
    <col min="14339" max="14339" width="40" style="63" customWidth="1"/>
    <col min="14340" max="14340" width="12.85546875" style="63" customWidth="1"/>
    <col min="14341" max="14342" width="6.28515625" style="63" customWidth="1"/>
    <col min="14343" max="14343" width="6.5703125" style="63" customWidth="1"/>
    <col min="14344" max="14344" width="7.28515625" style="63" customWidth="1"/>
    <col min="14345" max="14345" width="8.140625" style="63" customWidth="1"/>
    <col min="14346" max="14346" width="6.28515625" style="63" customWidth="1"/>
    <col min="14347" max="14347" width="4.85546875" style="63" customWidth="1"/>
    <col min="14348" max="14348" width="6.42578125" style="63" customWidth="1"/>
    <col min="14349" max="14349" width="6.140625" style="63" customWidth="1"/>
    <col min="14350" max="14350" width="6.42578125" style="63" customWidth="1"/>
    <col min="14351" max="14351" width="7" style="63" customWidth="1"/>
    <col min="14352" max="14352" width="7.42578125" style="63" customWidth="1"/>
    <col min="14353" max="14353" width="4.140625" style="63" customWidth="1"/>
    <col min="14354" max="14354" width="6" style="63" customWidth="1"/>
    <col min="14355" max="14355" width="6.5703125" style="63" customWidth="1"/>
    <col min="14356" max="14356" width="6.42578125" style="63" customWidth="1"/>
    <col min="14357" max="14357" width="7.5703125" style="63" customWidth="1"/>
    <col min="14358" max="14358" width="6" style="63" customWidth="1"/>
    <col min="14359" max="14359" width="7.42578125" style="63" customWidth="1"/>
    <col min="14360" max="14360" width="5.140625" style="63" customWidth="1"/>
    <col min="14361" max="14361" width="4.140625" style="63" customWidth="1"/>
    <col min="14362" max="14362" width="7.140625" style="63" customWidth="1"/>
    <col min="14363" max="14363" width="6.85546875" style="63" customWidth="1"/>
    <col min="14364" max="14364" width="6.5703125" style="63" customWidth="1"/>
    <col min="14365" max="14365" width="7" style="63" customWidth="1"/>
    <col min="14366" max="14366" width="8" style="63" customWidth="1"/>
    <col min="14367" max="14367" width="4.140625" style="63" customWidth="1"/>
    <col min="14368" max="14368" width="4.7109375" style="63" customWidth="1"/>
    <col min="14369" max="14369" width="6.140625" style="63" customWidth="1"/>
    <col min="14370" max="14370" width="6.5703125" style="63" customWidth="1"/>
    <col min="14371" max="14371" width="6.140625" style="63" customWidth="1"/>
    <col min="14372" max="14372" width="7" style="63" customWidth="1"/>
    <col min="14373" max="14373" width="7.42578125" style="63" customWidth="1"/>
    <col min="14374" max="14374" width="4.28515625" style="63" customWidth="1"/>
    <col min="14375" max="14375" width="4.7109375" style="63" customWidth="1"/>
    <col min="14376" max="14376" width="6.28515625" style="63" customWidth="1"/>
    <col min="14377" max="14377" width="6.42578125" style="63" customWidth="1"/>
    <col min="14378" max="14378" width="6.85546875" style="63" customWidth="1"/>
    <col min="14379" max="14379" width="6.7109375" style="63" customWidth="1"/>
    <col min="14380" max="14380" width="7.7109375" style="63" customWidth="1"/>
    <col min="14381" max="14381" width="3.7109375" style="63" customWidth="1"/>
    <col min="14382" max="14382" width="4.140625" style="63" customWidth="1"/>
    <col min="14383" max="14383" width="6.140625" style="63" customWidth="1"/>
    <col min="14384" max="14384" width="6.5703125" style="63" customWidth="1"/>
    <col min="14385" max="14385" width="6.85546875" style="63" customWidth="1"/>
    <col min="14386" max="14386" width="5.5703125" style="63" customWidth="1"/>
    <col min="14387" max="14387" width="7.5703125" style="63" customWidth="1"/>
    <col min="14388" max="14388" width="4" style="63" customWidth="1"/>
    <col min="14389" max="14389" width="6.28515625" style="63" customWidth="1"/>
    <col min="14390" max="14396" width="0" style="63" hidden="1" customWidth="1"/>
    <col min="14397" max="14397" width="6.42578125" style="63" customWidth="1"/>
    <col min="14398" max="14398" width="6.5703125" style="63" customWidth="1"/>
    <col min="14399" max="14399" width="6.7109375" style="63" customWidth="1"/>
    <col min="14400" max="14400" width="6.140625" style="63" customWidth="1"/>
    <col min="14401" max="14401" width="7" style="63" customWidth="1"/>
    <col min="14402" max="14402" width="4" style="63" customWidth="1"/>
    <col min="14403" max="14403" width="4.28515625" style="63" customWidth="1"/>
    <col min="14404" max="14404" width="6.28515625" style="63" customWidth="1"/>
    <col min="14405" max="14405" width="5.7109375" style="63" customWidth="1"/>
    <col min="14406" max="14406" width="5.85546875" style="63" customWidth="1"/>
    <col min="14407" max="14407" width="6.85546875" style="63" customWidth="1"/>
    <col min="14408" max="14408" width="7.42578125" style="63" customWidth="1"/>
    <col min="14409" max="14409" width="3.5703125" style="63" customWidth="1"/>
    <col min="14410" max="14410" width="6.42578125" style="63" customWidth="1"/>
    <col min="14411" max="14411" width="6" style="63" customWidth="1"/>
    <col min="14412" max="14412" width="5.85546875" style="63" customWidth="1"/>
    <col min="14413" max="14413" width="7.42578125" style="63" customWidth="1"/>
    <col min="14414" max="14414" width="7.140625" style="63" customWidth="1"/>
    <col min="14415" max="14415" width="7.28515625" style="63" customWidth="1"/>
    <col min="14416" max="14416" width="4.42578125" style="63" customWidth="1"/>
    <col min="14417" max="14418" width="4.85546875" style="63" customWidth="1"/>
    <col min="14419" max="14420" width="6.5703125" style="63" customWidth="1"/>
    <col min="14421" max="14421" width="6.28515625" style="63" customWidth="1"/>
    <col min="14422" max="14422" width="7" style="63" customWidth="1"/>
    <col min="14423" max="14423" width="4" style="63" customWidth="1"/>
    <col min="14424" max="14424" width="4.42578125" style="63" customWidth="1"/>
    <col min="14425" max="14425" width="5.5703125" style="63" customWidth="1"/>
    <col min="14426" max="14433" width="0" style="63" hidden="1" customWidth="1"/>
    <col min="14434" max="14434" width="5.140625" style="63" customWidth="1"/>
    <col min="14435" max="14435" width="5.42578125" style="63" customWidth="1"/>
    <col min="14436" max="14436" width="6.85546875" style="63" customWidth="1"/>
    <col min="14437" max="14437" width="6" style="63" customWidth="1"/>
    <col min="14438" max="14438" width="7" style="63" customWidth="1"/>
    <col min="14439" max="14440" width="4.5703125" style="63" customWidth="1"/>
    <col min="14441" max="14441" width="4.28515625" style="63" customWidth="1"/>
    <col min="14442" max="14449" width="0" style="63" hidden="1" customWidth="1"/>
    <col min="14450" max="14451" width="6.140625" style="63" customWidth="1"/>
    <col min="14452" max="14452" width="6.28515625" style="63" customWidth="1"/>
    <col min="14453" max="14453" width="6" style="63" customWidth="1"/>
    <col min="14454" max="14454" width="6.85546875" style="63" customWidth="1"/>
    <col min="14455" max="14457" width="4.28515625" style="63" customWidth="1"/>
    <col min="14458" max="14458" width="7.28515625" style="63" customWidth="1"/>
    <col min="14459" max="14460" width="8.7109375" style="63" customWidth="1"/>
    <col min="14461" max="14463" width="5.140625" style="63" customWidth="1"/>
    <col min="14464" max="14464" width="21.85546875" style="63" customWidth="1"/>
    <col min="14465" max="14465" width="44.85546875" style="63" customWidth="1"/>
    <col min="14466" max="14466" width="9.42578125" style="63" customWidth="1"/>
    <col min="14467" max="14467" width="7.7109375" style="63" customWidth="1"/>
    <col min="14468" max="14473" width="4.7109375" style="63" customWidth="1"/>
    <col min="14474" max="14474" width="5" style="63" customWidth="1"/>
    <col min="14475" max="14592" width="9.140625" style="63"/>
    <col min="14593" max="14593" width="3.5703125" style="63" customWidth="1"/>
    <col min="14594" max="14594" width="6.5703125" style="63" customWidth="1"/>
    <col min="14595" max="14595" width="40" style="63" customWidth="1"/>
    <col min="14596" max="14596" width="12.85546875" style="63" customWidth="1"/>
    <col min="14597" max="14598" width="6.28515625" style="63" customWidth="1"/>
    <col min="14599" max="14599" width="6.5703125" style="63" customWidth="1"/>
    <col min="14600" max="14600" width="7.28515625" style="63" customWidth="1"/>
    <col min="14601" max="14601" width="8.140625" style="63" customWidth="1"/>
    <col min="14602" max="14602" width="6.28515625" style="63" customWidth="1"/>
    <col min="14603" max="14603" width="4.85546875" style="63" customWidth="1"/>
    <col min="14604" max="14604" width="6.42578125" style="63" customWidth="1"/>
    <col min="14605" max="14605" width="6.140625" style="63" customWidth="1"/>
    <col min="14606" max="14606" width="6.42578125" style="63" customWidth="1"/>
    <col min="14607" max="14607" width="7" style="63" customWidth="1"/>
    <col min="14608" max="14608" width="7.42578125" style="63" customWidth="1"/>
    <col min="14609" max="14609" width="4.140625" style="63" customWidth="1"/>
    <col min="14610" max="14610" width="6" style="63" customWidth="1"/>
    <col min="14611" max="14611" width="6.5703125" style="63" customWidth="1"/>
    <col min="14612" max="14612" width="6.42578125" style="63" customWidth="1"/>
    <col min="14613" max="14613" width="7.5703125" style="63" customWidth="1"/>
    <col min="14614" max="14614" width="6" style="63" customWidth="1"/>
    <col min="14615" max="14615" width="7.42578125" style="63" customWidth="1"/>
    <col min="14616" max="14616" width="5.140625" style="63" customWidth="1"/>
    <col min="14617" max="14617" width="4.140625" style="63" customWidth="1"/>
    <col min="14618" max="14618" width="7.140625" style="63" customWidth="1"/>
    <col min="14619" max="14619" width="6.85546875" style="63" customWidth="1"/>
    <col min="14620" max="14620" width="6.5703125" style="63" customWidth="1"/>
    <col min="14621" max="14621" width="7" style="63" customWidth="1"/>
    <col min="14622" max="14622" width="8" style="63" customWidth="1"/>
    <col min="14623" max="14623" width="4.140625" style="63" customWidth="1"/>
    <col min="14624" max="14624" width="4.7109375" style="63" customWidth="1"/>
    <col min="14625" max="14625" width="6.140625" style="63" customWidth="1"/>
    <col min="14626" max="14626" width="6.5703125" style="63" customWidth="1"/>
    <col min="14627" max="14627" width="6.140625" style="63" customWidth="1"/>
    <col min="14628" max="14628" width="7" style="63" customWidth="1"/>
    <col min="14629" max="14629" width="7.42578125" style="63" customWidth="1"/>
    <col min="14630" max="14630" width="4.28515625" style="63" customWidth="1"/>
    <col min="14631" max="14631" width="4.7109375" style="63" customWidth="1"/>
    <col min="14632" max="14632" width="6.28515625" style="63" customWidth="1"/>
    <col min="14633" max="14633" width="6.42578125" style="63" customWidth="1"/>
    <col min="14634" max="14634" width="6.85546875" style="63" customWidth="1"/>
    <col min="14635" max="14635" width="6.7109375" style="63" customWidth="1"/>
    <col min="14636" max="14636" width="7.7109375" style="63" customWidth="1"/>
    <col min="14637" max="14637" width="3.7109375" style="63" customWidth="1"/>
    <col min="14638" max="14638" width="4.140625" style="63" customWidth="1"/>
    <col min="14639" max="14639" width="6.140625" style="63" customWidth="1"/>
    <col min="14640" max="14640" width="6.5703125" style="63" customWidth="1"/>
    <col min="14641" max="14641" width="6.85546875" style="63" customWidth="1"/>
    <col min="14642" max="14642" width="5.5703125" style="63" customWidth="1"/>
    <col min="14643" max="14643" width="7.5703125" style="63" customWidth="1"/>
    <col min="14644" max="14644" width="4" style="63" customWidth="1"/>
    <col min="14645" max="14645" width="6.28515625" style="63" customWidth="1"/>
    <col min="14646" max="14652" width="0" style="63" hidden="1" customWidth="1"/>
    <col min="14653" max="14653" width="6.42578125" style="63" customWidth="1"/>
    <col min="14654" max="14654" width="6.5703125" style="63" customWidth="1"/>
    <col min="14655" max="14655" width="6.7109375" style="63" customWidth="1"/>
    <col min="14656" max="14656" width="6.140625" style="63" customWidth="1"/>
    <col min="14657" max="14657" width="7" style="63" customWidth="1"/>
    <col min="14658" max="14658" width="4" style="63" customWidth="1"/>
    <col min="14659" max="14659" width="4.28515625" style="63" customWidth="1"/>
    <col min="14660" max="14660" width="6.28515625" style="63" customWidth="1"/>
    <col min="14661" max="14661" width="5.7109375" style="63" customWidth="1"/>
    <col min="14662" max="14662" width="5.85546875" style="63" customWidth="1"/>
    <col min="14663" max="14663" width="6.85546875" style="63" customWidth="1"/>
    <col min="14664" max="14664" width="7.42578125" style="63" customWidth="1"/>
    <col min="14665" max="14665" width="3.5703125" style="63" customWidth="1"/>
    <col min="14666" max="14666" width="6.42578125" style="63" customWidth="1"/>
    <col min="14667" max="14667" width="6" style="63" customWidth="1"/>
    <col min="14668" max="14668" width="5.85546875" style="63" customWidth="1"/>
    <col min="14669" max="14669" width="7.42578125" style="63" customWidth="1"/>
    <col min="14670" max="14670" width="7.140625" style="63" customWidth="1"/>
    <col min="14671" max="14671" width="7.28515625" style="63" customWidth="1"/>
    <col min="14672" max="14672" width="4.42578125" style="63" customWidth="1"/>
    <col min="14673" max="14674" width="4.85546875" style="63" customWidth="1"/>
    <col min="14675" max="14676" width="6.5703125" style="63" customWidth="1"/>
    <col min="14677" max="14677" width="6.28515625" style="63" customWidth="1"/>
    <col min="14678" max="14678" width="7" style="63" customWidth="1"/>
    <col min="14679" max="14679" width="4" style="63" customWidth="1"/>
    <col min="14680" max="14680" width="4.42578125" style="63" customWidth="1"/>
    <col min="14681" max="14681" width="5.5703125" style="63" customWidth="1"/>
    <col min="14682" max="14689" width="0" style="63" hidden="1" customWidth="1"/>
    <col min="14690" max="14690" width="5.140625" style="63" customWidth="1"/>
    <col min="14691" max="14691" width="5.42578125" style="63" customWidth="1"/>
    <col min="14692" max="14692" width="6.85546875" style="63" customWidth="1"/>
    <col min="14693" max="14693" width="6" style="63" customWidth="1"/>
    <col min="14694" max="14694" width="7" style="63" customWidth="1"/>
    <col min="14695" max="14696" width="4.5703125" style="63" customWidth="1"/>
    <col min="14697" max="14697" width="4.28515625" style="63" customWidth="1"/>
    <col min="14698" max="14705" width="0" style="63" hidden="1" customWidth="1"/>
    <col min="14706" max="14707" width="6.140625" style="63" customWidth="1"/>
    <col min="14708" max="14708" width="6.28515625" style="63" customWidth="1"/>
    <col min="14709" max="14709" width="6" style="63" customWidth="1"/>
    <col min="14710" max="14710" width="6.85546875" style="63" customWidth="1"/>
    <col min="14711" max="14713" width="4.28515625" style="63" customWidth="1"/>
    <col min="14714" max="14714" width="7.28515625" style="63" customWidth="1"/>
    <col min="14715" max="14716" width="8.7109375" style="63" customWidth="1"/>
    <col min="14717" max="14719" width="5.140625" style="63" customWidth="1"/>
    <col min="14720" max="14720" width="21.85546875" style="63" customWidth="1"/>
    <col min="14721" max="14721" width="44.85546875" style="63" customWidth="1"/>
    <col min="14722" max="14722" width="9.42578125" style="63" customWidth="1"/>
    <col min="14723" max="14723" width="7.7109375" style="63" customWidth="1"/>
    <col min="14724" max="14729" width="4.7109375" style="63" customWidth="1"/>
    <col min="14730" max="14730" width="5" style="63" customWidth="1"/>
    <col min="14731" max="14848" width="9.140625" style="63"/>
    <col min="14849" max="14849" width="3.5703125" style="63" customWidth="1"/>
    <col min="14850" max="14850" width="6.5703125" style="63" customWidth="1"/>
    <col min="14851" max="14851" width="40" style="63" customWidth="1"/>
    <col min="14852" max="14852" width="12.85546875" style="63" customWidth="1"/>
    <col min="14853" max="14854" width="6.28515625" style="63" customWidth="1"/>
    <col min="14855" max="14855" width="6.5703125" style="63" customWidth="1"/>
    <col min="14856" max="14856" width="7.28515625" style="63" customWidth="1"/>
    <col min="14857" max="14857" width="8.140625" style="63" customWidth="1"/>
    <col min="14858" max="14858" width="6.28515625" style="63" customWidth="1"/>
    <col min="14859" max="14859" width="4.85546875" style="63" customWidth="1"/>
    <col min="14860" max="14860" width="6.42578125" style="63" customWidth="1"/>
    <col min="14861" max="14861" width="6.140625" style="63" customWidth="1"/>
    <col min="14862" max="14862" width="6.42578125" style="63" customWidth="1"/>
    <col min="14863" max="14863" width="7" style="63" customWidth="1"/>
    <col min="14864" max="14864" width="7.42578125" style="63" customWidth="1"/>
    <col min="14865" max="14865" width="4.140625" style="63" customWidth="1"/>
    <col min="14866" max="14866" width="6" style="63" customWidth="1"/>
    <col min="14867" max="14867" width="6.5703125" style="63" customWidth="1"/>
    <col min="14868" max="14868" width="6.42578125" style="63" customWidth="1"/>
    <col min="14869" max="14869" width="7.5703125" style="63" customWidth="1"/>
    <col min="14870" max="14870" width="6" style="63" customWidth="1"/>
    <col min="14871" max="14871" width="7.42578125" style="63" customWidth="1"/>
    <col min="14872" max="14872" width="5.140625" style="63" customWidth="1"/>
    <col min="14873" max="14873" width="4.140625" style="63" customWidth="1"/>
    <col min="14874" max="14874" width="7.140625" style="63" customWidth="1"/>
    <col min="14875" max="14875" width="6.85546875" style="63" customWidth="1"/>
    <col min="14876" max="14876" width="6.5703125" style="63" customWidth="1"/>
    <col min="14877" max="14877" width="7" style="63" customWidth="1"/>
    <col min="14878" max="14878" width="8" style="63" customWidth="1"/>
    <col min="14879" max="14879" width="4.140625" style="63" customWidth="1"/>
    <col min="14880" max="14880" width="4.7109375" style="63" customWidth="1"/>
    <col min="14881" max="14881" width="6.140625" style="63" customWidth="1"/>
    <col min="14882" max="14882" width="6.5703125" style="63" customWidth="1"/>
    <col min="14883" max="14883" width="6.140625" style="63" customWidth="1"/>
    <col min="14884" max="14884" width="7" style="63" customWidth="1"/>
    <col min="14885" max="14885" width="7.42578125" style="63" customWidth="1"/>
    <col min="14886" max="14886" width="4.28515625" style="63" customWidth="1"/>
    <col min="14887" max="14887" width="4.7109375" style="63" customWidth="1"/>
    <col min="14888" max="14888" width="6.28515625" style="63" customWidth="1"/>
    <col min="14889" max="14889" width="6.42578125" style="63" customWidth="1"/>
    <col min="14890" max="14890" width="6.85546875" style="63" customWidth="1"/>
    <col min="14891" max="14891" width="6.7109375" style="63" customWidth="1"/>
    <col min="14892" max="14892" width="7.7109375" style="63" customWidth="1"/>
    <col min="14893" max="14893" width="3.7109375" style="63" customWidth="1"/>
    <col min="14894" max="14894" width="4.140625" style="63" customWidth="1"/>
    <col min="14895" max="14895" width="6.140625" style="63" customWidth="1"/>
    <col min="14896" max="14896" width="6.5703125" style="63" customWidth="1"/>
    <col min="14897" max="14897" width="6.85546875" style="63" customWidth="1"/>
    <col min="14898" max="14898" width="5.5703125" style="63" customWidth="1"/>
    <col min="14899" max="14899" width="7.5703125" style="63" customWidth="1"/>
    <col min="14900" max="14900" width="4" style="63" customWidth="1"/>
    <col min="14901" max="14901" width="6.28515625" style="63" customWidth="1"/>
    <col min="14902" max="14908" width="0" style="63" hidden="1" customWidth="1"/>
    <col min="14909" max="14909" width="6.42578125" style="63" customWidth="1"/>
    <col min="14910" max="14910" width="6.5703125" style="63" customWidth="1"/>
    <col min="14911" max="14911" width="6.7109375" style="63" customWidth="1"/>
    <col min="14912" max="14912" width="6.140625" style="63" customWidth="1"/>
    <col min="14913" max="14913" width="7" style="63" customWidth="1"/>
    <col min="14914" max="14914" width="4" style="63" customWidth="1"/>
    <col min="14915" max="14915" width="4.28515625" style="63" customWidth="1"/>
    <col min="14916" max="14916" width="6.28515625" style="63" customWidth="1"/>
    <col min="14917" max="14917" width="5.7109375" style="63" customWidth="1"/>
    <col min="14918" max="14918" width="5.85546875" style="63" customWidth="1"/>
    <col min="14919" max="14919" width="6.85546875" style="63" customWidth="1"/>
    <col min="14920" max="14920" width="7.42578125" style="63" customWidth="1"/>
    <col min="14921" max="14921" width="3.5703125" style="63" customWidth="1"/>
    <col min="14922" max="14922" width="6.42578125" style="63" customWidth="1"/>
    <col min="14923" max="14923" width="6" style="63" customWidth="1"/>
    <col min="14924" max="14924" width="5.85546875" style="63" customWidth="1"/>
    <col min="14925" max="14925" width="7.42578125" style="63" customWidth="1"/>
    <col min="14926" max="14926" width="7.140625" style="63" customWidth="1"/>
    <col min="14927" max="14927" width="7.28515625" style="63" customWidth="1"/>
    <col min="14928" max="14928" width="4.42578125" style="63" customWidth="1"/>
    <col min="14929" max="14930" width="4.85546875" style="63" customWidth="1"/>
    <col min="14931" max="14932" width="6.5703125" style="63" customWidth="1"/>
    <col min="14933" max="14933" width="6.28515625" style="63" customWidth="1"/>
    <col min="14934" max="14934" width="7" style="63" customWidth="1"/>
    <col min="14935" max="14935" width="4" style="63" customWidth="1"/>
    <col min="14936" max="14936" width="4.42578125" style="63" customWidth="1"/>
    <col min="14937" max="14937" width="5.5703125" style="63" customWidth="1"/>
    <col min="14938" max="14945" width="0" style="63" hidden="1" customWidth="1"/>
    <col min="14946" max="14946" width="5.140625" style="63" customWidth="1"/>
    <col min="14947" max="14947" width="5.42578125" style="63" customWidth="1"/>
    <col min="14948" max="14948" width="6.85546875" style="63" customWidth="1"/>
    <col min="14949" max="14949" width="6" style="63" customWidth="1"/>
    <col min="14950" max="14950" width="7" style="63" customWidth="1"/>
    <col min="14951" max="14952" width="4.5703125" style="63" customWidth="1"/>
    <col min="14953" max="14953" width="4.28515625" style="63" customWidth="1"/>
    <col min="14954" max="14961" width="0" style="63" hidden="1" customWidth="1"/>
    <col min="14962" max="14963" width="6.140625" style="63" customWidth="1"/>
    <col min="14964" max="14964" width="6.28515625" style="63" customWidth="1"/>
    <col min="14965" max="14965" width="6" style="63" customWidth="1"/>
    <col min="14966" max="14966" width="6.85546875" style="63" customWidth="1"/>
    <col min="14967" max="14969" width="4.28515625" style="63" customWidth="1"/>
    <col min="14970" max="14970" width="7.28515625" style="63" customWidth="1"/>
    <col min="14971" max="14972" width="8.7109375" style="63" customWidth="1"/>
    <col min="14973" max="14975" width="5.140625" style="63" customWidth="1"/>
    <col min="14976" max="14976" width="21.85546875" style="63" customWidth="1"/>
    <col min="14977" max="14977" width="44.85546875" style="63" customWidth="1"/>
    <col min="14978" max="14978" width="9.42578125" style="63" customWidth="1"/>
    <col min="14979" max="14979" width="7.7109375" style="63" customWidth="1"/>
    <col min="14980" max="14985" width="4.7109375" style="63" customWidth="1"/>
    <col min="14986" max="14986" width="5" style="63" customWidth="1"/>
    <col min="14987" max="15104" width="9.140625" style="63"/>
    <col min="15105" max="15105" width="3.5703125" style="63" customWidth="1"/>
    <col min="15106" max="15106" width="6.5703125" style="63" customWidth="1"/>
    <col min="15107" max="15107" width="40" style="63" customWidth="1"/>
    <col min="15108" max="15108" width="12.85546875" style="63" customWidth="1"/>
    <col min="15109" max="15110" width="6.28515625" style="63" customWidth="1"/>
    <col min="15111" max="15111" width="6.5703125" style="63" customWidth="1"/>
    <col min="15112" max="15112" width="7.28515625" style="63" customWidth="1"/>
    <col min="15113" max="15113" width="8.140625" style="63" customWidth="1"/>
    <col min="15114" max="15114" width="6.28515625" style="63" customWidth="1"/>
    <col min="15115" max="15115" width="4.85546875" style="63" customWidth="1"/>
    <col min="15116" max="15116" width="6.42578125" style="63" customWidth="1"/>
    <col min="15117" max="15117" width="6.140625" style="63" customWidth="1"/>
    <col min="15118" max="15118" width="6.42578125" style="63" customWidth="1"/>
    <col min="15119" max="15119" width="7" style="63" customWidth="1"/>
    <col min="15120" max="15120" width="7.42578125" style="63" customWidth="1"/>
    <col min="15121" max="15121" width="4.140625" style="63" customWidth="1"/>
    <col min="15122" max="15122" width="6" style="63" customWidth="1"/>
    <col min="15123" max="15123" width="6.5703125" style="63" customWidth="1"/>
    <col min="15124" max="15124" width="6.42578125" style="63" customWidth="1"/>
    <col min="15125" max="15125" width="7.5703125" style="63" customWidth="1"/>
    <col min="15126" max="15126" width="6" style="63" customWidth="1"/>
    <col min="15127" max="15127" width="7.42578125" style="63" customWidth="1"/>
    <col min="15128" max="15128" width="5.140625" style="63" customWidth="1"/>
    <col min="15129" max="15129" width="4.140625" style="63" customWidth="1"/>
    <col min="15130" max="15130" width="7.140625" style="63" customWidth="1"/>
    <col min="15131" max="15131" width="6.85546875" style="63" customWidth="1"/>
    <col min="15132" max="15132" width="6.5703125" style="63" customWidth="1"/>
    <col min="15133" max="15133" width="7" style="63" customWidth="1"/>
    <col min="15134" max="15134" width="8" style="63" customWidth="1"/>
    <col min="15135" max="15135" width="4.140625" style="63" customWidth="1"/>
    <col min="15136" max="15136" width="4.7109375" style="63" customWidth="1"/>
    <col min="15137" max="15137" width="6.140625" style="63" customWidth="1"/>
    <col min="15138" max="15138" width="6.5703125" style="63" customWidth="1"/>
    <col min="15139" max="15139" width="6.140625" style="63" customWidth="1"/>
    <col min="15140" max="15140" width="7" style="63" customWidth="1"/>
    <col min="15141" max="15141" width="7.42578125" style="63" customWidth="1"/>
    <col min="15142" max="15142" width="4.28515625" style="63" customWidth="1"/>
    <col min="15143" max="15143" width="4.7109375" style="63" customWidth="1"/>
    <col min="15144" max="15144" width="6.28515625" style="63" customWidth="1"/>
    <col min="15145" max="15145" width="6.42578125" style="63" customWidth="1"/>
    <col min="15146" max="15146" width="6.85546875" style="63" customWidth="1"/>
    <col min="15147" max="15147" width="6.7109375" style="63" customWidth="1"/>
    <col min="15148" max="15148" width="7.7109375" style="63" customWidth="1"/>
    <col min="15149" max="15149" width="3.7109375" style="63" customWidth="1"/>
    <col min="15150" max="15150" width="4.140625" style="63" customWidth="1"/>
    <col min="15151" max="15151" width="6.140625" style="63" customWidth="1"/>
    <col min="15152" max="15152" width="6.5703125" style="63" customWidth="1"/>
    <col min="15153" max="15153" width="6.85546875" style="63" customWidth="1"/>
    <col min="15154" max="15154" width="5.5703125" style="63" customWidth="1"/>
    <col min="15155" max="15155" width="7.5703125" style="63" customWidth="1"/>
    <col min="15156" max="15156" width="4" style="63" customWidth="1"/>
    <col min="15157" max="15157" width="6.28515625" style="63" customWidth="1"/>
    <col min="15158" max="15164" width="0" style="63" hidden="1" customWidth="1"/>
    <col min="15165" max="15165" width="6.42578125" style="63" customWidth="1"/>
    <col min="15166" max="15166" width="6.5703125" style="63" customWidth="1"/>
    <col min="15167" max="15167" width="6.7109375" style="63" customWidth="1"/>
    <col min="15168" max="15168" width="6.140625" style="63" customWidth="1"/>
    <col min="15169" max="15169" width="7" style="63" customWidth="1"/>
    <col min="15170" max="15170" width="4" style="63" customWidth="1"/>
    <col min="15171" max="15171" width="4.28515625" style="63" customWidth="1"/>
    <col min="15172" max="15172" width="6.28515625" style="63" customWidth="1"/>
    <col min="15173" max="15173" width="5.7109375" style="63" customWidth="1"/>
    <col min="15174" max="15174" width="5.85546875" style="63" customWidth="1"/>
    <col min="15175" max="15175" width="6.85546875" style="63" customWidth="1"/>
    <col min="15176" max="15176" width="7.42578125" style="63" customWidth="1"/>
    <col min="15177" max="15177" width="3.5703125" style="63" customWidth="1"/>
    <col min="15178" max="15178" width="6.42578125" style="63" customWidth="1"/>
    <col min="15179" max="15179" width="6" style="63" customWidth="1"/>
    <col min="15180" max="15180" width="5.85546875" style="63" customWidth="1"/>
    <col min="15181" max="15181" width="7.42578125" style="63" customWidth="1"/>
    <col min="15182" max="15182" width="7.140625" style="63" customWidth="1"/>
    <col min="15183" max="15183" width="7.28515625" style="63" customWidth="1"/>
    <col min="15184" max="15184" width="4.42578125" style="63" customWidth="1"/>
    <col min="15185" max="15186" width="4.85546875" style="63" customWidth="1"/>
    <col min="15187" max="15188" width="6.5703125" style="63" customWidth="1"/>
    <col min="15189" max="15189" width="6.28515625" style="63" customWidth="1"/>
    <col min="15190" max="15190" width="7" style="63" customWidth="1"/>
    <col min="15191" max="15191" width="4" style="63" customWidth="1"/>
    <col min="15192" max="15192" width="4.42578125" style="63" customWidth="1"/>
    <col min="15193" max="15193" width="5.5703125" style="63" customWidth="1"/>
    <col min="15194" max="15201" width="0" style="63" hidden="1" customWidth="1"/>
    <col min="15202" max="15202" width="5.140625" style="63" customWidth="1"/>
    <col min="15203" max="15203" width="5.42578125" style="63" customWidth="1"/>
    <col min="15204" max="15204" width="6.85546875" style="63" customWidth="1"/>
    <col min="15205" max="15205" width="6" style="63" customWidth="1"/>
    <col min="15206" max="15206" width="7" style="63" customWidth="1"/>
    <col min="15207" max="15208" width="4.5703125" style="63" customWidth="1"/>
    <col min="15209" max="15209" width="4.28515625" style="63" customWidth="1"/>
    <col min="15210" max="15217" width="0" style="63" hidden="1" customWidth="1"/>
    <col min="15218" max="15219" width="6.140625" style="63" customWidth="1"/>
    <col min="15220" max="15220" width="6.28515625" style="63" customWidth="1"/>
    <col min="15221" max="15221" width="6" style="63" customWidth="1"/>
    <col min="15222" max="15222" width="6.85546875" style="63" customWidth="1"/>
    <col min="15223" max="15225" width="4.28515625" style="63" customWidth="1"/>
    <col min="15226" max="15226" width="7.28515625" style="63" customWidth="1"/>
    <col min="15227" max="15228" width="8.7109375" style="63" customWidth="1"/>
    <col min="15229" max="15231" width="5.140625" style="63" customWidth="1"/>
    <col min="15232" max="15232" width="21.85546875" style="63" customWidth="1"/>
    <col min="15233" max="15233" width="44.85546875" style="63" customWidth="1"/>
    <col min="15234" max="15234" width="9.42578125" style="63" customWidth="1"/>
    <col min="15235" max="15235" width="7.7109375" style="63" customWidth="1"/>
    <col min="15236" max="15241" width="4.7109375" style="63" customWidth="1"/>
    <col min="15242" max="15242" width="5" style="63" customWidth="1"/>
    <col min="15243" max="15360" width="9.140625" style="63"/>
    <col min="15361" max="15361" width="3.5703125" style="63" customWidth="1"/>
    <col min="15362" max="15362" width="6.5703125" style="63" customWidth="1"/>
    <col min="15363" max="15363" width="40" style="63" customWidth="1"/>
    <col min="15364" max="15364" width="12.85546875" style="63" customWidth="1"/>
    <col min="15365" max="15366" width="6.28515625" style="63" customWidth="1"/>
    <col min="15367" max="15367" width="6.5703125" style="63" customWidth="1"/>
    <col min="15368" max="15368" width="7.28515625" style="63" customWidth="1"/>
    <col min="15369" max="15369" width="8.140625" style="63" customWidth="1"/>
    <col min="15370" max="15370" width="6.28515625" style="63" customWidth="1"/>
    <col min="15371" max="15371" width="4.85546875" style="63" customWidth="1"/>
    <col min="15372" max="15372" width="6.42578125" style="63" customWidth="1"/>
    <col min="15373" max="15373" width="6.140625" style="63" customWidth="1"/>
    <col min="15374" max="15374" width="6.42578125" style="63" customWidth="1"/>
    <col min="15375" max="15375" width="7" style="63" customWidth="1"/>
    <col min="15376" max="15376" width="7.42578125" style="63" customWidth="1"/>
    <col min="15377" max="15377" width="4.140625" style="63" customWidth="1"/>
    <col min="15378" max="15378" width="6" style="63" customWidth="1"/>
    <col min="15379" max="15379" width="6.5703125" style="63" customWidth="1"/>
    <col min="15380" max="15380" width="6.42578125" style="63" customWidth="1"/>
    <col min="15381" max="15381" width="7.5703125" style="63" customWidth="1"/>
    <col min="15382" max="15382" width="6" style="63" customWidth="1"/>
    <col min="15383" max="15383" width="7.42578125" style="63" customWidth="1"/>
    <col min="15384" max="15384" width="5.140625" style="63" customWidth="1"/>
    <col min="15385" max="15385" width="4.140625" style="63" customWidth="1"/>
    <col min="15386" max="15386" width="7.140625" style="63" customWidth="1"/>
    <col min="15387" max="15387" width="6.85546875" style="63" customWidth="1"/>
    <col min="15388" max="15388" width="6.5703125" style="63" customWidth="1"/>
    <col min="15389" max="15389" width="7" style="63" customWidth="1"/>
    <col min="15390" max="15390" width="8" style="63" customWidth="1"/>
    <col min="15391" max="15391" width="4.140625" style="63" customWidth="1"/>
    <col min="15392" max="15392" width="4.7109375" style="63" customWidth="1"/>
    <col min="15393" max="15393" width="6.140625" style="63" customWidth="1"/>
    <col min="15394" max="15394" width="6.5703125" style="63" customWidth="1"/>
    <col min="15395" max="15395" width="6.140625" style="63" customWidth="1"/>
    <col min="15396" max="15396" width="7" style="63" customWidth="1"/>
    <col min="15397" max="15397" width="7.42578125" style="63" customWidth="1"/>
    <col min="15398" max="15398" width="4.28515625" style="63" customWidth="1"/>
    <col min="15399" max="15399" width="4.7109375" style="63" customWidth="1"/>
    <col min="15400" max="15400" width="6.28515625" style="63" customWidth="1"/>
    <col min="15401" max="15401" width="6.42578125" style="63" customWidth="1"/>
    <col min="15402" max="15402" width="6.85546875" style="63" customWidth="1"/>
    <col min="15403" max="15403" width="6.7109375" style="63" customWidth="1"/>
    <col min="15404" max="15404" width="7.7109375" style="63" customWidth="1"/>
    <col min="15405" max="15405" width="3.7109375" style="63" customWidth="1"/>
    <col min="15406" max="15406" width="4.140625" style="63" customWidth="1"/>
    <col min="15407" max="15407" width="6.140625" style="63" customWidth="1"/>
    <col min="15408" max="15408" width="6.5703125" style="63" customWidth="1"/>
    <col min="15409" max="15409" width="6.85546875" style="63" customWidth="1"/>
    <col min="15410" max="15410" width="5.5703125" style="63" customWidth="1"/>
    <col min="15411" max="15411" width="7.5703125" style="63" customWidth="1"/>
    <col min="15412" max="15412" width="4" style="63" customWidth="1"/>
    <col min="15413" max="15413" width="6.28515625" style="63" customWidth="1"/>
    <col min="15414" max="15420" width="0" style="63" hidden="1" customWidth="1"/>
    <col min="15421" max="15421" width="6.42578125" style="63" customWidth="1"/>
    <col min="15422" max="15422" width="6.5703125" style="63" customWidth="1"/>
    <col min="15423" max="15423" width="6.7109375" style="63" customWidth="1"/>
    <col min="15424" max="15424" width="6.140625" style="63" customWidth="1"/>
    <col min="15425" max="15425" width="7" style="63" customWidth="1"/>
    <col min="15426" max="15426" width="4" style="63" customWidth="1"/>
    <col min="15427" max="15427" width="4.28515625" style="63" customWidth="1"/>
    <col min="15428" max="15428" width="6.28515625" style="63" customWidth="1"/>
    <col min="15429" max="15429" width="5.7109375" style="63" customWidth="1"/>
    <col min="15430" max="15430" width="5.85546875" style="63" customWidth="1"/>
    <col min="15431" max="15431" width="6.85546875" style="63" customWidth="1"/>
    <col min="15432" max="15432" width="7.42578125" style="63" customWidth="1"/>
    <col min="15433" max="15433" width="3.5703125" style="63" customWidth="1"/>
    <col min="15434" max="15434" width="6.42578125" style="63" customWidth="1"/>
    <col min="15435" max="15435" width="6" style="63" customWidth="1"/>
    <col min="15436" max="15436" width="5.85546875" style="63" customWidth="1"/>
    <col min="15437" max="15437" width="7.42578125" style="63" customWidth="1"/>
    <col min="15438" max="15438" width="7.140625" style="63" customWidth="1"/>
    <col min="15439" max="15439" width="7.28515625" style="63" customWidth="1"/>
    <col min="15440" max="15440" width="4.42578125" style="63" customWidth="1"/>
    <col min="15441" max="15442" width="4.85546875" style="63" customWidth="1"/>
    <col min="15443" max="15444" width="6.5703125" style="63" customWidth="1"/>
    <col min="15445" max="15445" width="6.28515625" style="63" customWidth="1"/>
    <col min="15446" max="15446" width="7" style="63" customWidth="1"/>
    <col min="15447" max="15447" width="4" style="63" customWidth="1"/>
    <col min="15448" max="15448" width="4.42578125" style="63" customWidth="1"/>
    <col min="15449" max="15449" width="5.5703125" style="63" customWidth="1"/>
    <col min="15450" max="15457" width="0" style="63" hidden="1" customWidth="1"/>
    <col min="15458" max="15458" width="5.140625" style="63" customWidth="1"/>
    <col min="15459" max="15459" width="5.42578125" style="63" customWidth="1"/>
    <col min="15460" max="15460" width="6.85546875" style="63" customWidth="1"/>
    <col min="15461" max="15461" width="6" style="63" customWidth="1"/>
    <col min="15462" max="15462" width="7" style="63" customWidth="1"/>
    <col min="15463" max="15464" width="4.5703125" style="63" customWidth="1"/>
    <col min="15465" max="15465" width="4.28515625" style="63" customWidth="1"/>
    <col min="15466" max="15473" width="0" style="63" hidden="1" customWidth="1"/>
    <col min="15474" max="15475" width="6.140625" style="63" customWidth="1"/>
    <col min="15476" max="15476" width="6.28515625" style="63" customWidth="1"/>
    <col min="15477" max="15477" width="6" style="63" customWidth="1"/>
    <col min="15478" max="15478" width="6.85546875" style="63" customWidth="1"/>
    <col min="15479" max="15481" width="4.28515625" style="63" customWidth="1"/>
    <col min="15482" max="15482" width="7.28515625" style="63" customWidth="1"/>
    <col min="15483" max="15484" width="8.7109375" style="63" customWidth="1"/>
    <col min="15485" max="15487" width="5.140625" style="63" customWidth="1"/>
    <col min="15488" max="15488" width="21.85546875" style="63" customWidth="1"/>
    <col min="15489" max="15489" width="44.85546875" style="63" customWidth="1"/>
    <col min="15490" max="15490" width="9.42578125" style="63" customWidth="1"/>
    <col min="15491" max="15491" width="7.7109375" style="63" customWidth="1"/>
    <col min="15492" max="15497" width="4.7109375" style="63" customWidth="1"/>
    <col min="15498" max="15498" width="5" style="63" customWidth="1"/>
    <col min="15499" max="15616" width="9.140625" style="63"/>
    <col min="15617" max="15617" width="3.5703125" style="63" customWidth="1"/>
    <col min="15618" max="15618" width="6.5703125" style="63" customWidth="1"/>
    <col min="15619" max="15619" width="40" style="63" customWidth="1"/>
    <col min="15620" max="15620" width="12.85546875" style="63" customWidth="1"/>
    <col min="15621" max="15622" width="6.28515625" style="63" customWidth="1"/>
    <col min="15623" max="15623" width="6.5703125" style="63" customWidth="1"/>
    <col min="15624" max="15624" width="7.28515625" style="63" customWidth="1"/>
    <col min="15625" max="15625" width="8.140625" style="63" customWidth="1"/>
    <col min="15626" max="15626" width="6.28515625" style="63" customWidth="1"/>
    <col min="15627" max="15627" width="4.85546875" style="63" customWidth="1"/>
    <col min="15628" max="15628" width="6.42578125" style="63" customWidth="1"/>
    <col min="15629" max="15629" width="6.140625" style="63" customWidth="1"/>
    <col min="15630" max="15630" width="6.42578125" style="63" customWidth="1"/>
    <col min="15631" max="15631" width="7" style="63" customWidth="1"/>
    <col min="15632" max="15632" width="7.42578125" style="63" customWidth="1"/>
    <col min="15633" max="15633" width="4.140625" style="63" customWidth="1"/>
    <col min="15634" max="15634" width="6" style="63" customWidth="1"/>
    <col min="15635" max="15635" width="6.5703125" style="63" customWidth="1"/>
    <col min="15636" max="15636" width="6.42578125" style="63" customWidth="1"/>
    <col min="15637" max="15637" width="7.5703125" style="63" customWidth="1"/>
    <col min="15638" max="15638" width="6" style="63" customWidth="1"/>
    <col min="15639" max="15639" width="7.42578125" style="63" customWidth="1"/>
    <col min="15640" max="15640" width="5.140625" style="63" customWidth="1"/>
    <col min="15641" max="15641" width="4.140625" style="63" customWidth="1"/>
    <col min="15642" max="15642" width="7.140625" style="63" customWidth="1"/>
    <col min="15643" max="15643" width="6.85546875" style="63" customWidth="1"/>
    <col min="15644" max="15644" width="6.5703125" style="63" customWidth="1"/>
    <col min="15645" max="15645" width="7" style="63" customWidth="1"/>
    <col min="15646" max="15646" width="8" style="63" customWidth="1"/>
    <col min="15647" max="15647" width="4.140625" style="63" customWidth="1"/>
    <col min="15648" max="15648" width="4.7109375" style="63" customWidth="1"/>
    <col min="15649" max="15649" width="6.140625" style="63" customWidth="1"/>
    <col min="15650" max="15650" width="6.5703125" style="63" customWidth="1"/>
    <col min="15651" max="15651" width="6.140625" style="63" customWidth="1"/>
    <col min="15652" max="15652" width="7" style="63" customWidth="1"/>
    <col min="15653" max="15653" width="7.42578125" style="63" customWidth="1"/>
    <col min="15654" max="15654" width="4.28515625" style="63" customWidth="1"/>
    <col min="15655" max="15655" width="4.7109375" style="63" customWidth="1"/>
    <col min="15656" max="15656" width="6.28515625" style="63" customWidth="1"/>
    <col min="15657" max="15657" width="6.42578125" style="63" customWidth="1"/>
    <col min="15658" max="15658" width="6.85546875" style="63" customWidth="1"/>
    <col min="15659" max="15659" width="6.7109375" style="63" customWidth="1"/>
    <col min="15660" max="15660" width="7.7109375" style="63" customWidth="1"/>
    <col min="15661" max="15661" width="3.7109375" style="63" customWidth="1"/>
    <col min="15662" max="15662" width="4.140625" style="63" customWidth="1"/>
    <col min="15663" max="15663" width="6.140625" style="63" customWidth="1"/>
    <col min="15664" max="15664" width="6.5703125" style="63" customWidth="1"/>
    <col min="15665" max="15665" width="6.85546875" style="63" customWidth="1"/>
    <col min="15666" max="15666" width="5.5703125" style="63" customWidth="1"/>
    <col min="15667" max="15667" width="7.5703125" style="63" customWidth="1"/>
    <col min="15668" max="15668" width="4" style="63" customWidth="1"/>
    <col min="15669" max="15669" width="6.28515625" style="63" customWidth="1"/>
    <col min="15670" max="15676" width="0" style="63" hidden="1" customWidth="1"/>
    <col min="15677" max="15677" width="6.42578125" style="63" customWidth="1"/>
    <col min="15678" max="15678" width="6.5703125" style="63" customWidth="1"/>
    <col min="15679" max="15679" width="6.7109375" style="63" customWidth="1"/>
    <col min="15680" max="15680" width="6.140625" style="63" customWidth="1"/>
    <col min="15681" max="15681" width="7" style="63" customWidth="1"/>
    <col min="15682" max="15682" width="4" style="63" customWidth="1"/>
    <col min="15683" max="15683" width="4.28515625" style="63" customWidth="1"/>
    <col min="15684" max="15684" width="6.28515625" style="63" customWidth="1"/>
    <col min="15685" max="15685" width="5.7109375" style="63" customWidth="1"/>
    <col min="15686" max="15686" width="5.85546875" style="63" customWidth="1"/>
    <col min="15687" max="15687" width="6.85546875" style="63" customWidth="1"/>
    <col min="15688" max="15688" width="7.42578125" style="63" customWidth="1"/>
    <col min="15689" max="15689" width="3.5703125" style="63" customWidth="1"/>
    <col min="15690" max="15690" width="6.42578125" style="63" customWidth="1"/>
    <col min="15691" max="15691" width="6" style="63" customWidth="1"/>
    <col min="15692" max="15692" width="5.85546875" style="63" customWidth="1"/>
    <col min="15693" max="15693" width="7.42578125" style="63" customWidth="1"/>
    <col min="15694" max="15694" width="7.140625" style="63" customWidth="1"/>
    <col min="15695" max="15695" width="7.28515625" style="63" customWidth="1"/>
    <col min="15696" max="15696" width="4.42578125" style="63" customWidth="1"/>
    <col min="15697" max="15698" width="4.85546875" style="63" customWidth="1"/>
    <col min="15699" max="15700" width="6.5703125" style="63" customWidth="1"/>
    <col min="15701" max="15701" width="6.28515625" style="63" customWidth="1"/>
    <col min="15702" max="15702" width="7" style="63" customWidth="1"/>
    <col min="15703" max="15703" width="4" style="63" customWidth="1"/>
    <col min="15704" max="15704" width="4.42578125" style="63" customWidth="1"/>
    <col min="15705" max="15705" width="5.5703125" style="63" customWidth="1"/>
    <col min="15706" max="15713" width="0" style="63" hidden="1" customWidth="1"/>
    <col min="15714" max="15714" width="5.140625" style="63" customWidth="1"/>
    <col min="15715" max="15715" width="5.42578125" style="63" customWidth="1"/>
    <col min="15716" max="15716" width="6.85546875" style="63" customWidth="1"/>
    <col min="15717" max="15717" width="6" style="63" customWidth="1"/>
    <col min="15718" max="15718" width="7" style="63" customWidth="1"/>
    <col min="15719" max="15720" width="4.5703125" style="63" customWidth="1"/>
    <col min="15721" max="15721" width="4.28515625" style="63" customWidth="1"/>
    <col min="15722" max="15729" width="0" style="63" hidden="1" customWidth="1"/>
    <col min="15730" max="15731" width="6.140625" style="63" customWidth="1"/>
    <col min="15732" max="15732" width="6.28515625" style="63" customWidth="1"/>
    <col min="15733" max="15733" width="6" style="63" customWidth="1"/>
    <col min="15734" max="15734" width="6.85546875" style="63" customWidth="1"/>
    <col min="15735" max="15737" width="4.28515625" style="63" customWidth="1"/>
    <col min="15738" max="15738" width="7.28515625" style="63" customWidth="1"/>
    <col min="15739" max="15740" width="8.7109375" style="63" customWidth="1"/>
    <col min="15741" max="15743" width="5.140625" style="63" customWidth="1"/>
    <col min="15744" max="15744" width="21.85546875" style="63" customWidth="1"/>
    <col min="15745" max="15745" width="44.85546875" style="63" customWidth="1"/>
    <col min="15746" max="15746" width="9.42578125" style="63" customWidth="1"/>
    <col min="15747" max="15747" width="7.7109375" style="63" customWidth="1"/>
    <col min="15748" max="15753" width="4.7109375" style="63" customWidth="1"/>
    <col min="15754" max="15754" width="5" style="63" customWidth="1"/>
    <col min="15755" max="15872" width="9.140625" style="63"/>
    <col min="15873" max="15873" width="3.5703125" style="63" customWidth="1"/>
    <col min="15874" max="15874" width="6.5703125" style="63" customWidth="1"/>
    <col min="15875" max="15875" width="40" style="63" customWidth="1"/>
    <col min="15876" max="15876" width="12.85546875" style="63" customWidth="1"/>
    <col min="15877" max="15878" width="6.28515625" style="63" customWidth="1"/>
    <col min="15879" max="15879" width="6.5703125" style="63" customWidth="1"/>
    <col min="15880" max="15880" width="7.28515625" style="63" customWidth="1"/>
    <col min="15881" max="15881" width="8.140625" style="63" customWidth="1"/>
    <col min="15882" max="15882" width="6.28515625" style="63" customWidth="1"/>
    <col min="15883" max="15883" width="4.85546875" style="63" customWidth="1"/>
    <col min="15884" max="15884" width="6.42578125" style="63" customWidth="1"/>
    <col min="15885" max="15885" width="6.140625" style="63" customWidth="1"/>
    <col min="15886" max="15886" width="6.42578125" style="63" customWidth="1"/>
    <col min="15887" max="15887" width="7" style="63" customWidth="1"/>
    <col min="15888" max="15888" width="7.42578125" style="63" customWidth="1"/>
    <col min="15889" max="15889" width="4.140625" style="63" customWidth="1"/>
    <col min="15890" max="15890" width="6" style="63" customWidth="1"/>
    <col min="15891" max="15891" width="6.5703125" style="63" customWidth="1"/>
    <col min="15892" max="15892" width="6.42578125" style="63" customWidth="1"/>
    <col min="15893" max="15893" width="7.5703125" style="63" customWidth="1"/>
    <col min="15894" max="15894" width="6" style="63" customWidth="1"/>
    <col min="15895" max="15895" width="7.42578125" style="63" customWidth="1"/>
    <col min="15896" max="15896" width="5.140625" style="63" customWidth="1"/>
    <col min="15897" max="15897" width="4.140625" style="63" customWidth="1"/>
    <col min="15898" max="15898" width="7.140625" style="63" customWidth="1"/>
    <col min="15899" max="15899" width="6.85546875" style="63" customWidth="1"/>
    <col min="15900" max="15900" width="6.5703125" style="63" customWidth="1"/>
    <col min="15901" max="15901" width="7" style="63" customWidth="1"/>
    <col min="15902" max="15902" width="8" style="63" customWidth="1"/>
    <col min="15903" max="15903" width="4.140625" style="63" customWidth="1"/>
    <col min="15904" max="15904" width="4.7109375" style="63" customWidth="1"/>
    <col min="15905" max="15905" width="6.140625" style="63" customWidth="1"/>
    <col min="15906" max="15906" width="6.5703125" style="63" customWidth="1"/>
    <col min="15907" max="15907" width="6.140625" style="63" customWidth="1"/>
    <col min="15908" max="15908" width="7" style="63" customWidth="1"/>
    <col min="15909" max="15909" width="7.42578125" style="63" customWidth="1"/>
    <col min="15910" max="15910" width="4.28515625" style="63" customWidth="1"/>
    <col min="15911" max="15911" width="4.7109375" style="63" customWidth="1"/>
    <col min="15912" max="15912" width="6.28515625" style="63" customWidth="1"/>
    <col min="15913" max="15913" width="6.42578125" style="63" customWidth="1"/>
    <col min="15914" max="15914" width="6.85546875" style="63" customWidth="1"/>
    <col min="15915" max="15915" width="6.7109375" style="63" customWidth="1"/>
    <col min="15916" max="15916" width="7.7109375" style="63" customWidth="1"/>
    <col min="15917" max="15917" width="3.7109375" style="63" customWidth="1"/>
    <col min="15918" max="15918" width="4.140625" style="63" customWidth="1"/>
    <col min="15919" max="15919" width="6.140625" style="63" customWidth="1"/>
    <col min="15920" max="15920" width="6.5703125" style="63" customWidth="1"/>
    <col min="15921" max="15921" width="6.85546875" style="63" customWidth="1"/>
    <col min="15922" max="15922" width="5.5703125" style="63" customWidth="1"/>
    <col min="15923" max="15923" width="7.5703125" style="63" customWidth="1"/>
    <col min="15924" max="15924" width="4" style="63" customWidth="1"/>
    <col min="15925" max="15925" width="6.28515625" style="63" customWidth="1"/>
    <col min="15926" max="15932" width="0" style="63" hidden="1" customWidth="1"/>
    <col min="15933" max="15933" width="6.42578125" style="63" customWidth="1"/>
    <col min="15934" max="15934" width="6.5703125" style="63" customWidth="1"/>
    <col min="15935" max="15935" width="6.7109375" style="63" customWidth="1"/>
    <col min="15936" max="15936" width="6.140625" style="63" customWidth="1"/>
    <col min="15937" max="15937" width="7" style="63" customWidth="1"/>
    <col min="15938" max="15938" width="4" style="63" customWidth="1"/>
    <col min="15939" max="15939" width="4.28515625" style="63" customWidth="1"/>
    <col min="15940" max="15940" width="6.28515625" style="63" customWidth="1"/>
    <col min="15941" max="15941" width="5.7109375" style="63" customWidth="1"/>
    <col min="15942" max="15942" width="5.85546875" style="63" customWidth="1"/>
    <col min="15943" max="15943" width="6.85546875" style="63" customWidth="1"/>
    <col min="15944" max="15944" width="7.42578125" style="63" customWidth="1"/>
    <col min="15945" max="15945" width="3.5703125" style="63" customWidth="1"/>
    <col min="15946" max="15946" width="6.42578125" style="63" customWidth="1"/>
    <col min="15947" max="15947" width="6" style="63" customWidth="1"/>
    <col min="15948" max="15948" width="5.85546875" style="63" customWidth="1"/>
    <col min="15949" max="15949" width="7.42578125" style="63" customWidth="1"/>
    <col min="15950" max="15950" width="7.140625" style="63" customWidth="1"/>
    <col min="15951" max="15951" width="7.28515625" style="63" customWidth="1"/>
    <col min="15952" max="15952" width="4.42578125" style="63" customWidth="1"/>
    <col min="15953" max="15954" width="4.85546875" style="63" customWidth="1"/>
    <col min="15955" max="15956" width="6.5703125" style="63" customWidth="1"/>
    <col min="15957" max="15957" width="6.28515625" style="63" customWidth="1"/>
    <col min="15958" max="15958" width="7" style="63" customWidth="1"/>
    <col min="15959" max="15959" width="4" style="63" customWidth="1"/>
    <col min="15960" max="15960" width="4.42578125" style="63" customWidth="1"/>
    <col min="15961" max="15961" width="5.5703125" style="63" customWidth="1"/>
    <col min="15962" max="15969" width="0" style="63" hidden="1" customWidth="1"/>
    <col min="15970" max="15970" width="5.140625" style="63" customWidth="1"/>
    <col min="15971" max="15971" width="5.42578125" style="63" customWidth="1"/>
    <col min="15972" max="15972" width="6.85546875" style="63" customWidth="1"/>
    <col min="15973" max="15973" width="6" style="63" customWidth="1"/>
    <col min="15974" max="15974" width="7" style="63" customWidth="1"/>
    <col min="15975" max="15976" width="4.5703125" style="63" customWidth="1"/>
    <col min="15977" max="15977" width="4.28515625" style="63" customWidth="1"/>
    <col min="15978" max="15985" width="0" style="63" hidden="1" customWidth="1"/>
    <col min="15986" max="15987" width="6.140625" style="63" customWidth="1"/>
    <col min="15988" max="15988" width="6.28515625" style="63" customWidth="1"/>
    <col min="15989" max="15989" width="6" style="63" customWidth="1"/>
    <col min="15990" max="15990" width="6.85546875" style="63" customWidth="1"/>
    <col min="15991" max="15993" width="4.28515625" style="63" customWidth="1"/>
    <col min="15994" max="15994" width="7.28515625" style="63" customWidth="1"/>
    <col min="15995" max="15996" width="8.7109375" style="63" customWidth="1"/>
    <col min="15997" max="15999" width="5.140625" style="63" customWidth="1"/>
    <col min="16000" max="16000" width="21.85546875" style="63" customWidth="1"/>
    <col min="16001" max="16001" width="44.85546875" style="63" customWidth="1"/>
    <col min="16002" max="16002" width="9.42578125" style="63" customWidth="1"/>
    <col min="16003" max="16003" width="7.7109375" style="63" customWidth="1"/>
    <col min="16004" max="16009" width="4.7109375" style="63" customWidth="1"/>
    <col min="16010" max="16010" width="5" style="63" customWidth="1"/>
    <col min="16011" max="16128" width="9.140625" style="63"/>
    <col min="16129" max="16129" width="3.5703125" style="63" customWidth="1"/>
    <col min="16130" max="16130" width="6.5703125" style="63" customWidth="1"/>
    <col min="16131" max="16131" width="40" style="63" customWidth="1"/>
    <col min="16132" max="16132" width="12.85546875" style="63" customWidth="1"/>
    <col min="16133" max="16134" width="6.28515625" style="63" customWidth="1"/>
    <col min="16135" max="16135" width="6.5703125" style="63" customWidth="1"/>
    <col min="16136" max="16136" width="7.28515625" style="63" customWidth="1"/>
    <col min="16137" max="16137" width="8.140625" style="63" customWidth="1"/>
    <col min="16138" max="16138" width="6.28515625" style="63" customWidth="1"/>
    <col min="16139" max="16139" width="4.85546875" style="63" customWidth="1"/>
    <col min="16140" max="16140" width="6.42578125" style="63" customWidth="1"/>
    <col min="16141" max="16141" width="6.140625" style="63" customWidth="1"/>
    <col min="16142" max="16142" width="6.42578125" style="63" customWidth="1"/>
    <col min="16143" max="16143" width="7" style="63" customWidth="1"/>
    <col min="16144" max="16144" width="7.42578125" style="63" customWidth="1"/>
    <col min="16145" max="16145" width="4.140625" style="63" customWidth="1"/>
    <col min="16146" max="16146" width="6" style="63" customWidth="1"/>
    <col min="16147" max="16147" width="6.5703125" style="63" customWidth="1"/>
    <col min="16148" max="16148" width="6.42578125" style="63" customWidth="1"/>
    <col min="16149" max="16149" width="7.5703125" style="63" customWidth="1"/>
    <col min="16150" max="16150" width="6" style="63" customWidth="1"/>
    <col min="16151" max="16151" width="7.42578125" style="63" customWidth="1"/>
    <col min="16152" max="16152" width="5.140625" style="63" customWidth="1"/>
    <col min="16153" max="16153" width="4.140625" style="63" customWidth="1"/>
    <col min="16154" max="16154" width="7.140625" style="63" customWidth="1"/>
    <col min="16155" max="16155" width="6.85546875" style="63" customWidth="1"/>
    <col min="16156" max="16156" width="6.5703125" style="63" customWidth="1"/>
    <col min="16157" max="16157" width="7" style="63" customWidth="1"/>
    <col min="16158" max="16158" width="8" style="63" customWidth="1"/>
    <col min="16159" max="16159" width="4.140625" style="63" customWidth="1"/>
    <col min="16160" max="16160" width="4.7109375" style="63" customWidth="1"/>
    <col min="16161" max="16161" width="6.140625" style="63" customWidth="1"/>
    <col min="16162" max="16162" width="6.5703125" style="63" customWidth="1"/>
    <col min="16163" max="16163" width="6.140625" style="63" customWidth="1"/>
    <col min="16164" max="16164" width="7" style="63" customWidth="1"/>
    <col min="16165" max="16165" width="7.42578125" style="63" customWidth="1"/>
    <col min="16166" max="16166" width="4.28515625" style="63" customWidth="1"/>
    <col min="16167" max="16167" width="4.7109375" style="63" customWidth="1"/>
    <col min="16168" max="16168" width="6.28515625" style="63" customWidth="1"/>
    <col min="16169" max="16169" width="6.42578125" style="63" customWidth="1"/>
    <col min="16170" max="16170" width="6.85546875" style="63" customWidth="1"/>
    <col min="16171" max="16171" width="6.7109375" style="63" customWidth="1"/>
    <col min="16172" max="16172" width="7.7109375" style="63" customWidth="1"/>
    <col min="16173" max="16173" width="3.7109375" style="63" customWidth="1"/>
    <col min="16174" max="16174" width="4.140625" style="63" customWidth="1"/>
    <col min="16175" max="16175" width="6.140625" style="63" customWidth="1"/>
    <col min="16176" max="16176" width="6.5703125" style="63" customWidth="1"/>
    <col min="16177" max="16177" width="6.85546875" style="63" customWidth="1"/>
    <col min="16178" max="16178" width="5.5703125" style="63" customWidth="1"/>
    <col min="16179" max="16179" width="7.5703125" style="63" customWidth="1"/>
    <col min="16180" max="16180" width="4" style="63" customWidth="1"/>
    <col min="16181" max="16181" width="6.28515625" style="63" customWidth="1"/>
    <col min="16182" max="16188" width="0" style="63" hidden="1" customWidth="1"/>
    <col min="16189" max="16189" width="6.42578125" style="63" customWidth="1"/>
    <col min="16190" max="16190" width="6.5703125" style="63" customWidth="1"/>
    <col min="16191" max="16191" width="6.7109375" style="63" customWidth="1"/>
    <col min="16192" max="16192" width="6.140625" style="63" customWidth="1"/>
    <col min="16193" max="16193" width="7" style="63" customWidth="1"/>
    <col min="16194" max="16194" width="4" style="63" customWidth="1"/>
    <col min="16195" max="16195" width="4.28515625" style="63" customWidth="1"/>
    <col min="16196" max="16196" width="6.28515625" style="63" customWidth="1"/>
    <col min="16197" max="16197" width="5.7109375" style="63" customWidth="1"/>
    <col min="16198" max="16198" width="5.85546875" style="63" customWidth="1"/>
    <col min="16199" max="16199" width="6.85546875" style="63" customWidth="1"/>
    <col min="16200" max="16200" width="7.42578125" style="63" customWidth="1"/>
    <col min="16201" max="16201" width="3.5703125" style="63" customWidth="1"/>
    <col min="16202" max="16202" width="6.42578125" style="63" customWidth="1"/>
    <col min="16203" max="16203" width="6" style="63" customWidth="1"/>
    <col min="16204" max="16204" width="5.85546875" style="63" customWidth="1"/>
    <col min="16205" max="16205" width="7.42578125" style="63" customWidth="1"/>
    <col min="16206" max="16206" width="7.140625" style="63" customWidth="1"/>
    <col min="16207" max="16207" width="7.28515625" style="63" customWidth="1"/>
    <col min="16208" max="16208" width="4.42578125" style="63" customWidth="1"/>
    <col min="16209" max="16210" width="4.85546875" style="63" customWidth="1"/>
    <col min="16211" max="16212" width="6.5703125" style="63" customWidth="1"/>
    <col min="16213" max="16213" width="6.28515625" style="63" customWidth="1"/>
    <col min="16214" max="16214" width="7" style="63" customWidth="1"/>
    <col min="16215" max="16215" width="4" style="63" customWidth="1"/>
    <col min="16216" max="16216" width="4.42578125" style="63" customWidth="1"/>
    <col min="16217" max="16217" width="5.5703125" style="63" customWidth="1"/>
    <col min="16218" max="16225" width="0" style="63" hidden="1" customWidth="1"/>
    <col min="16226" max="16226" width="5.140625" style="63" customWidth="1"/>
    <col min="16227" max="16227" width="5.42578125" style="63" customWidth="1"/>
    <col min="16228" max="16228" width="6.85546875" style="63" customWidth="1"/>
    <col min="16229" max="16229" width="6" style="63" customWidth="1"/>
    <col min="16230" max="16230" width="7" style="63" customWidth="1"/>
    <col min="16231" max="16232" width="4.5703125" style="63" customWidth="1"/>
    <col min="16233" max="16233" width="4.28515625" style="63" customWidth="1"/>
    <col min="16234" max="16241" width="0" style="63" hidden="1" customWidth="1"/>
    <col min="16242" max="16243" width="6.140625" style="63" customWidth="1"/>
    <col min="16244" max="16244" width="6.28515625" style="63" customWidth="1"/>
    <col min="16245" max="16245" width="6" style="63" customWidth="1"/>
    <col min="16246" max="16246" width="6.85546875" style="63" customWidth="1"/>
    <col min="16247" max="16249" width="4.28515625" style="63" customWidth="1"/>
    <col min="16250" max="16250" width="7.28515625" style="63" customWidth="1"/>
    <col min="16251" max="16252" width="8.7109375" style="63" customWidth="1"/>
    <col min="16253" max="16255" width="5.140625" style="63" customWidth="1"/>
    <col min="16256" max="16256" width="21.85546875" style="63" customWidth="1"/>
    <col min="16257" max="16257" width="44.85546875" style="63" customWidth="1"/>
    <col min="16258" max="16258" width="9.42578125" style="63" customWidth="1"/>
    <col min="16259" max="16259" width="7.7109375" style="63" customWidth="1"/>
    <col min="16260" max="16265" width="4.7109375" style="63" customWidth="1"/>
    <col min="16266" max="16266" width="5" style="63" customWidth="1"/>
    <col min="16267" max="16384" width="9.140625" style="63"/>
  </cols>
  <sheetData>
    <row r="1" spans="1:182" s="2" customFormat="1" ht="19.5" customHeight="1" x14ac:dyDescent="0.25">
      <c r="A1" s="1"/>
      <c r="B1" s="3"/>
      <c r="C1" s="6"/>
      <c r="D1" s="3"/>
      <c r="E1" s="3" t="s">
        <v>0</v>
      </c>
      <c r="F1" s="3"/>
      <c r="G1" s="7">
        <v>3</v>
      </c>
      <c r="H1" s="3"/>
      <c r="I1" s="5"/>
      <c r="J1" s="3"/>
      <c r="K1" s="8"/>
      <c r="L1" s="3" t="s">
        <v>0</v>
      </c>
      <c r="M1" s="3"/>
      <c r="N1" s="7">
        <v>3</v>
      </c>
      <c r="R1" s="3"/>
      <c r="S1" s="3"/>
      <c r="T1" s="3" t="s">
        <v>0</v>
      </c>
      <c r="U1" s="3"/>
      <c r="V1" s="7">
        <v>3</v>
      </c>
      <c r="W1" s="3"/>
      <c r="X1" s="3"/>
      <c r="Y1" s="3"/>
      <c r="Z1" s="3" t="s">
        <v>0</v>
      </c>
      <c r="AA1" s="3"/>
      <c r="AB1" s="7">
        <v>4</v>
      </c>
      <c r="AC1" s="3"/>
      <c r="AD1" s="3"/>
      <c r="AE1" s="3"/>
      <c r="AF1" s="3"/>
      <c r="AG1" s="3" t="s">
        <v>0</v>
      </c>
      <c r="AH1" s="3"/>
      <c r="AI1" s="7">
        <v>2</v>
      </c>
      <c r="AJ1" s="3"/>
      <c r="AK1" s="3"/>
      <c r="AL1" s="3"/>
      <c r="AM1" s="3"/>
      <c r="AN1" s="3" t="s">
        <v>0</v>
      </c>
      <c r="AO1" s="3"/>
      <c r="AP1" s="7">
        <v>2</v>
      </c>
      <c r="AQ1" s="3"/>
      <c r="AR1" s="3"/>
      <c r="AS1" s="3"/>
      <c r="AT1" s="3"/>
      <c r="AU1" s="3" t="s">
        <v>0</v>
      </c>
      <c r="AV1" s="3"/>
      <c r="AW1" s="7">
        <v>2</v>
      </c>
      <c r="AX1" s="3"/>
      <c r="AY1" s="3"/>
      <c r="AZ1" s="3"/>
      <c r="BA1" s="3"/>
      <c r="BB1" s="3" t="s">
        <v>0</v>
      </c>
      <c r="BC1" s="3"/>
      <c r="BD1" s="7">
        <v>0</v>
      </c>
      <c r="BE1" s="3"/>
      <c r="BF1" s="3"/>
      <c r="BG1" s="3"/>
      <c r="BH1" s="3"/>
      <c r="BI1" s="3" t="s">
        <v>0</v>
      </c>
      <c r="BJ1" s="3"/>
      <c r="BK1" s="7">
        <v>2</v>
      </c>
      <c r="BL1" s="3"/>
      <c r="BM1" s="3"/>
      <c r="BN1" s="3"/>
      <c r="BO1" s="3"/>
      <c r="BP1" s="3" t="s">
        <v>0</v>
      </c>
      <c r="BQ1" s="3"/>
      <c r="BR1" s="7"/>
      <c r="BS1" s="3"/>
      <c r="BT1" s="3"/>
      <c r="BU1" s="3"/>
      <c r="BV1" s="3"/>
      <c r="BW1" s="3" t="s">
        <v>0</v>
      </c>
      <c r="BX1" s="3"/>
      <c r="BY1" s="7"/>
      <c r="BZ1" s="3"/>
      <c r="CA1" s="3"/>
      <c r="CB1" s="3"/>
      <c r="CC1" s="3"/>
      <c r="CD1" s="3" t="s">
        <v>0</v>
      </c>
      <c r="CE1" s="3"/>
      <c r="CF1" s="7"/>
      <c r="CG1" s="3"/>
      <c r="CH1" s="3"/>
      <c r="CI1" s="3"/>
      <c r="CJ1" s="3"/>
      <c r="CK1" s="3"/>
      <c r="CL1" s="3" t="s">
        <v>0</v>
      </c>
      <c r="CM1" s="3"/>
      <c r="CN1" s="7">
        <v>0</v>
      </c>
      <c r="CO1" s="3"/>
      <c r="CP1" s="3"/>
      <c r="CQ1" s="3"/>
      <c r="CR1" s="3"/>
      <c r="CS1" s="3"/>
      <c r="CT1" s="3" t="s">
        <v>0</v>
      </c>
      <c r="CU1" s="3"/>
      <c r="CV1" s="7"/>
      <c r="CW1" s="3"/>
      <c r="CX1" s="3"/>
      <c r="CY1" s="3"/>
      <c r="CZ1" s="3"/>
      <c r="DA1" s="3"/>
      <c r="DB1" s="3" t="s">
        <v>0</v>
      </c>
      <c r="DC1" s="3"/>
      <c r="DD1" s="7">
        <v>0</v>
      </c>
      <c r="DE1" s="3"/>
      <c r="DF1" s="3"/>
      <c r="DG1" s="3"/>
      <c r="DH1" s="3"/>
      <c r="DI1" s="3"/>
      <c r="DJ1" s="3" t="s">
        <v>1</v>
      </c>
      <c r="DK1" s="3"/>
      <c r="DL1" s="3"/>
      <c r="DM1" s="7"/>
      <c r="DN1" s="7"/>
      <c r="DO1" s="3"/>
      <c r="DP1" s="3"/>
      <c r="DQ1" s="3"/>
      <c r="DR1" s="3"/>
      <c r="DV1" s="1"/>
      <c r="DW1" s="1"/>
    </row>
    <row r="2" spans="1:182" s="18" customFormat="1" ht="39.75" customHeight="1" x14ac:dyDescent="0.4">
      <c r="A2" s="9" t="s">
        <v>2</v>
      </c>
      <c r="B2" s="9"/>
      <c r="C2" s="9"/>
      <c r="D2" s="9"/>
      <c r="E2" s="10" t="s">
        <v>3</v>
      </c>
      <c r="F2" s="11"/>
      <c r="G2" s="11"/>
      <c r="H2" s="11"/>
      <c r="I2" s="11"/>
      <c r="J2" s="11"/>
      <c r="K2" s="11"/>
      <c r="L2" s="12" t="s">
        <v>4</v>
      </c>
      <c r="M2" s="13"/>
      <c r="N2" s="13"/>
      <c r="O2" s="13"/>
      <c r="P2" s="13"/>
      <c r="Q2" s="13"/>
      <c r="R2" s="13"/>
      <c r="S2" s="14" t="s">
        <v>5</v>
      </c>
      <c r="T2" s="14"/>
      <c r="U2" s="14"/>
      <c r="V2" s="14"/>
      <c r="W2" s="14"/>
      <c r="X2" s="14"/>
      <c r="Y2" s="14"/>
      <c r="Z2" s="13" t="s">
        <v>6</v>
      </c>
      <c r="AA2" s="13"/>
      <c r="AB2" s="13"/>
      <c r="AC2" s="13"/>
      <c r="AD2" s="13"/>
      <c r="AE2" s="13"/>
      <c r="AF2" s="13"/>
      <c r="AG2" s="14" t="s">
        <v>7</v>
      </c>
      <c r="AH2" s="14"/>
      <c r="AI2" s="14"/>
      <c r="AJ2" s="14"/>
      <c r="AK2" s="14"/>
      <c r="AL2" s="14"/>
      <c r="AM2" s="14"/>
      <c r="AN2" s="14" t="s">
        <v>8</v>
      </c>
      <c r="AO2" s="14"/>
      <c r="AP2" s="14"/>
      <c r="AQ2" s="14"/>
      <c r="AR2" s="14"/>
      <c r="AS2" s="14"/>
      <c r="AT2" s="14"/>
      <c r="AU2" s="14" t="s">
        <v>9</v>
      </c>
      <c r="AV2" s="14"/>
      <c r="AW2" s="14"/>
      <c r="AX2" s="14"/>
      <c r="AY2" s="14"/>
      <c r="AZ2" s="14"/>
      <c r="BA2" s="14"/>
      <c r="BB2" s="14" t="s">
        <v>10</v>
      </c>
      <c r="BC2" s="14"/>
      <c r="BD2" s="14"/>
      <c r="BE2" s="14"/>
      <c r="BF2" s="14"/>
      <c r="BG2" s="14"/>
      <c r="BH2" s="14"/>
      <c r="BI2" s="14" t="s">
        <v>7</v>
      </c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 t="s">
        <v>11</v>
      </c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 t="s">
        <v>12</v>
      </c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6" t="s">
        <v>13</v>
      </c>
      <c r="DS2" s="17">
        <f>SUM(G1,N1,V1,AB1,AI1,AP1,AW1,BD1,BK1,BR1,BY1,CF1,CN1,CV1,DD1,DM1)</f>
        <v>21</v>
      </c>
      <c r="DT2" s="17"/>
      <c r="DU2" s="2"/>
      <c r="DV2" s="1"/>
      <c r="DW2" s="1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</row>
    <row r="3" spans="1:182" s="32" customFormat="1" ht="54" customHeight="1" x14ac:dyDescent="0.25">
      <c r="A3" s="19" t="s">
        <v>14</v>
      </c>
      <c r="B3" s="19" t="s">
        <v>15</v>
      </c>
      <c r="C3" s="20" t="s">
        <v>16</v>
      </c>
      <c r="D3" s="21" t="s">
        <v>17</v>
      </c>
      <c r="E3" s="22" t="s">
        <v>18</v>
      </c>
      <c r="F3" s="23" t="s">
        <v>19</v>
      </c>
      <c r="G3" s="23" t="s">
        <v>20</v>
      </c>
      <c r="H3" s="23" t="s">
        <v>21</v>
      </c>
      <c r="I3" s="24" t="s">
        <v>22</v>
      </c>
      <c r="J3" s="23" t="s">
        <v>23</v>
      </c>
      <c r="K3" s="25" t="s">
        <v>24</v>
      </c>
      <c r="L3" s="22" t="s">
        <v>18</v>
      </c>
      <c r="M3" s="23" t="s">
        <v>19</v>
      </c>
      <c r="N3" s="23" t="s">
        <v>20</v>
      </c>
      <c r="O3" s="23" t="s">
        <v>25</v>
      </c>
      <c r="P3" s="24" t="s">
        <v>22</v>
      </c>
      <c r="Q3" s="23" t="s">
        <v>23</v>
      </c>
      <c r="R3" s="25" t="s">
        <v>24</v>
      </c>
      <c r="S3" s="22" t="s">
        <v>18</v>
      </c>
      <c r="T3" s="23" t="s">
        <v>19</v>
      </c>
      <c r="U3" s="23" t="s">
        <v>20</v>
      </c>
      <c r="V3" s="23" t="s">
        <v>25</v>
      </c>
      <c r="W3" s="24" t="s">
        <v>22</v>
      </c>
      <c r="X3" s="23" t="s">
        <v>23</v>
      </c>
      <c r="Y3" s="25" t="s">
        <v>24</v>
      </c>
      <c r="Z3" s="22" t="s">
        <v>18</v>
      </c>
      <c r="AA3" s="23" t="s">
        <v>19</v>
      </c>
      <c r="AB3" s="23" t="s">
        <v>20</v>
      </c>
      <c r="AC3" s="23" t="s">
        <v>25</v>
      </c>
      <c r="AD3" s="24" t="s">
        <v>22</v>
      </c>
      <c r="AE3" s="23" t="s">
        <v>23</v>
      </c>
      <c r="AF3" s="25" t="s">
        <v>24</v>
      </c>
      <c r="AG3" s="22" t="s">
        <v>18</v>
      </c>
      <c r="AH3" s="23" t="s">
        <v>19</v>
      </c>
      <c r="AI3" s="23" t="s">
        <v>20</v>
      </c>
      <c r="AJ3" s="23" t="s">
        <v>25</v>
      </c>
      <c r="AK3" s="24" t="s">
        <v>22</v>
      </c>
      <c r="AL3" s="23" t="s">
        <v>23</v>
      </c>
      <c r="AM3" s="25" t="s">
        <v>24</v>
      </c>
      <c r="AN3" s="22" t="s">
        <v>18</v>
      </c>
      <c r="AO3" s="23" t="s">
        <v>19</v>
      </c>
      <c r="AP3" s="23" t="s">
        <v>20</v>
      </c>
      <c r="AQ3" s="23" t="s">
        <v>25</v>
      </c>
      <c r="AR3" s="24" t="s">
        <v>22</v>
      </c>
      <c r="AS3" s="23" t="s">
        <v>23</v>
      </c>
      <c r="AT3" s="25" t="s">
        <v>24</v>
      </c>
      <c r="AU3" s="22" t="s">
        <v>18</v>
      </c>
      <c r="AV3" s="23" t="s">
        <v>19</v>
      </c>
      <c r="AW3" s="23" t="s">
        <v>20</v>
      </c>
      <c r="AX3" s="23" t="s">
        <v>25</v>
      </c>
      <c r="AY3" s="24" t="s">
        <v>22</v>
      </c>
      <c r="AZ3" s="23" t="s">
        <v>23</v>
      </c>
      <c r="BA3" s="25" t="s">
        <v>24</v>
      </c>
      <c r="BB3" s="22" t="s">
        <v>18</v>
      </c>
      <c r="BC3" s="23" t="s">
        <v>19</v>
      </c>
      <c r="BD3" s="23" t="s">
        <v>20</v>
      </c>
      <c r="BE3" s="23" t="s">
        <v>25</v>
      </c>
      <c r="BF3" s="24" t="s">
        <v>22</v>
      </c>
      <c r="BG3" s="23" t="s">
        <v>23</v>
      </c>
      <c r="BH3" s="25" t="s">
        <v>24</v>
      </c>
      <c r="BI3" s="22" t="s">
        <v>18</v>
      </c>
      <c r="BJ3" s="23" t="s">
        <v>19</v>
      </c>
      <c r="BK3" s="23" t="s">
        <v>20</v>
      </c>
      <c r="BL3" s="23" t="s">
        <v>25</v>
      </c>
      <c r="BM3" s="24" t="s">
        <v>22</v>
      </c>
      <c r="BN3" s="23" t="s">
        <v>23</v>
      </c>
      <c r="BO3" s="25" t="s">
        <v>24</v>
      </c>
      <c r="BP3" s="22" t="s">
        <v>18</v>
      </c>
      <c r="BQ3" s="23" t="s">
        <v>19</v>
      </c>
      <c r="BR3" s="23" t="s">
        <v>20</v>
      </c>
      <c r="BS3" s="23" t="s">
        <v>25</v>
      </c>
      <c r="BT3" s="24" t="s">
        <v>22</v>
      </c>
      <c r="BU3" s="23" t="s">
        <v>23</v>
      </c>
      <c r="BV3" s="25" t="s">
        <v>24</v>
      </c>
      <c r="BW3" s="22" t="s">
        <v>18</v>
      </c>
      <c r="BX3" s="23" t="s">
        <v>19</v>
      </c>
      <c r="BY3" s="23" t="s">
        <v>20</v>
      </c>
      <c r="BZ3" s="23" t="s">
        <v>25</v>
      </c>
      <c r="CA3" s="24" t="s">
        <v>22</v>
      </c>
      <c r="CB3" s="23" t="s">
        <v>23</v>
      </c>
      <c r="CC3" s="25" t="s">
        <v>24</v>
      </c>
      <c r="CD3" s="22" t="s">
        <v>18</v>
      </c>
      <c r="CE3" s="23" t="s">
        <v>19</v>
      </c>
      <c r="CF3" s="23" t="s">
        <v>20</v>
      </c>
      <c r="CG3" s="23" t="s">
        <v>25</v>
      </c>
      <c r="CH3" s="24" t="s">
        <v>22</v>
      </c>
      <c r="CI3" s="26" t="s">
        <v>26</v>
      </c>
      <c r="CJ3" s="23" t="s">
        <v>23</v>
      </c>
      <c r="CK3" s="25" t="s">
        <v>24</v>
      </c>
      <c r="CL3" s="22" t="s">
        <v>18</v>
      </c>
      <c r="CM3" s="23" t="s">
        <v>19</v>
      </c>
      <c r="CN3" s="23" t="s">
        <v>20</v>
      </c>
      <c r="CO3" s="23" t="s">
        <v>25</v>
      </c>
      <c r="CP3" s="24" t="s">
        <v>22</v>
      </c>
      <c r="CQ3" s="26" t="s">
        <v>26</v>
      </c>
      <c r="CR3" s="23" t="s">
        <v>23</v>
      </c>
      <c r="CS3" s="25" t="s">
        <v>24</v>
      </c>
      <c r="CT3" s="22" t="s">
        <v>18</v>
      </c>
      <c r="CU3" s="23" t="s">
        <v>19</v>
      </c>
      <c r="CV3" s="23" t="s">
        <v>20</v>
      </c>
      <c r="CW3" s="23" t="s">
        <v>25</v>
      </c>
      <c r="CX3" s="24" t="s">
        <v>22</v>
      </c>
      <c r="CY3" s="26" t="s">
        <v>26</v>
      </c>
      <c r="CZ3" s="23" t="s">
        <v>23</v>
      </c>
      <c r="DA3" s="25" t="s">
        <v>24</v>
      </c>
      <c r="DB3" s="22" t="s">
        <v>18</v>
      </c>
      <c r="DC3" s="23" t="s">
        <v>19</v>
      </c>
      <c r="DD3" s="23" t="s">
        <v>20</v>
      </c>
      <c r="DE3" s="23" t="s">
        <v>25</v>
      </c>
      <c r="DF3" s="24" t="s">
        <v>22</v>
      </c>
      <c r="DG3" s="26" t="s">
        <v>26</v>
      </c>
      <c r="DH3" s="23" t="s">
        <v>23</v>
      </c>
      <c r="DI3" s="25" t="s">
        <v>24</v>
      </c>
      <c r="DJ3" s="22" t="s">
        <v>18</v>
      </c>
      <c r="DK3" s="23" t="s">
        <v>19</v>
      </c>
      <c r="DL3" s="23" t="s">
        <v>20</v>
      </c>
      <c r="DM3" s="23" t="s">
        <v>25</v>
      </c>
      <c r="DN3" s="24" t="s">
        <v>22</v>
      </c>
      <c r="DO3" s="26" t="s">
        <v>26</v>
      </c>
      <c r="DP3" s="23" t="s">
        <v>23</v>
      </c>
      <c r="DQ3" s="25" t="s">
        <v>24</v>
      </c>
      <c r="DR3" s="27" t="s">
        <v>27</v>
      </c>
      <c r="DS3" s="28" t="s">
        <v>28</v>
      </c>
      <c r="DT3" s="28" t="s">
        <v>29</v>
      </c>
      <c r="DU3" s="29" t="s">
        <v>30</v>
      </c>
      <c r="DV3" s="30" t="s">
        <v>31</v>
      </c>
      <c r="DW3" s="30"/>
      <c r="DX3" s="31" t="s">
        <v>32</v>
      </c>
      <c r="DY3" s="31"/>
      <c r="DZ3" s="31"/>
      <c r="EA3" s="31"/>
      <c r="EB3" s="31"/>
      <c r="EC3" s="31"/>
      <c r="ED3" s="31"/>
      <c r="EE3" s="31"/>
      <c r="EF3" s="31"/>
      <c r="EG3" s="31"/>
      <c r="EH3" s="31"/>
      <c r="EI3" s="31"/>
      <c r="EJ3" s="31"/>
      <c r="EK3" s="31"/>
      <c r="EL3" s="31"/>
      <c r="EM3" s="31"/>
      <c r="EN3" s="31"/>
      <c r="EO3" s="31"/>
      <c r="EP3" s="31"/>
      <c r="EQ3" s="31"/>
      <c r="ER3" s="31"/>
      <c r="ES3" s="31"/>
      <c r="ET3" s="31"/>
      <c r="EU3" s="31"/>
      <c r="EV3" s="31"/>
      <c r="EW3" s="31"/>
      <c r="EX3" s="31"/>
      <c r="EY3" s="31"/>
      <c r="EZ3" s="31"/>
      <c r="FA3" s="31"/>
      <c r="FB3" s="31"/>
      <c r="FC3" s="31"/>
      <c r="FD3" s="31"/>
      <c r="FE3" s="31"/>
      <c r="FF3" s="31"/>
      <c r="FG3" s="31"/>
      <c r="FH3" s="31"/>
      <c r="FI3" s="31"/>
      <c r="FJ3" s="31"/>
      <c r="FK3" s="31"/>
      <c r="FL3" s="31"/>
      <c r="FM3" s="31"/>
      <c r="FN3" s="31"/>
      <c r="FO3" s="31"/>
      <c r="FP3" s="31"/>
      <c r="FQ3" s="31"/>
      <c r="FR3" s="31"/>
      <c r="FS3" s="31"/>
      <c r="FT3" s="31"/>
      <c r="FU3" s="31"/>
      <c r="FV3" s="31"/>
      <c r="FW3" s="31"/>
      <c r="FX3" s="31"/>
      <c r="FY3" s="31"/>
      <c r="FZ3" s="31"/>
    </row>
    <row r="4" spans="1:182" s="2" customFormat="1" ht="19.5" customHeight="1" x14ac:dyDescent="0.25">
      <c r="A4" s="33">
        <v>1</v>
      </c>
      <c r="B4" s="131" t="s">
        <v>45</v>
      </c>
      <c r="C4" s="34" t="s">
        <v>33</v>
      </c>
      <c r="D4" s="35"/>
      <c r="E4" s="36">
        <v>12</v>
      </c>
      <c r="F4" s="36">
        <v>12</v>
      </c>
      <c r="G4" s="36">
        <v>12</v>
      </c>
      <c r="H4" s="37">
        <f t="shared" ref="H4:H10" si="0">5*(((E4*10)/100)+((F4*20)/100)+((G4*70/100)))</f>
        <v>60</v>
      </c>
      <c r="I4" s="38">
        <f t="shared" ref="I4:I10" si="1">H4/5</f>
        <v>12</v>
      </c>
      <c r="J4" s="39" t="str">
        <f t="shared" ref="J4:J10" si="2">CONCATENATE(IF(H4&gt;=80,"A",IF(H4&gt;=75,"A-",IF(H4&gt;=70,"B+",IF(H4&gt;=65,"B",IF(H4&gt;=60,"B-",IF(H4&gt;=55,"C+",IF(H4&gt;=50,"C",""))))))),IF(H4&lt;=29,"F",IF(H4&lt;=34,"E",IF(H4&lt;=39,"D",IF(H4&lt;=44,"D+",IF(H4&lt;=49.99,"C-",""))))))</f>
        <v>B-</v>
      </c>
      <c r="K4" s="40">
        <f t="shared" ref="K4:K10" si="3">IF(H4&gt;=50,$G$1,0)</f>
        <v>3</v>
      </c>
      <c r="L4" s="41">
        <v>14.5</v>
      </c>
      <c r="M4" s="41">
        <v>14.5</v>
      </c>
      <c r="N4" s="42">
        <v>9</v>
      </c>
      <c r="O4" s="37">
        <f t="shared" ref="O4:O10" si="4">5*(((L4*10)/100)+((M4*20)/100)+((N4*70/100)))</f>
        <v>53.249999999999993</v>
      </c>
      <c r="P4" s="38">
        <f t="shared" ref="P4:P10" si="5">O4/5</f>
        <v>10.649999999999999</v>
      </c>
      <c r="Q4" s="39" t="str">
        <f t="shared" ref="Q4:Q10" si="6">CONCATENATE(IF(O4&gt;=80,"A",IF(O4&gt;=75,"A-",IF(O4&gt;=70,"B+",IF(O4&gt;=65,"B",IF(O4&gt;=60,"B-",IF(O4&gt;=55,"C+",IF(O4&gt;=50,"C",""))))))),IF(O4&lt;=29,"F",IF(O4&lt;=34,"E",IF(O4&lt;=39,"D",IF(O4&lt;=44,"D+",IF(O4&lt;=49.99,"C-",""))))))</f>
        <v>C</v>
      </c>
      <c r="R4" s="40">
        <f t="shared" ref="R4:R10" si="7">IF(O4&gt;=50,$N$1,0)</f>
        <v>3</v>
      </c>
      <c r="S4" s="41">
        <v>7</v>
      </c>
      <c r="T4" s="41">
        <v>7</v>
      </c>
      <c r="U4" s="42">
        <v>12</v>
      </c>
      <c r="V4" s="37">
        <f t="shared" ref="V4:V10" si="8">5*(((S4*10)/100)+((T4*20)/100)+((U4*70/100)))</f>
        <v>52.5</v>
      </c>
      <c r="W4" s="38">
        <f t="shared" ref="W4:W10" si="9">V4/5</f>
        <v>10.5</v>
      </c>
      <c r="X4" s="39" t="str">
        <f t="shared" ref="X4:X10" si="10">CONCATENATE(IF(V4&gt;=80,"A",IF(V4&gt;=75,"A-",IF(V4&gt;=70,"B+",IF(V4&gt;=65,"B",IF(V4&gt;=60,"B-",IF(V4&gt;=55,"C+",IF(V4&gt;=50,"C",""))))))),IF(V4&lt;=29,"F",IF(V4&lt;=34,"E",IF(V4&lt;=39,"D",IF(V4&lt;=44,"D+",IF(V4&lt;=49.99,"C-",""))))))</f>
        <v>C</v>
      </c>
      <c r="Y4" s="40">
        <f t="shared" ref="Y4:Y10" si="11">IF(V4&gt;=50,$V$1,0)</f>
        <v>3</v>
      </c>
      <c r="Z4" s="43">
        <v>5</v>
      </c>
      <c r="AA4" s="43">
        <v>5</v>
      </c>
      <c r="AB4" s="42">
        <v>5</v>
      </c>
      <c r="AC4" s="37">
        <f t="shared" ref="AC4:AC10" si="12">5*(((Z4*10)/100)+((AA4*20)/100)+((AB4*70/100)))</f>
        <v>25</v>
      </c>
      <c r="AD4" s="38">
        <f t="shared" ref="AD4:AD10" si="13">AC4/5</f>
        <v>5</v>
      </c>
      <c r="AE4" s="39" t="str">
        <f t="shared" ref="AE4:AE10" si="14">CONCATENATE(IF(AC4&gt;=80,"A",IF(AC4&gt;=75,"A-",IF(AC4&gt;=70,"B+",IF(AC4&gt;=65,"B",IF(AC4&gt;=60,"B-",IF(AC4&gt;=55,"C+",IF(AC4&gt;=50,"C",""))))))),IF(AC4&lt;=29,"F",IF(AC4&lt;=34,"E",IF(AC4&lt;=39,"D",IF(AC4&lt;=44,"D+",IF(AC4&lt;=49.99,"C-",""))))))</f>
        <v>F</v>
      </c>
      <c r="AF4" s="40">
        <f t="shared" ref="AF4:AF10" si="15">IF(AC4&gt;=50,$AB$1,0)</f>
        <v>0</v>
      </c>
      <c r="AG4" s="43">
        <v>9</v>
      </c>
      <c r="AH4" s="43">
        <v>9</v>
      </c>
      <c r="AI4" s="42">
        <v>9</v>
      </c>
      <c r="AJ4" s="37">
        <f t="shared" ref="AJ4:AJ10" si="16">5*(((AG4*10)/100)+((AH4*20)/100)+((AI4*70/100)))</f>
        <v>45</v>
      </c>
      <c r="AK4" s="38">
        <f t="shared" ref="AK4:AK10" si="17">AJ4/5</f>
        <v>9</v>
      </c>
      <c r="AL4" s="39" t="str">
        <f t="shared" ref="AL4:AL10" si="18">CONCATENATE(IF(AJ4&gt;=80,"A",IF(AJ4&gt;=75,"A-",IF(AJ4&gt;=70,"B+",IF(AJ4&gt;=65,"B",IF(AJ4&gt;=60,"B-",IF(AJ4&gt;=55,"C+",IF(AJ4&gt;=50,"C",""))))))),IF(AJ4&lt;=29,"F",IF(AJ4&lt;=34,"E",IF(AJ4&lt;=39,"D",IF(AJ4&lt;=44,"D+",IF(AJ4&lt;=49.99,"C-",""))))))</f>
        <v>C-</v>
      </c>
      <c r="AM4" s="40">
        <f t="shared" ref="AM4:AM10" si="19">IF(AJ4&gt;=50,$AI$1,0)</f>
        <v>0</v>
      </c>
      <c r="AN4" s="44">
        <v>7</v>
      </c>
      <c r="AO4" s="44">
        <v>7</v>
      </c>
      <c r="AP4" s="45">
        <v>7</v>
      </c>
      <c r="AQ4" s="37">
        <f t="shared" ref="AQ4:AQ10" si="20">5*(((AN4*10)/100)+((AO4*20)/100)+((AP4*70)/100))</f>
        <v>35</v>
      </c>
      <c r="AR4" s="38">
        <f t="shared" ref="AR4:AR10" si="21">AQ4/5</f>
        <v>7</v>
      </c>
      <c r="AS4" s="39" t="str">
        <f t="shared" ref="AS4:AS10" si="22">CONCATENATE(IF(AQ4&gt;=80,"A",IF(AQ4&gt;=75,"A-",IF(AQ4&gt;=70,"B+",IF(AQ4&gt;=65,"B",IF(AQ4&gt;=60,"B-",IF(AQ4&gt;=55,"C+",IF(AQ4&gt;=50,"C",""))))))),IF(AQ4&lt;=29,"F",IF(AQ4&lt;=34,"E",IF(AQ4&lt;=39,"D",IF(AQ4&lt;=44,"D+",IF(AQ4&lt;=49.99,"C-",""))))))</f>
        <v>D</v>
      </c>
      <c r="AT4" s="40">
        <f t="shared" ref="AT4:AT10" si="23">IF(AQ4&gt;=50,$AP$1,0)</f>
        <v>0</v>
      </c>
      <c r="AU4" s="36">
        <v>13</v>
      </c>
      <c r="AV4" s="36">
        <v>13</v>
      </c>
      <c r="AW4" s="36">
        <v>10.5</v>
      </c>
      <c r="AX4" s="37">
        <f t="shared" ref="AX4:AX10" si="24">5*(((AU4*10)/100)+((AV4*20)/100)+((AW4*70/100)))</f>
        <v>56.25</v>
      </c>
      <c r="AY4" s="38">
        <f t="shared" ref="AY4:AY10" si="25">AX4/5</f>
        <v>11.25</v>
      </c>
      <c r="AZ4" s="39" t="str">
        <f t="shared" ref="AZ4:AZ10" si="26">CONCATENATE(IF(AX4&gt;=80,"A",IF(AX4&gt;=75,"A-",IF(AX4&gt;=70,"B+",IF(AX4&gt;=65,"B",IF(AX4&gt;=60,"B-",IF(AX4&gt;=55,"C+",IF(AX4&gt;=50,"C",""))))))),IF(AX4&lt;=29,"F",IF(AX4&lt;=34,"E",IF(AX4&lt;=39,"D",IF(AX4&lt;=44,"D+",IF(AX4&lt;=49.99,"C-",""))))))</f>
        <v>C+</v>
      </c>
      <c r="BA4" s="40">
        <f t="shared" ref="BA4:BA10" si="27">IF(AX4&gt;=50,$AW$1,0)</f>
        <v>2</v>
      </c>
      <c r="BB4" s="46"/>
      <c r="BC4" s="47"/>
      <c r="BD4" s="48"/>
      <c r="BE4" s="37">
        <f t="shared" ref="BE4:BE10" si="28">5*(((BB4*10)/100)+((BC4*20)/100)+((BD4*70/100)))</f>
        <v>0</v>
      </c>
      <c r="BF4" s="38">
        <f t="shared" ref="BF4:BF10" si="29">BE4/5</f>
        <v>0</v>
      </c>
      <c r="BG4" s="39" t="str">
        <f t="shared" ref="BG4:BG10" si="30">CONCATENATE(IF(BE4&gt;=80,"A",IF(BE4&gt;=75,"A-",IF(BE4&gt;=70,"B+",IF(BE4&gt;=65,"B",IF(BE4&gt;=60,"B-",IF(BE4&gt;=55,"C+",IF(BE4&gt;=50,"C",""))))))),IF(BE4&lt;=29,"F",IF(BE4&lt;=34,"E",IF(BE4&lt;=39,"D",IF(BE4&lt;=44,"D+",IF(BE4&lt;=49.99,"C-",""))))))</f>
        <v>F</v>
      </c>
      <c r="BH4" s="40">
        <f t="shared" ref="BH4:BH10" si="31">IF(BE4&gt;=50,$BD$1,0)</f>
        <v>0</v>
      </c>
      <c r="BI4" s="49">
        <v>13.5</v>
      </c>
      <c r="BJ4" s="49">
        <v>13.5</v>
      </c>
      <c r="BK4" s="49">
        <v>13.5</v>
      </c>
      <c r="BL4" s="37">
        <f t="shared" ref="BL4:BL10" si="32">5*(((BI4*10)/100)+((BJ4*20)/100)+((BK4*70/100)))</f>
        <v>67.5</v>
      </c>
      <c r="BM4" s="38">
        <f t="shared" ref="BM4:BM10" si="33">BL4/5</f>
        <v>13.5</v>
      </c>
      <c r="BN4" s="39" t="str">
        <f t="shared" ref="BN4:BN10" si="34">CONCATENATE(IF(BL4&gt;=80,"A",IF(BL4&gt;=75,"A-",IF(BL4&gt;=70,"B+",IF(BL4&gt;=65,"B",IF(BL4&gt;=60,"B-",IF(BL4&gt;=55,"C+",IF(BL4&gt;=50,"C",""))))))),IF(BL4&lt;=29,"F",IF(BL4&lt;=34,"E",IF(BL4&lt;=39,"D",IF(BL4&lt;=44,"D+",IF(BL4&lt;=49.99,"C-",""))))))</f>
        <v>B</v>
      </c>
      <c r="BO4" s="40">
        <f t="shared" ref="BO4:BO10" si="35">IF(BL4&gt;=50,$BK$1,0)</f>
        <v>2</v>
      </c>
      <c r="BP4" s="36"/>
      <c r="BQ4" s="36"/>
      <c r="BR4" s="36"/>
      <c r="BS4" s="37">
        <f t="shared" ref="BS4:BS10" si="36">5*(((BP4*10)/100)+((BQ4*20)/100)+((BR4*70/100)))</f>
        <v>0</v>
      </c>
      <c r="BT4" s="38">
        <f t="shared" ref="BT4:BT10" si="37">BS4/5</f>
        <v>0</v>
      </c>
      <c r="BU4" s="39" t="str">
        <f t="shared" ref="BU4:BU10" si="38">CONCATENATE(IF(BS4&gt;=80,"A",IF(BS4&gt;=75,"A-",IF(BS4&gt;=70,"B+",IF(BS4&gt;=65,"B",IF(BS4&gt;=60,"B-",IF(BS4&gt;=55,"C+",IF(BS4&gt;=50,"C",""))))))),IF(BS4&lt;=29,"F",IF(BS4&lt;=34,"E",IF(BS4&lt;=39,"D",IF(BS4&lt;=44,"D+",IF(BS4&lt;=49.99,"C-",""))))))</f>
        <v>F</v>
      </c>
      <c r="BV4" s="40">
        <f t="shared" ref="BV4:BV10" si="39">IF(BS4&gt;=50,$BR$1,0)</f>
        <v>0</v>
      </c>
      <c r="BW4" s="36"/>
      <c r="BX4" s="36"/>
      <c r="BY4" s="45"/>
      <c r="BZ4" s="37">
        <f t="shared" ref="BZ4:BZ10" si="40">5*(((BW4*10)/100)+((BX4*20)/100)+((BY4*70/100)))</f>
        <v>0</v>
      </c>
      <c r="CA4" s="38">
        <f t="shared" ref="CA4:CA10" si="41">BZ4/5</f>
        <v>0</v>
      </c>
      <c r="CB4" s="39" t="str">
        <f t="shared" ref="CB4:CB10" si="42">CONCATENATE(IF(BZ4&gt;=80,"A",IF(BZ4&gt;=75,"A-",IF(BZ4&gt;=70,"B+",IF(BZ4&gt;=65,"B",IF(BZ4&gt;=60,"B-",IF(BZ4&gt;=55,"C+",IF(BZ4&gt;=50,"C",""))))))),IF(BZ4&lt;=29,"F",IF(BZ4&lt;=34,"E",IF(BZ4&lt;=39,"D",IF(BZ4&lt;=44,"D+",IF(BZ4&lt;=49.99,"C-",""))))))</f>
        <v>F</v>
      </c>
      <c r="CC4" s="40">
        <f t="shared" ref="CC4:CC10" si="43">IF(BZ4&gt;=50,$BY$1,0)</f>
        <v>0</v>
      </c>
      <c r="CD4" s="36"/>
      <c r="CE4" s="49"/>
      <c r="CF4" s="36"/>
      <c r="CG4" s="37">
        <f t="shared" ref="CG4:CG10" si="44">5*(((CD4*10)/100)+((CE4*20)/100)+((CF4*70/100)))</f>
        <v>0</v>
      </c>
      <c r="CH4" s="38">
        <f t="shared" ref="CH4:CH10" si="45">CG4/5</f>
        <v>0</v>
      </c>
      <c r="CI4" s="50" t="str">
        <f t="shared" ref="CI4:CI10" si="46">CONCATENATE(IF(CG4&gt;=80,"4.0",IF(AND(CG4&lt;80,CG4&gt;=75),"3.7",IF(AND(CG4&lt;75,CG4&gt;=70),"3.3",IF(AND(CG4&lt;70,CG4&gt;=65),"3.0"," ")))),IF(AND(CG4&lt;65,CG4&gt;=60),"2.7",IF(AND(CG4&lt;60,CG4&gt;=55),"2.3",IF(AND(CG4&lt;55,CG4&gt;=50),"2.0",IF(AND(CG4&lt;50,CG4&gt;=45),"1.7",IF(AND(CG4&lt;45,CG4&gt;=40),"1.3",IF(AND(CG4&lt;40,CG4&gt;=35),"1.0",IF(CG4&lt;35,"0.0",""))))))))</f>
        <v xml:space="preserve"> 0.0</v>
      </c>
      <c r="CJ4" s="39" t="str">
        <f t="shared" ref="CJ4:CJ10" si="47">CONCATENATE(IF(CG4&gt;=80,"A",IF(CG4&gt;=75,"A-",IF(CG4&gt;=70,"B+",IF(CG4&gt;=65,"B",IF(CG4&gt;=60,"B-",IF(CG4&gt;=55,"C+",IF(CG4&gt;=50,"C",""))))))),IF(CG4&lt;=29,"F",IF(CG4&lt;=34,"E",IF(CG4&lt;=39,"D",IF(CG4&lt;=44,"D+",IF(CG4&lt;=49.99,"C-",""))))))</f>
        <v>F</v>
      </c>
      <c r="CK4" s="40">
        <f t="shared" ref="CK4:CK10" si="48">IF(CH4&gt;=10,$CF$1,0)</f>
        <v>0</v>
      </c>
      <c r="CL4" s="46">
        <f t="shared" ref="CL4:CL10" si="49">CM4</f>
        <v>0</v>
      </c>
      <c r="CM4" s="47"/>
      <c r="CN4" s="48"/>
      <c r="CO4" s="37"/>
      <c r="CP4" s="38">
        <f t="shared" ref="CP4:CP10" si="50">CO4/5</f>
        <v>0</v>
      </c>
      <c r="CQ4" s="50" t="str">
        <f t="shared" ref="CQ4:CQ10" si="51">CONCATENATE(IF(CO4&gt;=80,"4.0",IF(AND(CO4&lt;80,CO4&gt;=75),"3.7",IF(AND(CO4&lt;75,CO4&gt;=70),"3.3",IF(AND(CO4&lt;70,CO4&gt;=65),"3.0"," ")))),IF(AND(CO4&lt;65,CO4&gt;=60),"2.7",IF(AND(CO4&lt;60,CO4&gt;=55),"2.3",IF(AND(CO4&lt;55,CO4&gt;=50),"2.0",IF(AND(CO4&lt;50,CO4&gt;=45),"1.7",IF(AND(CO4&lt;45,CO4&gt;=40),"1.3",IF(AND(CO4&lt;40,CO4&gt;=35),"1.0",IF(CO4&lt;35,"0.0",""))))))))</f>
        <v xml:space="preserve"> 0.0</v>
      </c>
      <c r="CR4" s="39" t="str">
        <f t="shared" ref="CR4:CR10" si="52">CONCATENATE(IF(CO4&gt;=80,"A",IF(CO4&gt;=75,"A-",IF(CO4&gt;=70,"B+",IF(CO4&gt;=65,"B",IF(CO4&gt;=60,"B-",IF(CO4&gt;=55,"C+",IF(CO4&gt;=50,"C",""))))))),IF(CO4&lt;=29,"F",IF(CO4&lt;=34,"E",IF(CO4&lt;=39,"D",IF(CO4&lt;=44,"D+",IF(CO4&lt;=49.99,"C-",""))))))</f>
        <v>F</v>
      </c>
      <c r="CS4" s="40">
        <f t="shared" ref="CS4:CS10" si="53">IF(CP4&gt;=10,$CN$1,0)</f>
        <v>0</v>
      </c>
      <c r="CT4" s="49"/>
      <c r="CU4" s="49"/>
      <c r="CV4" s="45"/>
      <c r="CW4" s="37">
        <f t="shared" ref="CW4:CW10" si="54">5*(((CT4*10)/100)+((CU4*20)/100)+((CV4*70/100)))</f>
        <v>0</v>
      </c>
      <c r="CX4" s="38">
        <f t="shared" ref="CX4:CX10" si="55">CW4/5</f>
        <v>0</v>
      </c>
      <c r="CY4" s="50" t="str">
        <f t="shared" ref="CY4:CY10" si="56">CONCATENATE(IF(CW4&gt;=80,"4.0",IF(AND(CW4&lt;80,CW4&gt;=75),"3.7",IF(AND(CW4&lt;75,CW4&gt;=70),"3.3",IF(AND(CW4&lt;70,CW4&gt;=65),"3.0"," ")))),IF(AND(CW4&lt;65,CW4&gt;=60),"2.7",IF(AND(CW4&lt;60,CW4&gt;=55),"2.3",IF(AND(CW4&lt;55,CW4&gt;=50),"2.0",IF(AND(CW4&lt;50,CW4&gt;=45),"1.7",IF(AND(CW4&lt;45,CW4&gt;=40),"1.3",IF(AND(CW4&lt;40,CW4&gt;=35),"1.0",IF(CW4&lt;35,"0.0",""))))))))</f>
        <v xml:space="preserve"> 0.0</v>
      </c>
      <c r="CZ4" s="39" t="str">
        <f t="shared" ref="CZ4:CZ10" si="57">CONCATENATE(IF(CW4&gt;=80,"A",IF(CW4&gt;=75,"A-",IF(CW4&gt;=70,"B+",IF(CW4&gt;=65,"B",IF(CW4&gt;=60,"B-",IF(CW4&gt;=55,"C+",IF(CW4&gt;=50,"C",""))))))),IF(CW4&lt;=29,"F",IF(CW4&lt;=34,"E",IF(CW4&lt;=39,"D",IF(CW4&lt;=44,"D+",IF(CW4&lt;=49.99,"C-",""))))))</f>
        <v>F</v>
      </c>
      <c r="DA4" s="40">
        <f t="shared" ref="DA4:DA10" si="58">IF(CX4&gt;=10,$CV$1,0)</f>
        <v>0</v>
      </c>
      <c r="DB4" s="46"/>
      <c r="DC4" s="47"/>
      <c r="DD4" s="48"/>
      <c r="DE4" s="37">
        <f t="shared" ref="DE4:DE10" si="59">5*(((DB4*10)/100)+((DC4*20)/100)+((DD4*70/100)))</f>
        <v>0</v>
      </c>
      <c r="DF4" s="38">
        <f t="shared" ref="DF4:DF10" si="60">DE4/5</f>
        <v>0</v>
      </c>
      <c r="DG4" s="50" t="str">
        <f t="shared" ref="DG4:DG10" si="61">CONCATENATE(IF(DE4&gt;=80,"4.0",IF(AND(DE4&lt;80,DE4&gt;=75),"3.7",IF(AND(DE4&lt;75,DE4&gt;=70),"3.3",IF(AND(DE4&lt;70,DE4&gt;=65),"3.0"," ")))),IF(AND(DE4&lt;65,DE4&gt;=60),"2.7",IF(AND(DE4&lt;60,DE4&gt;=55),"2.3",IF(AND(DE4&lt;55,DE4&gt;=50),"2.0",IF(AND(DE4&lt;50,DE4&gt;=45),"1.7",IF(AND(DE4&lt;45,DE4&gt;=40),"1.3",IF(AND(DE4&lt;40,DE4&gt;=35),"1.0",IF(DE4&lt;35,"0.0",""))))))))</f>
        <v xml:space="preserve"> 0.0</v>
      </c>
      <c r="DH4" s="39" t="str">
        <f t="shared" ref="DH4:DH10" si="62">CONCATENATE(IF(DE4&gt;=80,"A",IF(DE4&gt;=75,"A-",IF(DE4&gt;=70,"B+",IF(DE4&gt;=65,"B",IF(DE4&gt;=60,"B-",IF(DE4&gt;=55,"C+",IF(DE4&gt;=50,"C",""))))))),IF(DE4&lt;=29,"F",IF(DE4&lt;=34,"E",IF(DE4&lt;=39,"D",IF(DE4&lt;=44,"D+",IF(DE4&lt;=49.99,"C-",""))))))</f>
        <v>F</v>
      </c>
      <c r="DI4" s="40">
        <f t="shared" ref="DI4:DI10" si="63">IF(DF4&gt;=10,$DD$1,0)</f>
        <v>0</v>
      </c>
      <c r="DJ4" s="49"/>
      <c r="DK4" s="49"/>
      <c r="DL4" s="49"/>
      <c r="DM4" s="37">
        <f t="shared" ref="DM4:DM10" si="64">5*(((DJ4*10)/100)+((DK4*20)/100)+((DL4*70/100)))</f>
        <v>0</v>
      </c>
      <c r="DN4" s="38">
        <f t="shared" ref="DN4:DN10" si="65">DM4/5</f>
        <v>0</v>
      </c>
      <c r="DO4" s="50" t="str">
        <f t="shared" ref="DO4:DO10" si="66">CONCATENATE(IF(DM4&gt;=80,"4.0",IF(AND(DM4&lt;80,DM4&gt;=75),"3.7",IF(AND(DM4&lt;75,DM4&gt;=70),"3.3",IF(AND(DM4&lt;70,DM4&gt;=65),"3.0"," ")))),IF(AND(DM4&lt;65,DM4&gt;=60),"2.7",IF(AND(DM4&lt;60,DM4&gt;=55),"2.3",IF(AND(DM4&lt;55,DM4&gt;=50),"2.0",IF(AND(DM4&lt;50,DM4&gt;=45),"1.7",IF(AND(DM4&lt;45,DM4&gt;=40),"1.3",IF(AND(DM4&lt;40,DM4&gt;=35),"1.0",IF(DM4&lt;35,"0.0",""))))))))</f>
        <v xml:space="preserve"> 0.0</v>
      </c>
      <c r="DP4" s="39" t="str">
        <f t="shared" ref="DP4:DP10" si="67">CONCATENATE(IF(DM4&gt;=80,"A",IF(DM4&gt;=75,"A-",IF(DM4&gt;=70,"B+",IF(DM4&gt;=65,"B",IF(DM4&gt;=60,"B-",IF(DM4&gt;=55,"C+",IF(DM4&gt;=50,"C",""))))))),IF(DM4&lt;=29,"F",IF(DM4&lt;=34,"E",IF(DM4&lt;=39,"D",IF(DM4&lt;=44,"D+",IF(DM4&lt;=49.99,"C-",""))))))</f>
        <v>F</v>
      </c>
      <c r="DQ4" s="40">
        <f t="shared" ref="DQ4:DQ10" si="68">IF(DN4&gt;=10,$DM$1,0)</f>
        <v>0</v>
      </c>
      <c r="DR4" s="51">
        <f t="shared" ref="DR4:DR10" si="69">SUM(K4,R4,Y4,AF4,AM4,AT4,BA4,BH4,BO4,BV4,CC4,CK4,CS4,DA4,DI4,DQ4)</f>
        <v>13</v>
      </c>
      <c r="DS4" s="4">
        <f t="shared" ref="DS4:DS10" si="70">((H4/5)*$G$1+(O4/5)*$N$1+(V4/5)*$V$1 +(AC4/5)*$AB$1+(AJ4/5)*$AI$1 + (AQ4/5)*$AP$1 + (AX4/5)*$AW$1+(BE4/5)*$BD$1+(BL4/5)*$BK$1+(BS4/5)*$BR$1 + (BZ4/5)*$BY$1 + (CG4/5)*$CF$1 +(CO4/5)*$CN$1 + (CW4/5)*$CV$1 +(DE4/5)*$DD$1 + (DM4/5)*$DM$1)/$DS$2</f>
        <v>9.5690476190476179</v>
      </c>
      <c r="DT4" s="4">
        <f t="shared" ref="DT4:DT10" si="71">(DS4*$DS$2)/60</f>
        <v>3.3491666666666666</v>
      </c>
      <c r="DU4" s="52">
        <f>IF(DR4=$DS$2,"ok", $DS$2-DR4)</f>
        <v>8</v>
      </c>
      <c r="DV4" s="1">
        <f t="shared" ref="DV4:DV10" si="72">A4</f>
        <v>1</v>
      </c>
      <c r="DW4" s="1">
        <f t="shared" ref="DW4:DW10" si="73">RANK(DS4,DS$4:DS$24,0)</f>
        <v>6</v>
      </c>
      <c r="DX4" s="2" t="str">
        <f t="shared" ref="DX4:DX10" si="74">C4</f>
        <v>BELL BELL KETY EMMANUELLA</v>
      </c>
      <c r="DY4" s="53" t="s">
        <v>34</v>
      </c>
      <c r="DZ4" s="54">
        <f>COUNT(DS4:DS24)</f>
        <v>7</v>
      </c>
      <c r="EA4" s="55" t="s">
        <v>35</v>
      </c>
    </row>
    <row r="5" spans="1:182" s="58" customFormat="1" ht="15.75" x14ac:dyDescent="0.25">
      <c r="A5" s="33">
        <v>2</v>
      </c>
      <c r="B5" s="131" t="s">
        <v>46</v>
      </c>
      <c r="C5" s="34" t="s">
        <v>36</v>
      </c>
      <c r="D5" s="56"/>
      <c r="E5" s="36">
        <v>13</v>
      </c>
      <c r="F5" s="36">
        <v>13</v>
      </c>
      <c r="G5" s="45">
        <v>12.5</v>
      </c>
      <c r="H5" s="37">
        <f t="shared" si="0"/>
        <v>63.25</v>
      </c>
      <c r="I5" s="38">
        <f t="shared" si="1"/>
        <v>12.65</v>
      </c>
      <c r="J5" s="39" t="str">
        <f t="shared" si="2"/>
        <v>B-</v>
      </c>
      <c r="K5" s="40">
        <f t="shared" si="3"/>
        <v>3</v>
      </c>
      <c r="L5" s="41">
        <v>14.5</v>
      </c>
      <c r="M5" s="41">
        <v>14.5</v>
      </c>
      <c r="N5" s="42">
        <v>13</v>
      </c>
      <c r="O5" s="37">
        <f t="shared" si="4"/>
        <v>67.25</v>
      </c>
      <c r="P5" s="38">
        <f t="shared" si="5"/>
        <v>13.45</v>
      </c>
      <c r="Q5" s="39" t="str">
        <f t="shared" si="6"/>
        <v>B</v>
      </c>
      <c r="R5" s="40">
        <f t="shared" si="7"/>
        <v>3</v>
      </c>
      <c r="S5" s="41">
        <v>11</v>
      </c>
      <c r="T5" s="41">
        <v>11</v>
      </c>
      <c r="U5" s="42">
        <v>10.75</v>
      </c>
      <c r="V5" s="37">
        <f t="shared" si="8"/>
        <v>54.125000000000007</v>
      </c>
      <c r="W5" s="38">
        <f t="shared" si="9"/>
        <v>10.825000000000001</v>
      </c>
      <c r="X5" s="39" t="str">
        <f t="shared" si="10"/>
        <v>C</v>
      </c>
      <c r="Y5" s="40">
        <f t="shared" si="11"/>
        <v>3</v>
      </c>
      <c r="Z5" s="43">
        <v>11.16</v>
      </c>
      <c r="AA5" s="43">
        <v>11.16</v>
      </c>
      <c r="AB5" s="43">
        <v>11.16</v>
      </c>
      <c r="AC5" s="37">
        <f t="shared" si="12"/>
        <v>55.8</v>
      </c>
      <c r="AD5" s="38">
        <f t="shared" si="13"/>
        <v>11.16</v>
      </c>
      <c r="AE5" s="39" t="str">
        <f t="shared" si="14"/>
        <v>C+</v>
      </c>
      <c r="AF5" s="40">
        <f t="shared" si="15"/>
        <v>4</v>
      </c>
      <c r="AG5" s="43">
        <v>11</v>
      </c>
      <c r="AH5" s="43">
        <v>11</v>
      </c>
      <c r="AI5" s="43">
        <v>11</v>
      </c>
      <c r="AJ5" s="37">
        <f t="shared" si="16"/>
        <v>55</v>
      </c>
      <c r="AK5" s="38">
        <f t="shared" si="17"/>
        <v>11</v>
      </c>
      <c r="AL5" s="39" t="str">
        <f t="shared" si="18"/>
        <v>C+</v>
      </c>
      <c r="AM5" s="40">
        <f t="shared" si="19"/>
        <v>2</v>
      </c>
      <c r="AN5" s="44">
        <v>8</v>
      </c>
      <c r="AO5" s="44">
        <v>8</v>
      </c>
      <c r="AP5" s="45">
        <v>10</v>
      </c>
      <c r="AQ5" s="37">
        <f t="shared" si="20"/>
        <v>47</v>
      </c>
      <c r="AR5" s="38">
        <f t="shared" si="21"/>
        <v>9.4</v>
      </c>
      <c r="AS5" s="39" t="str">
        <f t="shared" si="22"/>
        <v>C-</v>
      </c>
      <c r="AT5" s="40">
        <f t="shared" si="23"/>
        <v>0</v>
      </c>
      <c r="AU5" s="36">
        <v>14</v>
      </c>
      <c r="AV5" s="36">
        <v>14</v>
      </c>
      <c r="AW5" s="36">
        <v>10.5</v>
      </c>
      <c r="AX5" s="37">
        <f t="shared" si="24"/>
        <v>57.749999999999993</v>
      </c>
      <c r="AY5" s="38">
        <f t="shared" si="25"/>
        <v>11.549999999999999</v>
      </c>
      <c r="AZ5" s="39" t="str">
        <f t="shared" si="26"/>
        <v>C+</v>
      </c>
      <c r="BA5" s="40">
        <f t="shared" si="27"/>
        <v>2</v>
      </c>
      <c r="BB5" s="46"/>
      <c r="BC5" s="47"/>
      <c r="BD5" s="48"/>
      <c r="BE5" s="37">
        <f t="shared" si="28"/>
        <v>0</v>
      </c>
      <c r="BF5" s="38">
        <f t="shared" si="29"/>
        <v>0</v>
      </c>
      <c r="BG5" s="39" t="str">
        <f t="shared" si="30"/>
        <v>F</v>
      </c>
      <c r="BH5" s="40">
        <f t="shared" si="31"/>
        <v>0</v>
      </c>
      <c r="BI5" s="49"/>
      <c r="BJ5" s="49"/>
      <c r="BK5" s="49"/>
      <c r="BL5" s="37">
        <f t="shared" si="32"/>
        <v>0</v>
      </c>
      <c r="BM5" s="38">
        <f t="shared" si="33"/>
        <v>0</v>
      </c>
      <c r="BN5" s="39" t="str">
        <f t="shared" si="34"/>
        <v>F</v>
      </c>
      <c r="BO5" s="40">
        <f t="shared" si="35"/>
        <v>0</v>
      </c>
      <c r="BP5" s="36"/>
      <c r="BQ5" s="36"/>
      <c r="BR5" s="36"/>
      <c r="BS5" s="37">
        <f t="shared" si="36"/>
        <v>0</v>
      </c>
      <c r="BT5" s="38">
        <f t="shared" si="37"/>
        <v>0</v>
      </c>
      <c r="BU5" s="39" t="str">
        <f t="shared" si="38"/>
        <v>F</v>
      </c>
      <c r="BV5" s="40">
        <f t="shared" si="39"/>
        <v>0</v>
      </c>
      <c r="BW5" s="36"/>
      <c r="BX5" s="36"/>
      <c r="BY5" s="36"/>
      <c r="BZ5" s="37">
        <f t="shared" si="40"/>
        <v>0</v>
      </c>
      <c r="CA5" s="38">
        <f t="shared" si="41"/>
        <v>0</v>
      </c>
      <c r="CB5" s="39" t="str">
        <f t="shared" si="42"/>
        <v>F</v>
      </c>
      <c r="CC5" s="40">
        <f t="shared" si="43"/>
        <v>0</v>
      </c>
      <c r="CD5" s="36"/>
      <c r="CE5" s="49"/>
      <c r="CF5" s="49"/>
      <c r="CG5" s="37">
        <f t="shared" si="44"/>
        <v>0</v>
      </c>
      <c r="CH5" s="38">
        <f t="shared" si="45"/>
        <v>0</v>
      </c>
      <c r="CI5" s="50" t="str">
        <f t="shared" si="46"/>
        <v xml:space="preserve"> 0.0</v>
      </c>
      <c r="CJ5" s="39" t="str">
        <f t="shared" si="47"/>
        <v>F</v>
      </c>
      <c r="CK5" s="40">
        <f t="shared" si="48"/>
        <v>0</v>
      </c>
      <c r="CL5" s="46">
        <f t="shared" si="49"/>
        <v>0</v>
      </c>
      <c r="CM5" s="47"/>
      <c r="CN5" s="48"/>
      <c r="CO5" s="37"/>
      <c r="CP5" s="38">
        <f t="shared" si="50"/>
        <v>0</v>
      </c>
      <c r="CQ5" s="50" t="str">
        <f t="shared" si="51"/>
        <v xml:space="preserve"> 0.0</v>
      </c>
      <c r="CR5" s="39" t="str">
        <f t="shared" si="52"/>
        <v>F</v>
      </c>
      <c r="CS5" s="40">
        <f t="shared" si="53"/>
        <v>0</v>
      </c>
      <c r="CT5" s="49"/>
      <c r="CU5" s="49"/>
      <c r="CV5" s="45"/>
      <c r="CW5" s="37">
        <f t="shared" si="54"/>
        <v>0</v>
      </c>
      <c r="CX5" s="38">
        <f t="shared" si="55"/>
        <v>0</v>
      </c>
      <c r="CY5" s="50" t="str">
        <f t="shared" si="56"/>
        <v xml:space="preserve"> 0.0</v>
      </c>
      <c r="CZ5" s="39" t="str">
        <f t="shared" si="57"/>
        <v>F</v>
      </c>
      <c r="DA5" s="40">
        <f t="shared" si="58"/>
        <v>0</v>
      </c>
      <c r="DB5" s="46"/>
      <c r="DC5" s="47"/>
      <c r="DD5" s="48"/>
      <c r="DE5" s="37">
        <f t="shared" si="59"/>
        <v>0</v>
      </c>
      <c r="DF5" s="38">
        <f t="shared" si="60"/>
        <v>0</v>
      </c>
      <c r="DG5" s="50" t="str">
        <f t="shared" si="61"/>
        <v xml:space="preserve"> 0.0</v>
      </c>
      <c r="DH5" s="39" t="str">
        <f t="shared" si="62"/>
        <v>F</v>
      </c>
      <c r="DI5" s="40">
        <f t="shared" si="63"/>
        <v>0</v>
      </c>
      <c r="DJ5" s="36"/>
      <c r="DK5" s="36"/>
      <c r="DL5" s="36"/>
      <c r="DM5" s="37">
        <f t="shared" si="64"/>
        <v>0</v>
      </c>
      <c r="DN5" s="38">
        <f t="shared" si="65"/>
        <v>0</v>
      </c>
      <c r="DO5" s="50" t="str">
        <f t="shared" si="66"/>
        <v xml:space="preserve"> 0.0</v>
      </c>
      <c r="DP5" s="39" t="str">
        <f t="shared" si="67"/>
        <v>F</v>
      </c>
      <c r="DQ5" s="40">
        <f t="shared" si="68"/>
        <v>0</v>
      </c>
      <c r="DR5" s="51">
        <f t="shared" si="69"/>
        <v>17</v>
      </c>
      <c r="DS5" s="4">
        <f t="shared" si="70"/>
        <v>10.443571428571429</v>
      </c>
      <c r="DT5" s="4">
        <f t="shared" si="71"/>
        <v>3.6552500000000006</v>
      </c>
      <c r="DU5" s="52">
        <f>IF(DR5=$DS$2,"ok",$DS$2-DR5)</f>
        <v>4</v>
      </c>
      <c r="DV5" s="1">
        <f t="shared" si="72"/>
        <v>2</v>
      </c>
      <c r="DW5" s="1">
        <f t="shared" si="73"/>
        <v>5</v>
      </c>
      <c r="DX5" s="2" t="str">
        <f t="shared" si="74"/>
        <v>DJONTHE TALLAGILLES JORDAN</v>
      </c>
      <c r="DY5" s="57"/>
      <c r="DZ5" s="57"/>
      <c r="EA5" s="55"/>
    </row>
    <row r="6" spans="1:182" s="58" customFormat="1" ht="15.75" x14ac:dyDescent="0.25">
      <c r="A6" s="33">
        <v>3</v>
      </c>
      <c r="B6" s="131" t="s">
        <v>47</v>
      </c>
      <c r="C6" s="34" t="s">
        <v>37</v>
      </c>
      <c r="D6" s="35"/>
      <c r="E6" s="36">
        <v>10</v>
      </c>
      <c r="F6" s="36">
        <v>10</v>
      </c>
      <c r="G6" s="45">
        <v>13</v>
      </c>
      <c r="H6" s="37">
        <f t="shared" si="0"/>
        <v>60.5</v>
      </c>
      <c r="I6" s="38">
        <f t="shared" si="1"/>
        <v>12.1</v>
      </c>
      <c r="J6" s="39" t="str">
        <f t="shared" si="2"/>
        <v>B-</v>
      </c>
      <c r="K6" s="40">
        <f t="shared" si="3"/>
        <v>3</v>
      </c>
      <c r="L6" s="41">
        <v>15.5</v>
      </c>
      <c r="M6" s="41">
        <v>15.5</v>
      </c>
      <c r="N6" s="59">
        <v>15.5</v>
      </c>
      <c r="O6" s="37">
        <f t="shared" si="4"/>
        <v>77.5</v>
      </c>
      <c r="P6" s="38">
        <f t="shared" si="5"/>
        <v>15.5</v>
      </c>
      <c r="Q6" s="39" t="str">
        <f t="shared" si="6"/>
        <v>A-</v>
      </c>
      <c r="R6" s="40">
        <f t="shared" si="7"/>
        <v>3</v>
      </c>
      <c r="S6" s="41">
        <v>7</v>
      </c>
      <c r="T6" s="41">
        <v>7</v>
      </c>
      <c r="U6" s="59">
        <v>14.75</v>
      </c>
      <c r="V6" s="37">
        <f t="shared" si="8"/>
        <v>62.124999999999993</v>
      </c>
      <c r="W6" s="38">
        <f t="shared" si="9"/>
        <v>12.424999999999999</v>
      </c>
      <c r="X6" s="39" t="str">
        <f t="shared" si="10"/>
        <v>B-</v>
      </c>
      <c r="Y6" s="40">
        <f t="shared" si="11"/>
        <v>3</v>
      </c>
      <c r="Z6" s="59">
        <v>7.2</v>
      </c>
      <c r="AA6" s="59">
        <v>7.2</v>
      </c>
      <c r="AB6" s="59">
        <v>7.2</v>
      </c>
      <c r="AC6" s="37">
        <f t="shared" si="12"/>
        <v>36</v>
      </c>
      <c r="AD6" s="38">
        <f t="shared" si="13"/>
        <v>7.2</v>
      </c>
      <c r="AE6" s="39" t="str">
        <f t="shared" si="14"/>
        <v>D</v>
      </c>
      <c r="AF6" s="40">
        <f t="shared" si="15"/>
        <v>0</v>
      </c>
      <c r="AG6" s="59">
        <v>6</v>
      </c>
      <c r="AH6" s="59">
        <v>6</v>
      </c>
      <c r="AI6" s="59">
        <v>6</v>
      </c>
      <c r="AJ6" s="37">
        <f t="shared" si="16"/>
        <v>30</v>
      </c>
      <c r="AK6" s="38">
        <f t="shared" si="17"/>
        <v>6</v>
      </c>
      <c r="AL6" s="39" t="str">
        <f t="shared" si="18"/>
        <v>E</v>
      </c>
      <c r="AM6" s="40">
        <f t="shared" si="19"/>
        <v>0</v>
      </c>
      <c r="AN6" s="36">
        <v>10</v>
      </c>
      <c r="AO6" s="36">
        <v>10</v>
      </c>
      <c r="AP6" s="45">
        <v>8</v>
      </c>
      <c r="AQ6" s="37">
        <f t="shared" si="20"/>
        <v>43</v>
      </c>
      <c r="AR6" s="38">
        <f t="shared" si="21"/>
        <v>8.6</v>
      </c>
      <c r="AS6" s="39" t="str">
        <f t="shared" si="22"/>
        <v>D+</v>
      </c>
      <c r="AT6" s="40">
        <f t="shared" si="23"/>
        <v>0</v>
      </c>
      <c r="AU6" s="49">
        <v>7</v>
      </c>
      <c r="AV6" s="49">
        <v>7</v>
      </c>
      <c r="AW6" s="36">
        <v>12</v>
      </c>
      <c r="AX6" s="37">
        <f t="shared" si="24"/>
        <v>52.5</v>
      </c>
      <c r="AY6" s="38">
        <f t="shared" si="25"/>
        <v>10.5</v>
      </c>
      <c r="AZ6" s="39" t="str">
        <f t="shared" si="26"/>
        <v>C</v>
      </c>
      <c r="BA6" s="40">
        <f t="shared" si="27"/>
        <v>2</v>
      </c>
      <c r="BB6" s="46"/>
      <c r="BC6" s="47"/>
      <c r="BD6" s="48"/>
      <c r="BE6" s="37">
        <f t="shared" si="28"/>
        <v>0</v>
      </c>
      <c r="BF6" s="38">
        <f t="shared" si="29"/>
        <v>0</v>
      </c>
      <c r="BG6" s="39" t="str">
        <f t="shared" si="30"/>
        <v>F</v>
      </c>
      <c r="BH6" s="40">
        <f t="shared" si="31"/>
        <v>0</v>
      </c>
      <c r="BI6" s="36"/>
      <c r="BJ6" s="36"/>
      <c r="BK6" s="36"/>
      <c r="BL6" s="37">
        <f t="shared" si="32"/>
        <v>0</v>
      </c>
      <c r="BM6" s="38">
        <f t="shared" si="33"/>
        <v>0</v>
      </c>
      <c r="BN6" s="39" t="str">
        <f t="shared" si="34"/>
        <v>F</v>
      </c>
      <c r="BO6" s="40">
        <f t="shared" si="35"/>
        <v>0</v>
      </c>
      <c r="BP6" s="49"/>
      <c r="BQ6" s="49"/>
      <c r="BR6" s="36"/>
      <c r="BS6" s="37">
        <f t="shared" si="36"/>
        <v>0</v>
      </c>
      <c r="BT6" s="38">
        <f t="shared" si="37"/>
        <v>0</v>
      </c>
      <c r="BU6" s="39" t="str">
        <f t="shared" si="38"/>
        <v>F</v>
      </c>
      <c r="BV6" s="40">
        <f t="shared" si="39"/>
        <v>0</v>
      </c>
      <c r="BW6" s="36"/>
      <c r="BX6" s="36"/>
      <c r="BY6" s="36"/>
      <c r="BZ6" s="37">
        <f t="shared" si="40"/>
        <v>0</v>
      </c>
      <c r="CA6" s="38">
        <f t="shared" si="41"/>
        <v>0</v>
      </c>
      <c r="CB6" s="39" t="str">
        <f t="shared" si="42"/>
        <v>F</v>
      </c>
      <c r="CC6" s="40">
        <f t="shared" si="43"/>
        <v>0</v>
      </c>
      <c r="CD6" s="36"/>
      <c r="CE6" s="36"/>
      <c r="CF6" s="36"/>
      <c r="CG6" s="37">
        <f t="shared" si="44"/>
        <v>0</v>
      </c>
      <c r="CH6" s="38">
        <f t="shared" si="45"/>
        <v>0</v>
      </c>
      <c r="CI6" s="50" t="str">
        <f t="shared" si="46"/>
        <v xml:space="preserve"> 0.0</v>
      </c>
      <c r="CJ6" s="39" t="str">
        <f t="shared" si="47"/>
        <v>F</v>
      </c>
      <c r="CK6" s="40">
        <f t="shared" si="48"/>
        <v>0</v>
      </c>
      <c r="CL6" s="46">
        <f t="shared" si="49"/>
        <v>0</v>
      </c>
      <c r="CM6" s="47"/>
      <c r="CN6" s="48"/>
      <c r="CO6" s="37"/>
      <c r="CP6" s="38">
        <f t="shared" si="50"/>
        <v>0</v>
      </c>
      <c r="CQ6" s="50" t="str">
        <f t="shared" si="51"/>
        <v xml:space="preserve"> 0.0</v>
      </c>
      <c r="CR6" s="39" t="str">
        <f t="shared" si="52"/>
        <v>F</v>
      </c>
      <c r="CS6" s="40">
        <f t="shared" si="53"/>
        <v>0</v>
      </c>
      <c r="CT6" s="36"/>
      <c r="CU6" s="36"/>
      <c r="CV6" s="36"/>
      <c r="CW6" s="37">
        <f t="shared" si="54"/>
        <v>0</v>
      </c>
      <c r="CX6" s="38">
        <f t="shared" si="55"/>
        <v>0</v>
      </c>
      <c r="CY6" s="50" t="str">
        <f t="shared" si="56"/>
        <v xml:space="preserve"> 0.0</v>
      </c>
      <c r="CZ6" s="39" t="str">
        <f t="shared" si="57"/>
        <v>F</v>
      </c>
      <c r="DA6" s="40">
        <f t="shared" si="58"/>
        <v>0</v>
      </c>
      <c r="DB6" s="46"/>
      <c r="DC6" s="47"/>
      <c r="DD6" s="48"/>
      <c r="DE6" s="37">
        <f t="shared" si="59"/>
        <v>0</v>
      </c>
      <c r="DF6" s="38">
        <f t="shared" si="60"/>
        <v>0</v>
      </c>
      <c r="DG6" s="50" t="str">
        <f t="shared" si="61"/>
        <v xml:space="preserve"> 0.0</v>
      </c>
      <c r="DH6" s="39" t="str">
        <f t="shared" si="62"/>
        <v>F</v>
      </c>
      <c r="DI6" s="40">
        <f t="shared" si="63"/>
        <v>0</v>
      </c>
      <c r="DJ6" s="36"/>
      <c r="DK6" s="36"/>
      <c r="DL6" s="36"/>
      <c r="DM6" s="37">
        <f t="shared" si="64"/>
        <v>0</v>
      </c>
      <c r="DN6" s="38">
        <f t="shared" si="65"/>
        <v>0</v>
      </c>
      <c r="DO6" s="50" t="str">
        <f t="shared" si="66"/>
        <v xml:space="preserve"> 0.0</v>
      </c>
      <c r="DP6" s="39" t="str">
        <f t="shared" si="67"/>
        <v>F</v>
      </c>
      <c r="DQ6" s="40">
        <f t="shared" si="68"/>
        <v>0</v>
      </c>
      <c r="DR6" s="51">
        <f t="shared" si="69"/>
        <v>11</v>
      </c>
      <c r="DS6" s="4">
        <f t="shared" si="70"/>
        <v>9.4797619047619044</v>
      </c>
      <c r="DT6" s="4">
        <f t="shared" si="71"/>
        <v>3.3179166666666666</v>
      </c>
      <c r="DU6" s="52">
        <f>IF(DR6=$DS$2,"ok",$DS$2-DR6)</f>
        <v>10</v>
      </c>
      <c r="DV6" s="1">
        <f t="shared" si="72"/>
        <v>3</v>
      </c>
      <c r="DW6" s="1">
        <f t="shared" si="73"/>
        <v>7</v>
      </c>
      <c r="DX6" s="2" t="str">
        <f t="shared" si="74"/>
        <v>HAGBE NGAMBOU EMILE JUSTE</v>
      </c>
      <c r="DY6" s="57"/>
      <c r="DZ6" s="57"/>
      <c r="EA6" s="55"/>
    </row>
    <row r="7" spans="1:182" s="2" customFormat="1" ht="15.75" x14ac:dyDescent="0.25">
      <c r="A7" s="33">
        <v>4</v>
      </c>
      <c r="B7" s="131" t="s">
        <v>48</v>
      </c>
      <c r="C7" s="34" t="s">
        <v>38</v>
      </c>
      <c r="D7" s="35"/>
      <c r="E7" s="36">
        <v>10</v>
      </c>
      <c r="F7" s="36">
        <v>10</v>
      </c>
      <c r="G7" s="36">
        <v>11</v>
      </c>
      <c r="H7" s="37">
        <f t="shared" si="0"/>
        <v>53.5</v>
      </c>
      <c r="I7" s="38">
        <f t="shared" si="1"/>
        <v>10.7</v>
      </c>
      <c r="J7" s="39" t="str">
        <f t="shared" si="2"/>
        <v>C</v>
      </c>
      <c r="K7" s="40">
        <f t="shared" si="3"/>
        <v>3</v>
      </c>
      <c r="L7" s="41">
        <v>14.5</v>
      </c>
      <c r="M7" s="41">
        <v>14.5</v>
      </c>
      <c r="N7" s="42">
        <v>8.5</v>
      </c>
      <c r="O7" s="37">
        <f t="shared" si="4"/>
        <v>51.5</v>
      </c>
      <c r="P7" s="38">
        <f t="shared" si="5"/>
        <v>10.3</v>
      </c>
      <c r="Q7" s="39" t="str">
        <f t="shared" si="6"/>
        <v>C</v>
      </c>
      <c r="R7" s="40">
        <f t="shared" si="7"/>
        <v>3</v>
      </c>
      <c r="S7" s="59">
        <v>11</v>
      </c>
      <c r="T7" s="59">
        <v>11</v>
      </c>
      <c r="U7" s="59">
        <v>15.75</v>
      </c>
      <c r="V7" s="37">
        <f t="shared" si="8"/>
        <v>71.625</v>
      </c>
      <c r="W7" s="38">
        <f t="shared" si="9"/>
        <v>14.324999999999999</v>
      </c>
      <c r="X7" s="39" t="str">
        <f t="shared" si="10"/>
        <v>B+</v>
      </c>
      <c r="Y7" s="40">
        <f t="shared" si="11"/>
        <v>3</v>
      </c>
      <c r="Z7" s="59">
        <v>11.5</v>
      </c>
      <c r="AA7" s="59">
        <v>11.5</v>
      </c>
      <c r="AB7" s="59">
        <v>11.5</v>
      </c>
      <c r="AC7" s="37">
        <f t="shared" si="12"/>
        <v>57.5</v>
      </c>
      <c r="AD7" s="38">
        <f t="shared" si="13"/>
        <v>11.5</v>
      </c>
      <c r="AE7" s="39" t="str">
        <f t="shared" si="14"/>
        <v>C+</v>
      </c>
      <c r="AF7" s="40">
        <f t="shared" si="15"/>
        <v>4</v>
      </c>
      <c r="AG7" s="59">
        <v>15</v>
      </c>
      <c r="AH7" s="59">
        <v>15</v>
      </c>
      <c r="AI7" s="42">
        <v>15</v>
      </c>
      <c r="AJ7" s="37">
        <f t="shared" si="16"/>
        <v>75</v>
      </c>
      <c r="AK7" s="38">
        <f t="shared" si="17"/>
        <v>15</v>
      </c>
      <c r="AL7" s="39" t="str">
        <f t="shared" si="18"/>
        <v>A-</v>
      </c>
      <c r="AM7" s="40">
        <f t="shared" si="19"/>
        <v>2</v>
      </c>
      <c r="AN7" s="44">
        <v>3.5</v>
      </c>
      <c r="AO7" s="44">
        <v>3.5</v>
      </c>
      <c r="AP7" s="45">
        <v>10</v>
      </c>
      <c r="AQ7" s="37">
        <f t="shared" si="20"/>
        <v>40.25</v>
      </c>
      <c r="AR7" s="38">
        <f t="shared" si="21"/>
        <v>8.0500000000000007</v>
      </c>
      <c r="AS7" s="39" t="str">
        <f t="shared" si="22"/>
        <v>D+</v>
      </c>
      <c r="AT7" s="40">
        <f t="shared" si="23"/>
        <v>0</v>
      </c>
      <c r="AU7" s="49">
        <v>5</v>
      </c>
      <c r="AV7" s="49">
        <v>5</v>
      </c>
      <c r="AW7" s="45">
        <v>15</v>
      </c>
      <c r="AX7" s="37">
        <f t="shared" si="24"/>
        <v>60</v>
      </c>
      <c r="AY7" s="38">
        <f t="shared" si="25"/>
        <v>12</v>
      </c>
      <c r="AZ7" s="39" t="str">
        <f t="shared" si="26"/>
        <v>B-</v>
      </c>
      <c r="BA7" s="40">
        <f t="shared" si="27"/>
        <v>2</v>
      </c>
      <c r="BB7" s="46"/>
      <c r="BC7" s="47"/>
      <c r="BD7" s="48"/>
      <c r="BE7" s="37">
        <f t="shared" si="28"/>
        <v>0</v>
      </c>
      <c r="BF7" s="38">
        <f t="shared" si="29"/>
        <v>0</v>
      </c>
      <c r="BG7" s="39" t="str">
        <f t="shared" si="30"/>
        <v>F</v>
      </c>
      <c r="BH7" s="40">
        <f t="shared" si="31"/>
        <v>0</v>
      </c>
      <c r="BI7" s="36">
        <v>15</v>
      </c>
      <c r="BJ7" s="36">
        <v>15</v>
      </c>
      <c r="BK7" s="45">
        <v>15</v>
      </c>
      <c r="BL7" s="37">
        <f t="shared" si="32"/>
        <v>75</v>
      </c>
      <c r="BM7" s="38">
        <f t="shared" si="33"/>
        <v>15</v>
      </c>
      <c r="BN7" s="39" t="str">
        <f t="shared" si="34"/>
        <v>A-</v>
      </c>
      <c r="BO7" s="40">
        <f t="shared" si="35"/>
        <v>2</v>
      </c>
      <c r="BP7" s="49"/>
      <c r="BQ7" s="49"/>
      <c r="BR7" s="45"/>
      <c r="BS7" s="37">
        <f t="shared" si="36"/>
        <v>0</v>
      </c>
      <c r="BT7" s="38">
        <f t="shared" si="37"/>
        <v>0</v>
      </c>
      <c r="BU7" s="39" t="str">
        <f t="shared" si="38"/>
        <v>F</v>
      </c>
      <c r="BV7" s="40">
        <f t="shared" si="39"/>
        <v>0</v>
      </c>
      <c r="BW7" s="36"/>
      <c r="BX7" s="36"/>
      <c r="BY7" s="36"/>
      <c r="BZ7" s="37">
        <f t="shared" si="40"/>
        <v>0</v>
      </c>
      <c r="CA7" s="38">
        <f t="shared" si="41"/>
        <v>0</v>
      </c>
      <c r="CB7" s="39" t="str">
        <f t="shared" si="42"/>
        <v>F</v>
      </c>
      <c r="CC7" s="40">
        <f t="shared" si="43"/>
        <v>0</v>
      </c>
      <c r="CD7" s="36"/>
      <c r="CE7" s="36"/>
      <c r="CF7" s="36"/>
      <c r="CG7" s="37">
        <f t="shared" si="44"/>
        <v>0</v>
      </c>
      <c r="CH7" s="38">
        <f t="shared" si="45"/>
        <v>0</v>
      </c>
      <c r="CI7" s="50" t="str">
        <f t="shared" si="46"/>
        <v xml:space="preserve"> 0.0</v>
      </c>
      <c r="CJ7" s="39" t="str">
        <f t="shared" si="47"/>
        <v>F</v>
      </c>
      <c r="CK7" s="40">
        <f t="shared" si="48"/>
        <v>0</v>
      </c>
      <c r="CL7" s="46">
        <f t="shared" si="49"/>
        <v>0</v>
      </c>
      <c r="CM7" s="47"/>
      <c r="CN7" s="48"/>
      <c r="CO7" s="37"/>
      <c r="CP7" s="38">
        <f t="shared" si="50"/>
        <v>0</v>
      </c>
      <c r="CQ7" s="50" t="str">
        <f t="shared" si="51"/>
        <v xml:space="preserve"> 0.0</v>
      </c>
      <c r="CR7" s="39" t="str">
        <f t="shared" si="52"/>
        <v>F</v>
      </c>
      <c r="CS7" s="40">
        <f t="shared" si="53"/>
        <v>0</v>
      </c>
      <c r="CT7" s="36"/>
      <c r="CU7" s="36"/>
      <c r="CV7" s="36"/>
      <c r="CW7" s="37">
        <f t="shared" si="54"/>
        <v>0</v>
      </c>
      <c r="CX7" s="38">
        <f t="shared" si="55"/>
        <v>0</v>
      </c>
      <c r="CY7" s="50" t="str">
        <f t="shared" si="56"/>
        <v xml:space="preserve"> 0.0</v>
      </c>
      <c r="CZ7" s="39" t="str">
        <f t="shared" si="57"/>
        <v>F</v>
      </c>
      <c r="DA7" s="40">
        <f t="shared" si="58"/>
        <v>0</v>
      </c>
      <c r="DB7" s="46"/>
      <c r="DC7" s="47"/>
      <c r="DD7" s="48"/>
      <c r="DE7" s="37">
        <f t="shared" si="59"/>
        <v>0</v>
      </c>
      <c r="DF7" s="38">
        <f t="shared" si="60"/>
        <v>0</v>
      </c>
      <c r="DG7" s="50" t="str">
        <f t="shared" si="61"/>
        <v xml:space="preserve"> 0.0</v>
      </c>
      <c r="DH7" s="39" t="str">
        <f t="shared" si="62"/>
        <v>F</v>
      </c>
      <c r="DI7" s="40">
        <f t="shared" si="63"/>
        <v>0</v>
      </c>
      <c r="DJ7" s="36"/>
      <c r="DK7" s="36"/>
      <c r="DL7" s="36"/>
      <c r="DM7" s="37">
        <f t="shared" si="64"/>
        <v>0</v>
      </c>
      <c r="DN7" s="38">
        <f t="shared" si="65"/>
        <v>0</v>
      </c>
      <c r="DO7" s="50" t="str">
        <f t="shared" si="66"/>
        <v xml:space="preserve"> 0.0</v>
      </c>
      <c r="DP7" s="39" t="str">
        <f t="shared" si="67"/>
        <v>F</v>
      </c>
      <c r="DQ7" s="40">
        <f t="shared" si="68"/>
        <v>0</v>
      </c>
      <c r="DR7" s="51">
        <f t="shared" si="69"/>
        <v>19</v>
      </c>
      <c r="DS7" s="4">
        <f t="shared" si="70"/>
        <v>12.003571428571428</v>
      </c>
      <c r="DT7" s="4">
        <f t="shared" si="71"/>
        <v>4.2012499999999999</v>
      </c>
      <c r="DU7" s="52">
        <f>IF(DR7=$DS$2,"ok", $DS$2-DR7)</f>
        <v>2</v>
      </c>
      <c r="DV7" s="1">
        <f t="shared" si="72"/>
        <v>4</v>
      </c>
      <c r="DW7" s="1">
        <f t="shared" si="73"/>
        <v>3</v>
      </c>
      <c r="DX7" s="2" t="str">
        <f t="shared" si="74"/>
        <v>MATSINGANG MAELYS MERVEILLE</v>
      </c>
      <c r="DY7" s="53" t="s">
        <v>39</v>
      </c>
      <c r="DZ7" s="54">
        <f>COUNTIFS(DS4:DS24,"&lt;=10")</f>
        <v>2</v>
      </c>
      <c r="EA7" s="54">
        <f>((DZ7/$DZ$4)*100)</f>
        <v>28.571428571428569</v>
      </c>
    </row>
    <row r="8" spans="1:182" s="3" customFormat="1" ht="15.75" x14ac:dyDescent="0.25">
      <c r="A8" s="33">
        <v>5</v>
      </c>
      <c r="B8" s="131" t="s">
        <v>49</v>
      </c>
      <c r="C8" s="34" t="s">
        <v>40</v>
      </c>
      <c r="D8" s="56"/>
      <c r="E8" s="36">
        <v>16</v>
      </c>
      <c r="F8" s="36">
        <v>16</v>
      </c>
      <c r="G8" s="36">
        <v>12.5</v>
      </c>
      <c r="H8" s="37">
        <f t="shared" si="0"/>
        <v>67.75</v>
      </c>
      <c r="I8" s="38">
        <f t="shared" si="1"/>
        <v>13.55</v>
      </c>
      <c r="J8" s="39" t="str">
        <f t="shared" si="2"/>
        <v>B</v>
      </c>
      <c r="K8" s="40">
        <f t="shared" si="3"/>
        <v>3</v>
      </c>
      <c r="L8" s="59">
        <v>14.5</v>
      </c>
      <c r="M8" s="59">
        <v>14.5</v>
      </c>
      <c r="N8" s="42">
        <v>13.5</v>
      </c>
      <c r="O8" s="37">
        <f t="shared" si="4"/>
        <v>69</v>
      </c>
      <c r="P8" s="38">
        <f t="shared" si="5"/>
        <v>13.8</v>
      </c>
      <c r="Q8" s="39" t="str">
        <f t="shared" si="6"/>
        <v>B</v>
      </c>
      <c r="R8" s="40">
        <f t="shared" si="7"/>
        <v>3</v>
      </c>
      <c r="S8" s="41">
        <v>11.5</v>
      </c>
      <c r="T8" s="41">
        <v>11.5</v>
      </c>
      <c r="U8" s="59">
        <v>14.5</v>
      </c>
      <c r="V8" s="37">
        <f t="shared" si="8"/>
        <v>68</v>
      </c>
      <c r="W8" s="38">
        <f t="shared" si="9"/>
        <v>13.6</v>
      </c>
      <c r="X8" s="39" t="str">
        <f t="shared" si="10"/>
        <v>B</v>
      </c>
      <c r="Y8" s="40">
        <f t="shared" si="11"/>
        <v>3</v>
      </c>
      <c r="Z8" s="59">
        <v>10.5</v>
      </c>
      <c r="AA8" s="59">
        <v>10.5</v>
      </c>
      <c r="AB8" s="59">
        <v>10.5</v>
      </c>
      <c r="AC8" s="37">
        <f t="shared" si="12"/>
        <v>52.5</v>
      </c>
      <c r="AD8" s="38">
        <f t="shared" si="13"/>
        <v>10.5</v>
      </c>
      <c r="AE8" s="39" t="str">
        <f t="shared" si="14"/>
        <v>C</v>
      </c>
      <c r="AF8" s="40">
        <f t="shared" si="15"/>
        <v>4</v>
      </c>
      <c r="AG8" s="59">
        <v>6</v>
      </c>
      <c r="AH8" s="59">
        <v>6</v>
      </c>
      <c r="AI8" s="59">
        <v>6</v>
      </c>
      <c r="AJ8" s="37">
        <f t="shared" si="16"/>
        <v>30</v>
      </c>
      <c r="AK8" s="38">
        <f t="shared" si="17"/>
        <v>6</v>
      </c>
      <c r="AL8" s="39" t="str">
        <f t="shared" si="18"/>
        <v>E</v>
      </c>
      <c r="AM8" s="40">
        <f t="shared" si="19"/>
        <v>0</v>
      </c>
      <c r="AN8" s="44">
        <v>6.5</v>
      </c>
      <c r="AO8" s="44">
        <v>6.5</v>
      </c>
      <c r="AP8" s="36">
        <v>12</v>
      </c>
      <c r="AQ8" s="37">
        <f t="shared" si="20"/>
        <v>51.750000000000007</v>
      </c>
      <c r="AR8" s="38">
        <f t="shared" si="21"/>
        <v>10.350000000000001</v>
      </c>
      <c r="AS8" s="39" t="str">
        <f t="shared" si="22"/>
        <v>C</v>
      </c>
      <c r="AT8" s="40">
        <f t="shared" si="23"/>
        <v>2</v>
      </c>
      <c r="AU8" s="36">
        <v>13</v>
      </c>
      <c r="AV8" s="36">
        <v>13</v>
      </c>
      <c r="AW8" s="36">
        <v>13</v>
      </c>
      <c r="AX8" s="37">
        <f t="shared" si="24"/>
        <v>65</v>
      </c>
      <c r="AY8" s="38">
        <f t="shared" si="25"/>
        <v>13</v>
      </c>
      <c r="AZ8" s="39" t="str">
        <f t="shared" si="26"/>
        <v>B</v>
      </c>
      <c r="BA8" s="40">
        <f t="shared" si="27"/>
        <v>2</v>
      </c>
      <c r="BB8" s="46"/>
      <c r="BC8" s="47"/>
      <c r="BD8" s="48"/>
      <c r="BE8" s="37">
        <f t="shared" si="28"/>
        <v>0</v>
      </c>
      <c r="BF8" s="38">
        <f t="shared" si="29"/>
        <v>0</v>
      </c>
      <c r="BG8" s="39" t="str">
        <f t="shared" si="30"/>
        <v>F</v>
      </c>
      <c r="BH8" s="40">
        <f t="shared" si="31"/>
        <v>0</v>
      </c>
      <c r="BI8" s="49"/>
      <c r="BJ8" s="49"/>
      <c r="BK8" s="49"/>
      <c r="BL8" s="37">
        <f t="shared" si="32"/>
        <v>0</v>
      </c>
      <c r="BM8" s="38">
        <f t="shared" si="33"/>
        <v>0</v>
      </c>
      <c r="BN8" s="39" t="str">
        <f t="shared" si="34"/>
        <v>F</v>
      </c>
      <c r="BO8" s="40">
        <f t="shared" si="35"/>
        <v>0</v>
      </c>
      <c r="BP8" s="36"/>
      <c r="BQ8" s="36"/>
      <c r="BR8" s="36"/>
      <c r="BS8" s="37">
        <f t="shared" si="36"/>
        <v>0</v>
      </c>
      <c r="BT8" s="38">
        <f t="shared" si="37"/>
        <v>0</v>
      </c>
      <c r="BU8" s="39" t="str">
        <f t="shared" si="38"/>
        <v>F</v>
      </c>
      <c r="BV8" s="40">
        <f t="shared" si="39"/>
        <v>0</v>
      </c>
      <c r="BW8" s="36"/>
      <c r="BX8" s="36"/>
      <c r="BY8" s="49"/>
      <c r="BZ8" s="37">
        <f t="shared" si="40"/>
        <v>0</v>
      </c>
      <c r="CA8" s="38">
        <f t="shared" si="41"/>
        <v>0</v>
      </c>
      <c r="CB8" s="39" t="str">
        <f t="shared" si="42"/>
        <v>F</v>
      </c>
      <c r="CC8" s="40">
        <f t="shared" si="43"/>
        <v>0</v>
      </c>
      <c r="CD8" s="36"/>
      <c r="CE8" s="36"/>
      <c r="CF8" s="49"/>
      <c r="CG8" s="37">
        <f t="shared" si="44"/>
        <v>0</v>
      </c>
      <c r="CH8" s="38">
        <f t="shared" si="45"/>
        <v>0</v>
      </c>
      <c r="CI8" s="50" t="str">
        <f t="shared" si="46"/>
        <v xml:space="preserve"> 0.0</v>
      </c>
      <c r="CJ8" s="39" t="str">
        <f t="shared" si="47"/>
        <v>F</v>
      </c>
      <c r="CK8" s="40">
        <f t="shared" si="48"/>
        <v>0</v>
      </c>
      <c r="CL8" s="46">
        <f t="shared" si="49"/>
        <v>0</v>
      </c>
      <c r="CM8" s="47"/>
      <c r="CN8" s="48"/>
      <c r="CO8" s="37"/>
      <c r="CP8" s="38">
        <f t="shared" si="50"/>
        <v>0</v>
      </c>
      <c r="CQ8" s="50" t="str">
        <f t="shared" si="51"/>
        <v xml:space="preserve"> 0.0</v>
      </c>
      <c r="CR8" s="39" t="str">
        <f t="shared" si="52"/>
        <v>F</v>
      </c>
      <c r="CS8" s="40">
        <f t="shared" si="53"/>
        <v>0</v>
      </c>
      <c r="CT8" s="36"/>
      <c r="CU8" s="36"/>
      <c r="CV8" s="49"/>
      <c r="CW8" s="37">
        <f t="shared" si="54"/>
        <v>0</v>
      </c>
      <c r="CX8" s="38">
        <f t="shared" si="55"/>
        <v>0</v>
      </c>
      <c r="CY8" s="50" t="str">
        <f t="shared" si="56"/>
        <v xml:space="preserve"> 0.0</v>
      </c>
      <c r="CZ8" s="39" t="str">
        <f t="shared" si="57"/>
        <v>F</v>
      </c>
      <c r="DA8" s="40">
        <f t="shared" si="58"/>
        <v>0</v>
      </c>
      <c r="DB8" s="46"/>
      <c r="DC8" s="47"/>
      <c r="DD8" s="48"/>
      <c r="DE8" s="37">
        <f t="shared" si="59"/>
        <v>0</v>
      </c>
      <c r="DF8" s="38">
        <f t="shared" si="60"/>
        <v>0</v>
      </c>
      <c r="DG8" s="50" t="str">
        <f t="shared" si="61"/>
        <v xml:space="preserve"> 0.0</v>
      </c>
      <c r="DH8" s="39" t="str">
        <f t="shared" si="62"/>
        <v>F</v>
      </c>
      <c r="DI8" s="40">
        <f t="shared" si="63"/>
        <v>0</v>
      </c>
      <c r="DJ8" s="49"/>
      <c r="DK8" s="49"/>
      <c r="DL8" s="49"/>
      <c r="DM8" s="37">
        <f t="shared" si="64"/>
        <v>0</v>
      </c>
      <c r="DN8" s="38">
        <f t="shared" si="65"/>
        <v>0</v>
      </c>
      <c r="DO8" s="50" t="str">
        <f t="shared" si="66"/>
        <v xml:space="preserve"> 0.0</v>
      </c>
      <c r="DP8" s="39" t="str">
        <f t="shared" si="67"/>
        <v>F</v>
      </c>
      <c r="DQ8" s="40">
        <f t="shared" si="68"/>
        <v>0</v>
      </c>
      <c r="DR8" s="51">
        <f t="shared" si="69"/>
        <v>17</v>
      </c>
      <c r="DS8" s="4">
        <f t="shared" si="70"/>
        <v>10.645238095238096</v>
      </c>
      <c r="DT8" s="4">
        <f t="shared" si="71"/>
        <v>3.7258333333333336</v>
      </c>
      <c r="DU8" s="52">
        <f>IF(DR8=$DS$2,"ok",$DS$2-DR8)</f>
        <v>4</v>
      </c>
      <c r="DV8" s="1">
        <f t="shared" si="72"/>
        <v>5</v>
      </c>
      <c r="DW8" s="1">
        <f t="shared" si="73"/>
        <v>4</v>
      </c>
      <c r="DX8" s="2" t="str">
        <f t="shared" si="74"/>
        <v>NGOUANFOUO TEDONGMO JUNIOR DEGRACE</v>
      </c>
      <c r="DY8" s="53" t="s">
        <v>41</v>
      </c>
      <c r="DZ8" s="54">
        <f>COUNTIFS(DS4:DS24,"&gt;=10")</f>
        <v>5</v>
      </c>
      <c r="EA8" s="54">
        <f>((DZ8/$DZ$4)*100)</f>
        <v>71.428571428571431</v>
      </c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</row>
    <row r="9" spans="1:182" s="2" customFormat="1" ht="15.75" x14ac:dyDescent="0.25">
      <c r="A9" s="33">
        <v>6</v>
      </c>
      <c r="B9" s="131" t="s">
        <v>50</v>
      </c>
      <c r="C9" s="34" t="s">
        <v>42</v>
      </c>
      <c r="D9" s="35"/>
      <c r="E9" s="36">
        <v>19</v>
      </c>
      <c r="F9" s="36">
        <v>19</v>
      </c>
      <c r="G9" s="36">
        <v>20</v>
      </c>
      <c r="H9" s="37">
        <f t="shared" si="0"/>
        <v>98.5</v>
      </c>
      <c r="I9" s="38">
        <f t="shared" si="1"/>
        <v>19.7</v>
      </c>
      <c r="J9" s="39" t="str">
        <f t="shared" si="2"/>
        <v>A</v>
      </c>
      <c r="K9" s="40">
        <f t="shared" si="3"/>
        <v>3</v>
      </c>
      <c r="L9" s="59">
        <v>17.75</v>
      </c>
      <c r="M9" s="59">
        <v>17.75</v>
      </c>
      <c r="N9" s="59">
        <v>17.75</v>
      </c>
      <c r="O9" s="37">
        <f t="shared" si="4"/>
        <v>88.75</v>
      </c>
      <c r="P9" s="38">
        <f t="shared" si="5"/>
        <v>17.75</v>
      </c>
      <c r="Q9" s="39" t="str">
        <f t="shared" si="6"/>
        <v>A</v>
      </c>
      <c r="R9" s="40">
        <f t="shared" si="7"/>
        <v>3</v>
      </c>
      <c r="S9" s="59">
        <v>18</v>
      </c>
      <c r="T9" s="59">
        <v>18</v>
      </c>
      <c r="U9" s="59">
        <v>19.25</v>
      </c>
      <c r="V9" s="37">
        <f t="shared" si="8"/>
        <v>94.375</v>
      </c>
      <c r="W9" s="38">
        <f t="shared" si="9"/>
        <v>18.875</v>
      </c>
      <c r="X9" s="39" t="str">
        <f t="shared" si="10"/>
        <v>A</v>
      </c>
      <c r="Y9" s="40">
        <f t="shared" si="11"/>
        <v>3</v>
      </c>
      <c r="Z9" s="59">
        <v>13</v>
      </c>
      <c r="AA9" s="59">
        <v>13</v>
      </c>
      <c r="AB9" s="59">
        <v>13</v>
      </c>
      <c r="AC9" s="37">
        <f t="shared" si="12"/>
        <v>65</v>
      </c>
      <c r="AD9" s="38">
        <f t="shared" si="13"/>
        <v>13</v>
      </c>
      <c r="AE9" s="39" t="str">
        <f t="shared" si="14"/>
        <v>B</v>
      </c>
      <c r="AF9" s="40">
        <f t="shared" si="15"/>
        <v>4</v>
      </c>
      <c r="AG9" s="59">
        <v>5</v>
      </c>
      <c r="AH9" s="59">
        <v>5</v>
      </c>
      <c r="AI9" s="59">
        <v>5</v>
      </c>
      <c r="AJ9" s="37">
        <f t="shared" si="16"/>
        <v>25</v>
      </c>
      <c r="AK9" s="38">
        <f t="shared" si="17"/>
        <v>5</v>
      </c>
      <c r="AL9" s="39" t="str">
        <f t="shared" si="18"/>
        <v>F</v>
      </c>
      <c r="AM9" s="40">
        <f t="shared" si="19"/>
        <v>0</v>
      </c>
      <c r="AN9" s="36">
        <v>13</v>
      </c>
      <c r="AO9" s="36">
        <v>13</v>
      </c>
      <c r="AP9" s="36">
        <v>18</v>
      </c>
      <c r="AQ9" s="37">
        <f t="shared" si="20"/>
        <v>82.5</v>
      </c>
      <c r="AR9" s="38">
        <f t="shared" si="21"/>
        <v>16.5</v>
      </c>
      <c r="AS9" s="39" t="str">
        <f t="shared" si="22"/>
        <v>A</v>
      </c>
      <c r="AT9" s="40">
        <f t="shared" si="23"/>
        <v>2</v>
      </c>
      <c r="AU9" s="36">
        <v>19</v>
      </c>
      <c r="AV9" s="36">
        <v>19</v>
      </c>
      <c r="AW9" s="36">
        <v>20</v>
      </c>
      <c r="AX9" s="37">
        <f t="shared" si="24"/>
        <v>98.5</v>
      </c>
      <c r="AY9" s="38">
        <f t="shared" si="25"/>
        <v>19.7</v>
      </c>
      <c r="AZ9" s="39" t="str">
        <f t="shared" si="26"/>
        <v>A</v>
      </c>
      <c r="BA9" s="40">
        <f t="shared" si="27"/>
        <v>2</v>
      </c>
      <c r="BB9" s="46"/>
      <c r="BC9" s="47"/>
      <c r="BD9" s="48"/>
      <c r="BE9" s="37">
        <f t="shared" si="28"/>
        <v>0</v>
      </c>
      <c r="BF9" s="38">
        <f t="shared" si="29"/>
        <v>0</v>
      </c>
      <c r="BG9" s="39" t="str">
        <f t="shared" si="30"/>
        <v>F</v>
      </c>
      <c r="BH9" s="40">
        <f t="shared" si="31"/>
        <v>0</v>
      </c>
      <c r="BI9" s="36">
        <v>12.5</v>
      </c>
      <c r="BJ9" s="36">
        <v>12.5</v>
      </c>
      <c r="BK9" s="36">
        <v>12.5</v>
      </c>
      <c r="BL9" s="37">
        <f t="shared" si="32"/>
        <v>62.5</v>
      </c>
      <c r="BM9" s="38">
        <f t="shared" si="33"/>
        <v>12.5</v>
      </c>
      <c r="BN9" s="39" t="str">
        <f t="shared" si="34"/>
        <v>B-</v>
      </c>
      <c r="BO9" s="40">
        <f t="shared" si="35"/>
        <v>2</v>
      </c>
      <c r="BP9" s="36"/>
      <c r="BQ9" s="36"/>
      <c r="BR9" s="36"/>
      <c r="BS9" s="37">
        <f t="shared" si="36"/>
        <v>0</v>
      </c>
      <c r="BT9" s="38">
        <f t="shared" si="37"/>
        <v>0</v>
      </c>
      <c r="BU9" s="39" t="str">
        <f t="shared" si="38"/>
        <v>F</v>
      </c>
      <c r="BV9" s="40">
        <f t="shared" si="39"/>
        <v>0</v>
      </c>
      <c r="BW9" s="36"/>
      <c r="BX9" s="36"/>
      <c r="BY9" s="36"/>
      <c r="BZ9" s="37">
        <f t="shared" si="40"/>
        <v>0</v>
      </c>
      <c r="CA9" s="38">
        <f t="shared" si="41"/>
        <v>0</v>
      </c>
      <c r="CB9" s="39" t="str">
        <f t="shared" si="42"/>
        <v>F</v>
      </c>
      <c r="CC9" s="40">
        <f t="shared" si="43"/>
        <v>0</v>
      </c>
      <c r="CD9" s="36"/>
      <c r="CE9" s="49"/>
      <c r="CF9" s="49"/>
      <c r="CG9" s="37">
        <f t="shared" si="44"/>
        <v>0</v>
      </c>
      <c r="CH9" s="38">
        <f t="shared" si="45"/>
        <v>0</v>
      </c>
      <c r="CI9" s="50" t="str">
        <f t="shared" si="46"/>
        <v xml:space="preserve"> 0.0</v>
      </c>
      <c r="CJ9" s="39" t="str">
        <f t="shared" si="47"/>
        <v>F</v>
      </c>
      <c r="CK9" s="40">
        <f t="shared" si="48"/>
        <v>0</v>
      </c>
      <c r="CL9" s="46">
        <f t="shared" si="49"/>
        <v>0</v>
      </c>
      <c r="CM9" s="47"/>
      <c r="CN9" s="48"/>
      <c r="CO9" s="37"/>
      <c r="CP9" s="38">
        <f t="shared" si="50"/>
        <v>0</v>
      </c>
      <c r="CQ9" s="50" t="str">
        <f t="shared" si="51"/>
        <v xml:space="preserve"> 0.0</v>
      </c>
      <c r="CR9" s="39" t="str">
        <f t="shared" si="52"/>
        <v>F</v>
      </c>
      <c r="CS9" s="40">
        <f t="shared" si="53"/>
        <v>0</v>
      </c>
      <c r="CT9" s="49"/>
      <c r="CU9" s="49"/>
      <c r="CV9" s="45"/>
      <c r="CW9" s="37">
        <f t="shared" si="54"/>
        <v>0</v>
      </c>
      <c r="CX9" s="38">
        <f t="shared" si="55"/>
        <v>0</v>
      </c>
      <c r="CY9" s="50" t="str">
        <f t="shared" si="56"/>
        <v xml:space="preserve"> 0.0</v>
      </c>
      <c r="CZ9" s="39" t="str">
        <f t="shared" si="57"/>
        <v>F</v>
      </c>
      <c r="DA9" s="40">
        <f t="shared" si="58"/>
        <v>0</v>
      </c>
      <c r="DB9" s="46"/>
      <c r="DC9" s="47"/>
      <c r="DD9" s="48"/>
      <c r="DE9" s="37">
        <f t="shared" si="59"/>
        <v>0</v>
      </c>
      <c r="DF9" s="38">
        <f t="shared" si="60"/>
        <v>0</v>
      </c>
      <c r="DG9" s="50" t="str">
        <f t="shared" si="61"/>
        <v xml:space="preserve"> 0.0</v>
      </c>
      <c r="DH9" s="39" t="str">
        <f t="shared" si="62"/>
        <v>F</v>
      </c>
      <c r="DI9" s="40">
        <f t="shared" si="63"/>
        <v>0</v>
      </c>
      <c r="DJ9" s="49"/>
      <c r="DK9" s="49"/>
      <c r="DL9" s="49"/>
      <c r="DM9" s="37">
        <f t="shared" si="64"/>
        <v>0</v>
      </c>
      <c r="DN9" s="38">
        <f t="shared" si="65"/>
        <v>0</v>
      </c>
      <c r="DO9" s="50" t="str">
        <f t="shared" si="66"/>
        <v xml:space="preserve"> 0.0</v>
      </c>
      <c r="DP9" s="39" t="str">
        <f t="shared" si="67"/>
        <v>F</v>
      </c>
      <c r="DQ9" s="40">
        <f t="shared" si="68"/>
        <v>0</v>
      </c>
      <c r="DR9" s="51">
        <f t="shared" si="69"/>
        <v>19</v>
      </c>
      <c r="DS9" s="4">
        <f t="shared" si="70"/>
        <v>15.636904761904763</v>
      </c>
      <c r="DT9" s="4">
        <f t="shared" si="71"/>
        <v>5.4729166666666664</v>
      </c>
      <c r="DU9" s="52">
        <f>IF(DR9=$DS$2,"ok",$DS$2-DR9)</f>
        <v>2</v>
      </c>
      <c r="DV9" s="1">
        <f t="shared" si="72"/>
        <v>6</v>
      </c>
      <c r="DW9" s="1">
        <f t="shared" si="73"/>
        <v>1</v>
      </c>
      <c r="DX9" s="2" t="str">
        <f t="shared" si="74"/>
        <v>TEGUETIO JOEL</v>
      </c>
      <c r="DY9" s="53" t="s">
        <v>43</v>
      </c>
      <c r="DZ9" s="54">
        <f>COUNTIFS(DR4:DR24,DS2)</f>
        <v>0</v>
      </c>
      <c r="EA9" s="54">
        <f>((DZ9/$DZ$4)*100)</f>
        <v>0</v>
      </c>
    </row>
    <row r="10" spans="1:182" s="2" customFormat="1" ht="15.75" x14ac:dyDescent="0.25">
      <c r="A10" s="33">
        <v>7</v>
      </c>
      <c r="B10" s="131" t="s">
        <v>51</v>
      </c>
      <c r="C10" s="34" t="s">
        <v>44</v>
      </c>
      <c r="D10" s="35"/>
      <c r="E10" s="36">
        <v>15</v>
      </c>
      <c r="F10" s="36">
        <v>15</v>
      </c>
      <c r="G10" s="36">
        <v>18</v>
      </c>
      <c r="H10" s="37">
        <f t="shared" si="0"/>
        <v>85.5</v>
      </c>
      <c r="I10" s="38">
        <f t="shared" si="1"/>
        <v>17.100000000000001</v>
      </c>
      <c r="J10" s="39" t="str">
        <f t="shared" si="2"/>
        <v>A</v>
      </c>
      <c r="K10" s="40">
        <f t="shared" si="3"/>
        <v>3</v>
      </c>
      <c r="L10" s="59">
        <v>15.5</v>
      </c>
      <c r="M10" s="59">
        <v>15.5</v>
      </c>
      <c r="N10" s="59">
        <v>11.5</v>
      </c>
      <c r="O10" s="37">
        <f t="shared" si="4"/>
        <v>63.500000000000007</v>
      </c>
      <c r="P10" s="38">
        <f t="shared" si="5"/>
        <v>12.700000000000001</v>
      </c>
      <c r="Q10" s="39" t="str">
        <f t="shared" si="6"/>
        <v>B-</v>
      </c>
      <c r="R10" s="40">
        <f t="shared" si="7"/>
        <v>3</v>
      </c>
      <c r="S10" s="59">
        <v>13</v>
      </c>
      <c r="T10" s="59">
        <v>13</v>
      </c>
      <c r="U10" s="59">
        <v>12</v>
      </c>
      <c r="V10" s="37">
        <f t="shared" si="8"/>
        <v>61.5</v>
      </c>
      <c r="W10" s="38">
        <f t="shared" si="9"/>
        <v>12.3</v>
      </c>
      <c r="X10" s="39" t="str">
        <f t="shared" si="10"/>
        <v>B-</v>
      </c>
      <c r="Y10" s="40">
        <f t="shared" si="11"/>
        <v>3</v>
      </c>
      <c r="Z10" s="59">
        <v>11.5</v>
      </c>
      <c r="AA10" s="59">
        <v>11.5</v>
      </c>
      <c r="AB10" s="59">
        <v>11.5</v>
      </c>
      <c r="AC10" s="37">
        <f t="shared" si="12"/>
        <v>57.5</v>
      </c>
      <c r="AD10" s="38">
        <f t="shared" si="13"/>
        <v>11.5</v>
      </c>
      <c r="AE10" s="39" t="str">
        <f t="shared" si="14"/>
        <v>C+</v>
      </c>
      <c r="AF10" s="40">
        <f t="shared" si="15"/>
        <v>4</v>
      </c>
      <c r="AG10" s="59">
        <v>8</v>
      </c>
      <c r="AH10" s="59">
        <v>8</v>
      </c>
      <c r="AI10" s="42">
        <v>8</v>
      </c>
      <c r="AJ10" s="37">
        <f t="shared" si="16"/>
        <v>40</v>
      </c>
      <c r="AK10" s="38">
        <f t="shared" si="17"/>
        <v>8</v>
      </c>
      <c r="AL10" s="39" t="str">
        <f t="shared" si="18"/>
        <v>D+</v>
      </c>
      <c r="AM10" s="40">
        <f t="shared" si="19"/>
        <v>0</v>
      </c>
      <c r="AN10" s="36">
        <v>12.5</v>
      </c>
      <c r="AO10" s="36">
        <v>12.5</v>
      </c>
      <c r="AP10" s="36">
        <v>14.5</v>
      </c>
      <c r="AQ10" s="37">
        <f t="shared" si="20"/>
        <v>69.5</v>
      </c>
      <c r="AR10" s="38">
        <f t="shared" si="21"/>
        <v>13.9</v>
      </c>
      <c r="AS10" s="39" t="str">
        <f t="shared" si="22"/>
        <v>B</v>
      </c>
      <c r="AT10" s="40">
        <f t="shared" si="23"/>
        <v>2</v>
      </c>
      <c r="AU10" s="36">
        <v>16</v>
      </c>
      <c r="AV10" s="36">
        <v>16</v>
      </c>
      <c r="AW10" s="36">
        <v>17</v>
      </c>
      <c r="AX10" s="37">
        <f t="shared" si="24"/>
        <v>83.500000000000014</v>
      </c>
      <c r="AY10" s="38">
        <f t="shared" si="25"/>
        <v>16.700000000000003</v>
      </c>
      <c r="AZ10" s="39" t="str">
        <f t="shared" si="26"/>
        <v>A</v>
      </c>
      <c r="BA10" s="40">
        <f t="shared" si="27"/>
        <v>2</v>
      </c>
      <c r="BB10" s="46"/>
      <c r="BC10" s="47"/>
      <c r="BD10" s="48"/>
      <c r="BE10" s="37">
        <f t="shared" si="28"/>
        <v>0</v>
      </c>
      <c r="BF10" s="38">
        <f t="shared" si="29"/>
        <v>0</v>
      </c>
      <c r="BG10" s="39" t="str">
        <f t="shared" si="30"/>
        <v>F</v>
      </c>
      <c r="BH10" s="40">
        <f t="shared" si="31"/>
        <v>0</v>
      </c>
      <c r="BI10" s="36">
        <v>10.5</v>
      </c>
      <c r="BJ10" s="36">
        <v>10.5</v>
      </c>
      <c r="BK10" s="45">
        <v>10.5</v>
      </c>
      <c r="BL10" s="37">
        <f t="shared" si="32"/>
        <v>52.5</v>
      </c>
      <c r="BM10" s="38">
        <f t="shared" si="33"/>
        <v>10.5</v>
      </c>
      <c r="BN10" s="39" t="str">
        <f t="shared" si="34"/>
        <v>C</v>
      </c>
      <c r="BO10" s="40">
        <f t="shared" si="35"/>
        <v>2</v>
      </c>
      <c r="BP10" s="36"/>
      <c r="BQ10" s="36"/>
      <c r="BR10" s="36"/>
      <c r="BS10" s="37">
        <f t="shared" si="36"/>
        <v>0</v>
      </c>
      <c r="BT10" s="38">
        <f t="shared" si="37"/>
        <v>0</v>
      </c>
      <c r="BU10" s="39" t="str">
        <f t="shared" si="38"/>
        <v>F</v>
      </c>
      <c r="BV10" s="40">
        <f t="shared" si="39"/>
        <v>0</v>
      </c>
      <c r="BW10" s="36"/>
      <c r="BX10" s="36"/>
      <c r="BY10" s="36"/>
      <c r="BZ10" s="37">
        <f t="shared" si="40"/>
        <v>0</v>
      </c>
      <c r="CA10" s="38">
        <f t="shared" si="41"/>
        <v>0</v>
      </c>
      <c r="CB10" s="39" t="str">
        <f t="shared" si="42"/>
        <v>F</v>
      </c>
      <c r="CC10" s="40">
        <f t="shared" si="43"/>
        <v>0</v>
      </c>
      <c r="CD10" s="36"/>
      <c r="CE10" s="49"/>
      <c r="CF10" s="49"/>
      <c r="CG10" s="37">
        <f t="shared" si="44"/>
        <v>0</v>
      </c>
      <c r="CH10" s="38">
        <f t="shared" si="45"/>
        <v>0</v>
      </c>
      <c r="CI10" s="50" t="str">
        <f t="shared" si="46"/>
        <v xml:space="preserve"> 0.0</v>
      </c>
      <c r="CJ10" s="39" t="str">
        <f t="shared" si="47"/>
        <v>F</v>
      </c>
      <c r="CK10" s="40">
        <f t="shared" si="48"/>
        <v>0</v>
      </c>
      <c r="CL10" s="46">
        <f t="shared" si="49"/>
        <v>0</v>
      </c>
      <c r="CM10" s="47"/>
      <c r="CN10" s="48"/>
      <c r="CO10" s="37"/>
      <c r="CP10" s="38">
        <f t="shared" si="50"/>
        <v>0</v>
      </c>
      <c r="CQ10" s="50" t="str">
        <f t="shared" si="51"/>
        <v xml:space="preserve"> 0.0</v>
      </c>
      <c r="CR10" s="39" t="str">
        <f t="shared" si="52"/>
        <v>F</v>
      </c>
      <c r="CS10" s="40">
        <f t="shared" si="53"/>
        <v>0</v>
      </c>
      <c r="CT10" s="49"/>
      <c r="CU10" s="49"/>
      <c r="CV10" s="45"/>
      <c r="CW10" s="37">
        <f t="shared" si="54"/>
        <v>0</v>
      </c>
      <c r="CX10" s="38">
        <f t="shared" si="55"/>
        <v>0</v>
      </c>
      <c r="CY10" s="50" t="str">
        <f t="shared" si="56"/>
        <v xml:space="preserve"> 0.0</v>
      </c>
      <c r="CZ10" s="39" t="str">
        <f t="shared" si="57"/>
        <v>F</v>
      </c>
      <c r="DA10" s="40">
        <f t="shared" si="58"/>
        <v>0</v>
      </c>
      <c r="DB10" s="46"/>
      <c r="DC10" s="47"/>
      <c r="DD10" s="48"/>
      <c r="DE10" s="37">
        <f t="shared" si="59"/>
        <v>0</v>
      </c>
      <c r="DF10" s="38">
        <f t="shared" si="60"/>
        <v>0</v>
      </c>
      <c r="DG10" s="50" t="str">
        <f t="shared" si="61"/>
        <v xml:space="preserve"> 0.0</v>
      </c>
      <c r="DH10" s="39" t="str">
        <f t="shared" si="62"/>
        <v>F</v>
      </c>
      <c r="DI10" s="40">
        <f t="shared" si="63"/>
        <v>0</v>
      </c>
      <c r="DJ10" s="49"/>
      <c r="DK10" s="49"/>
      <c r="DL10" s="49"/>
      <c r="DM10" s="37">
        <f t="shared" si="64"/>
        <v>0</v>
      </c>
      <c r="DN10" s="38">
        <f t="shared" si="65"/>
        <v>0</v>
      </c>
      <c r="DO10" s="50" t="str">
        <f t="shared" si="66"/>
        <v xml:space="preserve"> 0.0</v>
      </c>
      <c r="DP10" s="39" t="str">
        <f t="shared" si="67"/>
        <v>F</v>
      </c>
      <c r="DQ10" s="40">
        <f t="shared" si="68"/>
        <v>0</v>
      </c>
      <c r="DR10" s="51">
        <f t="shared" si="69"/>
        <v>19</v>
      </c>
      <c r="DS10" s="4">
        <f t="shared" si="70"/>
        <v>12.880952380952381</v>
      </c>
      <c r="DT10" s="4">
        <f t="shared" si="71"/>
        <v>4.5083333333333337</v>
      </c>
      <c r="DU10" s="52">
        <f>IF(DR10=$DS$2,"ok", $DS$2-DR10)</f>
        <v>2</v>
      </c>
      <c r="DV10" s="1">
        <f t="shared" si="72"/>
        <v>7</v>
      </c>
      <c r="DW10" s="1">
        <f t="shared" si="73"/>
        <v>2</v>
      </c>
      <c r="DX10" s="2" t="str">
        <f t="shared" si="74"/>
        <v xml:space="preserve">TENKEP NGANSO DORIS INES </v>
      </c>
      <c r="DY10" s="60"/>
      <c r="DZ10" s="61"/>
      <c r="EA10" s="61"/>
    </row>
    <row r="11" spans="1:182" s="66" customFormat="1" ht="15.75" x14ac:dyDescent="0.25">
      <c r="A11" s="67"/>
      <c r="B11" s="68"/>
      <c r="C11" s="69"/>
      <c r="D11" s="70"/>
      <c r="E11" s="71"/>
      <c r="F11" s="71"/>
      <c r="G11" s="72"/>
      <c r="H11" s="64"/>
      <c r="I11" s="73"/>
      <c r="J11" s="74"/>
      <c r="K11" s="75"/>
      <c r="L11" s="76"/>
      <c r="M11" s="76"/>
      <c r="N11" s="77"/>
      <c r="O11" s="64"/>
      <c r="P11" s="73"/>
      <c r="Q11" s="74"/>
      <c r="R11" s="75"/>
      <c r="S11" s="72"/>
      <c r="T11" s="72"/>
      <c r="U11" s="78"/>
      <c r="V11" s="64"/>
      <c r="W11" s="73"/>
      <c r="X11" s="74"/>
      <c r="Y11" s="75"/>
      <c r="Z11" s="71"/>
      <c r="AA11" s="71"/>
      <c r="AB11" s="78"/>
      <c r="AC11" s="64"/>
      <c r="AD11" s="73"/>
      <c r="AE11" s="74"/>
      <c r="AF11" s="75"/>
      <c r="AG11" s="71"/>
      <c r="AH11" s="71"/>
      <c r="AI11" s="78"/>
      <c r="AJ11" s="64"/>
      <c r="AK11" s="73"/>
      <c r="AL11" s="74"/>
      <c r="AM11" s="75"/>
      <c r="AN11" s="71"/>
      <c r="AO11" s="71"/>
      <c r="AP11" s="71"/>
      <c r="AQ11" s="64"/>
      <c r="AR11" s="73"/>
      <c r="AS11" s="74"/>
      <c r="AT11" s="75"/>
      <c r="AU11" s="79"/>
      <c r="AV11" s="79"/>
      <c r="AW11" s="80"/>
      <c r="AX11" s="64"/>
      <c r="AY11" s="73"/>
      <c r="AZ11" s="74"/>
      <c r="BA11" s="75"/>
      <c r="BB11" s="81"/>
      <c r="BC11" s="82"/>
      <c r="BD11" s="83"/>
      <c r="BE11" s="64"/>
      <c r="BF11" s="73"/>
      <c r="BG11" s="74"/>
      <c r="BH11" s="75"/>
      <c r="BI11" s="72"/>
      <c r="BJ11" s="72"/>
      <c r="BK11" s="78"/>
      <c r="BL11" s="64"/>
      <c r="BM11" s="73"/>
      <c r="BN11" s="74"/>
      <c r="BO11" s="75"/>
      <c r="BP11" s="71"/>
      <c r="BQ11" s="71"/>
      <c r="BR11" s="78"/>
      <c r="BS11" s="64"/>
      <c r="BT11" s="73"/>
      <c r="BU11" s="74"/>
      <c r="BV11" s="75"/>
      <c r="BW11" s="71"/>
      <c r="BX11" s="71"/>
      <c r="BY11" s="71"/>
      <c r="BZ11" s="64"/>
      <c r="CA11" s="73"/>
      <c r="CB11" s="74"/>
      <c r="CC11" s="75"/>
      <c r="CD11" s="71"/>
      <c r="CE11" s="72"/>
      <c r="CF11" s="72"/>
      <c r="CG11" s="64"/>
      <c r="CH11" s="73"/>
      <c r="CI11" s="84"/>
      <c r="CJ11" s="74"/>
      <c r="CK11" s="75"/>
      <c r="CL11" s="81"/>
      <c r="CM11" s="82"/>
      <c r="CN11" s="83"/>
      <c r="CO11" s="64"/>
      <c r="CP11" s="73"/>
      <c r="CQ11" s="84"/>
      <c r="CR11" s="74"/>
      <c r="CS11" s="75"/>
      <c r="CT11" s="72"/>
      <c r="CU11" s="72"/>
      <c r="CV11" s="78"/>
      <c r="CW11" s="64"/>
      <c r="CX11" s="73"/>
      <c r="CY11" s="84"/>
      <c r="CZ11" s="74"/>
      <c r="DA11" s="75"/>
      <c r="DB11" s="81"/>
      <c r="DC11" s="82"/>
      <c r="DD11" s="83"/>
      <c r="DE11" s="64"/>
      <c r="DF11" s="73"/>
      <c r="DG11" s="84"/>
      <c r="DH11" s="74"/>
      <c r="DI11" s="75"/>
      <c r="DJ11" s="72"/>
      <c r="DK11" s="72"/>
      <c r="DL11" s="72"/>
      <c r="DM11" s="64"/>
      <c r="DN11" s="73"/>
      <c r="DO11" s="84"/>
      <c r="DP11" s="74"/>
      <c r="DQ11" s="75"/>
      <c r="DR11" s="64"/>
      <c r="DS11" s="85"/>
      <c r="DT11" s="85"/>
      <c r="DU11" s="86"/>
      <c r="DV11" s="87"/>
      <c r="DW11" s="87"/>
    </row>
    <row r="12" spans="1:182" s="66" customFormat="1" ht="15.75" x14ac:dyDescent="0.25">
      <c r="A12" s="67"/>
      <c r="B12" s="68"/>
      <c r="C12" s="69"/>
      <c r="D12" s="88"/>
      <c r="E12" s="71"/>
      <c r="F12" s="71"/>
      <c r="G12" s="89"/>
      <c r="H12" s="64"/>
      <c r="I12" s="73"/>
      <c r="J12" s="74"/>
      <c r="K12" s="75"/>
      <c r="L12" s="76"/>
      <c r="M12" s="76"/>
      <c r="N12" s="76"/>
      <c r="O12" s="64"/>
      <c r="P12" s="73"/>
      <c r="Q12" s="74"/>
      <c r="R12" s="75"/>
      <c r="S12" s="71"/>
      <c r="T12" s="71"/>
      <c r="U12" s="78"/>
      <c r="V12" s="64"/>
      <c r="W12" s="73"/>
      <c r="X12" s="74"/>
      <c r="Y12" s="75"/>
      <c r="Z12" s="71"/>
      <c r="AA12" s="71"/>
      <c r="AB12" s="78"/>
      <c r="AC12" s="64"/>
      <c r="AD12" s="73"/>
      <c r="AE12" s="74"/>
      <c r="AF12" s="75"/>
      <c r="AG12" s="71"/>
      <c r="AH12" s="71"/>
      <c r="AI12" s="78"/>
      <c r="AJ12" s="64"/>
      <c r="AK12" s="73"/>
      <c r="AL12" s="74"/>
      <c r="AM12" s="75"/>
      <c r="AN12" s="71"/>
      <c r="AO12" s="71"/>
      <c r="AP12" s="78"/>
      <c r="AQ12" s="64"/>
      <c r="AR12" s="73"/>
      <c r="AS12" s="74"/>
      <c r="AT12" s="75"/>
      <c r="AU12" s="79"/>
      <c r="AV12" s="79"/>
      <c r="AW12" s="80"/>
      <c r="AX12" s="64"/>
      <c r="AY12" s="73"/>
      <c r="AZ12" s="74"/>
      <c r="BA12" s="75"/>
      <c r="BB12" s="81"/>
      <c r="BC12" s="82"/>
      <c r="BD12" s="83"/>
      <c r="BE12" s="64"/>
      <c r="BF12" s="73"/>
      <c r="BG12" s="74"/>
      <c r="BH12" s="75"/>
      <c r="BI12" s="71"/>
      <c r="BJ12" s="71"/>
      <c r="BK12" s="71"/>
      <c r="BL12" s="64"/>
      <c r="BM12" s="73"/>
      <c r="BN12" s="74"/>
      <c r="BO12" s="75"/>
      <c r="BP12" s="71"/>
      <c r="BQ12" s="71"/>
      <c r="BR12" s="71"/>
      <c r="BS12" s="64"/>
      <c r="BT12" s="73"/>
      <c r="BU12" s="74"/>
      <c r="BV12" s="75"/>
      <c r="BW12" s="71"/>
      <c r="BX12" s="71"/>
      <c r="BY12" s="71"/>
      <c r="BZ12" s="64"/>
      <c r="CA12" s="73"/>
      <c r="CB12" s="74"/>
      <c r="CC12" s="75"/>
      <c r="CD12" s="71"/>
      <c r="CE12" s="71"/>
      <c r="CF12" s="71"/>
      <c r="CG12" s="64"/>
      <c r="CH12" s="73"/>
      <c r="CI12" s="84"/>
      <c r="CJ12" s="74"/>
      <c r="CK12" s="75"/>
      <c r="CL12" s="81"/>
      <c r="CM12" s="82"/>
      <c r="CN12" s="83"/>
      <c r="CO12" s="64"/>
      <c r="CP12" s="73"/>
      <c r="CQ12" s="84"/>
      <c r="CR12" s="74"/>
      <c r="CS12" s="75"/>
      <c r="CT12" s="71"/>
      <c r="CU12" s="71"/>
      <c r="CV12" s="71"/>
      <c r="CW12" s="64"/>
      <c r="CX12" s="73"/>
      <c r="CY12" s="84"/>
      <c r="CZ12" s="74"/>
      <c r="DA12" s="75"/>
      <c r="DB12" s="81"/>
      <c r="DC12" s="82"/>
      <c r="DD12" s="83"/>
      <c r="DE12" s="64"/>
      <c r="DF12" s="73"/>
      <c r="DG12" s="84"/>
      <c r="DH12" s="74"/>
      <c r="DI12" s="75"/>
      <c r="DJ12" s="72"/>
      <c r="DK12" s="72"/>
      <c r="DL12" s="72"/>
      <c r="DM12" s="64"/>
      <c r="DN12" s="73"/>
      <c r="DO12" s="84"/>
      <c r="DP12" s="74"/>
      <c r="DQ12" s="75"/>
      <c r="DR12" s="64"/>
      <c r="DS12" s="85"/>
      <c r="DT12" s="85"/>
      <c r="DU12" s="86"/>
      <c r="DV12" s="87"/>
      <c r="DW12" s="87"/>
    </row>
    <row r="13" spans="1:182" s="66" customFormat="1" ht="16.5" customHeight="1" x14ac:dyDescent="0.25">
      <c r="A13" s="67"/>
      <c r="B13" s="68"/>
      <c r="C13" s="69"/>
      <c r="D13" s="88"/>
      <c r="E13" s="72"/>
      <c r="F13" s="72"/>
      <c r="G13" s="78"/>
      <c r="H13" s="64"/>
      <c r="I13" s="73"/>
      <c r="J13" s="74"/>
      <c r="K13" s="75"/>
      <c r="L13" s="76"/>
      <c r="M13" s="76"/>
      <c r="N13" s="77"/>
      <c r="O13" s="64"/>
      <c r="P13" s="73"/>
      <c r="Q13" s="74"/>
      <c r="R13" s="75"/>
      <c r="S13" s="71"/>
      <c r="T13" s="71"/>
      <c r="U13" s="71"/>
      <c r="V13" s="64"/>
      <c r="W13" s="73"/>
      <c r="X13" s="74"/>
      <c r="Y13" s="75"/>
      <c r="Z13" s="71"/>
      <c r="AA13" s="71"/>
      <c r="AB13" s="71"/>
      <c r="AC13" s="64"/>
      <c r="AD13" s="73"/>
      <c r="AE13" s="74"/>
      <c r="AF13" s="75"/>
      <c r="AG13" s="72"/>
      <c r="AH13" s="72"/>
      <c r="AI13" s="71"/>
      <c r="AJ13" s="64"/>
      <c r="AK13" s="73"/>
      <c r="AL13" s="74"/>
      <c r="AM13" s="75"/>
      <c r="AN13" s="72"/>
      <c r="AO13" s="72"/>
      <c r="AP13" s="71"/>
      <c r="AQ13" s="64"/>
      <c r="AR13" s="73"/>
      <c r="AS13" s="74"/>
      <c r="AT13" s="75"/>
      <c r="AU13" s="90"/>
      <c r="AV13" s="90"/>
      <c r="AW13" s="91"/>
      <c r="AX13" s="64"/>
      <c r="AY13" s="73"/>
      <c r="AZ13" s="74"/>
      <c r="BA13" s="75"/>
      <c r="BB13" s="81"/>
      <c r="BC13" s="82"/>
      <c r="BD13" s="83"/>
      <c r="BE13" s="64"/>
      <c r="BF13" s="73"/>
      <c r="BG13" s="74"/>
      <c r="BH13" s="75"/>
      <c r="BI13" s="72"/>
      <c r="BJ13" s="72"/>
      <c r="BK13" s="72"/>
      <c r="BL13" s="64"/>
      <c r="BM13" s="73"/>
      <c r="BN13" s="74"/>
      <c r="BO13" s="75"/>
      <c r="BP13" s="72"/>
      <c r="BQ13" s="72"/>
      <c r="BR13" s="71"/>
      <c r="BS13" s="64"/>
      <c r="BT13" s="73"/>
      <c r="BU13" s="74"/>
      <c r="BV13" s="75"/>
      <c r="BW13" s="71"/>
      <c r="BX13" s="71"/>
      <c r="BY13" s="78"/>
      <c r="BZ13" s="64"/>
      <c r="CA13" s="73"/>
      <c r="CB13" s="74"/>
      <c r="CC13" s="75"/>
      <c r="CD13" s="71"/>
      <c r="CE13" s="72"/>
      <c r="CF13" s="72"/>
      <c r="CG13" s="64"/>
      <c r="CH13" s="73"/>
      <c r="CI13" s="84"/>
      <c r="CJ13" s="74"/>
      <c r="CK13" s="75"/>
      <c r="CL13" s="81"/>
      <c r="CM13" s="82"/>
      <c r="CN13" s="83"/>
      <c r="CO13" s="64"/>
      <c r="CP13" s="73"/>
      <c r="CQ13" s="84"/>
      <c r="CR13" s="74"/>
      <c r="CS13" s="75"/>
      <c r="CT13" s="72"/>
      <c r="CU13" s="72"/>
      <c r="CV13" s="78"/>
      <c r="CW13" s="64"/>
      <c r="CX13" s="73"/>
      <c r="CY13" s="84"/>
      <c r="CZ13" s="74"/>
      <c r="DA13" s="75"/>
      <c r="DB13" s="81"/>
      <c r="DC13" s="82"/>
      <c r="DD13" s="83"/>
      <c r="DE13" s="64"/>
      <c r="DF13" s="73"/>
      <c r="DG13" s="84"/>
      <c r="DH13" s="74"/>
      <c r="DI13" s="75"/>
      <c r="DJ13" s="72"/>
      <c r="DK13" s="72"/>
      <c r="DL13" s="72"/>
      <c r="DM13" s="64"/>
      <c r="DN13" s="73"/>
      <c r="DO13" s="84"/>
      <c r="DP13" s="74"/>
      <c r="DQ13" s="75"/>
      <c r="DR13" s="64"/>
      <c r="DS13" s="85"/>
      <c r="DT13" s="85"/>
      <c r="DU13" s="86"/>
      <c r="DV13" s="87"/>
      <c r="DW13" s="87"/>
    </row>
    <row r="14" spans="1:182" s="66" customFormat="1" ht="15.75" x14ac:dyDescent="0.25">
      <c r="A14" s="67"/>
      <c r="B14" s="68"/>
      <c r="C14" s="69"/>
      <c r="D14" s="70"/>
      <c r="E14" s="71"/>
      <c r="F14" s="71"/>
      <c r="G14" s="72"/>
      <c r="H14" s="64"/>
      <c r="I14" s="73"/>
      <c r="J14" s="74"/>
      <c r="K14" s="75"/>
      <c r="L14" s="76"/>
      <c r="M14" s="76"/>
      <c r="N14" s="76"/>
      <c r="O14" s="64"/>
      <c r="P14" s="73"/>
      <c r="Q14" s="74"/>
      <c r="R14" s="75"/>
      <c r="S14" s="72"/>
      <c r="T14" s="72"/>
      <c r="U14" s="71"/>
      <c r="V14" s="64"/>
      <c r="W14" s="73"/>
      <c r="X14" s="74"/>
      <c r="Y14" s="75"/>
      <c r="Z14" s="71"/>
      <c r="AA14" s="71"/>
      <c r="AB14" s="78"/>
      <c r="AC14" s="64"/>
      <c r="AD14" s="73"/>
      <c r="AE14" s="74"/>
      <c r="AF14" s="75"/>
      <c r="AG14" s="71"/>
      <c r="AH14" s="71"/>
      <c r="AI14" s="78"/>
      <c r="AJ14" s="64"/>
      <c r="AK14" s="73"/>
      <c r="AL14" s="74"/>
      <c r="AM14" s="75"/>
      <c r="AN14" s="71"/>
      <c r="AO14" s="71"/>
      <c r="AP14" s="72"/>
      <c r="AQ14" s="64"/>
      <c r="AR14" s="73"/>
      <c r="AS14" s="74"/>
      <c r="AT14" s="75"/>
      <c r="AU14" s="90"/>
      <c r="AV14" s="90"/>
      <c r="AW14" s="91"/>
      <c r="AX14" s="64"/>
      <c r="AY14" s="73"/>
      <c r="AZ14" s="74"/>
      <c r="BA14" s="75"/>
      <c r="BB14" s="81"/>
      <c r="BC14" s="82"/>
      <c r="BD14" s="83"/>
      <c r="BE14" s="64"/>
      <c r="BF14" s="73"/>
      <c r="BG14" s="74"/>
      <c r="BH14" s="75"/>
      <c r="BI14" s="71"/>
      <c r="BJ14" s="71"/>
      <c r="BK14" s="71"/>
      <c r="BL14" s="64"/>
      <c r="BM14" s="73"/>
      <c r="BN14" s="74"/>
      <c r="BO14" s="75"/>
      <c r="BP14" s="71"/>
      <c r="BQ14" s="71"/>
      <c r="BR14" s="71"/>
      <c r="BS14" s="64"/>
      <c r="BT14" s="73"/>
      <c r="BU14" s="74"/>
      <c r="BV14" s="75"/>
      <c r="BW14" s="71"/>
      <c r="BX14" s="71"/>
      <c r="BY14" s="71"/>
      <c r="BZ14" s="64"/>
      <c r="CA14" s="73"/>
      <c r="CB14" s="74"/>
      <c r="CC14" s="75"/>
      <c r="CD14" s="71"/>
      <c r="CE14" s="71"/>
      <c r="CF14" s="71"/>
      <c r="CG14" s="64"/>
      <c r="CH14" s="73"/>
      <c r="CI14" s="84"/>
      <c r="CJ14" s="74"/>
      <c r="CK14" s="75"/>
      <c r="CL14" s="81"/>
      <c r="CM14" s="82"/>
      <c r="CN14" s="83"/>
      <c r="CO14" s="64"/>
      <c r="CP14" s="73"/>
      <c r="CQ14" s="84"/>
      <c r="CR14" s="74"/>
      <c r="CS14" s="75"/>
      <c r="CT14" s="71"/>
      <c r="CU14" s="71"/>
      <c r="CV14" s="71"/>
      <c r="CW14" s="64"/>
      <c r="CX14" s="73"/>
      <c r="CY14" s="84"/>
      <c r="CZ14" s="74"/>
      <c r="DA14" s="75"/>
      <c r="DB14" s="81"/>
      <c r="DC14" s="82"/>
      <c r="DD14" s="83"/>
      <c r="DE14" s="64"/>
      <c r="DF14" s="73"/>
      <c r="DG14" s="84"/>
      <c r="DH14" s="74"/>
      <c r="DI14" s="75"/>
      <c r="DJ14" s="71"/>
      <c r="DK14" s="71"/>
      <c r="DL14" s="71"/>
      <c r="DM14" s="64"/>
      <c r="DN14" s="73"/>
      <c r="DO14" s="84"/>
      <c r="DP14" s="74"/>
      <c r="DQ14" s="75"/>
      <c r="DR14" s="64"/>
      <c r="DS14" s="85"/>
      <c r="DT14" s="85"/>
      <c r="DU14" s="86"/>
      <c r="DV14" s="87"/>
      <c r="DW14" s="87"/>
    </row>
    <row r="15" spans="1:182" s="66" customFormat="1" ht="15.75" x14ac:dyDescent="0.25">
      <c r="A15" s="67"/>
      <c r="B15" s="68"/>
      <c r="C15" s="69"/>
      <c r="D15" s="88"/>
      <c r="E15" s="71"/>
      <c r="F15" s="71"/>
      <c r="G15" s="71"/>
      <c r="H15" s="64"/>
      <c r="I15" s="73"/>
      <c r="J15" s="74"/>
      <c r="K15" s="75"/>
      <c r="L15" s="91"/>
      <c r="M15" s="91"/>
      <c r="N15" s="91"/>
      <c r="O15" s="64"/>
      <c r="P15" s="73"/>
      <c r="Q15" s="74"/>
      <c r="R15" s="75"/>
      <c r="S15" s="72"/>
      <c r="T15" s="72"/>
      <c r="U15" s="71"/>
      <c r="V15" s="64"/>
      <c r="W15" s="73"/>
      <c r="X15" s="74"/>
      <c r="Y15" s="75"/>
      <c r="Z15" s="71"/>
      <c r="AA15" s="71"/>
      <c r="AB15" s="71"/>
      <c r="AC15" s="64"/>
      <c r="AD15" s="73"/>
      <c r="AE15" s="74"/>
      <c r="AF15" s="75"/>
      <c r="AG15" s="72"/>
      <c r="AH15" s="72"/>
      <c r="AI15" s="71"/>
      <c r="AJ15" s="64"/>
      <c r="AK15" s="73"/>
      <c r="AL15" s="74"/>
      <c r="AM15" s="75"/>
      <c r="AN15" s="91"/>
      <c r="AO15" s="91"/>
      <c r="AP15" s="91"/>
      <c r="AQ15" s="64"/>
      <c r="AR15" s="73"/>
      <c r="AS15" s="74"/>
      <c r="AT15" s="75"/>
      <c r="AU15" s="91"/>
      <c r="AV15" s="91"/>
      <c r="AW15" s="91"/>
      <c r="AX15" s="64"/>
      <c r="AY15" s="73"/>
      <c r="AZ15" s="74"/>
      <c r="BA15" s="75"/>
      <c r="BB15" s="81"/>
      <c r="BC15" s="82"/>
      <c r="BD15" s="83"/>
      <c r="BE15" s="64"/>
      <c r="BF15" s="73"/>
      <c r="BG15" s="74"/>
      <c r="BH15" s="75"/>
      <c r="BI15" s="91"/>
      <c r="BJ15" s="91"/>
      <c r="BK15" s="91"/>
      <c r="BL15" s="64"/>
      <c r="BM15" s="73"/>
      <c r="BN15" s="74"/>
      <c r="BO15" s="75"/>
      <c r="BP15" s="92"/>
      <c r="BQ15" s="92"/>
      <c r="BR15" s="91"/>
      <c r="BS15" s="64"/>
      <c r="BT15" s="73"/>
      <c r="BU15" s="74"/>
      <c r="BV15" s="75"/>
      <c r="BW15" s="92"/>
      <c r="BX15" s="92"/>
      <c r="BY15" s="93"/>
      <c r="BZ15" s="64"/>
      <c r="CA15" s="73"/>
      <c r="CB15" s="74"/>
      <c r="CC15" s="75"/>
      <c r="CD15" s="91"/>
      <c r="CE15" s="91"/>
      <c r="CF15" s="94"/>
      <c r="CG15" s="64"/>
      <c r="CH15" s="73"/>
      <c r="CI15" s="84"/>
      <c r="CJ15" s="74"/>
      <c r="CK15" s="75"/>
      <c r="CL15" s="81"/>
      <c r="CM15" s="82"/>
      <c r="CN15" s="83"/>
      <c r="CO15" s="64"/>
      <c r="CP15" s="73"/>
      <c r="CQ15" s="84"/>
      <c r="CR15" s="74"/>
      <c r="CS15" s="75"/>
      <c r="CT15" s="92"/>
      <c r="CU15" s="92"/>
      <c r="CV15" s="94"/>
      <c r="CW15" s="64"/>
      <c r="CX15" s="73"/>
      <c r="CY15" s="84"/>
      <c r="CZ15" s="74"/>
      <c r="DA15" s="75"/>
      <c r="DB15" s="81"/>
      <c r="DC15" s="82"/>
      <c r="DD15" s="83"/>
      <c r="DE15" s="64"/>
      <c r="DF15" s="73"/>
      <c r="DG15" s="84"/>
      <c r="DH15" s="74"/>
      <c r="DI15" s="75"/>
      <c r="DJ15" s="92"/>
      <c r="DK15" s="92"/>
      <c r="DL15" s="92"/>
      <c r="DM15" s="64"/>
      <c r="DN15" s="73"/>
      <c r="DO15" s="84"/>
      <c r="DP15" s="74"/>
      <c r="DQ15" s="75"/>
      <c r="DR15" s="64"/>
      <c r="DS15" s="85"/>
      <c r="DT15" s="85"/>
      <c r="DU15" s="86"/>
      <c r="DV15" s="87"/>
      <c r="DW15" s="87"/>
    </row>
    <row r="16" spans="1:182" s="66" customFormat="1" ht="15.75" x14ac:dyDescent="0.25">
      <c r="A16" s="67"/>
      <c r="B16" s="68"/>
      <c r="C16" s="69"/>
      <c r="D16" s="88"/>
      <c r="E16" s="71"/>
      <c r="F16" s="71"/>
      <c r="G16" s="72"/>
      <c r="H16" s="64"/>
      <c r="I16" s="73"/>
      <c r="J16" s="74"/>
      <c r="K16" s="75"/>
      <c r="L16" s="77"/>
      <c r="M16" s="77"/>
      <c r="N16" s="95"/>
      <c r="O16" s="64"/>
      <c r="P16" s="73"/>
      <c r="Q16" s="74"/>
      <c r="R16" s="75"/>
      <c r="S16" s="72"/>
      <c r="T16" s="72"/>
      <c r="U16" s="78"/>
      <c r="V16" s="64"/>
      <c r="W16" s="73"/>
      <c r="X16" s="74"/>
      <c r="Y16" s="75"/>
      <c r="Z16" s="71"/>
      <c r="AA16" s="71"/>
      <c r="AB16" s="78"/>
      <c r="AC16" s="64"/>
      <c r="AD16" s="73"/>
      <c r="AE16" s="74"/>
      <c r="AF16" s="75"/>
      <c r="AG16" s="72"/>
      <c r="AH16" s="72"/>
      <c r="AI16" s="78"/>
      <c r="AJ16" s="64"/>
      <c r="AK16" s="73"/>
      <c r="AL16" s="74"/>
      <c r="AM16" s="75"/>
      <c r="AN16" s="71"/>
      <c r="AO16" s="71"/>
      <c r="AP16" s="78"/>
      <c r="AQ16" s="64"/>
      <c r="AR16" s="73"/>
      <c r="AS16" s="74"/>
      <c r="AT16" s="75"/>
      <c r="AU16" s="92"/>
      <c r="AV16" s="92"/>
      <c r="AW16" s="96"/>
      <c r="AX16" s="64"/>
      <c r="AY16" s="73"/>
      <c r="AZ16" s="74"/>
      <c r="BA16" s="75"/>
      <c r="BB16" s="81"/>
      <c r="BC16" s="82"/>
      <c r="BD16" s="83"/>
      <c r="BE16" s="64"/>
      <c r="BF16" s="73"/>
      <c r="BG16" s="74"/>
      <c r="BH16" s="75"/>
      <c r="BI16" s="72"/>
      <c r="BJ16" s="72"/>
      <c r="BK16" s="78"/>
      <c r="BL16" s="64"/>
      <c r="BM16" s="73"/>
      <c r="BN16" s="74"/>
      <c r="BO16" s="75"/>
      <c r="BP16" s="71"/>
      <c r="BQ16" s="71"/>
      <c r="BR16" s="71"/>
      <c r="BS16" s="64"/>
      <c r="BT16" s="73"/>
      <c r="BU16" s="74"/>
      <c r="BV16" s="75"/>
      <c r="BW16" s="71"/>
      <c r="BX16" s="71"/>
      <c r="BY16" s="71"/>
      <c r="BZ16" s="64"/>
      <c r="CA16" s="73"/>
      <c r="CB16" s="74"/>
      <c r="CC16" s="75"/>
      <c r="CD16" s="71"/>
      <c r="CE16" s="72"/>
      <c r="CF16" s="71"/>
      <c r="CG16" s="64"/>
      <c r="CH16" s="73"/>
      <c r="CI16" s="84"/>
      <c r="CJ16" s="74"/>
      <c r="CK16" s="75"/>
      <c r="CL16" s="81"/>
      <c r="CM16" s="82"/>
      <c r="CN16" s="83"/>
      <c r="CO16" s="64"/>
      <c r="CP16" s="73"/>
      <c r="CQ16" s="84"/>
      <c r="CR16" s="74"/>
      <c r="CS16" s="75"/>
      <c r="CT16" s="72"/>
      <c r="CU16" s="72"/>
      <c r="CV16" s="78"/>
      <c r="CW16" s="64"/>
      <c r="CX16" s="73"/>
      <c r="CY16" s="84"/>
      <c r="CZ16" s="74"/>
      <c r="DA16" s="75"/>
      <c r="DB16" s="81"/>
      <c r="DC16" s="82"/>
      <c r="DD16" s="83"/>
      <c r="DE16" s="64"/>
      <c r="DF16" s="73"/>
      <c r="DG16" s="84"/>
      <c r="DH16" s="74"/>
      <c r="DI16" s="75"/>
      <c r="DJ16" s="71"/>
      <c r="DK16" s="71"/>
      <c r="DL16" s="71"/>
      <c r="DM16" s="64"/>
      <c r="DN16" s="73"/>
      <c r="DO16" s="84"/>
      <c r="DP16" s="74"/>
      <c r="DQ16" s="75"/>
      <c r="DR16" s="64"/>
      <c r="DS16" s="85"/>
      <c r="DT16" s="85"/>
      <c r="DU16" s="86"/>
      <c r="DV16" s="87"/>
      <c r="DW16" s="87"/>
    </row>
    <row r="17" spans="1:127" s="66" customFormat="1" x14ac:dyDescent="0.25">
      <c r="A17" s="67"/>
      <c r="B17" s="68"/>
      <c r="C17" s="69"/>
      <c r="D17" s="70"/>
      <c r="E17" s="71"/>
      <c r="F17" s="71"/>
      <c r="G17" s="72"/>
      <c r="H17" s="64"/>
      <c r="I17" s="73"/>
      <c r="J17" s="74"/>
      <c r="K17" s="75"/>
      <c r="L17" s="76"/>
      <c r="M17" s="76"/>
      <c r="N17" s="76"/>
      <c r="O17" s="64"/>
      <c r="P17" s="73"/>
      <c r="Q17" s="74"/>
      <c r="R17" s="75"/>
      <c r="S17" s="72"/>
      <c r="T17" s="72"/>
      <c r="U17" s="78"/>
      <c r="V17" s="64"/>
      <c r="W17" s="73"/>
      <c r="X17" s="74"/>
      <c r="Y17" s="75"/>
      <c r="Z17" s="72"/>
      <c r="AA17" s="72"/>
      <c r="AB17" s="78"/>
      <c r="AC17" s="64"/>
      <c r="AD17" s="73"/>
      <c r="AE17" s="74"/>
      <c r="AF17" s="75"/>
      <c r="AG17" s="71"/>
      <c r="AH17" s="71"/>
      <c r="AI17" s="78"/>
      <c r="AJ17" s="64"/>
      <c r="AK17" s="73"/>
      <c r="AL17" s="74"/>
      <c r="AM17" s="75"/>
      <c r="AN17" s="71"/>
      <c r="AO17" s="71"/>
      <c r="AP17" s="78"/>
      <c r="AQ17" s="64"/>
      <c r="AR17" s="73"/>
      <c r="AS17" s="74"/>
      <c r="AT17" s="75"/>
      <c r="AU17" s="92"/>
      <c r="AV17" s="92"/>
      <c r="AW17" s="80"/>
      <c r="AX17" s="64"/>
      <c r="AY17" s="73"/>
      <c r="AZ17" s="74"/>
      <c r="BA17" s="75"/>
      <c r="BB17" s="81"/>
      <c r="BC17" s="82"/>
      <c r="BD17" s="83"/>
      <c r="BE17" s="64"/>
      <c r="BF17" s="73"/>
      <c r="BG17" s="74"/>
      <c r="BH17" s="75"/>
      <c r="BI17" s="71"/>
      <c r="BJ17" s="71"/>
      <c r="BK17" s="71"/>
      <c r="BL17" s="64"/>
      <c r="BM17" s="73"/>
      <c r="BN17" s="74"/>
      <c r="BO17" s="75"/>
      <c r="BP17" s="71"/>
      <c r="BQ17" s="71"/>
      <c r="BR17" s="78"/>
      <c r="BS17" s="64"/>
      <c r="BT17" s="73"/>
      <c r="BU17" s="74"/>
      <c r="BV17" s="75"/>
      <c r="BW17" s="71"/>
      <c r="BX17" s="71"/>
      <c r="BY17" s="72"/>
      <c r="BZ17" s="64"/>
      <c r="CA17" s="73"/>
      <c r="CB17" s="74"/>
      <c r="CC17" s="75"/>
      <c r="CD17" s="71"/>
      <c r="CE17" s="72"/>
      <c r="CF17" s="72"/>
      <c r="CG17" s="64"/>
      <c r="CH17" s="73"/>
      <c r="CI17" s="84"/>
      <c r="CJ17" s="74"/>
      <c r="CK17" s="75"/>
      <c r="CL17" s="81"/>
      <c r="CM17" s="82"/>
      <c r="CN17" s="83"/>
      <c r="CO17" s="64"/>
      <c r="CP17" s="73"/>
      <c r="CQ17" s="84"/>
      <c r="CR17" s="74"/>
      <c r="CS17" s="75"/>
      <c r="CT17" s="72"/>
      <c r="CU17" s="72"/>
      <c r="CV17" s="72"/>
      <c r="CW17" s="64"/>
      <c r="CX17" s="73"/>
      <c r="CY17" s="84"/>
      <c r="CZ17" s="74"/>
      <c r="DA17" s="75"/>
      <c r="DB17" s="81"/>
      <c r="DC17" s="82"/>
      <c r="DD17" s="83"/>
      <c r="DE17" s="64"/>
      <c r="DF17" s="73"/>
      <c r="DG17" s="84"/>
      <c r="DH17" s="74"/>
      <c r="DI17" s="75"/>
      <c r="DJ17" s="71"/>
      <c r="DK17" s="71"/>
      <c r="DL17" s="71"/>
      <c r="DM17" s="64"/>
      <c r="DN17" s="73"/>
      <c r="DO17" s="84"/>
      <c r="DP17" s="74"/>
      <c r="DQ17" s="75"/>
      <c r="DR17" s="64"/>
      <c r="DS17" s="85"/>
      <c r="DT17" s="85"/>
      <c r="DU17" s="86"/>
      <c r="DV17" s="87"/>
      <c r="DW17" s="87"/>
    </row>
    <row r="18" spans="1:127" s="66" customFormat="1" ht="15.75" x14ac:dyDescent="0.25">
      <c r="A18" s="67"/>
      <c r="B18" s="68"/>
      <c r="C18" s="69"/>
      <c r="D18" s="88"/>
      <c r="E18" s="71"/>
      <c r="F18" s="71"/>
      <c r="G18" s="72"/>
      <c r="H18" s="64"/>
      <c r="I18" s="73"/>
      <c r="J18" s="74"/>
      <c r="K18" s="75"/>
      <c r="L18" s="76"/>
      <c r="M18" s="76"/>
      <c r="N18" s="77"/>
      <c r="O18" s="64"/>
      <c r="P18" s="73"/>
      <c r="Q18" s="74"/>
      <c r="R18" s="75"/>
      <c r="S18" s="72"/>
      <c r="T18" s="72"/>
      <c r="U18" s="78"/>
      <c r="V18" s="64"/>
      <c r="W18" s="73"/>
      <c r="X18" s="74"/>
      <c r="Y18" s="75"/>
      <c r="Z18" s="72"/>
      <c r="AA18" s="72"/>
      <c r="AB18" s="78"/>
      <c r="AC18" s="64"/>
      <c r="AD18" s="73"/>
      <c r="AE18" s="74"/>
      <c r="AF18" s="75"/>
      <c r="AG18" s="71"/>
      <c r="AH18" s="71"/>
      <c r="AI18" s="78"/>
      <c r="AJ18" s="64"/>
      <c r="AK18" s="73"/>
      <c r="AL18" s="74"/>
      <c r="AM18" s="75"/>
      <c r="AN18" s="71"/>
      <c r="AO18" s="71"/>
      <c r="AP18" s="78"/>
      <c r="AQ18" s="64"/>
      <c r="AR18" s="73"/>
      <c r="AS18" s="74"/>
      <c r="AT18" s="75"/>
      <c r="AU18" s="92"/>
      <c r="AV18" s="92"/>
      <c r="AW18" s="91"/>
      <c r="AX18" s="64"/>
      <c r="AY18" s="73"/>
      <c r="AZ18" s="74"/>
      <c r="BA18" s="75"/>
      <c r="BB18" s="81"/>
      <c r="BC18" s="82"/>
      <c r="BD18" s="83"/>
      <c r="BE18" s="64"/>
      <c r="BF18" s="73"/>
      <c r="BG18" s="74"/>
      <c r="BH18" s="75"/>
      <c r="BI18" s="71"/>
      <c r="BJ18" s="71"/>
      <c r="BK18" s="78"/>
      <c r="BL18" s="64"/>
      <c r="BM18" s="73"/>
      <c r="BN18" s="74"/>
      <c r="BO18" s="75"/>
      <c r="BP18" s="71"/>
      <c r="BQ18" s="71"/>
      <c r="BR18" s="78"/>
      <c r="BS18" s="64"/>
      <c r="BT18" s="73"/>
      <c r="BU18" s="74"/>
      <c r="BV18" s="75"/>
      <c r="BW18" s="71"/>
      <c r="BX18" s="71"/>
      <c r="BY18" s="78"/>
      <c r="BZ18" s="64"/>
      <c r="CA18" s="73"/>
      <c r="CB18" s="74"/>
      <c r="CC18" s="75"/>
      <c r="CD18" s="71"/>
      <c r="CE18" s="72"/>
      <c r="CF18" s="72"/>
      <c r="CG18" s="64"/>
      <c r="CH18" s="73"/>
      <c r="CI18" s="84"/>
      <c r="CJ18" s="74"/>
      <c r="CK18" s="75"/>
      <c r="CL18" s="81"/>
      <c r="CM18" s="82"/>
      <c r="CN18" s="83"/>
      <c r="CO18" s="64"/>
      <c r="CP18" s="73"/>
      <c r="CQ18" s="84"/>
      <c r="CR18" s="74"/>
      <c r="CS18" s="75"/>
      <c r="CT18" s="72"/>
      <c r="CU18" s="72"/>
      <c r="CV18" s="78"/>
      <c r="CW18" s="64"/>
      <c r="CX18" s="73"/>
      <c r="CY18" s="84"/>
      <c r="CZ18" s="74"/>
      <c r="DA18" s="75"/>
      <c r="DB18" s="81"/>
      <c r="DC18" s="82"/>
      <c r="DD18" s="83"/>
      <c r="DE18" s="64"/>
      <c r="DF18" s="73"/>
      <c r="DG18" s="84"/>
      <c r="DH18" s="74"/>
      <c r="DI18" s="75"/>
      <c r="DJ18" s="72"/>
      <c r="DK18" s="72"/>
      <c r="DL18" s="72"/>
      <c r="DM18" s="64"/>
      <c r="DN18" s="73"/>
      <c r="DO18" s="84"/>
      <c r="DP18" s="74"/>
      <c r="DQ18" s="75"/>
      <c r="DR18" s="64"/>
      <c r="DS18" s="85"/>
      <c r="DT18" s="85"/>
      <c r="DU18" s="86"/>
      <c r="DV18" s="87"/>
      <c r="DW18" s="87"/>
    </row>
    <row r="19" spans="1:127" s="66" customFormat="1" ht="15.75" x14ac:dyDescent="0.25">
      <c r="A19" s="67"/>
      <c r="B19" s="68"/>
      <c r="C19" s="69"/>
      <c r="D19" s="88"/>
      <c r="E19" s="71"/>
      <c r="F19" s="71"/>
      <c r="G19" s="78"/>
      <c r="H19" s="64"/>
      <c r="I19" s="73"/>
      <c r="J19" s="74"/>
      <c r="K19" s="75"/>
      <c r="L19" s="77"/>
      <c r="M19" s="77"/>
      <c r="N19" s="95"/>
      <c r="O19" s="64"/>
      <c r="P19" s="73"/>
      <c r="Q19" s="74"/>
      <c r="R19" s="75"/>
      <c r="S19" s="71"/>
      <c r="T19" s="71"/>
      <c r="U19" s="78"/>
      <c r="V19" s="64"/>
      <c r="W19" s="73"/>
      <c r="X19" s="74"/>
      <c r="Y19" s="75"/>
      <c r="Z19" s="71"/>
      <c r="AA19" s="71"/>
      <c r="AB19" s="71"/>
      <c r="AC19" s="64"/>
      <c r="AD19" s="73"/>
      <c r="AE19" s="74"/>
      <c r="AF19" s="75"/>
      <c r="AG19" s="71"/>
      <c r="AH19" s="71"/>
      <c r="AI19" s="71"/>
      <c r="AJ19" s="64"/>
      <c r="AK19" s="73"/>
      <c r="AL19" s="74"/>
      <c r="AM19" s="75"/>
      <c r="AN19" s="71"/>
      <c r="AO19" s="71"/>
      <c r="AP19" s="78"/>
      <c r="AQ19" s="64"/>
      <c r="AR19" s="73"/>
      <c r="AS19" s="74"/>
      <c r="AT19" s="75"/>
      <c r="AU19" s="91"/>
      <c r="AV19" s="91"/>
      <c r="AW19" s="91"/>
      <c r="AX19" s="64"/>
      <c r="AY19" s="73"/>
      <c r="AZ19" s="74"/>
      <c r="BA19" s="75"/>
      <c r="BB19" s="81"/>
      <c r="BC19" s="82"/>
      <c r="BD19" s="83"/>
      <c r="BE19" s="64"/>
      <c r="BF19" s="73"/>
      <c r="BG19" s="74"/>
      <c r="BH19" s="75"/>
      <c r="BI19" s="71"/>
      <c r="BJ19" s="71"/>
      <c r="BK19" s="71"/>
      <c r="BL19" s="64"/>
      <c r="BM19" s="73"/>
      <c r="BN19" s="74"/>
      <c r="BO19" s="75"/>
      <c r="BP19" s="71"/>
      <c r="BQ19" s="71"/>
      <c r="BR19" s="71"/>
      <c r="BS19" s="64"/>
      <c r="BT19" s="73"/>
      <c r="BU19" s="74"/>
      <c r="BV19" s="75"/>
      <c r="BW19" s="71"/>
      <c r="BX19" s="71"/>
      <c r="BY19" s="72"/>
      <c r="BZ19" s="64"/>
      <c r="CA19" s="73"/>
      <c r="CB19" s="74"/>
      <c r="CC19" s="75"/>
      <c r="CD19" s="71"/>
      <c r="CE19" s="71"/>
      <c r="CF19" s="72"/>
      <c r="CG19" s="64"/>
      <c r="CH19" s="73"/>
      <c r="CI19" s="84"/>
      <c r="CJ19" s="74"/>
      <c r="CK19" s="75"/>
      <c r="CL19" s="81"/>
      <c r="CM19" s="82"/>
      <c r="CN19" s="83"/>
      <c r="CO19" s="64"/>
      <c r="CP19" s="73"/>
      <c r="CQ19" s="84"/>
      <c r="CR19" s="74"/>
      <c r="CS19" s="75"/>
      <c r="CT19" s="72"/>
      <c r="CU19" s="72"/>
      <c r="CV19" s="78"/>
      <c r="CW19" s="64"/>
      <c r="CX19" s="73"/>
      <c r="CY19" s="84"/>
      <c r="CZ19" s="74"/>
      <c r="DA19" s="75"/>
      <c r="DB19" s="81"/>
      <c r="DC19" s="82"/>
      <c r="DD19" s="83"/>
      <c r="DE19" s="64"/>
      <c r="DF19" s="73"/>
      <c r="DG19" s="84"/>
      <c r="DH19" s="74"/>
      <c r="DI19" s="75"/>
      <c r="DJ19" s="72"/>
      <c r="DK19" s="72"/>
      <c r="DL19" s="72"/>
      <c r="DM19" s="64"/>
      <c r="DN19" s="73"/>
      <c r="DO19" s="84"/>
      <c r="DP19" s="74"/>
      <c r="DQ19" s="75"/>
      <c r="DR19" s="64"/>
      <c r="DS19" s="85"/>
      <c r="DT19" s="85"/>
      <c r="DU19" s="86"/>
      <c r="DV19" s="87"/>
      <c r="DW19" s="87"/>
    </row>
    <row r="20" spans="1:127" s="66" customFormat="1" ht="16.5" customHeight="1" x14ac:dyDescent="0.25">
      <c r="A20" s="67"/>
      <c r="B20" s="68"/>
      <c r="C20" s="69"/>
      <c r="D20" s="70"/>
      <c r="E20" s="71"/>
      <c r="F20" s="71"/>
      <c r="G20" s="71"/>
      <c r="H20" s="64"/>
      <c r="I20" s="73"/>
      <c r="J20" s="74"/>
      <c r="K20" s="75"/>
      <c r="L20" s="76"/>
      <c r="M20" s="76"/>
      <c r="N20" s="76"/>
      <c r="O20" s="64"/>
      <c r="P20" s="73"/>
      <c r="Q20" s="74"/>
      <c r="R20" s="75"/>
      <c r="S20" s="71"/>
      <c r="T20" s="71"/>
      <c r="U20" s="71"/>
      <c r="V20" s="64"/>
      <c r="W20" s="73"/>
      <c r="X20" s="74"/>
      <c r="Y20" s="75"/>
      <c r="Z20" s="71"/>
      <c r="AA20" s="71"/>
      <c r="AB20" s="78"/>
      <c r="AC20" s="64"/>
      <c r="AD20" s="73"/>
      <c r="AE20" s="74"/>
      <c r="AF20" s="75"/>
      <c r="AG20" s="71"/>
      <c r="AH20" s="71"/>
      <c r="AI20" s="71"/>
      <c r="AJ20" s="64"/>
      <c r="AK20" s="73"/>
      <c r="AL20" s="74"/>
      <c r="AM20" s="75"/>
      <c r="AN20" s="71"/>
      <c r="AO20" s="71"/>
      <c r="AP20" s="78"/>
      <c r="AQ20" s="64"/>
      <c r="AR20" s="73"/>
      <c r="AS20" s="74"/>
      <c r="AT20" s="75"/>
      <c r="AU20" s="79"/>
      <c r="AV20" s="79"/>
      <c r="AW20" s="91"/>
      <c r="AX20" s="64"/>
      <c r="AY20" s="73"/>
      <c r="AZ20" s="74"/>
      <c r="BA20" s="75"/>
      <c r="BB20" s="81"/>
      <c r="BC20" s="82"/>
      <c r="BD20" s="83"/>
      <c r="BE20" s="64"/>
      <c r="BF20" s="73"/>
      <c r="BG20" s="74"/>
      <c r="BH20" s="75"/>
      <c r="BI20" s="71"/>
      <c r="BJ20" s="71"/>
      <c r="BK20" s="71"/>
      <c r="BL20" s="64"/>
      <c r="BM20" s="73"/>
      <c r="BN20" s="74"/>
      <c r="BO20" s="75"/>
      <c r="BP20" s="71"/>
      <c r="BQ20" s="71"/>
      <c r="BR20" s="71"/>
      <c r="BS20" s="64"/>
      <c r="BT20" s="73"/>
      <c r="BU20" s="74"/>
      <c r="BV20" s="75"/>
      <c r="BW20" s="71"/>
      <c r="BX20" s="71"/>
      <c r="BY20" s="71"/>
      <c r="BZ20" s="64"/>
      <c r="CA20" s="73"/>
      <c r="CB20" s="74"/>
      <c r="CC20" s="75"/>
      <c r="CD20" s="71"/>
      <c r="CE20" s="72"/>
      <c r="CF20" s="71"/>
      <c r="CG20" s="64"/>
      <c r="CH20" s="73"/>
      <c r="CI20" s="84"/>
      <c r="CJ20" s="74"/>
      <c r="CK20" s="75"/>
      <c r="CL20" s="81"/>
      <c r="CM20" s="82"/>
      <c r="CN20" s="83"/>
      <c r="CO20" s="64"/>
      <c r="CP20" s="73"/>
      <c r="CQ20" s="84"/>
      <c r="CR20" s="74"/>
      <c r="CS20" s="75"/>
      <c r="CT20" s="72"/>
      <c r="CU20" s="72"/>
      <c r="CV20" s="78"/>
      <c r="CW20" s="64"/>
      <c r="CX20" s="73"/>
      <c r="CY20" s="84"/>
      <c r="CZ20" s="74"/>
      <c r="DA20" s="75"/>
      <c r="DB20" s="81"/>
      <c r="DC20" s="82"/>
      <c r="DD20" s="83"/>
      <c r="DE20" s="64"/>
      <c r="DF20" s="73"/>
      <c r="DG20" s="84"/>
      <c r="DH20" s="74"/>
      <c r="DI20" s="75"/>
      <c r="DJ20" s="71"/>
      <c r="DK20" s="71"/>
      <c r="DL20" s="71"/>
      <c r="DM20" s="64"/>
      <c r="DN20" s="73"/>
      <c r="DO20" s="84"/>
      <c r="DP20" s="74"/>
      <c r="DQ20" s="75"/>
      <c r="DR20" s="64"/>
      <c r="DS20" s="85"/>
      <c r="DT20" s="85"/>
      <c r="DU20" s="86"/>
      <c r="DV20" s="87"/>
      <c r="DW20" s="87"/>
    </row>
    <row r="21" spans="1:127" s="66" customFormat="1" ht="15.75" x14ac:dyDescent="0.25">
      <c r="A21" s="67"/>
      <c r="B21" s="68"/>
      <c r="C21" s="69"/>
      <c r="D21" s="88"/>
      <c r="E21" s="71"/>
      <c r="F21" s="71"/>
      <c r="G21" s="78"/>
      <c r="H21" s="64"/>
      <c r="I21" s="73"/>
      <c r="J21" s="74"/>
      <c r="K21" s="75"/>
      <c r="L21" s="77"/>
      <c r="M21" s="77"/>
      <c r="N21" s="95"/>
      <c r="O21" s="64"/>
      <c r="P21" s="73"/>
      <c r="Q21" s="74"/>
      <c r="R21" s="75"/>
      <c r="S21" s="72"/>
      <c r="T21" s="72"/>
      <c r="U21" s="78"/>
      <c r="V21" s="64"/>
      <c r="W21" s="73"/>
      <c r="X21" s="74"/>
      <c r="Y21" s="75"/>
      <c r="Z21" s="71"/>
      <c r="AA21" s="71"/>
      <c r="AB21" s="78"/>
      <c r="AC21" s="64"/>
      <c r="AD21" s="73"/>
      <c r="AE21" s="74"/>
      <c r="AF21" s="75"/>
      <c r="AG21" s="72"/>
      <c r="AH21" s="72"/>
      <c r="AI21" s="78"/>
      <c r="AJ21" s="64"/>
      <c r="AK21" s="73"/>
      <c r="AL21" s="74"/>
      <c r="AM21" s="75"/>
      <c r="AN21" s="71"/>
      <c r="AO21" s="71"/>
      <c r="AP21" s="78"/>
      <c r="AQ21" s="64"/>
      <c r="AR21" s="73"/>
      <c r="AS21" s="74"/>
      <c r="AT21" s="75"/>
      <c r="AU21" s="79"/>
      <c r="AV21" s="79"/>
      <c r="AW21" s="80"/>
      <c r="AX21" s="64"/>
      <c r="AY21" s="73"/>
      <c r="AZ21" s="74"/>
      <c r="BA21" s="75"/>
      <c r="BB21" s="81"/>
      <c r="BC21" s="82"/>
      <c r="BD21" s="83"/>
      <c r="BE21" s="64"/>
      <c r="BF21" s="73"/>
      <c r="BG21" s="74"/>
      <c r="BH21" s="75"/>
      <c r="BI21" s="71"/>
      <c r="BJ21" s="71"/>
      <c r="BK21" s="78"/>
      <c r="BL21" s="64"/>
      <c r="BM21" s="73"/>
      <c r="BN21" s="74"/>
      <c r="BO21" s="75"/>
      <c r="BP21" s="71"/>
      <c r="BQ21" s="71"/>
      <c r="BR21" s="71"/>
      <c r="BS21" s="64"/>
      <c r="BT21" s="73"/>
      <c r="BU21" s="74"/>
      <c r="BV21" s="75"/>
      <c r="BW21" s="71"/>
      <c r="BX21" s="71"/>
      <c r="BY21" s="71"/>
      <c r="BZ21" s="64"/>
      <c r="CA21" s="73"/>
      <c r="CB21" s="74"/>
      <c r="CC21" s="75"/>
      <c r="CD21" s="71"/>
      <c r="CE21" s="72"/>
      <c r="CF21" s="72"/>
      <c r="CG21" s="64"/>
      <c r="CH21" s="73"/>
      <c r="CI21" s="84"/>
      <c r="CJ21" s="74"/>
      <c r="CK21" s="75"/>
      <c r="CL21" s="81"/>
      <c r="CM21" s="82"/>
      <c r="CN21" s="83"/>
      <c r="CO21" s="64"/>
      <c r="CP21" s="73"/>
      <c r="CQ21" s="84"/>
      <c r="CR21" s="74"/>
      <c r="CS21" s="75"/>
      <c r="CT21" s="72"/>
      <c r="CU21" s="72"/>
      <c r="CV21" s="78"/>
      <c r="CW21" s="64"/>
      <c r="CX21" s="73"/>
      <c r="CY21" s="84"/>
      <c r="CZ21" s="74"/>
      <c r="DA21" s="75"/>
      <c r="DB21" s="81"/>
      <c r="DC21" s="82"/>
      <c r="DD21" s="83"/>
      <c r="DE21" s="64"/>
      <c r="DF21" s="73"/>
      <c r="DG21" s="84"/>
      <c r="DH21" s="74"/>
      <c r="DI21" s="75"/>
      <c r="DJ21" s="72"/>
      <c r="DK21" s="72"/>
      <c r="DL21" s="72"/>
      <c r="DM21" s="64"/>
      <c r="DN21" s="73"/>
      <c r="DO21" s="84"/>
      <c r="DP21" s="74"/>
      <c r="DQ21" s="75"/>
      <c r="DR21" s="64"/>
      <c r="DS21" s="85"/>
      <c r="DT21" s="85"/>
      <c r="DU21" s="86"/>
      <c r="DV21" s="87"/>
      <c r="DW21" s="87"/>
    </row>
    <row r="22" spans="1:127" s="66" customFormat="1" ht="15.75" x14ac:dyDescent="0.25">
      <c r="A22" s="67"/>
      <c r="B22" s="68"/>
      <c r="C22" s="69"/>
      <c r="D22" s="88"/>
      <c r="E22" s="72"/>
      <c r="F22" s="72"/>
      <c r="G22" s="71"/>
      <c r="H22" s="64"/>
      <c r="I22" s="73"/>
      <c r="J22" s="74"/>
      <c r="K22" s="75"/>
      <c r="L22" s="76"/>
      <c r="M22" s="76"/>
      <c r="N22" s="95"/>
      <c r="O22" s="64"/>
      <c r="P22" s="73"/>
      <c r="Q22" s="74"/>
      <c r="R22" s="75"/>
      <c r="S22" s="71"/>
      <c r="T22" s="71"/>
      <c r="U22" s="78"/>
      <c r="V22" s="64"/>
      <c r="W22" s="73"/>
      <c r="X22" s="74"/>
      <c r="Y22" s="75"/>
      <c r="Z22" s="71"/>
      <c r="AA22" s="71"/>
      <c r="AB22" s="71"/>
      <c r="AC22" s="64"/>
      <c r="AD22" s="73"/>
      <c r="AE22" s="74"/>
      <c r="AF22" s="75"/>
      <c r="AG22" s="71"/>
      <c r="AH22" s="71"/>
      <c r="AI22" s="71"/>
      <c r="AJ22" s="64"/>
      <c r="AK22" s="73"/>
      <c r="AL22" s="74"/>
      <c r="AM22" s="75"/>
      <c r="AN22" s="71"/>
      <c r="AO22" s="71"/>
      <c r="AP22" s="71"/>
      <c r="AQ22" s="64"/>
      <c r="AR22" s="73"/>
      <c r="AS22" s="74"/>
      <c r="AT22" s="75"/>
      <c r="AU22" s="79"/>
      <c r="AV22" s="79"/>
      <c r="AW22" s="80"/>
      <c r="AX22" s="64"/>
      <c r="AY22" s="73"/>
      <c r="AZ22" s="74"/>
      <c r="BA22" s="75"/>
      <c r="BB22" s="81"/>
      <c r="BC22" s="82"/>
      <c r="BD22" s="83"/>
      <c r="BE22" s="64"/>
      <c r="BF22" s="73"/>
      <c r="BG22" s="74"/>
      <c r="BH22" s="75"/>
      <c r="BI22" s="71"/>
      <c r="BJ22" s="71"/>
      <c r="BK22" s="71"/>
      <c r="BL22" s="64"/>
      <c r="BM22" s="73"/>
      <c r="BN22" s="74"/>
      <c r="BO22" s="75"/>
      <c r="BP22" s="71"/>
      <c r="BQ22" s="71"/>
      <c r="BR22" s="71"/>
      <c r="BS22" s="64"/>
      <c r="BT22" s="73"/>
      <c r="BU22" s="74"/>
      <c r="BV22" s="75"/>
      <c r="BW22" s="71"/>
      <c r="BX22" s="71"/>
      <c r="BY22" s="71"/>
      <c r="BZ22" s="64"/>
      <c r="CA22" s="73"/>
      <c r="CB22" s="74"/>
      <c r="CC22" s="75"/>
      <c r="CD22" s="71"/>
      <c r="CE22" s="71"/>
      <c r="CF22" s="72"/>
      <c r="CG22" s="64"/>
      <c r="CH22" s="73"/>
      <c r="CI22" s="84"/>
      <c r="CJ22" s="74"/>
      <c r="CK22" s="75"/>
      <c r="CL22" s="81"/>
      <c r="CM22" s="82"/>
      <c r="CN22" s="83"/>
      <c r="CO22" s="64"/>
      <c r="CP22" s="73"/>
      <c r="CQ22" s="84"/>
      <c r="CR22" s="74"/>
      <c r="CS22" s="75"/>
      <c r="CT22" s="72"/>
      <c r="CU22" s="72"/>
      <c r="CV22" s="78"/>
      <c r="CW22" s="64"/>
      <c r="CX22" s="73"/>
      <c r="CY22" s="84"/>
      <c r="CZ22" s="74"/>
      <c r="DA22" s="75"/>
      <c r="DB22" s="81"/>
      <c r="DC22" s="82"/>
      <c r="DD22" s="83"/>
      <c r="DE22" s="64"/>
      <c r="DF22" s="73"/>
      <c r="DG22" s="84"/>
      <c r="DH22" s="74"/>
      <c r="DI22" s="75"/>
      <c r="DJ22" s="71"/>
      <c r="DK22" s="71"/>
      <c r="DL22" s="71"/>
      <c r="DM22" s="64"/>
      <c r="DN22" s="73"/>
      <c r="DO22" s="84"/>
      <c r="DP22" s="74"/>
      <c r="DQ22" s="75"/>
      <c r="DR22" s="64"/>
      <c r="DS22" s="85"/>
      <c r="DT22" s="85"/>
      <c r="DU22" s="86"/>
      <c r="DV22" s="87"/>
      <c r="DW22" s="87"/>
    </row>
    <row r="23" spans="1:127" s="66" customFormat="1" ht="15.75" x14ac:dyDescent="0.25">
      <c r="A23" s="67"/>
      <c r="B23" s="68"/>
      <c r="C23" s="69"/>
      <c r="D23" s="70"/>
      <c r="E23" s="71"/>
      <c r="F23" s="71"/>
      <c r="G23" s="71"/>
      <c r="H23" s="64"/>
      <c r="I23" s="73"/>
      <c r="J23" s="74"/>
      <c r="K23" s="75"/>
      <c r="L23" s="77"/>
      <c r="M23" s="77"/>
      <c r="N23" s="76"/>
      <c r="O23" s="64"/>
      <c r="P23" s="73"/>
      <c r="Q23" s="74"/>
      <c r="R23" s="75"/>
      <c r="S23" s="71"/>
      <c r="T23" s="71"/>
      <c r="U23" s="78"/>
      <c r="V23" s="64"/>
      <c r="W23" s="73"/>
      <c r="X23" s="74"/>
      <c r="Y23" s="75"/>
      <c r="Z23" s="71"/>
      <c r="AA23" s="71"/>
      <c r="AB23" s="71"/>
      <c r="AC23" s="64"/>
      <c r="AD23" s="73"/>
      <c r="AE23" s="74"/>
      <c r="AF23" s="75"/>
      <c r="AG23" s="72"/>
      <c r="AH23" s="72"/>
      <c r="AI23" s="71"/>
      <c r="AJ23" s="64"/>
      <c r="AK23" s="73"/>
      <c r="AL23" s="74"/>
      <c r="AM23" s="75"/>
      <c r="AN23" s="71"/>
      <c r="AO23" s="71"/>
      <c r="AP23" s="78"/>
      <c r="AQ23" s="64"/>
      <c r="AR23" s="73"/>
      <c r="AS23" s="74"/>
      <c r="AT23" s="75"/>
      <c r="AU23" s="79"/>
      <c r="AV23" s="79"/>
      <c r="AW23" s="91"/>
      <c r="AX23" s="64"/>
      <c r="AY23" s="73"/>
      <c r="AZ23" s="74"/>
      <c r="BA23" s="75"/>
      <c r="BB23" s="81"/>
      <c r="BC23" s="82"/>
      <c r="BD23" s="83"/>
      <c r="BE23" s="64"/>
      <c r="BF23" s="73"/>
      <c r="BG23" s="74"/>
      <c r="BH23" s="75"/>
      <c r="BI23" s="71"/>
      <c r="BJ23" s="71"/>
      <c r="BK23" s="78"/>
      <c r="BL23" s="64"/>
      <c r="BM23" s="73"/>
      <c r="BN23" s="74"/>
      <c r="BO23" s="75"/>
      <c r="BP23" s="72"/>
      <c r="BQ23" s="72"/>
      <c r="BR23" s="78"/>
      <c r="BS23" s="64"/>
      <c r="BT23" s="73"/>
      <c r="BU23" s="74"/>
      <c r="BV23" s="75"/>
      <c r="BW23" s="71"/>
      <c r="BX23" s="71"/>
      <c r="BY23" s="72"/>
      <c r="BZ23" s="64"/>
      <c r="CA23" s="73"/>
      <c r="CB23" s="74"/>
      <c r="CC23" s="75"/>
      <c r="CD23" s="71"/>
      <c r="CE23" s="72"/>
      <c r="CF23" s="72"/>
      <c r="CG23" s="64"/>
      <c r="CH23" s="73"/>
      <c r="CI23" s="84"/>
      <c r="CJ23" s="74"/>
      <c r="CK23" s="75"/>
      <c r="CL23" s="81"/>
      <c r="CM23" s="82"/>
      <c r="CN23" s="83"/>
      <c r="CO23" s="64"/>
      <c r="CP23" s="73"/>
      <c r="CQ23" s="84"/>
      <c r="CR23" s="74"/>
      <c r="CS23" s="75"/>
      <c r="CT23" s="71"/>
      <c r="CU23" s="71"/>
      <c r="CV23" s="78"/>
      <c r="CW23" s="64"/>
      <c r="CX23" s="73"/>
      <c r="CY23" s="84"/>
      <c r="CZ23" s="74"/>
      <c r="DA23" s="75"/>
      <c r="DB23" s="81"/>
      <c r="DC23" s="82"/>
      <c r="DD23" s="83"/>
      <c r="DE23" s="64"/>
      <c r="DF23" s="73"/>
      <c r="DG23" s="84"/>
      <c r="DH23" s="74"/>
      <c r="DI23" s="75"/>
      <c r="DJ23" s="71"/>
      <c r="DK23" s="71"/>
      <c r="DL23" s="71"/>
      <c r="DM23" s="64"/>
      <c r="DN23" s="73"/>
      <c r="DO23" s="84"/>
      <c r="DP23" s="74"/>
      <c r="DQ23" s="75"/>
      <c r="DR23" s="64"/>
      <c r="DS23" s="85"/>
      <c r="DT23" s="85"/>
      <c r="DU23" s="86"/>
      <c r="DV23" s="87"/>
      <c r="DW23" s="87"/>
    </row>
    <row r="24" spans="1:127" s="66" customFormat="1" ht="15.75" x14ac:dyDescent="0.25">
      <c r="A24" s="67"/>
      <c r="B24" s="68"/>
      <c r="C24" s="69"/>
      <c r="D24" s="88"/>
      <c r="E24" s="71"/>
      <c r="F24" s="71"/>
      <c r="G24" s="72"/>
      <c r="H24" s="64"/>
      <c r="I24" s="73"/>
      <c r="J24" s="74"/>
      <c r="K24" s="75"/>
      <c r="L24" s="77"/>
      <c r="M24" s="77"/>
      <c r="N24" s="95"/>
      <c r="O24" s="64"/>
      <c r="P24" s="73"/>
      <c r="Q24" s="74"/>
      <c r="R24" s="75"/>
      <c r="S24" s="72"/>
      <c r="T24" s="72"/>
      <c r="U24" s="78"/>
      <c r="V24" s="64"/>
      <c r="W24" s="73"/>
      <c r="X24" s="74"/>
      <c r="Y24" s="75"/>
      <c r="Z24" s="71"/>
      <c r="AA24" s="71"/>
      <c r="AB24" s="78"/>
      <c r="AC24" s="64"/>
      <c r="AD24" s="73"/>
      <c r="AE24" s="74"/>
      <c r="AF24" s="75"/>
      <c r="AG24" s="71"/>
      <c r="AH24" s="71"/>
      <c r="AI24" s="71"/>
      <c r="AJ24" s="64"/>
      <c r="AK24" s="73"/>
      <c r="AL24" s="74"/>
      <c r="AM24" s="75"/>
      <c r="AN24" s="71"/>
      <c r="AO24" s="71"/>
      <c r="AP24" s="78"/>
      <c r="AQ24" s="64"/>
      <c r="AR24" s="73"/>
      <c r="AS24" s="74"/>
      <c r="AT24" s="75"/>
      <c r="AU24" s="92"/>
      <c r="AV24" s="92"/>
      <c r="AW24" s="91"/>
      <c r="AX24" s="64"/>
      <c r="AY24" s="73"/>
      <c r="AZ24" s="74"/>
      <c r="BA24" s="75"/>
      <c r="BB24" s="81"/>
      <c r="BC24" s="82"/>
      <c r="BD24" s="83"/>
      <c r="BE24" s="64"/>
      <c r="BF24" s="73"/>
      <c r="BG24" s="74"/>
      <c r="BH24" s="75"/>
      <c r="BI24" s="71"/>
      <c r="BJ24" s="71"/>
      <c r="BK24" s="78"/>
      <c r="BL24" s="64"/>
      <c r="BM24" s="73"/>
      <c r="BN24" s="74"/>
      <c r="BO24" s="75"/>
      <c r="BP24" s="71"/>
      <c r="BQ24" s="71"/>
      <c r="BR24" s="78"/>
      <c r="BS24" s="64"/>
      <c r="BT24" s="73"/>
      <c r="BU24" s="74"/>
      <c r="BV24" s="75"/>
      <c r="BW24" s="71"/>
      <c r="BX24" s="71"/>
      <c r="BY24" s="71"/>
      <c r="BZ24" s="64"/>
      <c r="CA24" s="73"/>
      <c r="CB24" s="74"/>
      <c r="CC24" s="75"/>
      <c r="CD24" s="71"/>
      <c r="CE24" s="72"/>
      <c r="CF24" s="72"/>
      <c r="CG24" s="64"/>
      <c r="CH24" s="73"/>
      <c r="CI24" s="84"/>
      <c r="CJ24" s="74"/>
      <c r="CK24" s="75"/>
      <c r="CL24" s="81"/>
      <c r="CM24" s="82"/>
      <c r="CN24" s="83"/>
      <c r="CO24" s="64"/>
      <c r="CP24" s="73"/>
      <c r="CQ24" s="84"/>
      <c r="CR24" s="74"/>
      <c r="CS24" s="75"/>
      <c r="CT24" s="72"/>
      <c r="CU24" s="72"/>
      <c r="CV24" s="78"/>
      <c r="CW24" s="64"/>
      <c r="CX24" s="73"/>
      <c r="CY24" s="84"/>
      <c r="CZ24" s="74"/>
      <c r="DA24" s="75"/>
      <c r="DB24" s="81"/>
      <c r="DC24" s="82"/>
      <c r="DD24" s="83"/>
      <c r="DE24" s="64"/>
      <c r="DF24" s="73"/>
      <c r="DG24" s="84"/>
      <c r="DH24" s="74"/>
      <c r="DI24" s="75"/>
      <c r="DJ24" s="71"/>
      <c r="DK24" s="71"/>
      <c r="DL24" s="71"/>
      <c r="DM24" s="64"/>
      <c r="DN24" s="73"/>
      <c r="DO24" s="84"/>
      <c r="DP24" s="74"/>
      <c r="DQ24" s="75"/>
      <c r="DR24" s="64"/>
      <c r="DS24" s="85"/>
      <c r="DT24" s="85"/>
      <c r="DU24" s="86"/>
      <c r="DV24" s="87"/>
      <c r="DW24" s="87"/>
    </row>
    <row r="25" spans="1:127" s="66" customFormat="1" ht="15.75" x14ac:dyDescent="0.25">
      <c r="A25" s="67"/>
      <c r="B25" s="68"/>
      <c r="C25" s="69"/>
      <c r="D25" s="88"/>
      <c r="E25" s="71"/>
      <c r="F25" s="71"/>
      <c r="G25" s="78"/>
      <c r="H25" s="64"/>
      <c r="I25" s="73"/>
      <c r="J25" s="74"/>
      <c r="K25" s="75"/>
      <c r="L25" s="77"/>
      <c r="M25" s="77"/>
      <c r="N25" s="76"/>
      <c r="O25" s="64"/>
      <c r="P25" s="73"/>
      <c r="Q25" s="74"/>
      <c r="R25" s="75"/>
      <c r="S25" s="72"/>
      <c r="T25" s="72"/>
      <c r="U25" s="78"/>
      <c r="V25" s="64"/>
      <c r="W25" s="73"/>
      <c r="X25" s="74"/>
      <c r="Y25" s="75"/>
      <c r="Z25" s="71"/>
      <c r="AA25" s="71"/>
      <c r="AB25" s="78"/>
      <c r="AC25" s="64"/>
      <c r="AD25" s="73"/>
      <c r="AE25" s="74"/>
      <c r="AF25" s="75"/>
      <c r="AG25" s="71"/>
      <c r="AH25" s="71"/>
      <c r="AI25" s="71"/>
      <c r="AJ25" s="64"/>
      <c r="AK25" s="73"/>
      <c r="AL25" s="74"/>
      <c r="AM25" s="75"/>
      <c r="AN25" s="71"/>
      <c r="AO25" s="71"/>
      <c r="AP25" s="72"/>
      <c r="AQ25" s="64"/>
      <c r="AR25" s="73"/>
      <c r="AS25" s="74"/>
      <c r="AT25" s="75"/>
      <c r="AU25" s="79"/>
      <c r="AV25" s="79"/>
      <c r="AW25" s="91"/>
      <c r="AX25" s="64"/>
      <c r="AY25" s="73"/>
      <c r="AZ25" s="74"/>
      <c r="BA25" s="75"/>
      <c r="BB25" s="81"/>
      <c r="BC25" s="82"/>
      <c r="BD25" s="83"/>
      <c r="BE25" s="64"/>
      <c r="BF25" s="73"/>
      <c r="BG25" s="74"/>
      <c r="BH25" s="75"/>
      <c r="BI25" s="71"/>
      <c r="BJ25" s="71"/>
      <c r="BK25" s="71"/>
      <c r="BL25" s="64"/>
      <c r="BM25" s="73"/>
      <c r="BN25" s="74"/>
      <c r="BO25" s="75"/>
      <c r="BP25" s="71"/>
      <c r="BQ25" s="71"/>
      <c r="BR25" s="78"/>
      <c r="BS25" s="64"/>
      <c r="BT25" s="73"/>
      <c r="BU25" s="74"/>
      <c r="BV25" s="75"/>
      <c r="BW25" s="71"/>
      <c r="BX25" s="71"/>
      <c r="BY25" s="71"/>
      <c r="BZ25" s="64"/>
      <c r="CA25" s="73"/>
      <c r="CB25" s="74"/>
      <c r="CC25" s="75"/>
      <c r="CD25" s="71"/>
      <c r="CE25" s="72"/>
      <c r="CF25" s="72"/>
      <c r="CG25" s="64"/>
      <c r="CH25" s="73"/>
      <c r="CI25" s="84"/>
      <c r="CJ25" s="74"/>
      <c r="CK25" s="75"/>
      <c r="CL25" s="81"/>
      <c r="CM25" s="82"/>
      <c r="CN25" s="83"/>
      <c r="CO25" s="64"/>
      <c r="CP25" s="73"/>
      <c r="CQ25" s="84"/>
      <c r="CR25" s="74"/>
      <c r="CS25" s="75"/>
      <c r="CT25" s="72"/>
      <c r="CU25" s="72"/>
      <c r="CV25" s="78"/>
      <c r="CW25" s="64"/>
      <c r="CX25" s="73"/>
      <c r="CY25" s="84"/>
      <c r="CZ25" s="74"/>
      <c r="DA25" s="75"/>
      <c r="DB25" s="81"/>
      <c r="DC25" s="82"/>
      <c r="DD25" s="83"/>
      <c r="DE25" s="64"/>
      <c r="DF25" s="73"/>
      <c r="DG25" s="84"/>
      <c r="DH25" s="74"/>
      <c r="DI25" s="75"/>
      <c r="DJ25" s="71"/>
      <c r="DK25" s="71"/>
      <c r="DL25" s="71"/>
      <c r="DM25" s="64"/>
      <c r="DN25" s="73"/>
      <c r="DO25" s="84"/>
      <c r="DP25" s="74"/>
      <c r="DQ25" s="75"/>
      <c r="DR25" s="64"/>
      <c r="DS25" s="85"/>
      <c r="DT25" s="85"/>
      <c r="DU25" s="86"/>
      <c r="DV25" s="87"/>
      <c r="DW25" s="87"/>
    </row>
    <row r="26" spans="1:127" s="66" customFormat="1" ht="15.75" x14ac:dyDescent="0.25">
      <c r="A26" s="67"/>
      <c r="B26" s="68"/>
      <c r="C26" s="69"/>
      <c r="D26" s="70"/>
      <c r="E26" s="71"/>
      <c r="F26" s="71"/>
      <c r="G26" s="71"/>
      <c r="H26" s="64"/>
      <c r="I26" s="73"/>
      <c r="J26" s="74"/>
      <c r="K26" s="75"/>
      <c r="L26" s="76"/>
      <c r="M26" s="76"/>
      <c r="N26" s="77"/>
      <c r="O26" s="64"/>
      <c r="P26" s="73"/>
      <c r="Q26" s="74"/>
      <c r="R26" s="75"/>
      <c r="S26" s="71"/>
      <c r="T26" s="71"/>
      <c r="U26" s="78"/>
      <c r="V26" s="64"/>
      <c r="W26" s="73"/>
      <c r="X26" s="74"/>
      <c r="Y26" s="75"/>
      <c r="Z26" s="71"/>
      <c r="AA26" s="71"/>
      <c r="AB26" s="71"/>
      <c r="AC26" s="64"/>
      <c r="AD26" s="73"/>
      <c r="AE26" s="74"/>
      <c r="AF26" s="75"/>
      <c r="AG26" s="71"/>
      <c r="AH26" s="71"/>
      <c r="AI26" s="71"/>
      <c r="AJ26" s="64"/>
      <c r="AK26" s="73"/>
      <c r="AL26" s="74"/>
      <c r="AM26" s="75"/>
      <c r="AN26" s="71"/>
      <c r="AO26" s="71"/>
      <c r="AP26" s="72"/>
      <c r="AQ26" s="64"/>
      <c r="AR26" s="73"/>
      <c r="AS26" s="74"/>
      <c r="AT26" s="75"/>
      <c r="AU26" s="79"/>
      <c r="AV26" s="79"/>
      <c r="AW26" s="80"/>
      <c r="AX26" s="64"/>
      <c r="AY26" s="73"/>
      <c r="AZ26" s="74"/>
      <c r="BA26" s="75"/>
      <c r="BB26" s="81"/>
      <c r="BC26" s="82"/>
      <c r="BD26" s="83"/>
      <c r="BE26" s="64"/>
      <c r="BF26" s="73"/>
      <c r="BG26" s="74"/>
      <c r="BH26" s="75"/>
      <c r="BI26" s="71"/>
      <c r="BJ26" s="71"/>
      <c r="BK26" s="71"/>
      <c r="BL26" s="64"/>
      <c r="BM26" s="73"/>
      <c r="BN26" s="74"/>
      <c r="BO26" s="75"/>
      <c r="BP26" s="71"/>
      <c r="BQ26" s="71"/>
      <c r="BR26" s="71"/>
      <c r="BS26" s="64"/>
      <c r="BT26" s="73"/>
      <c r="BU26" s="74"/>
      <c r="BV26" s="75"/>
      <c r="BW26" s="71"/>
      <c r="BX26" s="71"/>
      <c r="BY26" s="78"/>
      <c r="BZ26" s="64"/>
      <c r="CA26" s="73"/>
      <c r="CB26" s="74"/>
      <c r="CC26" s="75"/>
      <c r="CD26" s="71"/>
      <c r="CE26" s="72"/>
      <c r="CF26" s="71"/>
      <c r="CG26" s="64"/>
      <c r="CH26" s="73"/>
      <c r="CI26" s="84"/>
      <c r="CJ26" s="74"/>
      <c r="CK26" s="75"/>
      <c r="CL26" s="81"/>
      <c r="CM26" s="82"/>
      <c r="CN26" s="83"/>
      <c r="CO26" s="64"/>
      <c r="CP26" s="73"/>
      <c r="CQ26" s="84"/>
      <c r="CR26" s="74"/>
      <c r="CS26" s="75"/>
      <c r="CT26" s="72"/>
      <c r="CU26" s="72"/>
      <c r="CV26" s="78"/>
      <c r="CW26" s="64"/>
      <c r="CX26" s="73"/>
      <c r="CY26" s="84"/>
      <c r="CZ26" s="74"/>
      <c r="DA26" s="75"/>
      <c r="DB26" s="81"/>
      <c r="DC26" s="82"/>
      <c r="DD26" s="83"/>
      <c r="DE26" s="64"/>
      <c r="DF26" s="73"/>
      <c r="DG26" s="84"/>
      <c r="DH26" s="74"/>
      <c r="DI26" s="75"/>
      <c r="DJ26" s="71"/>
      <c r="DK26" s="71"/>
      <c r="DL26" s="71"/>
      <c r="DM26" s="64"/>
      <c r="DN26" s="73"/>
      <c r="DO26" s="84"/>
      <c r="DP26" s="74"/>
      <c r="DQ26" s="75"/>
      <c r="DR26" s="64"/>
      <c r="DS26" s="85"/>
      <c r="DT26" s="85"/>
      <c r="DU26" s="86"/>
      <c r="DV26" s="87"/>
      <c r="DW26" s="87"/>
    </row>
    <row r="27" spans="1:127" s="66" customFormat="1" ht="14.25" customHeight="1" x14ac:dyDescent="0.25">
      <c r="A27" s="67"/>
      <c r="B27" s="68"/>
      <c r="C27" s="69"/>
      <c r="D27" s="88"/>
      <c r="E27" s="71"/>
      <c r="F27" s="71"/>
      <c r="G27" s="71"/>
      <c r="H27" s="64"/>
      <c r="I27" s="73"/>
      <c r="J27" s="74"/>
      <c r="K27" s="75"/>
      <c r="L27" s="77"/>
      <c r="M27" s="77"/>
      <c r="N27" s="95"/>
      <c r="O27" s="64"/>
      <c r="P27" s="73"/>
      <c r="Q27" s="74"/>
      <c r="R27" s="75"/>
      <c r="S27" s="72"/>
      <c r="T27" s="72"/>
      <c r="U27" s="78"/>
      <c r="V27" s="64"/>
      <c r="W27" s="73"/>
      <c r="X27" s="74"/>
      <c r="Y27" s="75"/>
      <c r="Z27" s="71"/>
      <c r="AA27" s="71"/>
      <c r="AB27" s="78"/>
      <c r="AC27" s="64"/>
      <c r="AD27" s="73"/>
      <c r="AE27" s="74"/>
      <c r="AF27" s="75"/>
      <c r="AG27" s="72"/>
      <c r="AH27" s="72"/>
      <c r="AI27" s="78"/>
      <c r="AJ27" s="64"/>
      <c r="AK27" s="73"/>
      <c r="AL27" s="74"/>
      <c r="AM27" s="75"/>
      <c r="AN27" s="71"/>
      <c r="AO27" s="71"/>
      <c r="AP27" s="78"/>
      <c r="AQ27" s="64"/>
      <c r="AR27" s="73"/>
      <c r="AS27" s="74"/>
      <c r="AT27" s="75"/>
      <c r="AU27" s="79"/>
      <c r="AV27" s="79"/>
      <c r="AW27" s="91"/>
      <c r="AX27" s="64"/>
      <c r="AY27" s="73"/>
      <c r="AZ27" s="74"/>
      <c r="BA27" s="75"/>
      <c r="BB27" s="81"/>
      <c r="BC27" s="82"/>
      <c r="BD27" s="83"/>
      <c r="BE27" s="64"/>
      <c r="BF27" s="73"/>
      <c r="BG27" s="74"/>
      <c r="BH27" s="75"/>
      <c r="BI27" s="97"/>
      <c r="BJ27" s="97"/>
      <c r="BK27" s="98"/>
      <c r="BL27" s="64"/>
      <c r="BM27" s="73"/>
      <c r="BN27" s="74"/>
      <c r="BO27" s="75"/>
      <c r="BP27" s="99"/>
      <c r="BQ27" s="99"/>
      <c r="BR27" s="97"/>
      <c r="BS27" s="64"/>
      <c r="BT27" s="73"/>
      <c r="BU27" s="74"/>
      <c r="BV27" s="75"/>
      <c r="BW27" s="99"/>
      <c r="BX27" s="99"/>
      <c r="BY27" s="98"/>
      <c r="BZ27" s="64"/>
      <c r="CA27" s="73"/>
      <c r="CB27" s="74"/>
      <c r="CC27" s="75"/>
      <c r="CD27" s="97"/>
      <c r="CE27" s="99"/>
      <c r="CF27" s="99"/>
      <c r="CG27" s="64"/>
      <c r="CH27" s="73"/>
      <c r="CI27" s="84"/>
      <c r="CJ27" s="74"/>
      <c r="CK27" s="75"/>
      <c r="CL27" s="81"/>
      <c r="CM27" s="82"/>
      <c r="CN27" s="83"/>
      <c r="CO27" s="64"/>
      <c r="CP27" s="73"/>
      <c r="CQ27" s="84"/>
      <c r="CR27" s="74"/>
      <c r="CS27" s="75"/>
      <c r="CT27" s="99"/>
      <c r="CU27" s="99"/>
      <c r="CV27" s="98"/>
      <c r="CW27" s="64"/>
      <c r="CX27" s="73"/>
      <c r="CY27" s="84"/>
      <c r="CZ27" s="74"/>
      <c r="DA27" s="75"/>
      <c r="DB27" s="81"/>
      <c r="DC27" s="82"/>
      <c r="DD27" s="83"/>
      <c r="DE27" s="64"/>
      <c r="DF27" s="73"/>
      <c r="DG27" s="84"/>
      <c r="DH27" s="74"/>
      <c r="DI27" s="75"/>
      <c r="DJ27" s="99"/>
      <c r="DK27" s="99"/>
      <c r="DL27" s="99"/>
      <c r="DM27" s="64"/>
      <c r="DN27" s="73"/>
      <c r="DO27" s="84"/>
      <c r="DP27" s="74"/>
      <c r="DQ27" s="75"/>
      <c r="DR27" s="64"/>
      <c r="DS27" s="85"/>
      <c r="DT27" s="85"/>
      <c r="DU27" s="86"/>
      <c r="DV27" s="87"/>
      <c r="DW27" s="87"/>
    </row>
    <row r="28" spans="1:127" s="66" customFormat="1" ht="15.75" x14ac:dyDescent="0.25">
      <c r="A28" s="67"/>
      <c r="B28" s="68"/>
      <c r="C28" s="100"/>
      <c r="D28" s="88"/>
      <c r="E28" s="71"/>
      <c r="F28" s="71"/>
      <c r="G28" s="71"/>
      <c r="H28" s="64"/>
      <c r="I28" s="73"/>
      <c r="J28" s="74"/>
      <c r="K28" s="75"/>
      <c r="L28" s="77"/>
      <c r="M28" s="77"/>
      <c r="N28" s="76"/>
      <c r="O28" s="64"/>
      <c r="P28" s="73"/>
      <c r="Q28" s="74"/>
      <c r="R28" s="75"/>
      <c r="S28" s="71"/>
      <c r="T28" s="71"/>
      <c r="U28" s="71"/>
      <c r="V28" s="64"/>
      <c r="W28" s="73"/>
      <c r="X28" s="74"/>
      <c r="Y28" s="75"/>
      <c r="Z28" s="72"/>
      <c r="AA28" s="72"/>
      <c r="AB28" s="71"/>
      <c r="AC28" s="64"/>
      <c r="AD28" s="73"/>
      <c r="AE28" s="74"/>
      <c r="AF28" s="75"/>
      <c r="AG28" s="72"/>
      <c r="AH28" s="72"/>
      <c r="AI28" s="71"/>
      <c r="AJ28" s="64"/>
      <c r="AK28" s="73"/>
      <c r="AL28" s="74"/>
      <c r="AM28" s="75"/>
      <c r="AN28" s="71"/>
      <c r="AO28" s="71"/>
      <c r="AP28" s="78"/>
      <c r="AQ28" s="64"/>
      <c r="AR28" s="73"/>
      <c r="AS28" s="74"/>
      <c r="AT28" s="75"/>
      <c r="AU28" s="79"/>
      <c r="AV28" s="79"/>
      <c r="AW28" s="91"/>
      <c r="AX28" s="64"/>
      <c r="AY28" s="73"/>
      <c r="AZ28" s="74"/>
      <c r="BA28" s="75"/>
      <c r="BB28" s="81"/>
      <c r="BC28" s="82"/>
      <c r="BD28" s="83"/>
      <c r="BE28" s="64"/>
      <c r="BF28" s="73"/>
      <c r="BG28" s="74"/>
      <c r="BH28" s="75"/>
      <c r="BI28" s="72"/>
      <c r="BJ28" s="72"/>
      <c r="BK28" s="72"/>
      <c r="BL28" s="64"/>
      <c r="BM28" s="73"/>
      <c r="BN28" s="74"/>
      <c r="BO28" s="75"/>
      <c r="BP28" s="92"/>
      <c r="BQ28" s="92"/>
      <c r="BR28" s="93"/>
      <c r="BS28" s="64"/>
      <c r="BT28" s="73"/>
      <c r="BU28" s="74"/>
      <c r="BV28" s="75"/>
      <c r="BW28" s="91"/>
      <c r="BX28" s="91"/>
      <c r="BY28" s="91"/>
      <c r="BZ28" s="64"/>
      <c r="CA28" s="73"/>
      <c r="CB28" s="74"/>
      <c r="CC28" s="75"/>
      <c r="CD28" s="92"/>
      <c r="CE28" s="92"/>
      <c r="CF28" s="94"/>
      <c r="CG28" s="64"/>
      <c r="CH28" s="73"/>
      <c r="CI28" s="84"/>
      <c r="CJ28" s="74"/>
      <c r="CK28" s="75"/>
      <c r="CL28" s="81"/>
      <c r="CM28" s="82"/>
      <c r="CN28" s="83"/>
      <c r="CO28" s="64"/>
      <c r="CP28" s="73"/>
      <c r="CQ28" s="84"/>
      <c r="CR28" s="74"/>
      <c r="CS28" s="75"/>
      <c r="CT28" s="91"/>
      <c r="CU28" s="91"/>
      <c r="CV28" s="91"/>
      <c r="CW28" s="64"/>
      <c r="CX28" s="73"/>
      <c r="CY28" s="84"/>
      <c r="CZ28" s="74"/>
      <c r="DA28" s="75"/>
      <c r="DB28" s="81"/>
      <c r="DC28" s="82"/>
      <c r="DD28" s="83"/>
      <c r="DE28" s="64"/>
      <c r="DF28" s="73"/>
      <c r="DG28" s="84"/>
      <c r="DH28" s="74"/>
      <c r="DI28" s="75"/>
      <c r="DJ28" s="72"/>
      <c r="DK28" s="72"/>
      <c r="DL28" s="72"/>
      <c r="DM28" s="64"/>
      <c r="DN28" s="73"/>
      <c r="DO28" s="84"/>
      <c r="DP28" s="74"/>
      <c r="DQ28" s="75"/>
      <c r="DR28" s="64"/>
      <c r="DS28" s="85"/>
      <c r="DT28" s="85"/>
      <c r="DU28" s="86"/>
      <c r="DV28" s="87"/>
      <c r="DW28" s="87"/>
    </row>
    <row r="29" spans="1:127" s="66" customFormat="1" ht="15.75" x14ac:dyDescent="0.25">
      <c r="A29" s="67"/>
      <c r="B29" s="68"/>
      <c r="C29" s="69"/>
      <c r="D29" s="70"/>
      <c r="E29" s="71"/>
      <c r="F29" s="71"/>
      <c r="G29" s="71"/>
      <c r="H29" s="64"/>
      <c r="I29" s="73"/>
      <c r="J29" s="74"/>
      <c r="K29" s="75"/>
      <c r="L29" s="76"/>
      <c r="M29" s="76"/>
      <c r="N29" s="76"/>
      <c r="O29" s="64"/>
      <c r="P29" s="73"/>
      <c r="Q29" s="74"/>
      <c r="R29" s="75"/>
      <c r="S29" s="71"/>
      <c r="T29" s="71"/>
      <c r="U29" s="78"/>
      <c r="V29" s="64"/>
      <c r="W29" s="73"/>
      <c r="X29" s="74"/>
      <c r="Y29" s="75"/>
      <c r="Z29" s="71"/>
      <c r="AA29" s="71"/>
      <c r="AB29" s="71"/>
      <c r="AC29" s="64"/>
      <c r="AD29" s="73"/>
      <c r="AE29" s="74"/>
      <c r="AF29" s="75"/>
      <c r="AG29" s="71"/>
      <c r="AH29" s="71"/>
      <c r="AI29" s="71"/>
      <c r="AJ29" s="64"/>
      <c r="AK29" s="73"/>
      <c r="AL29" s="74"/>
      <c r="AM29" s="75"/>
      <c r="AN29" s="71"/>
      <c r="AO29" s="71"/>
      <c r="AP29" s="78"/>
      <c r="AQ29" s="64"/>
      <c r="AR29" s="73"/>
      <c r="AS29" s="74"/>
      <c r="AT29" s="75"/>
      <c r="AU29" s="79"/>
      <c r="AV29" s="79"/>
      <c r="AW29" s="91"/>
      <c r="AX29" s="64"/>
      <c r="AY29" s="73"/>
      <c r="AZ29" s="74"/>
      <c r="BA29" s="75"/>
      <c r="BB29" s="81"/>
      <c r="BC29" s="82"/>
      <c r="BD29" s="83"/>
      <c r="BE29" s="64"/>
      <c r="BF29" s="73"/>
      <c r="BG29" s="74"/>
      <c r="BH29" s="75"/>
      <c r="BI29" s="71"/>
      <c r="BJ29" s="71"/>
      <c r="BK29" s="71"/>
      <c r="BL29" s="64"/>
      <c r="BM29" s="73"/>
      <c r="BN29" s="74"/>
      <c r="BO29" s="75"/>
      <c r="BP29" s="71"/>
      <c r="BQ29" s="71"/>
      <c r="BR29" s="78"/>
      <c r="BS29" s="64"/>
      <c r="BT29" s="73"/>
      <c r="BU29" s="74"/>
      <c r="BV29" s="75"/>
      <c r="BW29" s="71"/>
      <c r="BX29" s="71"/>
      <c r="BY29" s="78"/>
      <c r="BZ29" s="64"/>
      <c r="CA29" s="73"/>
      <c r="CB29" s="74"/>
      <c r="CC29" s="75"/>
      <c r="CD29" s="71"/>
      <c r="CE29" s="72"/>
      <c r="CF29" s="72"/>
      <c r="CG29" s="64"/>
      <c r="CH29" s="73"/>
      <c r="CI29" s="84"/>
      <c r="CJ29" s="74"/>
      <c r="CK29" s="75"/>
      <c r="CL29" s="81"/>
      <c r="CM29" s="82"/>
      <c r="CN29" s="83"/>
      <c r="CO29" s="64"/>
      <c r="CP29" s="73"/>
      <c r="CQ29" s="84"/>
      <c r="CR29" s="74"/>
      <c r="CS29" s="75"/>
      <c r="CT29" s="72"/>
      <c r="CU29" s="72"/>
      <c r="CV29" s="78"/>
      <c r="CW29" s="64"/>
      <c r="CX29" s="73"/>
      <c r="CY29" s="84"/>
      <c r="CZ29" s="74"/>
      <c r="DA29" s="75"/>
      <c r="DB29" s="81"/>
      <c r="DC29" s="82"/>
      <c r="DD29" s="83"/>
      <c r="DE29" s="64"/>
      <c r="DF29" s="73"/>
      <c r="DG29" s="84"/>
      <c r="DH29" s="74"/>
      <c r="DI29" s="75"/>
      <c r="DJ29" s="71"/>
      <c r="DK29" s="71"/>
      <c r="DL29" s="71"/>
      <c r="DM29" s="64"/>
      <c r="DN29" s="73"/>
      <c r="DO29" s="84"/>
      <c r="DP29" s="74"/>
      <c r="DQ29" s="75"/>
      <c r="DR29" s="64"/>
      <c r="DS29" s="85"/>
      <c r="DT29" s="85"/>
      <c r="DU29" s="86"/>
      <c r="DV29" s="87"/>
      <c r="DW29" s="87"/>
    </row>
    <row r="30" spans="1:127" s="66" customFormat="1" ht="15.75" x14ac:dyDescent="0.25">
      <c r="A30" s="67"/>
      <c r="B30" s="68"/>
      <c r="C30" s="69"/>
      <c r="D30" s="88"/>
      <c r="E30" s="71"/>
      <c r="F30" s="71"/>
      <c r="G30" s="71"/>
      <c r="H30" s="64"/>
      <c r="I30" s="73"/>
      <c r="J30" s="74"/>
      <c r="K30" s="75"/>
      <c r="L30" s="76"/>
      <c r="M30" s="76"/>
      <c r="N30" s="76"/>
      <c r="O30" s="64"/>
      <c r="P30" s="73"/>
      <c r="Q30" s="74"/>
      <c r="R30" s="75"/>
      <c r="S30" s="72"/>
      <c r="T30" s="72"/>
      <c r="U30" s="78"/>
      <c r="V30" s="64"/>
      <c r="W30" s="73"/>
      <c r="X30" s="74"/>
      <c r="Y30" s="75"/>
      <c r="Z30" s="71"/>
      <c r="AA30" s="71"/>
      <c r="AB30" s="78"/>
      <c r="AC30" s="64"/>
      <c r="AD30" s="73"/>
      <c r="AE30" s="74"/>
      <c r="AF30" s="75"/>
      <c r="AG30" s="71"/>
      <c r="AH30" s="71"/>
      <c r="AI30" s="71"/>
      <c r="AJ30" s="64"/>
      <c r="AK30" s="73"/>
      <c r="AL30" s="74"/>
      <c r="AM30" s="75"/>
      <c r="AN30" s="72"/>
      <c r="AO30" s="72"/>
      <c r="AP30" s="78"/>
      <c r="AQ30" s="64"/>
      <c r="AR30" s="73"/>
      <c r="AS30" s="74"/>
      <c r="AT30" s="75"/>
      <c r="AU30" s="79"/>
      <c r="AV30" s="79"/>
      <c r="AW30" s="91"/>
      <c r="AX30" s="64"/>
      <c r="AY30" s="73"/>
      <c r="AZ30" s="74"/>
      <c r="BA30" s="75"/>
      <c r="BB30" s="81"/>
      <c r="BC30" s="82"/>
      <c r="BD30" s="83"/>
      <c r="BE30" s="64"/>
      <c r="BF30" s="73"/>
      <c r="BG30" s="74"/>
      <c r="BH30" s="75"/>
      <c r="BI30" s="72"/>
      <c r="BJ30" s="72"/>
      <c r="BK30" s="78"/>
      <c r="BL30" s="64"/>
      <c r="BM30" s="73"/>
      <c r="BN30" s="74"/>
      <c r="BO30" s="75"/>
      <c r="BP30" s="72"/>
      <c r="BQ30" s="72"/>
      <c r="BR30" s="72"/>
      <c r="BS30" s="64"/>
      <c r="BT30" s="73"/>
      <c r="BU30" s="74"/>
      <c r="BV30" s="75"/>
      <c r="BW30" s="71"/>
      <c r="BX30" s="71"/>
      <c r="BY30" s="71"/>
      <c r="BZ30" s="64"/>
      <c r="CA30" s="73"/>
      <c r="CB30" s="74"/>
      <c r="CC30" s="75"/>
      <c r="CD30" s="72"/>
      <c r="CE30" s="72"/>
      <c r="CF30" s="71"/>
      <c r="CG30" s="64"/>
      <c r="CH30" s="73"/>
      <c r="CI30" s="84"/>
      <c r="CJ30" s="74"/>
      <c r="CK30" s="75"/>
      <c r="CL30" s="81"/>
      <c r="CM30" s="82"/>
      <c r="CN30" s="83"/>
      <c r="CO30" s="64"/>
      <c r="CP30" s="73"/>
      <c r="CQ30" s="84"/>
      <c r="CR30" s="74"/>
      <c r="CS30" s="75"/>
      <c r="CT30" s="72"/>
      <c r="CU30" s="72"/>
      <c r="CV30" s="72"/>
      <c r="CW30" s="64"/>
      <c r="CX30" s="73"/>
      <c r="CY30" s="84"/>
      <c r="CZ30" s="74"/>
      <c r="DA30" s="75"/>
      <c r="DB30" s="81"/>
      <c r="DC30" s="82"/>
      <c r="DD30" s="83"/>
      <c r="DE30" s="64"/>
      <c r="DF30" s="73"/>
      <c r="DG30" s="84"/>
      <c r="DH30" s="74"/>
      <c r="DI30" s="75"/>
      <c r="DJ30" s="71"/>
      <c r="DK30" s="71"/>
      <c r="DL30" s="71"/>
      <c r="DM30" s="64"/>
      <c r="DN30" s="73"/>
      <c r="DO30" s="84"/>
      <c r="DP30" s="74"/>
      <c r="DQ30" s="75"/>
      <c r="DR30" s="64"/>
      <c r="DS30" s="85"/>
      <c r="DT30" s="85"/>
      <c r="DU30" s="86"/>
      <c r="DV30" s="87"/>
      <c r="DW30" s="87"/>
    </row>
    <row r="31" spans="1:127" s="66" customFormat="1" ht="15.75" x14ac:dyDescent="0.25">
      <c r="A31" s="67"/>
      <c r="B31" s="68"/>
      <c r="C31" s="69"/>
      <c r="D31" s="70"/>
      <c r="E31" s="92"/>
      <c r="F31" s="92"/>
      <c r="G31" s="92"/>
      <c r="H31" s="64"/>
      <c r="I31" s="73"/>
      <c r="J31" s="74"/>
      <c r="K31" s="75"/>
      <c r="L31" s="92"/>
      <c r="M31" s="92"/>
      <c r="N31" s="92"/>
      <c r="O31" s="64"/>
      <c r="P31" s="73"/>
      <c r="Q31" s="74"/>
      <c r="R31" s="75"/>
      <c r="S31" s="91"/>
      <c r="T31" s="91"/>
      <c r="U31" s="91"/>
      <c r="V31" s="64"/>
      <c r="W31" s="73"/>
      <c r="X31" s="74"/>
      <c r="Y31" s="75"/>
      <c r="Z31" s="92"/>
      <c r="AA31" s="92"/>
      <c r="AB31" s="91"/>
      <c r="AC31" s="64"/>
      <c r="AD31" s="73"/>
      <c r="AE31" s="74"/>
      <c r="AF31" s="75"/>
      <c r="AG31" s="79"/>
      <c r="AH31" s="79"/>
      <c r="AI31" s="79"/>
      <c r="AJ31" s="64"/>
      <c r="AK31" s="73"/>
      <c r="AL31" s="74"/>
      <c r="AM31" s="75"/>
      <c r="AN31" s="79"/>
      <c r="AO31" s="79"/>
      <c r="AP31" s="79"/>
      <c r="AQ31" s="64"/>
      <c r="AR31" s="73"/>
      <c r="AS31" s="74"/>
      <c r="AT31" s="75"/>
      <c r="AU31" s="79"/>
      <c r="AV31" s="79"/>
      <c r="AW31" s="92"/>
      <c r="AX31" s="64"/>
      <c r="AY31" s="73"/>
      <c r="AZ31" s="74"/>
      <c r="BA31" s="75"/>
      <c r="BB31" s="81"/>
      <c r="BC31" s="82"/>
      <c r="BD31" s="83"/>
      <c r="BE31" s="64"/>
      <c r="BF31" s="73"/>
      <c r="BG31" s="74"/>
      <c r="BH31" s="75"/>
      <c r="BI31" s="92"/>
      <c r="BJ31" s="92"/>
      <c r="BK31" s="91"/>
      <c r="BL31" s="64"/>
      <c r="BM31" s="73"/>
      <c r="BN31" s="74"/>
      <c r="BO31" s="75"/>
      <c r="BP31" s="92"/>
      <c r="BQ31" s="92"/>
      <c r="BR31" s="91"/>
      <c r="BS31" s="64"/>
      <c r="BT31" s="73"/>
      <c r="BU31" s="74"/>
      <c r="BV31" s="75"/>
      <c r="BW31" s="92"/>
      <c r="BX31" s="92"/>
      <c r="BY31" s="91"/>
      <c r="BZ31" s="64"/>
      <c r="CA31" s="73"/>
      <c r="CB31" s="74"/>
      <c r="CC31" s="75"/>
      <c r="CD31" s="92"/>
      <c r="CE31" s="92"/>
      <c r="CF31" s="91"/>
      <c r="CG31" s="64"/>
      <c r="CH31" s="73"/>
      <c r="CI31" s="84"/>
      <c r="CJ31" s="74"/>
      <c r="CK31" s="75"/>
      <c r="CL31" s="81"/>
      <c r="CM31" s="82"/>
      <c r="CN31" s="83"/>
      <c r="CO31" s="64"/>
      <c r="CP31" s="73"/>
      <c r="CQ31" s="84"/>
      <c r="CR31" s="74"/>
      <c r="CS31" s="75"/>
      <c r="CT31" s="91"/>
      <c r="CU31" s="91"/>
      <c r="CV31" s="91"/>
      <c r="CW31" s="64"/>
      <c r="CX31" s="73"/>
      <c r="CY31" s="84"/>
      <c r="CZ31" s="74"/>
      <c r="DA31" s="75"/>
      <c r="DB31" s="81"/>
      <c r="DC31" s="82"/>
      <c r="DD31" s="83"/>
      <c r="DE31" s="64"/>
      <c r="DF31" s="73"/>
      <c r="DG31" s="84"/>
      <c r="DH31" s="74"/>
      <c r="DI31" s="75"/>
      <c r="DJ31" s="92"/>
      <c r="DK31" s="92"/>
      <c r="DL31" s="94"/>
      <c r="DM31" s="64"/>
      <c r="DN31" s="73"/>
      <c r="DO31" s="84"/>
      <c r="DP31" s="74"/>
      <c r="DQ31" s="75"/>
      <c r="DR31" s="64"/>
      <c r="DS31" s="85"/>
      <c r="DT31" s="85"/>
      <c r="DU31" s="86"/>
      <c r="DV31" s="87"/>
      <c r="DW31" s="87"/>
    </row>
    <row r="32" spans="1:127" s="66" customFormat="1" ht="15.75" x14ac:dyDescent="0.25">
      <c r="A32" s="67"/>
      <c r="B32" s="68"/>
      <c r="C32" s="69"/>
      <c r="D32" s="88"/>
      <c r="E32" s="91"/>
      <c r="F32" s="91"/>
      <c r="G32" s="92"/>
      <c r="H32" s="64"/>
      <c r="I32" s="73"/>
      <c r="J32" s="74"/>
      <c r="K32" s="75"/>
      <c r="L32" s="91"/>
      <c r="M32" s="91"/>
      <c r="N32" s="91"/>
      <c r="O32" s="64"/>
      <c r="P32" s="73"/>
      <c r="Q32" s="74"/>
      <c r="R32" s="75"/>
      <c r="S32" s="91"/>
      <c r="T32" s="91"/>
      <c r="U32" s="91"/>
      <c r="V32" s="64"/>
      <c r="W32" s="73"/>
      <c r="X32" s="74"/>
      <c r="Y32" s="75"/>
      <c r="Z32" s="92"/>
      <c r="AA32" s="92"/>
      <c r="AB32" s="91"/>
      <c r="AC32" s="64"/>
      <c r="AD32" s="73"/>
      <c r="AE32" s="74"/>
      <c r="AF32" s="75"/>
      <c r="AG32" s="79"/>
      <c r="AH32" s="79"/>
      <c r="AI32" s="91"/>
      <c r="AJ32" s="64"/>
      <c r="AK32" s="73"/>
      <c r="AL32" s="74"/>
      <c r="AM32" s="75"/>
      <c r="AN32" s="101"/>
      <c r="AO32" s="101"/>
      <c r="AP32" s="91"/>
      <c r="AQ32" s="64"/>
      <c r="AR32" s="73"/>
      <c r="AS32" s="74"/>
      <c r="AT32" s="75"/>
      <c r="AU32" s="79"/>
      <c r="AV32" s="79"/>
      <c r="AW32" s="93"/>
      <c r="AX32" s="64"/>
      <c r="AY32" s="73"/>
      <c r="AZ32" s="74"/>
      <c r="BA32" s="75"/>
      <c r="BB32" s="81"/>
      <c r="BC32" s="82"/>
      <c r="BD32" s="83"/>
      <c r="BE32" s="64"/>
      <c r="BF32" s="73"/>
      <c r="BG32" s="74"/>
      <c r="BH32" s="75"/>
      <c r="BI32" s="92"/>
      <c r="BJ32" s="92"/>
      <c r="BK32" s="92"/>
      <c r="BL32" s="64"/>
      <c r="BM32" s="73"/>
      <c r="BN32" s="74"/>
      <c r="BO32" s="75"/>
      <c r="BP32" s="91"/>
      <c r="BQ32" s="91"/>
      <c r="BR32" s="91"/>
      <c r="BS32" s="64"/>
      <c r="BT32" s="73"/>
      <c r="BU32" s="74"/>
      <c r="BV32" s="75"/>
      <c r="BW32" s="91"/>
      <c r="BX32" s="91"/>
      <c r="BY32" s="91"/>
      <c r="BZ32" s="64"/>
      <c r="CA32" s="73"/>
      <c r="CB32" s="74"/>
      <c r="CC32" s="75"/>
      <c r="CD32" s="92"/>
      <c r="CE32" s="92"/>
      <c r="CF32" s="91"/>
      <c r="CG32" s="64"/>
      <c r="CH32" s="73"/>
      <c r="CI32" s="84"/>
      <c r="CJ32" s="74"/>
      <c r="CK32" s="75"/>
      <c r="CL32" s="81"/>
      <c r="CM32" s="82"/>
      <c r="CN32" s="83"/>
      <c r="CO32" s="64"/>
      <c r="CP32" s="73"/>
      <c r="CQ32" s="84"/>
      <c r="CR32" s="74"/>
      <c r="CS32" s="75"/>
      <c r="CT32" s="91"/>
      <c r="CU32" s="91"/>
      <c r="CV32" s="91"/>
      <c r="CW32" s="64"/>
      <c r="CX32" s="73"/>
      <c r="CY32" s="84"/>
      <c r="CZ32" s="74"/>
      <c r="DA32" s="75"/>
      <c r="DB32" s="81"/>
      <c r="DC32" s="82"/>
      <c r="DD32" s="83"/>
      <c r="DE32" s="64"/>
      <c r="DF32" s="73"/>
      <c r="DG32" s="84"/>
      <c r="DH32" s="74"/>
      <c r="DI32" s="75"/>
      <c r="DJ32" s="91"/>
      <c r="DK32" s="91"/>
      <c r="DL32" s="94"/>
      <c r="DM32" s="64"/>
      <c r="DN32" s="73"/>
      <c r="DO32" s="84"/>
      <c r="DP32" s="74"/>
      <c r="DQ32" s="75"/>
      <c r="DR32" s="64"/>
      <c r="DS32" s="85"/>
      <c r="DT32" s="85"/>
      <c r="DU32" s="86"/>
      <c r="DV32" s="87"/>
      <c r="DW32" s="87"/>
    </row>
    <row r="33" spans="1:127" s="66" customFormat="1" x14ac:dyDescent="0.2">
      <c r="A33" s="102"/>
      <c r="C33" s="103"/>
      <c r="E33" s="104"/>
      <c r="F33" s="105"/>
      <c r="G33" s="106"/>
      <c r="H33" s="107"/>
      <c r="I33" s="108"/>
      <c r="J33" s="109"/>
      <c r="K33" s="110"/>
      <c r="L33" s="104"/>
      <c r="M33" s="105"/>
      <c r="N33" s="106"/>
      <c r="O33" s="107"/>
      <c r="P33" s="111"/>
      <c r="Q33" s="109"/>
      <c r="R33" s="110"/>
      <c r="S33" s="104"/>
      <c r="T33" s="105"/>
      <c r="U33" s="106"/>
      <c r="V33" s="107"/>
      <c r="W33" s="111"/>
      <c r="X33" s="109"/>
      <c r="Y33" s="110"/>
      <c r="Z33" s="110"/>
      <c r="AA33" s="106"/>
      <c r="AB33" s="107"/>
      <c r="AC33" s="107"/>
      <c r="AD33" s="109"/>
      <c r="AE33" s="109"/>
      <c r="AF33" s="110"/>
      <c r="AG33" s="104"/>
      <c r="AH33" s="105"/>
      <c r="AI33" s="106"/>
      <c r="AJ33" s="107"/>
      <c r="AK33" s="111"/>
      <c r="AL33" s="109"/>
      <c r="AM33" s="110"/>
      <c r="AN33" s="104"/>
      <c r="AO33" s="105"/>
      <c r="AP33" s="106"/>
      <c r="AQ33" s="107"/>
      <c r="AR33" s="111"/>
      <c r="AS33" s="109"/>
      <c r="AT33" s="110"/>
      <c r="AU33" s="104"/>
      <c r="AV33" s="105"/>
      <c r="AW33" s="106"/>
      <c r="AX33" s="107"/>
      <c r="AY33" s="111"/>
      <c r="AZ33" s="109"/>
      <c r="BA33" s="110"/>
      <c r="BB33" s="104"/>
      <c r="BC33" s="105"/>
      <c r="BD33" s="106"/>
      <c r="BE33" s="107"/>
      <c r="BF33" s="111"/>
      <c r="BG33" s="109"/>
      <c r="BH33" s="110"/>
      <c r="BI33" s="104"/>
      <c r="BJ33" s="105"/>
      <c r="BK33" s="106"/>
      <c r="BL33" s="107"/>
      <c r="BM33" s="111"/>
      <c r="BN33" s="109"/>
      <c r="BO33" s="110"/>
      <c r="BP33" s="104"/>
      <c r="BQ33" s="105"/>
      <c r="BR33" s="106"/>
      <c r="BS33" s="107"/>
      <c r="BT33" s="111"/>
      <c r="BU33" s="109"/>
      <c r="BV33" s="110"/>
      <c r="BW33" s="104"/>
      <c r="BX33" s="105"/>
      <c r="BY33" s="106"/>
      <c r="BZ33" s="107"/>
      <c r="CA33" s="111"/>
      <c r="CB33" s="109"/>
      <c r="CC33" s="110"/>
      <c r="CD33" s="104"/>
      <c r="CE33" s="105"/>
      <c r="CF33" s="106"/>
      <c r="CG33" s="107"/>
      <c r="CH33" s="107"/>
      <c r="CI33" s="111"/>
      <c r="CJ33" s="109"/>
      <c r="CK33" s="110"/>
      <c r="CL33" s="104"/>
      <c r="CM33" s="105"/>
      <c r="CN33" s="106"/>
      <c r="CO33" s="107"/>
      <c r="CP33" s="107"/>
      <c r="CQ33" s="111"/>
      <c r="CR33" s="109"/>
      <c r="CS33" s="110"/>
      <c r="CT33" s="104"/>
      <c r="CU33" s="105"/>
      <c r="CV33" s="106"/>
      <c r="CW33" s="107"/>
      <c r="CX33" s="107"/>
      <c r="CY33" s="111"/>
      <c r="CZ33" s="109"/>
      <c r="DA33" s="110"/>
      <c r="DB33" s="104"/>
      <c r="DC33" s="105"/>
      <c r="DD33" s="106"/>
      <c r="DE33" s="107"/>
      <c r="DF33" s="107"/>
      <c r="DG33" s="111"/>
      <c r="DH33" s="109"/>
      <c r="DI33" s="110"/>
      <c r="DJ33" s="104"/>
      <c r="DK33" s="105"/>
      <c r="DL33" s="106"/>
      <c r="DM33" s="107"/>
      <c r="DN33" s="107"/>
      <c r="DO33" s="111"/>
      <c r="DP33" s="109"/>
      <c r="DQ33" s="110"/>
      <c r="DR33" s="112"/>
      <c r="DS33" s="87"/>
      <c r="DT33" s="87"/>
      <c r="DV33" s="87"/>
      <c r="DW33" s="87"/>
    </row>
    <row r="34" spans="1:127" s="66" customFormat="1" ht="13.5" customHeight="1" x14ac:dyDescent="0.2">
      <c r="A34" s="102"/>
      <c r="C34" s="103"/>
      <c r="E34" s="104"/>
      <c r="F34" s="105"/>
      <c r="G34" s="106"/>
      <c r="H34" s="107"/>
      <c r="I34" s="108"/>
      <c r="J34" s="109"/>
      <c r="K34" s="110"/>
      <c r="L34" s="104"/>
      <c r="M34" s="105"/>
      <c r="N34" s="106"/>
      <c r="O34" s="107"/>
      <c r="P34" s="111"/>
      <c r="Q34" s="109"/>
      <c r="R34" s="110"/>
      <c r="S34" s="104"/>
      <c r="T34" s="105"/>
      <c r="U34" s="106"/>
      <c r="V34" s="107"/>
      <c r="W34" s="111"/>
      <c r="X34" s="109"/>
      <c r="Y34" s="110"/>
      <c r="Z34" s="110"/>
      <c r="AA34" s="106"/>
      <c r="AB34" s="107"/>
      <c r="AC34" s="107"/>
      <c r="AD34" s="109"/>
      <c r="AE34" s="109"/>
      <c r="AF34" s="110"/>
      <c r="AG34" s="104"/>
      <c r="AH34" s="105"/>
      <c r="AI34" s="106"/>
      <c r="AJ34" s="107"/>
      <c r="AK34" s="111"/>
      <c r="AL34" s="109"/>
      <c r="AM34" s="110"/>
      <c r="AN34" s="104"/>
      <c r="AO34" s="105"/>
      <c r="AP34" s="106"/>
      <c r="AQ34" s="107"/>
      <c r="AR34" s="111"/>
      <c r="AS34" s="109"/>
      <c r="AT34" s="110"/>
      <c r="AU34" s="104"/>
      <c r="AV34" s="105"/>
      <c r="AW34" s="106"/>
      <c r="AX34" s="107"/>
      <c r="AY34" s="111"/>
      <c r="AZ34" s="109"/>
      <c r="BA34" s="110"/>
      <c r="BB34" s="104"/>
      <c r="BC34" s="105"/>
      <c r="BD34" s="106"/>
      <c r="BE34" s="107"/>
      <c r="BF34" s="111"/>
      <c r="BG34" s="109"/>
      <c r="BH34" s="110"/>
      <c r="BI34" s="104"/>
      <c r="BJ34" s="105"/>
      <c r="BK34" s="106"/>
      <c r="BL34" s="107"/>
      <c r="BM34" s="111"/>
      <c r="BN34" s="109"/>
      <c r="BO34" s="110"/>
      <c r="BP34" s="104"/>
      <c r="BQ34" s="105"/>
      <c r="BR34" s="106"/>
      <c r="BS34" s="107"/>
      <c r="BT34" s="111"/>
      <c r="BU34" s="109"/>
      <c r="BV34" s="110"/>
      <c r="BW34" s="104"/>
      <c r="BX34" s="105"/>
      <c r="BY34" s="106"/>
      <c r="BZ34" s="107"/>
      <c r="CA34" s="111"/>
      <c r="CB34" s="109"/>
      <c r="CC34" s="110"/>
      <c r="CD34" s="104"/>
      <c r="CE34" s="105"/>
      <c r="CF34" s="106"/>
      <c r="CG34" s="107"/>
      <c r="CH34" s="107"/>
      <c r="CI34" s="111"/>
      <c r="CJ34" s="109"/>
      <c r="CK34" s="110"/>
      <c r="CL34" s="104"/>
      <c r="CM34" s="105"/>
      <c r="CN34" s="106"/>
      <c r="CO34" s="107"/>
      <c r="CP34" s="107"/>
      <c r="CQ34" s="111"/>
      <c r="CR34" s="109"/>
      <c r="CS34" s="110"/>
      <c r="CT34" s="104"/>
      <c r="CU34" s="105"/>
      <c r="CV34" s="106"/>
      <c r="CW34" s="107"/>
      <c r="CX34" s="107"/>
      <c r="CY34" s="111"/>
      <c r="CZ34" s="109"/>
      <c r="DA34" s="110"/>
      <c r="DB34" s="104"/>
      <c r="DC34" s="105"/>
      <c r="DD34" s="106"/>
      <c r="DE34" s="107"/>
      <c r="DF34" s="107"/>
      <c r="DG34" s="111"/>
      <c r="DH34" s="109"/>
      <c r="DI34" s="110"/>
      <c r="DJ34" s="104"/>
      <c r="DK34" s="105"/>
      <c r="DL34" s="106"/>
      <c r="DM34" s="107"/>
      <c r="DN34" s="107"/>
      <c r="DO34" s="111"/>
      <c r="DP34" s="109"/>
      <c r="DQ34" s="110"/>
      <c r="DR34" s="112"/>
      <c r="DS34" s="87"/>
      <c r="DT34" s="87"/>
      <c r="DV34" s="87"/>
      <c r="DW34" s="87"/>
    </row>
    <row r="35" spans="1:127" s="66" customFormat="1" x14ac:dyDescent="0.2">
      <c r="A35" s="102"/>
      <c r="C35" s="103"/>
      <c r="E35" s="104"/>
      <c r="F35" s="105"/>
      <c r="G35" s="106"/>
      <c r="H35" s="107"/>
      <c r="I35" s="108"/>
      <c r="J35" s="109"/>
      <c r="K35" s="110"/>
      <c r="L35" s="104"/>
      <c r="M35" s="105"/>
      <c r="N35" s="106"/>
      <c r="O35" s="107"/>
      <c r="P35" s="111"/>
      <c r="Q35" s="109"/>
      <c r="R35" s="110"/>
      <c r="S35" s="104"/>
      <c r="T35" s="105"/>
      <c r="U35" s="106"/>
      <c r="V35" s="107"/>
      <c r="W35" s="111"/>
      <c r="X35" s="109"/>
      <c r="Y35" s="110"/>
      <c r="Z35" s="110"/>
      <c r="AA35" s="106"/>
      <c r="AB35" s="107"/>
      <c r="AC35" s="107"/>
      <c r="AD35" s="109"/>
      <c r="AE35" s="109"/>
      <c r="AF35" s="110"/>
      <c r="AG35" s="104"/>
      <c r="AH35" s="105"/>
      <c r="AI35" s="106"/>
      <c r="AJ35" s="107"/>
      <c r="AK35" s="111"/>
      <c r="AL35" s="109"/>
      <c r="AM35" s="110"/>
      <c r="AN35" s="104"/>
      <c r="AO35" s="105"/>
      <c r="AP35" s="106"/>
      <c r="AQ35" s="107"/>
      <c r="AR35" s="111"/>
      <c r="AS35" s="109"/>
      <c r="AT35" s="110"/>
      <c r="AU35" s="104"/>
      <c r="AV35" s="105"/>
      <c r="AW35" s="106"/>
      <c r="AX35" s="107"/>
      <c r="AY35" s="111"/>
      <c r="AZ35" s="109"/>
      <c r="BA35" s="110"/>
      <c r="BB35" s="104"/>
      <c r="BC35" s="105"/>
      <c r="BD35" s="106"/>
      <c r="BE35" s="107"/>
      <c r="BF35" s="111"/>
      <c r="BG35" s="109"/>
      <c r="BH35" s="110"/>
      <c r="BI35" s="104"/>
      <c r="BJ35" s="105"/>
      <c r="BK35" s="106"/>
      <c r="BL35" s="107"/>
      <c r="BM35" s="111"/>
      <c r="BN35" s="109"/>
      <c r="BO35" s="110"/>
      <c r="BP35" s="104"/>
      <c r="BQ35" s="105"/>
      <c r="BR35" s="106"/>
      <c r="BS35" s="107"/>
      <c r="BT35" s="111"/>
      <c r="BU35" s="109"/>
      <c r="BV35" s="110"/>
      <c r="BW35" s="104"/>
      <c r="BX35" s="105"/>
      <c r="BY35" s="106"/>
      <c r="BZ35" s="107"/>
      <c r="CA35" s="111"/>
      <c r="CB35" s="109"/>
      <c r="CC35" s="110"/>
      <c r="CD35" s="104"/>
      <c r="CE35" s="105"/>
      <c r="CF35" s="106"/>
      <c r="CG35" s="107"/>
      <c r="CH35" s="107"/>
      <c r="CI35" s="111"/>
      <c r="CJ35" s="109"/>
      <c r="CK35" s="110"/>
      <c r="CL35" s="104"/>
      <c r="CM35" s="105"/>
      <c r="CN35" s="106"/>
      <c r="CO35" s="107"/>
      <c r="CP35" s="107"/>
      <c r="CQ35" s="111"/>
      <c r="CR35" s="109"/>
      <c r="CS35" s="110"/>
      <c r="CT35" s="104"/>
      <c r="CU35" s="105"/>
      <c r="CV35" s="106"/>
      <c r="CW35" s="107"/>
      <c r="CX35" s="107"/>
      <c r="CY35" s="111"/>
      <c r="CZ35" s="109"/>
      <c r="DA35" s="110"/>
      <c r="DB35" s="104"/>
      <c r="DC35" s="105"/>
      <c r="DD35" s="106"/>
      <c r="DE35" s="107"/>
      <c r="DF35" s="107"/>
      <c r="DG35" s="111"/>
      <c r="DH35" s="109"/>
      <c r="DI35" s="110"/>
      <c r="DJ35" s="104"/>
      <c r="DK35" s="105"/>
      <c r="DL35" s="106"/>
      <c r="DM35" s="107"/>
      <c r="DN35" s="107"/>
      <c r="DO35" s="111"/>
      <c r="DP35" s="109"/>
      <c r="DQ35" s="110"/>
      <c r="DR35" s="112"/>
      <c r="DS35" s="87"/>
      <c r="DT35" s="87"/>
      <c r="DV35" s="87"/>
      <c r="DW35" s="87"/>
    </row>
    <row r="36" spans="1:127" s="66" customFormat="1" x14ac:dyDescent="0.2">
      <c r="A36" s="102"/>
      <c r="C36" s="103"/>
      <c r="E36" s="104"/>
      <c r="F36" s="105"/>
      <c r="G36" s="106"/>
      <c r="H36" s="107"/>
      <c r="I36" s="108"/>
      <c r="J36" s="109"/>
      <c r="K36" s="110"/>
      <c r="L36" s="104"/>
      <c r="M36" s="105"/>
      <c r="N36" s="106"/>
      <c r="O36" s="107"/>
      <c r="P36" s="111"/>
      <c r="Q36" s="109"/>
      <c r="R36" s="110"/>
      <c r="S36" s="104"/>
      <c r="T36" s="105"/>
      <c r="U36" s="106"/>
      <c r="V36" s="107"/>
      <c r="W36" s="111"/>
      <c r="X36" s="109"/>
      <c r="Y36" s="110"/>
      <c r="Z36" s="110"/>
      <c r="AA36" s="106"/>
      <c r="AB36" s="107"/>
      <c r="AC36" s="107"/>
      <c r="AD36" s="109"/>
      <c r="AE36" s="109"/>
      <c r="AF36" s="110"/>
      <c r="AG36" s="104"/>
      <c r="AH36" s="105"/>
      <c r="AI36" s="106"/>
      <c r="AJ36" s="107"/>
      <c r="AK36" s="111"/>
      <c r="AL36" s="109"/>
      <c r="AM36" s="110"/>
      <c r="AN36" s="104"/>
      <c r="AO36" s="105"/>
      <c r="AP36" s="106"/>
      <c r="AQ36" s="107"/>
      <c r="AR36" s="111"/>
      <c r="AS36" s="109"/>
      <c r="AT36" s="110"/>
      <c r="AU36" s="104"/>
      <c r="AV36" s="105"/>
      <c r="AW36" s="106"/>
      <c r="AX36" s="107"/>
      <c r="AY36" s="111"/>
      <c r="AZ36" s="109"/>
      <c r="BA36" s="110"/>
      <c r="BB36" s="104"/>
      <c r="BC36" s="105"/>
      <c r="BD36" s="106"/>
      <c r="BE36" s="107"/>
      <c r="BF36" s="111"/>
      <c r="BG36" s="109"/>
      <c r="BH36" s="110"/>
      <c r="BI36" s="104"/>
      <c r="BJ36" s="105"/>
      <c r="BK36" s="106"/>
      <c r="BL36" s="107"/>
      <c r="BM36" s="111"/>
      <c r="BN36" s="109"/>
      <c r="BO36" s="110"/>
      <c r="BP36" s="104"/>
      <c r="BQ36" s="105"/>
      <c r="BR36" s="106"/>
      <c r="BS36" s="107"/>
      <c r="BT36" s="111"/>
      <c r="BU36" s="109"/>
      <c r="BV36" s="110"/>
      <c r="BW36" s="104"/>
      <c r="BX36" s="105"/>
      <c r="BY36" s="106"/>
      <c r="BZ36" s="107"/>
      <c r="CA36" s="111"/>
      <c r="CB36" s="109"/>
      <c r="CC36" s="110"/>
      <c r="CD36" s="104"/>
      <c r="CE36" s="105"/>
      <c r="CF36" s="106"/>
      <c r="CG36" s="107"/>
      <c r="CH36" s="107"/>
      <c r="CI36" s="111"/>
      <c r="CJ36" s="109"/>
      <c r="CK36" s="110"/>
      <c r="CL36" s="104"/>
      <c r="CM36" s="105"/>
      <c r="CN36" s="106"/>
      <c r="CO36" s="107"/>
      <c r="CP36" s="107"/>
      <c r="CQ36" s="111"/>
      <c r="CR36" s="109"/>
      <c r="CS36" s="110"/>
      <c r="CT36" s="104"/>
      <c r="CU36" s="105"/>
      <c r="CV36" s="106"/>
      <c r="CW36" s="107"/>
      <c r="CX36" s="107"/>
      <c r="CY36" s="111"/>
      <c r="CZ36" s="109"/>
      <c r="DA36" s="110"/>
      <c r="DB36" s="104"/>
      <c r="DC36" s="105"/>
      <c r="DD36" s="106"/>
      <c r="DE36" s="107"/>
      <c r="DF36" s="107"/>
      <c r="DG36" s="111"/>
      <c r="DH36" s="109"/>
      <c r="DI36" s="110"/>
      <c r="DJ36" s="104"/>
      <c r="DK36" s="105"/>
      <c r="DL36" s="106"/>
      <c r="DM36" s="107"/>
      <c r="DN36" s="107"/>
      <c r="DO36" s="111"/>
      <c r="DP36" s="109"/>
      <c r="DQ36" s="110"/>
      <c r="DR36" s="112"/>
      <c r="DS36" s="87"/>
      <c r="DT36" s="87"/>
      <c r="DV36" s="87"/>
      <c r="DW36" s="87"/>
    </row>
    <row r="37" spans="1:127" s="66" customFormat="1" x14ac:dyDescent="0.2">
      <c r="A37" s="102"/>
      <c r="B37" s="113"/>
      <c r="C37" s="114"/>
      <c r="D37" s="115"/>
      <c r="E37" s="104"/>
      <c r="F37" s="105"/>
      <c r="G37" s="106"/>
      <c r="H37" s="107"/>
      <c r="I37" s="108"/>
      <c r="J37" s="109"/>
      <c r="K37" s="110"/>
      <c r="L37" s="104"/>
      <c r="M37" s="105"/>
      <c r="N37" s="106"/>
      <c r="O37" s="107"/>
      <c r="P37" s="111"/>
      <c r="Q37" s="109"/>
      <c r="R37" s="110"/>
      <c r="S37" s="104"/>
      <c r="T37" s="105"/>
      <c r="U37" s="106"/>
      <c r="V37" s="107"/>
      <c r="W37" s="111"/>
      <c r="X37" s="109"/>
      <c r="Y37" s="110"/>
      <c r="Z37" s="110"/>
      <c r="AA37" s="106"/>
      <c r="AB37" s="107"/>
      <c r="AC37" s="107"/>
      <c r="AD37" s="109"/>
      <c r="AE37" s="109"/>
      <c r="AF37" s="110"/>
      <c r="AG37" s="104"/>
      <c r="AH37" s="105"/>
      <c r="AI37" s="106"/>
      <c r="AJ37" s="107"/>
      <c r="AK37" s="111"/>
      <c r="AL37" s="109"/>
      <c r="AM37" s="110"/>
      <c r="AN37" s="104"/>
      <c r="AO37" s="105"/>
      <c r="AP37" s="106"/>
      <c r="AQ37" s="107"/>
      <c r="AR37" s="111"/>
      <c r="AS37" s="109"/>
      <c r="AT37" s="110"/>
      <c r="AU37" s="104"/>
      <c r="AV37" s="105"/>
      <c r="AW37" s="106"/>
      <c r="AX37" s="107"/>
      <c r="AY37" s="111"/>
      <c r="AZ37" s="109"/>
      <c r="BA37" s="110"/>
      <c r="BB37" s="104"/>
      <c r="BC37" s="105"/>
      <c r="BD37" s="106"/>
      <c r="BE37" s="107"/>
      <c r="BF37" s="111"/>
      <c r="BG37" s="109"/>
      <c r="BH37" s="110"/>
      <c r="BI37" s="104"/>
      <c r="BJ37" s="105"/>
      <c r="BK37" s="106"/>
      <c r="BL37" s="107"/>
      <c r="BM37" s="111"/>
      <c r="BN37" s="109"/>
      <c r="BO37" s="110"/>
      <c r="BP37" s="104"/>
      <c r="BQ37" s="105"/>
      <c r="BR37" s="106"/>
      <c r="BS37" s="107"/>
      <c r="BT37" s="111"/>
      <c r="BU37" s="109"/>
      <c r="BV37" s="110"/>
      <c r="BW37" s="104"/>
      <c r="BX37" s="105"/>
      <c r="BY37" s="106"/>
      <c r="BZ37" s="107"/>
      <c r="CA37" s="111"/>
      <c r="CB37" s="109"/>
      <c r="CC37" s="110"/>
      <c r="CD37" s="104"/>
      <c r="CE37" s="105"/>
      <c r="CF37" s="106"/>
      <c r="CG37" s="107"/>
      <c r="CH37" s="107"/>
      <c r="CI37" s="111"/>
      <c r="CJ37" s="109"/>
      <c r="CK37" s="110"/>
      <c r="CL37" s="104"/>
      <c r="CM37" s="105"/>
      <c r="CN37" s="106"/>
      <c r="CO37" s="107"/>
      <c r="CP37" s="107"/>
      <c r="CQ37" s="111"/>
      <c r="CR37" s="109"/>
      <c r="CS37" s="110"/>
      <c r="CT37" s="104"/>
      <c r="CU37" s="105"/>
      <c r="CV37" s="106"/>
      <c r="CW37" s="107"/>
      <c r="CX37" s="107"/>
      <c r="CY37" s="111"/>
      <c r="CZ37" s="109"/>
      <c r="DA37" s="110"/>
      <c r="DB37" s="104"/>
      <c r="DC37" s="105"/>
      <c r="DD37" s="106"/>
      <c r="DE37" s="107"/>
      <c r="DF37" s="107"/>
      <c r="DG37" s="111"/>
      <c r="DH37" s="109"/>
      <c r="DI37" s="110"/>
      <c r="DJ37" s="104"/>
      <c r="DK37" s="105"/>
      <c r="DL37" s="106"/>
      <c r="DM37" s="107"/>
      <c r="DN37" s="107"/>
      <c r="DO37" s="111"/>
      <c r="DP37" s="109"/>
      <c r="DQ37" s="110"/>
      <c r="DR37" s="112"/>
      <c r="DS37" s="87"/>
      <c r="DT37" s="87"/>
      <c r="DV37" s="87"/>
      <c r="DW37" s="87"/>
    </row>
    <row r="38" spans="1:127" s="66" customFormat="1" x14ac:dyDescent="0.2">
      <c r="A38" s="102"/>
      <c r="B38" s="113"/>
      <c r="C38" s="114"/>
      <c r="D38" s="115"/>
      <c r="E38" s="104"/>
      <c r="F38" s="105"/>
      <c r="G38" s="106"/>
      <c r="H38" s="107"/>
      <c r="I38" s="108"/>
      <c r="J38" s="109"/>
      <c r="K38" s="110"/>
      <c r="L38" s="104"/>
      <c r="M38" s="105"/>
      <c r="N38" s="106"/>
      <c r="O38" s="107"/>
      <c r="P38" s="111"/>
      <c r="Q38" s="109"/>
      <c r="R38" s="110"/>
      <c r="S38" s="104"/>
      <c r="T38" s="105"/>
      <c r="U38" s="106"/>
      <c r="V38" s="107"/>
      <c r="W38" s="111"/>
      <c r="X38" s="109"/>
      <c r="Y38" s="110"/>
      <c r="Z38" s="110"/>
      <c r="AA38" s="106"/>
      <c r="AB38" s="107"/>
      <c r="AC38" s="107"/>
      <c r="AD38" s="109"/>
      <c r="AE38" s="109"/>
      <c r="AF38" s="110"/>
      <c r="AG38" s="104"/>
      <c r="AH38" s="105"/>
      <c r="AI38" s="106"/>
      <c r="AJ38" s="107"/>
      <c r="AK38" s="111"/>
      <c r="AL38" s="109"/>
      <c r="AM38" s="110"/>
      <c r="AN38" s="104"/>
      <c r="AO38" s="105"/>
      <c r="AP38" s="106"/>
      <c r="AQ38" s="107"/>
      <c r="AR38" s="111"/>
      <c r="AS38" s="109"/>
      <c r="AT38" s="110"/>
      <c r="AU38" s="104"/>
      <c r="AV38" s="105"/>
      <c r="AW38" s="106"/>
      <c r="AX38" s="107"/>
      <c r="AY38" s="111"/>
      <c r="AZ38" s="109"/>
      <c r="BA38" s="110"/>
      <c r="BB38" s="104"/>
      <c r="BC38" s="105"/>
      <c r="BD38" s="106"/>
      <c r="BE38" s="107"/>
      <c r="BF38" s="111"/>
      <c r="BG38" s="109"/>
      <c r="BH38" s="110"/>
      <c r="BI38" s="104"/>
      <c r="BJ38" s="105"/>
      <c r="BK38" s="106"/>
      <c r="BL38" s="107"/>
      <c r="BM38" s="111"/>
      <c r="BN38" s="109"/>
      <c r="BO38" s="110"/>
      <c r="BP38" s="104"/>
      <c r="BQ38" s="105"/>
      <c r="BR38" s="106"/>
      <c r="BS38" s="107"/>
      <c r="BT38" s="111"/>
      <c r="BU38" s="109"/>
      <c r="BV38" s="110"/>
      <c r="BW38" s="104"/>
      <c r="BX38" s="105"/>
      <c r="BY38" s="106"/>
      <c r="BZ38" s="107"/>
      <c r="CA38" s="111"/>
      <c r="CB38" s="109"/>
      <c r="CC38" s="110"/>
      <c r="CD38" s="104"/>
      <c r="CE38" s="105"/>
      <c r="CF38" s="106"/>
      <c r="CG38" s="107"/>
      <c r="CH38" s="107"/>
      <c r="CI38" s="111"/>
      <c r="CJ38" s="109"/>
      <c r="CK38" s="110"/>
      <c r="CL38" s="104"/>
      <c r="CM38" s="105"/>
      <c r="CN38" s="106"/>
      <c r="CO38" s="107"/>
      <c r="CP38" s="107"/>
      <c r="CQ38" s="111"/>
      <c r="CR38" s="109"/>
      <c r="CS38" s="110"/>
      <c r="CT38" s="104"/>
      <c r="CU38" s="105"/>
      <c r="CV38" s="106"/>
      <c r="CW38" s="107"/>
      <c r="CX38" s="107"/>
      <c r="CY38" s="111"/>
      <c r="CZ38" s="109"/>
      <c r="DA38" s="110"/>
      <c r="DB38" s="104"/>
      <c r="DC38" s="105"/>
      <c r="DD38" s="106"/>
      <c r="DE38" s="107"/>
      <c r="DF38" s="107"/>
      <c r="DG38" s="111"/>
      <c r="DH38" s="109"/>
      <c r="DI38" s="110"/>
      <c r="DJ38" s="104"/>
      <c r="DK38" s="105"/>
      <c r="DL38" s="106"/>
      <c r="DM38" s="107"/>
      <c r="DN38" s="107"/>
      <c r="DO38" s="111"/>
      <c r="DP38" s="109"/>
      <c r="DQ38" s="110"/>
      <c r="DR38" s="112"/>
      <c r="DS38" s="87"/>
      <c r="DT38" s="87"/>
      <c r="DV38" s="87"/>
      <c r="DW38" s="87"/>
    </row>
    <row r="39" spans="1:127" s="66" customFormat="1" x14ac:dyDescent="0.2">
      <c r="A39" s="102"/>
      <c r="B39" s="113"/>
      <c r="C39" s="114"/>
      <c r="D39" s="115"/>
      <c r="E39" s="104"/>
      <c r="F39" s="105"/>
      <c r="G39" s="106"/>
      <c r="H39" s="107"/>
      <c r="I39" s="108"/>
      <c r="J39" s="109"/>
      <c r="K39" s="110"/>
      <c r="L39" s="104"/>
      <c r="M39" s="105"/>
      <c r="N39" s="106"/>
      <c r="O39" s="107"/>
      <c r="P39" s="111"/>
      <c r="Q39" s="109"/>
      <c r="R39" s="110"/>
      <c r="S39" s="104"/>
      <c r="T39" s="105"/>
      <c r="U39" s="106"/>
      <c r="V39" s="107"/>
      <c r="W39" s="111"/>
      <c r="X39" s="109"/>
      <c r="Y39" s="110"/>
      <c r="Z39" s="110"/>
      <c r="AA39" s="106"/>
      <c r="AB39" s="107"/>
      <c r="AC39" s="107"/>
      <c r="AD39" s="109"/>
      <c r="AE39" s="109"/>
      <c r="AF39" s="110"/>
      <c r="AG39" s="104"/>
      <c r="AH39" s="105"/>
      <c r="AI39" s="106"/>
      <c r="AJ39" s="107"/>
      <c r="AK39" s="111"/>
      <c r="AL39" s="109"/>
      <c r="AM39" s="110"/>
      <c r="AN39" s="104"/>
      <c r="AO39" s="105"/>
      <c r="AP39" s="106"/>
      <c r="AQ39" s="107"/>
      <c r="AR39" s="111"/>
      <c r="AS39" s="109"/>
      <c r="AT39" s="110"/>
      <c r="AU39" s="104"/>
      <c r="AV39" s="105"/>
      <c r="AW39" s="106"/>
      <c r="AX39" s="107"/>
      <c r="AY39" s="111"/>
      <c r="AZ39" s="109"/>
      <c r="BA39" s="116"/>
      <c r="BB39" s="104"/>
      <c r="BC39" s="105"/>
      <c r="BD39" s="106"/>
      <c r="BE39" s="107"/>
      <c r="BF39" s="111"/>
      <c r="BG39" s="109"/>
      <c r="BH39" s="110"/>
      <c r="BI39" s="104"/>
      <c r="BJ39" s="105"/>
      <c r="BK39" s="106"/>
      <c r="BL39" s="107"/>
      <c r="BM39" s="111"/>
      <c r="BN39" s="109"/>
      <c r="BO39" s="110"/>
      <c r="BP39" s="104"/>
      <c r="BQ39" s="105"/>
      <c r="BR39" s="106"/>
      <c r="BS39" s="107"/>
      <c r="BT39" s="111"/>
      <c r="BU39" s="109"/>
      <c r="BV39" s="110"/>
      <c r="BW39" s="104"/>
      <c r="BX39" s="105"/>
      <c r="BY39" s="106"/>
      <c r="BZ39" s="107"/>
      <c r="CA39" s="111"/>
      <c r="CB39" s="109"/>
      <c r="CC39" s="110"/>
      <c r="CD39" s="104"/>
      <c r="CE39" s="105"/>
      <c r="CF39" s="106"/>
      <c r="CG39" s="107"/>
      <c r="CH39" s="107"/>
      <c r="CI39" s="111"/>
      <c r="CJ39" s="109"/>
      <c r="CK39" s="110"/>
      <c r="CL39" s="104"/>
      <c r="CM39" s="105"/>
      <c r="CN39" s="106"/>
      <c r="CO39" s="107"/>
      <c r="CP39" s="107"/>
      <c r="CQ39" s="111"/>
      <c r="CR39" s="109"/>
      <c r="CS39" s="110"/>
      <c r="CT39" s="104"/>
      <c r="CU39" s="105"/>
      <c r="CV39" s="106"/>
      <c r="CW39" s="107"/>
      <c r="CX39" s="107"/>
      <c r="CY39" s="111"/>
      <c r="CZ39" s="109"/>
      <c r="DA39" s="110"/>
      <c r="DB39" s="104"/>
      <c r="DC39" s="105"/>
      <c r="DD39" s="106"/>
      <c r="DE39" s="107"/>
      <c r="DF39" s="107"/>
      <c r="DG39" s="111"/>
      <c r="DH39" s="109"/>
      <c r="DI39" s="110"/>
      <c r="DJ39" s="104"/>
      <c r="DK39" s="105"/>
      <c r="DL39" s="106"/>
      <c r="DM39" s="107"/>
      <c r="DN39" s="107"/>
      <c r="DO39" s="111"/>
      <c r="DP39" s="109"/>
      <c r="DQ39" s="110"/>
      <c r="DR39" s="112"/>
      <c r="DV39" s="87"/>
      <c r="DW39" s="87"/>
    </row>
    <row r="40" spans="1:127" s="66" customFormat="1" x14ac:dyDescent="0.2">
      <c r="A40" s="102"/>
      <c r="B40" s="113"/>
      <c r="C40" s="114"/>
      <c r="D40" s="115"/>
      <c r="E40" s="104"/>
      <c r="F40" s="105"/>
      <c r="G40" s="106"/>
      <c r="H40" s="107"/>
      <c r="I40" s="108"/>
      <c r="J40" s="109"/>
      <c r="K40" s="110"/>
      <c r="L40" s="104"/>
      <c r="M40" s="105"/>
      <c r="N40" s="106"/>
      <c r="O40" s="107"/>
      <c r="P40" s="111"/>
      <c r="Q40" s="109"/>
      <c r="R40" s="110"/>
      <c r="S40" s="104"/>
      <c r="T40" s="105"/>
      <c r="U40" s="106"/>
      <c r="V40" s="107"/>
      <c r="W40" s="111"/>
      <c r="X40" s="109"/>
      <c r="Y40" s="110"/>
      <c r="Z40" s="110"/>
      <c r="AA40" s="106"/>
      <c r="AB40" s="107"/>
      <c r="AC40" s="107"/>
      <c r="AD40" s="109"/>
      <c r="AE40" s="109"/>
      <c r="AF40" s="110"/>
      <c r="AG40" s="104"/>
      <c r="AH40" s="105"/>
      <c r="AI40" s="106"/>
      <c r="AJ40" s="107"/>
      <c r="AK40" s="111"/>
      <c r="AL40" s="109"/>
      <c r="AM40" s="110"/>
      <c r="AN40" s="104"/>
      <c r="AO40" s="105"/>
      <c r="AP40" s="106"/>
      <c r="AQ40" s="107"/>
      <c r="AR40" s="111"/>
      <c r="AS40" s="109"/>
      <c r="AT40" s="110"/>
      <c r="AU40" s="104"/>
      <c r="AV40" s="105"/>
      <c r="AW40" s="106"/>
      <c r="AX40" s="107"/>
      <c r="AY40" s="111"/>
      <c r="AZ40" s="109"/>
      <c r="BA40" s="116"/>
      <c r="BB40" s="104"/>
      <c r="BC40" s="105"/>
      <c r="BD40" s="106"/>
      <c r="BE40" s="107"/>
      <c r="BF40" s="111"/>
      <c r="BG40" s="109"/>
      <c r="BH40" s="110"/>
      <c r="BI40" s="104"/>
      <c r="BJ40" s="105"/>
      <c r="BK40" s="106"/>
      <c r="BL40" s="107"/>
      <c r="BM40" s="111"/>
      <c r="BN40" s="109"/>
      <c r="BO40" s="110"/>
      <c r="BP40" s="104"/>
      <c r="BQ40" s="105"/>
      <c r="BR40" s="106"/>
      <c r="BS40" s="107"/>
      <c r="BT40" s="111"/>
      <c r="BU40" s="109"/>
      <c r="BV40" s="110"/>
      <c r="BW40" s="104"/>
      <c r="BX40" s="105"/>
      <c r="BY40" s="106"/>
      <c r="BZ40" s="107"/>
      <c r="CA40" s="111"/>
      <c r="CB40" s="109"/>
      <c r="CC40" s="110"/>
      <c r="CD40" s="104"/>
      <c r="CE40" s="105"/>
      <c r="CF40" s="106"/>
      <c r="CG40" s="107"/>
      <c r="CH40" s="107"/>
      <c r="CI40" s="111"/>
      <c r="CJ40" s="109"/>
      <c r="CK40" s="110"/>
      <c r="CL40" s="104"/>
      <c r="CM40" s="105"/>
      <c r="CN40" s="106"/>
      <c r="CO40" s="107"/>
      <c r="CP40" s="107"/>
      <c r="CQ40" s="111"/>
      <c r="CR40" s="109"/>
      <c r="CS40" s="110"/>
      <c r="CT40" s="104"/>
      <c r="CU40" s="105"/>
      <c r="CV40" s="106"/>
      <c r="CW40" s="107"/>
      <c r="CX40" s="107"/>
      <c r="CY40" s="111"/>
      <c r="CZ40" s="109"/>
      <c r="DA40" s="110"/>
      <c r="DB40" s="104"/>
      <c r="DC40" s="105"/>
      <c r="DD40" s="106"/>
      <c r="DE40" s="107"/>
      <c r="DF40" s="107"/>
      <c r="DG40" s="111"/>
      <c r="DH40" s="109"/>
      <c r="DI40" s="110"/>
      <c r="DJ40" s="104"/>
      <c r="DK40" s="105"/>
      <c r="DL40" s="106"/>
      <c r="DM40" s="107"/>
      <c r="DN40" s="107"/>
      <c r="DO40" s="111"/>
      <c r="DP40" s="109"/>
      <c r="DQ40" s="110"/>
      <c r="DR40" s="112"/>
      <c r="DV40" s="87"/>
      <c r="DW40" s="87"/>
    </row>
    <row r="41" spans="1:127" s="66" customFormat="1" ht="14.25" customHeight="1" x14ac:dyDescent="0.2">
      <c r="A41" s="102"/>
      <c r="B41" s="113"/>
      <c r="C41" s="114"/>
      <c r="D41" s="115"/>
      <c r="E41" s="104"/>
      <c r="F41" s="105"/>
      <c r="G41" s="106"/>
      <c r="H41" s="107"/>
      <c r="I41" s="108"/>
      <c r="J41" s="109"/>
      <c r="K41" s="110"/>
      <c r="L41" s="104"/>
      <c r="M41" s="105"/>
      <c r="N41" s="106"/>
      <c r="O41" s="107"/>
      <c r="P41" s="111"/>
      <c r="Q41" s="109"/>
      <c r="R41" s="110"/>
      <c r="S41" s="104"/>
      <c r="T41" s="105"/>
      <c r="U41" s="106"/>
      <c r="V41" s="107"/>
      <c r="W41" s="111"/>
      <c r="X41" s="109"/>
      <c r="Y41" s="110"/>
      <c r="Z41" s="110"/>
      <c r="AA41" s="106"/>
      <c r="AB41" s="107"/>
      <c r="AC41" s="107"/>
      <c r="AD41" s="109"/>
      <c r="AE41" s="109"/>
      <c r="AF41" s="110"/>
      <c r="AG41" s="104"/>
      <c r="AH41" s="105"/>
      <c r="AI41" s="106"/>
      <c r="AJ41" s="107"/>
      <c r="AK41" s="111"/>
      <c r="AL41" s="109"/>
      <c r="AM41" s="110"/>
      <c r="AN41" s="104"/>
      <c r="AO41" s="105"/>
      <c r="AP41" s="106"/>
      <c r="AQ41" s="107"/>
      <c r="AR41" s="111"/>
      <c r="AS41" s="109"/>
      <c r="AT41" s="110"/>
      <c r="AU41" s="104"/>
      <c r="AV41" s="105"/>
      <c r="AW41" s="106"/>
      <c r="AX41" s="107"/>
      <c r="AY41" s="111"/>
      <c r="AZ41" s="109"/>
      <c r="BA41" s="116"/>
      <c r="BB41" s="104"/>
      <c r="BC41" s="105"/>
      <c r="BD41" s="106"/>
      <c r="BE41" s="107"/>
      <c r="BF41" s="111"/>
      <c r="BG41" s="109"/>
      <c r="BH41" s="110"/>
      <c r="BI41" s="104"/>
      <c r="BJ41" s="105"/>
      <c r="BK41" s="106"/>
      <c r="BL41" s="107"/>
      <c r="BM41" s="111"/>
      <c r="BN41" s="109"/>
      <c r="BO41" s="110"/>
      <c r="BP41" s="104"/>
      <c r="BQ41" s="105"/>
      <c r="BR41" s="106"/>
      <c r="BS41" s="107"/>
      <c r="BT41" s="111"/>
      <c r="BU41" s="109"/>
      <c r="BV41" s="110"/>
      <c r="BW41" s="104"/>
      <c r="BX41" s="105"/>
      <c r="BY41" s="106"/>
      <c r="BZ41" s="107"/>
      <c r="CA41" s="111"/>
      <c r="CB41" s="109"/>
      <c r="CC41" s="110"/>
      <c r="CD41" s="104"/>
      <c r="CE41" s="105"/>
      <c r="CF41" s="106"/>
      <c r="CG41" s="107"/>
      <c r="CH41" s="107"/>
      <c r="CI41" s="111"/>
      <c r="CJ41" s="109"/>
      <c r="CK41" s="110"/>
      <c r="CL41" s="104"/>
      <c r="CM41" s="105"/>
      <c r="CN41" s="106"/>
      <c r="CO41" s="107"/>
      <c r="CP41" s="107"/>
      <c r="CQ41" s="111"/>
      <c r="CR41" s="109"/>
      <c r="CS41" s="110"/>
      <c r="CT41" s="104"/>
      <c r="CU41" s="105"/>
      <c r="CV41" s="106"/>
      <c r="CW41" s="107"/>
      <c r="CX41" s="107"/>
      <c r="CY41" s="111"/>
      <c r="CZ41" s="109"/>
      <c r="DA41" s="110"/>
      <c r="DB41" s="104"/>
      <c r="DC41" s="105"/>
      <c r="DD41" s="106"/>
      <c r="DE41" s="107"/>
      <c r="DF41" s="107"/>
      <c r="DG41" s="111"/>
      <c r="DH41" s="109"/>
      <c r="DI41" s="110"/>
      <c r="DJ41" s="104"/>
      <c r="DK41" s="105"/>
      <c r="DL41" s="106"/>
      <c r="DM41" s="107"/>
      <c r="DN41" s="107"/>
      <c r="DO41" s="111"/>
      <c r="DP41" s="109"/>
      <c r="DQ41" s="110"/>
      <c r="DR41" s="112"/>
      <c r="DV41" s="87"/>
      <c r="DW41" s="87"/>
    </row>
    <row r="42" spans="1:127" s="66" customFormat="1" x14ac:dyDescent="0.2">
      <c r="A42" s="102"/>
      <c r="B42" s="113"/>
      <c r="C42" s="114"/>
      <c r="D42" s="115"/>
      <c r="E42" s="104"/>
      <c r="F42" s="105"/>
      <c r="G42" s="106"/>
      <c r="H42" s="107"/>
      <c r="I42" s="108"/>
      <c r="J42" s="109"/>
      <c r="K42" s="110"/>
      <c r="L42" s="104"/>
      <c r="M42" s="105"/>
      <c r="N42" s="106"/>
      <c r="O42" s="107"/>
      <c r="P42" s="111"/>
      <c r="Q42" s="109"/>
      <c r="R42" s="110"/>
      <c r="S42" s="104"/>
      <c r="T42" s="105"/>
      <c r="U42" s="106"/>
      <c r="V42" s="107"/>
      <c r="W42" s="111"/>
      <c r="X42" s="109"/>
      <c r="Y42" s="110"/>
      <c r="Z42" s="110"/>
      <c r="AA42" s="106"/>
      <c r="AB42" s="107"/>
      <c r="AC42" s="107"/>
      <c r="AD42" s="109"/>
      <c r="AE42" s="109"/>
      <c r="AF42" s="110"/>
      <c r="AG42" s="104"/>
      <c r="AH42" s="105"/>
      <c r="AI42" s="106"/>
      <c r="AJ42" s="107"/>
      <c r="AK42" s="111"/>
      <c r="AL42" s="109"/>
      <c r="AM42" s="110"/>
      <c r="AN42" s="104"/>
      <c r="AO42" s="105"/>
      <c r="AP42" s="106"/>
      <c r="AQ42" s="107"/>
      <c r="AR42" s="111"/>
      <c r="AS42" s="109"/>
      <c r="AT42" s="110"/>
      <c r="AU42" s="104"/>
      <c r="AV42" s="105"/>
      <c r="AW42" s="106"/>
      <c r="AX42" s="107"/>
      <c r="AY42" s="111"/>
      <c r="AZ42" s="109"/>
      <c r="BA42" s="116"/>
      <c r="BB42" s="104"/>
      <c r="BC42" s="105"/>
      <c r="BD42" s="106"/>
      <c r="BE42" s="107"/>
      <c r="BF42" s="111"/>
      <c r="BG42" s="109"/>
      <c r="BH42" s="110"/>
      <c r="BI42" s="104"/>
      <c r="BJ42" s="105"/>
      <c r="BK42" s="106"/>
      <c r="BL42" s="107"/>
      <c r="BM42" s="111"/>
      <c r="BN42" s="109"/>
      <c r="BO42" s="110"/>
      <c r="BP42" s="104"/>
      <c r="BQ42" s="105"/>
      <c r="BR42" s="106"/>
      <c r="BS42" s="107"/>
      <c r="BT42" s="111"/>
      <c r="BU42" s="109"/>
      <c r="BV42" s="110"/>
      <c r="BW42" s="104"/>
      <c r="BX42" s="105"/>
      <c r="BY42" s="106"/>
      <c r="BZ42" s="107"/>
      <c r="CA42" s="111"/>
      <c r="CB42" s="109"/>
      <c r="CC42" s="110"/>
      <c r="CD42" s="104"/>
      <c r="CE42" s="105"/>
      <c r="CF42" s="106"/>
      <c r="CG42" s="107"/>
      <c r="CH42" s="107"/>
      <c r="CI42" s="111"/>
      <c r="CJ42" s="109"/>
      <c r="CK42" s="110"/>
      <c r="CL42" s="104"/>
      <c r="CM42" s="105"/>
      <c r="CN42" s="106"/>
      <c r="CO42" s="107"/>
      <c r="CP42" s="107"/>
      <c r="CQ42" s="111"/>
      <c r="CR42" s="109"/>
      <c r="CS42" s="110"/>
      <c r="CT42" s="104"/>
      <c r="CU42" s="105"/>
      <c r="CV42" s="106"/>
      <c r="CW42" s="107"/>
      <c r="CX42" s="107"/>
      <c r="CY42" s="111"/>
      <c r="CZ42" s="109"/>
      <c r="DA42" s="110"/>
      <c r="DB42" s="104"/>
      <c r="DC42" s="105"/>
      <c r="DD42" s="106"/>
      <c r="DE42" s="107"/>
      <c r="DF42" s="107"/>
      <c r="DG42" s="111"/>
      <c r="DH42" s="109"/>
      <c r="DI42" s="110"/>
      <c r="DJ42" s="104"/>
      <c r="DK42" s="105"/>
      <c r="DL42" s="106"/>
      <c r="DM42" s="107"/>
      <c r="DN42" s="107"/>
      <c r="DO42" s="111"/>
      <c r="DP42" s="109"/>
      <c r="DQ42" s="110"/>
      <c r="DR42" s="112"/>
      <c r="DV42" s="87"/>
      <c r="DW42" s="87"/>
    </row>
    <row r="43" spans="1:127" s="66" customFormat="1" x14ac:dyDescent="0.2">
      <c r="A43" s="102"/>
      <c r="B43" s="113"/>
      <c r="C43" s="114"/>
      <c r="D43" s="115"/>
      <c r="E43" s="104"/>
      <c r="F43" s="105"/>
      <c r="G43" s="106"/>
      <c r="H43" s="107"/>
      <c r="I43" s="108"/>
      <c r="J43" s="109"/>
      <c r="K43" s="110"/>
      <c r="L43" s="104"/>
      <c r="M43" s="105"/>
      <c r="N43" s="106"/>
      <c r="O43" s="107"/>
      <c r="P43" s="111"/>
      <c r="Q43" s="109"/>
      <c r="R43" s="110"/>
      <c r="S43" s="104"/>
      <c r="T43" s="105"/>
      <c r="U43" s="106"/>
      <c r="V43" s="107"/>
      <c r="W43" s="111"/>
      <c r="X43" s="109"/>
      <c r="Y43" s="110"/>
      <c r="Z43" s="110"/>
      <c r="AA43" s="106"/>
      <c r="AB43" s="107"/>
      <c r="AC43" s="107"/>
      <c r="AD43" s="109"/>
      <c r="AE43" s="109"/>
      <c r="AF43" s="110"/>
      <c r="AG43" s="104"/>
      <c r="AH43" s="105"/>
      <c r="AI43" s="106"/>
      <c r="AJ43" s="107"/>
      <c r="AK43" s="111"/>
      <c r="AL43" s="109"/>
      <c r="AM43" s="110"/>
      <c r="AN43" s="104"/>
      <c r="AO43" s="105"/>
      <c r="AP43" s="106"/>
      <c r="AQ43" s="107"/>
      <c r="AR43" s="111"/>
      <c r="AS43" s="109"/>
      <c r="AT43" s="110"/>
      <c r="AU43" s="104"/>
      <c r="AV43" s="105"/>
      <c r="AW43" s="106"/>
      <c r="AX43" s="107"/>
      <c r="AY43" s="111"/>
      <c r="AZ43" s="109"/>
      <c r="BA43" s="116"/>
      <c r="BB43" s="104"/>
      <c r="BC43" s="105"/>
      <c r="BD43" s="106"/>
      <c r="BE43" s="107"/>
      <c r="BF43" s="111"/>
      <c r="BG43" s="109"/>
      <c r="BH43" s="110"/>
      <c r="BI43" s="104"/>
      <c r="BJ43" s="105"/>
      <c r="BK43" s="106"/>
      <c r="BL43" s="107"/>
      <c r="BM43" s="111"/>
      <c r="BN43" s="109"/>
      <c r="BO43" s="110"/>
      <c r="BP43" s="104"/>
      <c r="BQ43" s="105"/>
      <c r="BR43" s="106"/>
      <c r="BS43" s="107"/>
      <c r="BT43" s="111"/>
      <c r="BU43" s="109"/>
      <c r="BV43" s="110"/>
      <c r="BW43" s="104"/>
      <c r="BX43" s="105"/>
      <c r="BY43" s="106"/>
      <c r="BZ43" s="107"/>
      <c r="CA43" s="111"/>
      <c r="CB43" s="109"/>
      <c r="CC43" s="110"/>
      <c r="CD43" s="104"/>
      <c r="CE43" s="105"/>
      <c r="CF43" s="106"/>
      <c r="CG43" s="107"/>
      <c r="CH43" s="107"/>
      <c r="CI43" s="111"/>
      <c r="CJ43" s="109"/>
      <c r="CK43" s="110"/>
      <c r="CL43" s="104"/>
      <c r="CM43" s="105"/>
      <c r="CN43" s="106"/>
      <c r="CO43" s="107"/>
      <c r="CP43" s="107"/>
      <c r="CQ43" s="111"/>
      <c r="CR43" s="109"/>
      <c r="CS43" s="110"/>
      <c r="CT43" s="104"/>
      <c r="CU43" s="105"/>
      <c r="CV43" s="106"/>
      <c r="CW43" s="107"/>
      <c r="CX43" s="107"/>
      <c r="CY43" s="111"/>
      <c r="CZ43" s="109"/>
      <c r="DA43" s="110"/>
      <c r="DB43" s="104"/>
      <c r="DC43" s="105"/>
      <c r="DD43" s="106"/>
      <c r="DE43" s="107"/>
      <c r="DF43" s="107"/>
      <c r="DG43" s="111"/>
      <c r="DH43" s="109"/>
      <c r="DI43" s="110"/>
      <c r="DJ43" s="104"/>
      <c r="DK43" s="105"/>
      <c r="DL43" s="106"/>
      <c r="DM43" s="107"/>
      <c r="DN43" s="107"/>
      <c r="DO43" s="111"/>
      <c r="DP43" s="109"/>
      <c r="DQ43" s="110"/>
      <c r="DR43" s="112"/>
      <c r="DV43" s="87"/>
      <c r="DW43" s="87"/>
    </row>
    <row r="44" spans="1:127" s="66" customFormat="1" x14ac:dyDescent="0.2">
      <c r="A44" s="102"/>
      <c r="B44" s="113"/>
      <c r="C44" s="114"/>
      <c r="D44" s="115"/>
      <c r="E44" s="104"/>
      <c r="F44" s="105"/>
      <c r="G44" s="106"/>
      <c r="H44" s="107"/>
      <c r="I44" s="108"/>
      <c r="J44" s="109"/>
      <c r="K44" s="110"/>
      <c r="L44" s="104"/>
      <c r="M44" s="105"/>
      <c r="N44" s="106"/>
      <c r="O44" s="107"/>
      <c r="P44" s="111"/>
      <c r="Q44" s="109"/>
      <c r="R44" s="110"/>
      <c r="S44" s="104"/>
      <c r="T44" s="105"/>
      <c r="U44" s="106"/>
      <c r="V44" s="107"/>
      <c r="W44" s="111"/>
      <c r="X44" s="109"/>
      <c r="Y44" s="110"/>
      <c r="Z44" s="110"/>
      <c r="AA44" s="106"/>
      <c r="AB44" s="107"/>
      <c r="AC44" s="107"/>
      <c r="AD44" s="109"/>
      <c r="AE44" s="109"/>
      <c r="AF44" s="110"/>
      <c r="AG44" s="104"/>
      <c r="AH44" s="105"/>
      <c r="AI44" s="106"/>
      <c r="AJ44" s="107"/>
      <c r="AK44" s="111"/>
      <c r="AL44" s="109"/>
      <c r="AM44" s="110"/>
      <c r="AN44" s="104"/>
      <c r="AO44" s="105"/>
      <c r="AP44" s="106"/>
      <c r="AQ44" s="107"/>
      <c r="AR44" s="111"/>
      <c r="AS44" s="109"/>
      <c r="AT44" s="110"/>
      <c r="AU44" s="104"/>
      <c r="AV44" s="105"/>
      <c r="AW44" s="106"/>
      <c r="AX44" s="107"/>
      <c r="AY44" s="111"/>
      <c r="AZ44" s="109"/>
      <c r="BA44" s="116"/>
      <c r="BB44" s="104"/>
      <c r="BC44" s="105"/>
      <c r="BD44" s="106"/>
      <c r="BE44" s="107"/>
      <c r="BF44" s="111"/>
      <c r="BG44" s="109"/>
      <c r="BH44" s="110"/>
      <c r="BI44" s="104"/>
      <c r="BJ44" s="105"/>
      <c r="BK44" s="106"/>
      <c r="BL44" s="107"/>
      <c r="BM44" s="111"/>
      <c r="BN44" s="109"/>
      <c r="BO44" s="110"/>
      <c r="BP44" s="104"/>
      <c r="BQ44" s="105"/>
      <c r="BR44" s="106"/>
      <c r="BS44" s="107"/>
      <c r="BT44" s="111"/>
      <c r="BU44" s="109"/>
      <c r="BV44" s="110"/>
      <c r="BW44" s="104"/>
      <c r="BX44" s="105"/>
      <c r="BY44" s="106"/>
      <c r="BZ44" s="107"/>
      <c r="CA44" s="111"/>
      <c r="CB44" s="109"/>
      <c r="CC44" s="110"/>
      <c r="CD44" s="104"/>
      <c r="CE44" s="105"/>
      <c r="CF44" s="106"/>
      <c r="CG44" s="107"/>
      <c r="CH44" s="107"/>
      <c r="CI44" s="111"/>
      <c r="CJ44" s="109"/>
      <c r="CK44" s="110"/>
      <c r="CL44" s="104"/>
      <c r="CM44" s="105"/>
      <c r="CN44" s="106"/>
      <c r="CO44" s="107"/>
      <c r="CP44" s="107"/>
      <c r="CQ44" s="111"/>
      <c r="CR44" s="109"/>
      <c r="CS44" s="110"/>
      <c r="CT44" s="104"/>
      <c r="CU44" s="105"/>
      <c r="CV44" s="106"/>
      <c r="CW44" s="107"/>
      <c r="CX44" s="107"/>
      <c r="CY44" s="111"/>
      <c r="CZ44" s="109"/>
      <c r="DA44" s="110"/>
      <c r="DB44" s="104"/>
      <c r="DC44" s="105"/>
      <c r="DD44" s="106"/>
      <c r="DE44" s="107"/>
      <c r="DF44" s="107"/>
      <c r="DG44" s="111"/>
      <c r="DH44" s="109"/>
      <c r="DI44" s="110"/>
      <c r="DJ44" s="104"/>
      <c r="DK44" s="105"/>
      <c r="DL44" s="106"/>
      <c r="DM44" s="107"/>
      <c r="DN44" s="107"/>
      <c r="DO44" s="111"/>
      <c r="DP44" s="109"/>
      <c r="DQ44" s="110"/>
      <c r="DR44" s="112"/>
      <c r="DV44" s="87"/>
      <c r="DW44" s="87"/>
    </row>
    <row r="45" spans="1:127" s="66" customFormat="1" x14ac:dyDescent="0.2">
      <c r="A45" s="102"/>
      <c r="B45" s="113"/>
      <c r="C45" s="114"/>
      <c r="D45" s="115"/>
      <c r="E45" s="104"/>
      <c r="F45" s="105"/>
      <c r="G45" s="106"/>
      <c r="H45" s="107"/>
      <c r="I45" s="108"/>
      <c r="J45" s="109"/>
      <c r="K45" s="110"/>
      <c r="L45" s="104"/>
      <c r="M45" s="105"/>
      <c r="N45" s="106"/>
      <c r="O45" s="107"/>
      <c r="P45" s="111"/>
      <c r="Q45" s="109"/>
      <c r="R45" s="110"/>
      <c r="S45" s="104"/>
      <c r="T45" s="105"/>
      <c r="U45" s="106"/>
      <c r="V45" s="107"/>
      <c r="W45" s="111"/>
      <c r="X45" s="109"/>
      <c r="Y45" s="110"/>
      <c r="Z45" s="110"/>
      <c r="AA45" s="106"/>
      <c r="AB45" s="107"/>
      <c r="AC45" s="107"/>
      <c r="AD45" s="109"/>
      <c r="AE45" s="109"/>
      <c r="AF45" s="110"/>
      <c r="AG45" s="104"/>
      <c r="AH45" s="105"/>
      <c r="AI45" s="106"/>
      <c r="AJ45" s="107"/>
      <c r="AK45" s="111"/>
      <c r="AL45" s="109"/>
      <c r="AM45" s="110"/>
      <c r="AN45" s="104"/>
      <c r="AO45" s="105"/>
      <c r="AP45" s="106"/>
      <c r="AQ45" s="107"/>
      <c r="AR45" s="111"/>
      <c r="AS45" s="109"/>
      <c r="AT45" s="110"/>
      <c r="AU45" s="104"/>
      <c r="AV45" s="105"/>
      <c r="AW45" s="106"/>
      <c r="AX45" s="107"/>
      <c r="AY45" s="111"/>
      <c r="AZ45" s="109"/>
      <c r="BA45" s="116"/>
      <c r="BB45" s="104"/>
      <c r="BC45" s="105"/>
      <c r="BD45" s="106"/>
      <c r="BE45" s="107"/>
      <c r="BF45" s="111"/>
      <c r="BG45" s="109"/>
      <c r="BH45" s="110"/>
      <c r="BI45" s="104"/>
      <c r="BJ45" s="105"/>
      <c r="BK45" s="106"/>
      <c r="BL45" s="107"/>
      <c r="BM45" s="111"/>
      <c r="BN45" s="109"/>
      <c r="BO45" s="110"/>
      <c r="BP45" s="104"/>
      <c r="BQ45" s="105"/>
      <c r="BR45" s="106"/>
      <c r="BS45" s="107"/>
      <c r="BT45" s="111"/>
      <c r="BU45" s="109"/>
      <c r="BV45" s="110"/>
      <c r="BW45" s="104"/>
      <c r="BX45" s="105"/>
      <c r="BY45" s="106"/>
      <c r="BZ45" s="107"/>
      <c r="CA45" s="111"/>
      <c r="CB45" s="109"/>
      <c r="CC45" s="110"/>
      <c r="CD45" s="104"/>
      <c r="CE45" s="105"/>
      <c r="CF45" s="106"/>
      <c r="CG45" s="107"/>
      <c r="CH45" s="107"/>
      <c r="CI45" s="111"/>
      <c r="CJ45" s="109"/>
      <c r="CK45" s="110"/>
      <c r="CL45" s="104"/>
      <c r="CM45" s="105"/>
      <c r="CN45" s="106"/>
      <c r="CO45" s="107"/>
      <c r="CP45" s="107"/>
      <c r="CQ45" s="111"/>
      <c r="CR45" s="109"/>
      <c r="CS45" s="110"/>
      <c r="CT45" s="104"/>
      <c r="CU45" s="105"/>
      <c r="CV45" s="106"/>
      <c r="CW45" s="107"/>
      <c r="CX45" s="107"/>
      <c r="CY45" s="111"/>
      <c r="CZ45" s="109"/>
      <c r="DA45" s="110"/>
      <c r="DB45" s="104"/>
      <c r="DC45" s="105"/>
      <c r="DD45" s="106"/>
      <c r="DE45" s="107"/>
      <c r="DF45" s="107"/>
      <c r="DG45" s="111"/>
      <c r="DH45" s="109"/>
      <c r="DI45" s="110"/>
      <c r="DJ45" s="104"/>
      <c r="DK45" s="105"/>
      <c r="DL45" s="106"/>
      <c r="DM45" s="107"/>
      <c r="DN45" s="107"/>
      <c r="DO45" s="111"/>
      <c r="DP45" s="109"/>
      <c r="DQ45" s="110"/>
      <c r="DR45" s="112"/>
      <c r="DV45" s="87"/>
      <c r="DW45" s="87"/>
    </row>
    <row r="46" spans="1:127" s="66" customFormat="1" x14ac:dyDescent="0.2">
      <c r="A46" s="102"/>
      <c r="B46" s="113"/>
      <c r="C46" s="114"/>
      <c r="D46" s="115"/>
      <c r="E46" s="104"/>
      <c r="F46" s="105"/>
      <c r="G46" s="106"/>
      <c r="H46" s="107"/>
      <c r="I46" s="108"/>
      <c r="J46" s="109"/>
      <c r="K46" s="110"/>
      <c r="L46" s="104"/>
      <c r="M46" s="105"/>
      <c r="N46" s="106"/>
      <c r="O46" s="107"/>
      <c r="P46" s="111"/>
      <c r="Q46" s="109"/>
      <c r="R46" s="110"/>
      <c r="S46" s="104"/>
      <c r="T46" s="105"/>
      <c r="U46" s="106"/>
      <c r="V46" s="107"/>
      <c r="W46" s="111"/>
      <c r="X46" s="109"/>
      <c r="Y46" s="110"/>
      <c r="Z46" s="110"/>
      <c r="AA46" s="106"/>
      <c r="AB46" s="107"/>
      <c r="AC46" s="107"/>
      <c r="AD46" s="109"/>
      <c r="AE46" s="109"/>
      <c r="AF46" s="110"/>
      <c r="AG46" s="104"/>
      <c r="AH46" s="105"/>
      <c r="AI46" s="106"/>
      <c r="AJ46" s="107"/>
      <c r="AK46" s="111"/>
      <c r="AL46" s="109"/>
      <c r="AM46" s="110"/>
      <c r="AN46" s="104"/>
      <c r="AO46" s="105"/>
      <c r="AP46" s="106"/>
      <c r="AQ46" s="107"/>
      <c r="AR46" s="111"/>
      <c r="AS46" s="109"/>
      <c r="AT46" s="110"/>
      <c r="AU46" s="104"/>
      <c r="AV46" s="105"/>
      <c r="AW46" s="106"/>
      <c r="AX46" s="107"/>
      <c r="AY46" s="111"/>
      <c r="AZ46" s="109"/>
      <c r="BA46" s="116"/>
      <c r="BB46" s="104"/>
      <c r="BC46" s="105"/>
      <c r="BD46" s="106"/>
      <c r="BE46" s="107"/>
      <c r="BF46" s="111"/>
      <c r="BG46" s="109"/>
      <c r="BH46" s="110"/>
      <c r="BI46" s="104"/>
      <c r="BJ46" s="105"/>
      <c r="BK46" s="106"/>
      <c r="BL46" s="107"/>
      <c r="BM46" s="111"/>
      <c r="BN46" s="109"/>
      <c r="BO46" s="110"/>
      <c r="BP46" s="104"/>
      <c r="BQ46" s="105"/>
      <c r="BR46" s="106"/>
      <c r="BS46" s="107"/>
      <c r="BT46" s="111"/>
      <c r="BU46" s="109"/>
      <c r="BV46" s="110"/>
      <c r="BW46" s="104"/>
      <c r="BX46" s="105"/>
      <c r="BY46" s="106"/>
      <c r="BZ46" s="107"/>
      <c r="CA46" s="111"/>
      <c r="CB46" s="109"/>
      <c r="CC46" s="110"/>
      <c r="CD46" s="104"/>
      <c r="CE46" s="105"/>
      <c r="CF46" s="106"/>
      <c r="CG46" s="107"/>
      <c r="CH46" s="107"/>
      <c r="CI46" s="111"/>
      <c r="CJ46" s="109"/>
      <c r="CK46" s="110"/>
      <c r="CL46" s="104"/>
      <c r="CM46" s="105"/>
      <c r="CN46" s="106"/>
      <c r="CO46" s="107"/>
      <c r="CP46" s="107"/>
      <c r="CQ46" s="111"/>
      <c r="CR46" s="109"/>
      <c r="CS46" s="110"/>
      <c r="CT46" s="104"/>
      <c r="CU46" s="105"/>
      <c r="CV46" s="106"/>
      <c r="CW46" s="107"/>
      <c r="CX46" s="107"/>
      <c r="CY46" s="111"/>
      <c r="CZ46" s="109"/>
      <c r="DA46" s="110"/>
      <c r="DB46" s="104"/>
      <c r="DC46" s="105"/>
      <c r="DD46" s="106"/>
      <c r="DE46" s="107"/>
      <c r="DF46" s="107"/>
      <c r="DG46" s="111"/>
      <c r="DH46" s="109"/>
      <c r="DI46" s="110"/>
      <c r="DJ46" s="104"/>
      <c r="DK46" s="105"/>
      <c r="DL46" s="106"/>
      <c r="DM46" s="107"/>
      <c r="DN46" s="107"/>
      <c r="DO46" s="111"/>
      <c r="DP46" s="109"/>
      <c r="DQ46" s="110"/>
      <c r="DR46" s="112"/>
      <c r="DV46" s="87"/>
      <c r="DW46" s="87"/>
    </row>
    <row r="47" spans="1:127" s="66" customFormat="1" x14ac:dyDescent="0.2">
      <c r="A47" s="102"/>
      <c r="B47" s="113"/>
      <c r="C47" s="114"/>
      <c r="D47" s="115"/>
      <c r="E47" s="104"/>
      <c r="F47" s="105"/>
      <c r="G47" s="106"/>
      <c r="H47" s="107"/>
      <c r="I47" s="108"/>
      <c r="J47" s="109"/>
      <c r="K47" s="110"/>
      <c r="L47" s="104"/>
      <c r="M47" s="105"/>
      <c r="N47" s="106"/>
      <c r="O47" s="107"/>
      <c r="P47" s="111"/>
      <c r="Q47" s="109"/>
      <c r="R47" s="110"/>
      <c r="S47" s="104"/>
      <c r="T47" s="105"/>
      <c r="U47" s="106"/>
      <c r="V47" s="107"/>
      <c r="W47" s="111"/>
      <c r="X47" s="109"/>
      <c r="Y47" s="110"/>
      <c r="Z47" s="110"/>
      <c r="AA47" s="106"/>
      <c r="AB47" s="107"/>
      <c r="AC47" s="107"/>
      <c r="AD47" s="109"/>
      <c r="AE47" s="109"/>
      <c r="AF47" s="110"/>
      <c r="AG47" s="104"/>
      <c r="AH47" s="105"/>
      <c r="AI47" s="106"/>
      <c r="AJ47" s="107"/>
      <c r="AK47" s="111"/>
      <c r="AL47" s="109"/>
      <c r="AM47" s="110"/>
      <c r="AN47" s="104"/>
      <c r="AO47" s="105"/>
      <c r="AP47" s="106"/>
      <c r="AQ47" s="107"/>
      <c r="AR47" s="111"/>
      <c r="AS47" s="109"/>
      <c r="AT47" s="110"/>
      <c r="AU47" s="104"/>
      <c r="AV47" s="105"/>
      <c r="AW47" s="106"/>
      <c r="AX47" s="107"/>
      <c r="AY47" s="111"/>
      <c r="AZ47" s="109"/>
      <c r="BA47" s="116"/>
      <c r="BB47" s="104"/>
      <c r="BC47" s="105"/>
      <c r="BD47" s="106"/>
      <c r="BE47" s="107"/>
      <c r="BF47" s="111"/>
      <c r="BG47" s="109"/>
      <c r="BH47" s="110"/>
      <c r="BI47" s="104"/>
      <c r="BJ47" s="105"/>
      <c r="BK47" s="106"/>
      <c r="BL47" s="107"/>
      <c r="BM47" s="111"/>
      <c r="BN47" s="109"/>
      <c r="BO47" s="110"/>
      <c r="BP47" s="104"/>
      <c r="BQ47" s="105"/>
      <c r="BR47" s="106"/>
      <c r="BS47" s="107"/>
      <c r="BT47" s="111"/>
      <c r="BU47" s="109"/>
      <c r="BV47" s="110"/>
      <c r="BW47" s="104"/>
      <c r="BX47" s="105"/>
      <c r="BY47" s="106"/>
      <c r="BZ47" s="107"/>
      <c r="CA47" s="111"/>
      <c r="CB47" s="109"/>
      <c r="CC47" s="110"/>
      <c r="CD47" s="104"/>
      <c r="CE47" s="105"/>
      <c r="CF47" s="106"/>
      <c r="CG47" s="107"/>
      <c r="CH47" s="107"/>
      <c r="CI47" s="111"/>
      <c r="CJ47" s="109"/>
      <c r="CK47" s="110"/>
      <c r="CL47" s="104"/>
      <c r="CM47" s="105"/>
      <c r="CN47" s="106"/>
      <c r="CO47" s="107"/>
      <c r="CP47" s="107"/>
      <c r="CQ47" s="111"/>
      <c r="CR47" s="109"/>
      <c r="CS47" s="110"/>
      <c r="CT47" s="104"/>
      <c r="CU47" s="105"/>
      <c r="CV47" s="106"/>
      <c r="CW47" s="107"/>
      <c r="CX47" s="107"/>
      <c r="CY47" s="111"/>
      <c r="CZ47" s="109"/>
      <c r="DA47" s="110"/>
      <c r="DB47" s="104"/>
      <c r="DC47" s="105"/>
      <c r="DD47" s="106"/>
      <c r="DE47" s="107"/>
      <c r="DF47" s="107"/>
      <c r="DG47" s="111"/>
      <c r="DH47" s="109"/>
      <c r="DI47" s="110"/>
      <c r="DJ47" s="104"/>
      <c r="DK47" s="105"/>
      <c r="DL47" s="106"/>
      <c r="DM47" s="107"/>
      <c r="DN47" s="107"/>
      <c r="DO47" s="111"/>
      <c r="DP47" s="109"/>
      <c r="DQ47" s="110"/>
      <c r="DR47" s="112"/>
      <c r="DV47" s="87"/>
      <c r="DW47" s="87"/>
    </row>
    <row r="48" spans="1:127" s="66" customFormat="1" ht="14.25" customHeight="1" x14ac:dyDescent="0.2">
      <c r="A48" s="102"/>
      <c r="B48" s="113"/>
      <c r="C48" s="114"/>
      <c r="D48" s="115"/>
      <c r="E48" s="104"/>
      <c r="F48" s="105"/>
      <c r="G48" s="106"/>
      <c r="H48" s="107"/>
      <c r="I48" s="108"/>
      <c r="J48" s="109"/>
      <c r="K48" s="110"/>
      <c r="L48" s="104"/>
      <c r="M48" s="105"/>
      <c r="N48" s="106"/>
      <c r="O48" s="107"/>
      <c r="P48" s="111"/>
      <c r="Q48" s="109"/>
      <c r="R48" s="110"/>
      <c r="S48" s="104"/>
      <c r="T48" s="105"/>
      <c r="U48" s="106"/>
      <c r="V48" s="107"/>
      <c r="W48" s="111"/>
      <c r="X48" s="109"/>
      <c r="Y48" s="110"/>
      <c r="Z48" s="110"/>
      <c r="AA48" s="106"/>
      <c r="AB48" s="107"/>
      <c r="AC48" s="107"/>
      <c r="AD48" s="109"/>
      <c r="AE48" s="109"/>
      <c r="AF48" s="110"/>
      <c r="AG48" s="104"/>
      <c r="AH48" s="105"/>
      <c r="AI48" s="106"/>
      <c r="AJ48" s="107"/>
      <c r="AK48" s="111"/>
      <c r="AL48" s="109"/>
      <c r="AM48" s="110"/>
      <c r="AN48" s="104"/>
      <c r="AO48" s="105"/>
      <c r="AP48" s="106"/>
      <c r="AQ48" s="107"/>
      <c r="AR48" s="111"/>
      <c r="AS48" s="109"/>
      <c r="AT48" s="110"/>
      <c r="AU48" s="104"/>
      <c r="AV48" s="105"/>
      <c r="AW48" s="106"/>
      <c r="AX48" s="107"/>
      <c r="AY48" s="111"/>
      <c r="AZ48" s="109"/>
      <c r="BA48" s="116"/>
      <c r="BB48" s="104"/>
      <c r="BC48" s="105"/>
      <c r="BD48" s="106"/>
      <c r="BE48" s="107"/>
      <c r="BF48" s="111"/>
      <c r="BG48" s="109"/>
      <c r="BH48" s="110"/>
      <c r="BI48" s="104"/>
      <c r="BJ48" s="105"/>
      <c r="BK48" s="106"/>
      <c r="BL48" s="107"/>
      <c r="BM48" s="111"/>
      <c r="BN48" s="109"/>
      <c r="BO48" s="110"/>
      <c r="BP48" s="104"/>
      <c r="BQ48" s="105"/>
      <c r="BR48" s="106"/>
      <c r="BS48" s="107"/>
      <c r="BT48" s="111"/>
      <c r="BU48" s="109"/>
      <c r="BV48" s="110"/>
      <c r="BW48" s="104"/>
      <c r="BX48" s="105"/>
      <c r="BY48" s="106"/>
      <c r="BZ48" s="107"/>
      <c r="CA48" s="111"/>
      <c r="CB48" s="109"/>
      <c r="CC48" s="110"/>
      <c r="CD48" s="104"/>
      <c r="CE48" s="105"/>
      <c r="CF48" s="106"/>
      <c r="CG48" s="107"/>
      <c r="CH48" s="107"/>
      <c r="CI48" s="111"/>
      <c r="CJ48" s="109"/>
      <c r="CK48" s="110"/>
      <c r="CL48" s="104"/>
      <c r="CM48" s="105"/>
      <c r="CN48" s="106"/>
      <c r="CO48" s="107"/>
      <c r="CP48" s="107"/>
      <c r="CQ48" s="111"/>
      <c r="CR48" s="109"/>
      <c r="CS48" s="110"/>
      <c r="CT48" s="104"/>
      <c r="CU48" s="105"/>
      <c r="CV48" s="106"/>
      <c r="CW48" s="107"/>
      <c r="CX48" s="107"/>
      <c r="CY48" s="111"/>
      <c r="CZ48" s="109"/>
      <c r="DA48" s="110"/>
      <c r="DB48" s="104"/>
      <c r="DC48" s="105"/>
      <c r="DD48" s="106"/>
      <c r="DE48" s="107"/>
      <c r="DF48" s="107"/>
      <c r="DG48" s="111"/>
      <c r="DH48" s="109"/>
      <c r="DI48" s="110"/>
      <c r="DJ48" s="104"/>
      <c r="DK48" s="105"/>
      <c r="DL48" s="106"/>
      <c r="DM48" s="107"/>
      <c r="DN48" s="107"/>
      <c r="DO48" s="111"/>
      <c r="DP48" s="109"/>
      <c r="DQ48" s="110"/>
      <c r="DR48" s="112"/>
      <c r="DV48" s="87"/>
      <c r="DW48" s="87"/>
    </row>
    <row r="49" spans="1:127" s="66" customFormat="1" x14ac:dyDescent="0.2">
      <c r="A49" s="102"/>
      <c r="B49" s="113"/>
      <c r="C49" s="114"/>
      <c r="D49" s="115"/>
      <c r="E49" s="104"/>
      <c r="F49" s="105"/>
      <c r="G49" s="106"/>
      <c r="H49" s="107"/>
      <c r="I49" s="108"/>
      <c r="J49" s="109"/>
      <c r="K49" s="110"/>
      <c r="L49" s="104"/>
      <c r="M49" s="105"/>
      <c r="N49" s="106"/>
      <c r="O49" s="107"/>
      <c r="P49" s="111"/>
      <c r="Q49" s="109"/>
      <c r="R49" s="110"/>
      <c r="S49" s="104"/>
      <c r="T49" s="105"/>
      <c r="U49" s="106"/>
      <c r="V49" s="107"/>
      <c r="W49" s="111"/>
      <c r="X49" s="109"/>
      <c r="Y49" s="110"/>
      <c r="Z49" s="110"/>
      <c r="AA49" s="106"/>
      <c r="AB49" s="107"/>
      <c r="AC49" s="107"/>
      <c r="AD49" s="109"/>
      <c r="AE49" s="109"/>
      <c r="AF49" s="110"/>
      <c r="AG49" s="104"/>
      <c r="AH49" s="105"/>
      <c r="AI49" s="106"/>
      <c r="AJ49" s="107"/>
      <c r="AK49" s="111"/>
      <c r="AL49" s="109"/>
      <c r="AM49" s="110"/>
      <c r="AN49" s="104"/>
      <c r="AO49" s="105"/>
      <c r="AP49" s="106"/>
      <c r="AQ49" s="107"/>
      <c r="AR49" s="111"/>
      <c r="AS49" s="109"/>
      <c r="AT49" s="110"/>
      <c r="AU49" s="104"/>
      <c r="AV49" s="105"/>
      <c r="AW49" s="106"/>
      <c r="AX49" s="107"/>
      <c r="AY49" s="111"/>
      <c r="AZ49" s="109"/>
      <c r="BA49" s="116"/>
      <c r="BB49" s="104"/>
      <c r="BC49" s="105"/>
      <c r="BD49" s="106"/>
      <c r="BE49" s="107"/>
      <c r="BF49" s="111"/>
      <c r="BG49" s="109"/>
      <c r="BH49" s="110"/>
      <c r="BI49" s="104"/>
      <c r="BJ49" s="105"/>
      <c r="BK49" s="106"/>
      <c r="BL49" s="107"/>
      <c r="BM49" s="111"/>
      <c r="BN49" s="109"/>
      <c r="BO49" s="110"/>
      <c r="BP49" s="104"/>
      <c r="BQ49" s="105"/>
      <c r="BR49" s="106"/>
      <c r="BS49" s="107"/>
      <c r="BT49" s="111"/>
      <c r="BU49" s="109"/>
      <c r="BV49" s="110"/>
      <c r="BW49" s="104"/>
      <c r="BX49" s="105"/>
      <c r="BY49" s="106"/>
      <c r="BZ49" s="107"/>
      <c r="CA49" s="111"/>
      <c r="CB49" s="109"/>
      <c r="CC49" s="110"/>
      <c r="CD49" s="104"/>
      <c r="CE49" s="105"/>
      <c r="CF49" s="106"/>
      <c r="CG49" s="107"/>
      <c r="CH49" s="107"/>
      <c r="CI49" s="111"/>
      <c r="CJ49" s="109"/>
      <c r="CK49" s="110"/>
      <c r="CL49" s="104"/>
      <c r="CM49" s="105"/>
      <c r="CN49" s="106"/>
      <c r="CO49" s="107"/>
      <c r="CP49" s="107"/>
      <c r="CQ49" s="111"/>
      <c r="CR49" s="109"/>
      <c r="CS49" s="110"/>
      <c r="CT49" s="104"/>
      <c r="CU49" s="105"/>
      <c r="CV49" s="106"/>
      <c r="CW49" s="107"/>
      <c r="CX49" s="107"/>
      <c r="CY49" s="111"/>
      <c r="CZ49" s="109"/>
      <c r="DA49" s="110"/>
      <c r="DB49" s="104"/>
      <c r="DC49" s="105"/>
      <c r="DD49" s="106"/>
      <c r="DE49" s="107"/>
      <c r="DF49" s="107"/>
      <c r="DG49" s="111"/>
      <c r="DH49" s="109"/>
      <c r="DI49" s="110"/>
      <c r="DJ49" s="104"/>
      <c r="DK49" s="105"/>
      <c r="DL49" s="106"/>
      <c r="DM49" s="107"/>
      <c r="DN49" s="107"/>
      <c r="DO49" s="111"/>
      <c r="DP49" s="109"/>
      <c r="DQ49" s="110"/>
      <c r="DR49" s="112"/>
      <c r="DV49" s="87"/>
      <c r="DW49" s="87"/>
    </row>
    <row r="50" spans="1:127" s="66" customFormat="1" x14ac:dyDescent="0.2">
      <c r="A50" s="102"/>
      <c r="B50" s="113"/>
      <c r="C50" s="117"/>
      <c r="D50" s="118"/>
      <c r="E50" s="119"/>
      <c r="F50" s="105"/>
      <c r="G50" s="106"/>
      <c r="H50" s="107"/>
      <c r="I50" s="108"/>
      <c r="J50" s="109"/>
      <c r="K50" s="110"/>
      <c r="L50" s="119"/>
      <c r="M50" s="105"/>
      <c r="N50" s="106"/>
      <c r="O50" s="107"/>
      <c r="P50" s="111"/>
      <c r="Q50" s="109"/>
      <c r="R50" s="110"/>
      <c r="S50" s="119"/>
      <c r="T50" s="105"/>
      <c r="U50" s="106"/>
      <c r="V50" s="107"/>
      <c r="W50" s="111"/>
      <c r="X50" s="109"/>
      <c r="Y50" s="110"/>
      <c r="Z50" s="110"/>
      <c r="AA50" s="106"/>
      <c r="AB50" s="120"/>
      <c r="AC50" s="107"/>
      <c r="AD50" s="109"/>
      <c r="AE50" s="109"/>
      <c r="AF50" s="110"/>
      <c r="AG50" s="119"/>
      <c r="AH50" s="105"/>
      <c r="AI50" s="106"/>
      <c r="AJ50" s="107"/>
      <c r="AK50" s="111"/>
      <c r="AL50" s="109"/>
      <c r="AM50" s="110"/>
      <c r="AN50" s="119"/>
      <c r="AO50" s="105"/>
      <c r="AP50" s="106"/>
      <c r="AQ50" s="107"/>
      <c r="AR50" s="111"/>
      <c r="AS50" s="109"/>
      <c r="AT50" s="110"/>
      <c r="AU50" s="119"/>
      <c r="AV50" s="105"/>
      <c r="AW50" s="106"/>
      <c r="AX50" s="107"/>
      <c r="AY50" s="111"/>
      <c r="AZ50" s="109"/>
      <c r="BA50" s="116"/>
      <c r="BB50" s="119"/>
      <c r="BC50" s="105"/>
      <c r="BD50" s="106"/>
      <c r="BE50" s="107"/>
      <c r="BF50" s="111"/>
      <c r="BG50" s="109"/>
      <c r="BH50" s="110"/>
      <c r="BI50" s="119"/>
      <c r="BJ50" s="105"/>
      <c r="BK50" s="106"/>
      <c r="BL50" s="107"/>
      <c r="BM50" s="111"/>
      <c r="BN50" s="109"/>
      <c r="BO50" s="110"/>
      <c r="BP50" s="119"/>
      <c r="BQ50" s="105"/>
      <c r="BR50" s="106"/>
      <c r="BS50" s="107"/>
      <c r="BT50" s="111"/>
      <c r="BU50" s="109"/>
      <c r="BV50" s="110"/>
      <c r="BW50" s="119"/>
      <c r="BX50" s="105"/>
      <c r="BY50" s="106"/>
      <c r="BZ50" s="107"/>
      <c r="CA50" s="111"/>
      <c r="CB50" s="109"/>
      <c r="CC50" s="110"/>
      <c r="CD50" s="119"/>
      <c r="CE50" s="105"/>
      <c r="CF50" s="106"/>
      <c r="CG50" s="107"/>
      <c r="CH50" s="107"/>
      <c r="CI50" s="111"/>
      <c r="CJ50" s="109"/>
      <c r="CK50" s="110"/>
      <c r="CL50" s="119"/>
      <c r="CM50" s="105"/>
      <c r="CN50" s="106"/>
      <c r="CO50" s="107"/>
      <c r="CP50" s="107"/>
      <c r="CQ50" s="111"/>
      <c r="CR50" s="109"/>
      <c r="CS50" s="110"/>
      <c r="CT50" s="119"/>
      <c r="CU50" s="105"/>
      <c r="CV50" s="106"/>
      <c r="CW50" s="107"/>
      <c r="CX50" s="107"/>
      <c r="CY50" s="111"/>
      <c r="CZ50" s="109"/>
      <c r="DA50" s="110"/>
      <c r="DB50" s="119"/>
      <c r="DC50" s="105"/>
      <c r="DD50" s="106"/>
      <c r="DE50" s="107"/>
      <c r="DF50" s="107"/>
      <c r="DG50" s="111"/>
      <c r="DH50" s="109"/>
      <c r="DI50" s="110"/>
      <c r="DJ50" s="119"/>
      <c r="DK50" s="105"/>
      <c r="DL50" s="106"/>
      <c r="DM50" s="107"/>
      <c r="DN50" s="107"/>
      <c r="DO50" s="111"/>
      <c r="DP50" s="109"/>
      <c r="DQ50" s="110"/>
      <c r="DR50" s="112"/>
      <c r="DV50" s="87"/>
      <c r="DW50" s="87"/>
    </row>
    <row r="51" spans="1:127" s="66" customFormat="1" x14ac:dyDescent="0.2">
      <c r="A51" s="102"/>
      <c r="B51" s="113"/>
      <c r="C51" s="114"/>
      <c r="D51" s="115"/>
      <c r="E51" s="104"/>
      <c r="F51" s="105"/>
      <c r="G51" s="106"/>
      <c r="H51" s="107"/>
      <c r="I51" s="108"/>
      <c r="J51" s="109"/>
      <c r="K51" s="110"/>
      <c r="L51" s="104"/>
      <c r="M51" s="105"/>
      <c r="N51" s="106"/>
      <c r="O51" s="107"/>
      <c r="P51" s="111"/>
      <c r="Q51" s="109"/>
      <c r="R51" s="110"/>
      <c r="S51" s="104"/>
      <c r="T51" s="105"/>
      <c r="U51" s="106"/>
      <c r="V51" s="107"/>
      <c r="W51" s="111"/>
      <c r="X51" s="109"/>
      <c r="Y51" s="110"/>
      <c r="Z51" s="110"/>
      <c r="AA51" s="106"/>
      <c r="AB51" s="120"/>
      <c r="AC51" s="107"/>
      <c r="AD51" s="109"/>
      <c r="AE51" s="109"/>
      <c r="AF51" s="110"/>
      <c r="AG51" s="104"/>
      <c r="AH51" s="105"/>
      <c r="AI51" s="106"/>
      <c r="AJ51" s="107"/>
      <c r="AK51" s="111"/>
      <c r="AL51" s="109"/>
      <c r="AM51" s="110"/>
      <c r="AN51" s="104"/>
      <c r="AO51" s="105"/>
      <c r="AP51" s="106"/>
      <c r="AQ51" s="107"/>
      <c r="AR51" s="111"/>
      <c r="AS51" s="109"/>
      <c r="AT51" s="110"/>
      <c r="AU51" s="104"/>
      <c r="AV51" s="105"/>
      <c r="AW51" s="106"/>
      <c r="AX51" s="107"/>
      <c r="AY51" s="111"/>
      <c r="AZ51" s="109"/>
      <c r="BA51" s="116"/>
      <c r="BB51" s="104"/>
      <c r="BC51" s="105"/>
      <c r="BD51" s="106"/>
      <c r="BE51" s="107"/>
      <c r="BF51" s="111"/>
      <c r="BG51" s="109"/>
      <c r="BH51" s="110"/>
      <c r="BI51" s="104"/>
      <c r="BJ51" s="105"/>
      <c r="BK51" s="106"/>
      <c r="BL51" s="107"/>
      <c r="BM51" s="111"/>
      <c r="BN51" s="109"/>
      <c r="BO51" s="110"/>
      <c r="BP51" s="104"/>
      <c r="BQ51" s="105"/>
      <c r="BR51" s="106"/>
      <c r="BS51" s="107"/>
      <c r="BT51" s="111"/>
      <c r="BU51" s="109"/>
      <c r="BV51" s="110"/>
      <c r="BW51" s="104"/>
      <c r="BX51" s="105"/>
      <c r="BY51" s="106"/>
      <c r="BZ51" s="107"/>
      <c r="CA51" s="111"/>
      <c r="CB51" s="109"/>
      <c r="CC51" s="110"/>
      <c r="CD51" s="104"/>
      <c r="CE51" s="105"/>
      <c r="CF51" s="106"/>
      <c r="CG51" s="107"/>
      <c r="CH51" s="107"/>
      <c r="CI51" s="111"/>
      <c r="CJ51" s="109"/>
      <c r="CK51" s="110"/>
      <c r="CL51" s="104"/>
      <c r="CM51" s="105"/>
      <c r="CN51" s="106"/>
      <c r="CO51" s="107"/>
      <c r="CP51" s="107"/>
      <c r="CQ51" s="111"/>
      <c r="CR51" s="109"/>
      <c r="CS51" s="110"/>
      <c r="CT51" s="104"/>
      <c r="CU51" s="105"/>
      <c r="CV51" s="106"/>
      <c r="CW51" s="107"/>
      <c r="CX51" s="107"/>
      <c r="CY51" s="111"/>
      <c r="CZ51" s="109"/>
      <c r="DA51" s="110"/>
      <c r="DB51" s="104"/>
      <c r="DC51" s="105"/>
      <c r="DD51" s="106"/>
      <c r="DE51" s="107"/>
      <c r="DF51" s="107"/>
      <c r="DG51" s="111"/>
      <c r="DH51" s="109"/>
      <c r="DI51" s="110"/>
      <c r="DJ51" s="104"/>
      <c r="DK51" s="105"/>
      <c r="DL51" s="106"/>
      <c r="DM51" s="107"/>
      <c r="DN51" s="107"/>
      <c r="DO51" s="111"/>
      <c r="DP51" s="109"/>
      <c r="DQ51" s="110"/>
      <c r="DR51" s="112"/>
      <c r="DV51" s="87"/>
      <c r="DW51" s="87"/>
    </row>
    <row r="52" spans="1:127" s="66" customFormat="1" x14ac:dyDescent="0.2">
      <c r="A52" s="102"/>
      <c r="B52" s="113"/>
      <c r="C52" s="114"/>
      <c r="D52" s="115"/>
      <c r="E52" s="104"/>
      <c r="F52" s="105"/>
      <c r="G52" s="106"/>
      <c r="H52" s="107"/>
      <c r="I52" s="108"/>
      <c r="J52" s="109"/>
      <c r="K52" s="110"/>
      <c r="L52" s="104"/>
      <c r="M52" s="105"/>
      <c r="N52" s="106"/>
      <c r="O52" s="107"/>
      <c r="P52" s="111"/>
      <c r="Q52" s="109"/>
      <c r="R52" s="110"/>
      <c r="S52" s="104"/>
      <c r="T52" s="105"/>
      <c r="U52" s="106"/>
      <c r="V52" s="107"/>
      <c r="W52" s="111"/>
      <c r="X52" s="109"/>
      <c r="Y52" s="110"/>
      <c r="Z52" s="110"/>
      <c r="AA52" s="106"/>
      <c r="AB52" s="120"/>
      <c r="AC52" s="107"/>
      <c r="AD52" s="109"/>
      <c r="AE52" s="109"/>
      <c r="AF52" s="110"/>
      <c r="AG52" s="104"/>
      <c r="AH52" s="105"/>
      <c r="AI52" s="106"/>
      <c r="AJ52" s="107"/>
      <c r="AK52" s="111"/>
      <c r="AL52" s="109"/>
      <c r="AM52" s="110"/>
      <c r="AN52" s="104"/>
      <c r="AO52" s="105"/>
      <c r="AP52" s="106"/>
      <c r="AQ52" s="107"/>
      <c r="AR52" s="111"/>
      <c r="AS52" s="109"/>
      <c r="AT52" s="110"/>
      <c r="AU52" s="104"/>
      <c r="AV52" s="105"/>
      <c r="AW52" s="106"/>
      <c r="AX52" s="107"/>
      <c r="AY52" s="111"/>
      <c r="AZ52" s="109"/>
      <c r="BA52" s="116"/>
      <c r="BB52" s="104"/>
      <c r="BC52" s="105"/>
      <c r="BD52" s="106"/>
      <c r="BE52" s="107"/>
      <c r="BF52" s="111"/>
      <c r="BG52" s="109"/>
      <c r="BH52" s="110"/>
      <c r="BI52" s="104"/>
      <c r="BJ52" s="105"/>
      <c r="BK52" s="106"/>
      <c r="BL52" s="107"/>
      <c r="BM52" s="111"/>
      <c r="BN52" s="109"/>
      <c r="BO52" s="110"/>
      <c r="BP52" s="104"/>
      <c r="BQ52" s="105"/>
      <c r="BR52" s="106"/>
      <c r="BS52" s="107"/>
      <c r="BT52" s="111"/>
      <c r="BU52" s="109"/>
      <c r="BV52" s="110"/>
      <c r="BW52" s="104"/>
      <c r="BX52" s="105"/>
      <c r="BY52" s="106"/>
      <c r="BZ52" s="107"/>
      <c r="CA52" s="111"/>
      <c r="CB52" s="109"/>
      <c r="CC52" s="110"/>
      <c r="CD52" s="104"/>
      <c r="CE52" s="105"/>
      <c r="CF52" s="106"/>
      <c r="CG52" s="107"/>
      <c r="CH52" s="107"/>
      <c r="CI52" s="111"/>
      <c r="CJ52" s="109"/>
      <c r="CK52" s="110"/>
      <c r="CL52" s="104"/>
      <c r="CM52" s="105"/>
      <c r="CN52" s="106"/>
      <c r="CO52" s="107"/>
      <c r="CP52" s="107"/>
      <c r="CQ52" s="111"/>
      <c r="CR52" s="109"/>
      <c r="CS52" s="110"/>
      <c r="CT52" s="104"/>
      <c r="CU52" s="105"/>
      <c r="CV52" s="106"/>
      <c r="CW52" s="107"/>
      <c r="CX52" s="107"/>
      <c r="CY52" s="111"/>
      <c r="CZ52" s="109"/>
      <c r="DA52" s="110"/>
      <c r="DB52" s="104"/>
      <c r="DC52" s="105"/>
      <c r="DD52" s="106"/>
      <c r="DE52" s="107"/>
      <c r="DF52" s="107"/>
      <c r="DG52" s="111"/>
      <c r="DH52" s="109"/>
      <c r="DI52" s="110"/>
      <c r="DJ52" s="104"/>
      <c r="DK52" s="105"/>
      <c r="DL52" s="106"/>
      <c r="DM52" s="107"/>
      <c r="DN52" s="107"/>
      <c r="DO52" s="111"/>
      <c r="DP52" s="109"/>
      <c r="DQ52" s="110"/>
      <c r="DR52" s="112"/>
      <c r="DV52" s="87"/>
      <c r="DW52" s="87"/>
    </row>
    <row r="53" spans="1:127" s="66" customFormat="1" x14ac:dyDescent="0.2">
      <c r="A53" s="102"/>
      <c r="B53" s="113"/>
      <c r="C53" s="114"/>
      <c r="D53" s="115"/>
      <c r="E53" s="104"/>
      <c r="F53" s="107"/>
      <c r="G53" s="106"/>
      <c r="H53" s="107"/>
      <c r="I53" s="108"/>
      <c r="J53" s="109"/>
      <c r="K53" s="110"/>
      <c r="L53" s="104"/>
      <c r="M53" s="107"/>
      <c r="N53" s="106"/>
      <c r="O53" s="107"/>
      <c r="P53" s="111"/>
      <c r="Q53" s="109"/>
      <c r="R53" s="110"/>
      <c r="S53" s="104"/>
      <c r="T53" s="107"/>
      <c r="U53" s="106"/>
      <c r="V53" s="107"/>
      <c r="W53" s="111"/>
      <c r="X53" s="109"/>
      <c r="Y53" s="110"/>
      <c r="Z53" s="110"/>
      <c r="AA53" s="106"/>
      <c r="AB53" s="120"/>
      <c r="AC53" s="107"/>
      <c r="AD53" s="109"/>
      <c r="AE53" s="109"/>
      <c r="AF53" s="110"/>
      <c r="AG53" s="104"/>
      <c r="AH53" s="107"/>
      <c r="AI53" s="106"/>
      <c r="AJ53" s="107"/>
      <c r="AK53" s="111"/>
      <c r="AL53" s="109"/>
      <c r="AM53" s="110"/>
      <c r="AN53" s="104"/>
      <c r="AO53" s="107"/>
      <c r="AP53" s="106"/>
      <c r="AQ53" s="107"/>
      <c r="AR53" s="111"/>
      <c r="AS53" s="109"/>
      <c r="AT53" s="110"/>
      <c r="AU53" s="104"/>
      <c r="AV53" s="107"/>
      <c r="AW53" s="106"/>
      <c r="AX53" s="107"/>
      <c r="AY53" s="111"/>
      <c r="AZ53" s="109"/>
      <c r="BA53" s="116"/>
      <c r="BB53" s="104"/>
      <c r="BC53" s="107"/>
      <c r="BD53" s="106"/>
      <c r="BE53" s="107"/>
      <c r="BF53" s="111"/>
      <c r="BG53" s="109"/>
      <c r="BH53" s="110"/>
      <c r="BI53" s="104"/>
      <c r="BJ53" s="107"/>
      <c r="BK53" s="106"/>
      <c r="BL53" s="107"/>
      <c r="BM53" s="111"/>
      <c r="BN53" s="109"/>
      <c r="BO53" s="110"/>
      <c r="BP53" s="104"/>
      <c r="BQ53" s="107"/>
      <c r="BR53" s="106"/>
      <c r="BS53" s="107"/>
      <c r="BT53" s="111"/>
      <c r="BU53" s="109"/>
      <c r="BV53" s="110"/>
      <c r="BW53" s="104"/>
      <c r="BX53" s="107"/>
      <c r="BY53" s="106"/>
      <c r="BZ53" s="107"/>
      <c r="CA53" s="111"/>
      <c r="CB53" s="109"/>
      <c r="CC53" s="110"/>
      <c r="CD53" s="104"/>
      <c r="CE53" s="107"/>
      <c r="CF53" s="106"/>
      <c r="CG53" s="107"/>
      <c r="CH53" s="107"/>
      <c r="CI53" s="111"/>
      <c r="CJ53" s="109"/>
      <c r="CK53" s="110"/>
      <c r="CL53" s="104"/>
      <c r="CM53" s="107"/>
      <c r="CN53" s="106"/>
      <c r="CO53" s="107"/>
      <c r="CP53" s="107"/>
      <c r="CQ53" s="111"/>
      <c r="CR53" s="109"/>
      <c r="CS53" s="110"/>
      <c r="CT53" s="104"/>
      <c r="CU53" s="107"/>
      <c r="CV53" s="106"/>
      <c r="CW53" s="107"/>
      <c r="CX53" s="107"/>
      <c r="CY53" s="111"/>
      <c r="CZ53" s="109"/>
      <c r="DA53" s="110"/>
      <c r="DB53" s="104"/>
      <c r="DC53" s="107"/>
      <c r="DD53" s="106"/>
      <c r="DE53" s="107"/>
      <c r="DF53" s="107"/>
      <c r="DG53" s="111"/>
      <c r="DH53" s="109"/>
      <c r="DI53" s="110"/>
      <c r="DJ53" s="104"/>
      <c r="DK53" s="107"/>
      <c r="DL53" s="106"/>
      <c r="DM53" s="107"/>
      <c r="DN53" s="107"/>
      <c r="DO53" s="111"/>
      <c r="DP53" s="109"/>
      <c r="DQ53" s="110"/>
      <c r="DR53" s="112"/>
      <c r="DV53" s="87"/>
      <c r="DW53" s="87"/>
    </row>
    <row r="54" spans="1:127" s="66" customFormat="1" x14ac:dyDescent="0.2">
      <c r="A54" s="102"/>
      <c r="B54" s="113"/>
      <c r="C54" s="114"/>
      <c r="D54" s="115"/>
      <c r="E54" s="104"/>
      <c r="F54" s="107"/>
      <c r="G54" s="106"/>
      <c r="H54" s="107"/>
      <c r="I54" s="108"/>
      <c r="J54" s="109"/>
      <c r="K54" s="110"/>
      <c r="L54" s="104"/>
      <c r="M54" s="107"/>
      <c r="N54" s="106"/>
      <c r="O54" s="107"/>
      <c r="P54" s="111"/>
      <c r="Q54" s="109"/>
      <c r="R54" s="110"/>
      <c r="S54" s="104"/>
      <c r="T54" s="107"/>
      <c r="U54" s="106"/>
      <c r="V54" s="107"/>
      <c r="W54" s="111"/>
      <c r="X54" s="109"/>
      <c r="Y54" s="110"/>
      <c r="Z54" s="110"/>
      <c r="AA54" s="106"/>
      <c r="AB54" s="120"/>
      <c r="AC54" s="107"/>
      <c r="AD54" s="109"/>
      <c r="AE54" s="109"/>
      <c r="AF54" s="110"/>
      <c r="AG54" s="104"/>
      <c r="AH54" s="107"/>
      <c r="AI54" s="106"/>
      <c r="AJ54" s="107"/>
      <c r="AK54" s="111"/>
      <c r="AL54" s="109"/>
      <c r="AM54" s="110"/>
      <c r="AN54" s="104"/>
      <c r="AO54" s="107"/>
      <c r="AP54" s="106"/>
      <c r="AQ54" s="107"/>
      <c r="AR54" s="111"/>
      <c r="AS54" s="109"/>
      <c r="AT54" s="110"/>
      <c r="AU54" s="104"/>
      <c r="AV54" s="107"/>
      <c r="AW54" s="106"/>
      <c r="AX54" s="107"/>
      <c r="AY54" s="111"/>
      <c r="AZ54" s="109"/>
      <c r="BA54" s="116"/>
      <c r="BB54" s="104"/>
      <c r="BC54" s="107"/>
      <c r="BD54" s="106"/>
      <c r="BE54" s="107"/>
      <c r="BF54" s="111"/>
      <c r="BG54" s="109"/>
      <c r="BH54" s="110"/>
      <c r="BI54" s="104"/>
      <c r="BJ54" s="107"/>
      <c r="BK54" s="106"/>
      <c r="BL54" s="107"/>
      <c r="BM54" s="111"/>
      <c r="BN54" s="109"/>
      <c r="BO54" s="110"/>
      <c r="BP54" s="104"/>
      <c r="BQ54" s="107"/>
      <c r="BR54" s="106"/>
      <c r="BS54" s="107"/>
      <c r="BT54" s="111"/>
      <c r="BU54" s="109"/>
      <c r="BV54" s="110"/>
      <c r="BW54" s="104"/>
      <c r="BX54" s="107"/>
      <c r="BY54" s="106"/>
      <c r="BZ54" s="107"/>
      <c r="CA54" s="111"/>
      <c r="CB54" s="109"/>
      <c r="CC54" s="110"/>
      <c r="CD54" s="104"/>
      <c r="CE54" s="107"/>
      <c r="CF54" s="106"/>
      <c r="CG54" s="107"/>
      <c r="CH54" s="107"/>
      <c r="CI54" s="111"/>
      <c r="CJ54" s="109"/>
      <c r="CK54" s="110"/>
      <c r="CL54" s="104"/>
      <c r="CM54" s="107"/>
      <c r="CN54" s="106"/>
      <c r="CO54" s="107"/>
      <c r="CP54" s="107"/>
      <c r="CQ54" s="111"/>
      <c r="CR54" s="109"/>
      <c r="CS54" s="110"/>
      <c r="CT54" s="104"/>
      <c r="CU54" s="107"/>
      <c r="CV54" s="106"/>
      <c r="CW54" s="107"/>
      <c r="CX54" s="107"/>
      <c r="CY54" s="111"/>
      <c r="CZ54" s="109"/>
      <c r="DA54" s="110"/>
      <c r="DB54" s="104"/>
      <c r="DC54" s="107"/>
      <c r="DD54" s="106"/>
      <c r="DE54" s="107"/>
      <c r="DF54" s="107"/>
      <c r="DG54" s="111"/>
      <c r="DH54" s="109"/>
      <c r="DI54" s="110"/>
      <c r="DJ54" s="104"/>
      <c r="DK54" s="107"/>
      <c r="DL54" s="106"/>
      <c r="DM54" s="107"/>
      <c r="DN54" s="107"/>
      <c r="DO54" s="111"/>
      <c r="DP54" s="109"/>
      <c r="DQ54" s="110"/>
      <c r="DR54" s="112"/>
      <c r="DV54" s="87"/>
      <c r="DW54" s="87"/>
    </row>
    <row r="55" spans="1:127" s="66" customFormat="1" ht="14.25" customHeight="1" x14ac:dyDescent="0.2">
      <c r="A55" s="102"/>
      <c r="B55" s="113"/>
      <c r="C55" s="114"/>
      <c r="D55" s="115"/>
      <c r="E55" s="104"/>
      <c r="F55" s="107"/>
      <c r="G55" s="106"/>
      <c r="H55" s="107"/>
      <c r="I55" s="108"/>
      <c r="J55" s="109"/>
      <c r="K55" s="110"/>
      <c r="L55" s="104"/>
      <c r="M55" s="107"/>
      <c r="N55" s="106"/>
      <c r="O55" s="107"/>
      <c r="P55" s="111"/>
      <c r="Q55" s="109"/>
      <c r="R55" s="110"/>
      <c r="S55" s="104"/>
      <c r="T55" s="107"/>
      <c r="U55" s="106"/>
      <c r="V55" s="107"/>
      <c r="W55" s="111"/>
      <c r="X55" s="109"/>
      <c r="Y55" s="110"/>
      <c r="Z55" s="110"/>
      <c r="AA55" s="106"/>
      <c r="AB55" s="120"/>
      <c r="AC55" s="107"/>
      <c r="AD55" s="109"/>
      <c r="AE55" s="109"/>
      <c r="AF55" s="110"/>
      <c r="AG55" s="104"/>
      <c r="AH55" s="107"/>
      <c r="AI55" s="106"/>
      <c r="AJ55" s="107"/>
      <c r="AK55" s="111"/>
      <c r="AL55" s="109"/>
      <c r="AM55" s="110"/>
      <c r="AN55" s="104"/>
      <c r="AO55" s="107"/>
      <c r="AP55" s="106"/>
      <c r="AQ55" s="107"/>
      <c r="AR55" s="111"/>
      <c r="AS55" s="109"/>
      <c r="AT55" s="110"/>
      <c r="AU55" s="104"/>
      <c r="AV55" s="107"/>
      <c r="AW55" s="106"/>
      <c r="AX55" s="107"/>
      <c r="AY55" s="111"/>
      <c r="AZ55" s="109"/>
      <c r="BA55" s="116"/>
      <c r="BB55" s="104"/>
      <c r="BC55" s="107"/>
      <c r="BD55" s="106"/>
      <c r="BE55" s="107"/>
      <c r="BF55" s="111"/>
      <c r="BG55" s="109"/>
      <c r="BH55" s="110"/>
      <c r="BI55" s="104"/>
      <c r="BJ55" s="107"/>
      <c r="BK55" s="106"/>
      <c r="BL55" s="107"/>
      <c r="BM55" s="111"/>
      <c r="BN55" s="109"/>
      <c r="BO55" s="110"/>
      <c r="BP55" s="104"/>
      <c r="BQ55" s="107"/>
      <c r="BR55" s="106"/>
      <c r="BS55" s="107"/>
      <c r="BT55" s="111"/>
      <c r="BU55" s="109"/>
      <c r="BV55" s="110"/>
      <c r="BW55" s="104"/>
      <c r="BX55" s="107"/>
      <c r="BY55" s="106"/>
      <c r="BZ55" s="107"/>
      <c r="CA55" s="111"/>
      <c r="CB55" s="109"/>
      <c r="CC55" s="110"/>
      <c r="CD55" s="104"/>
      <c r="CE55" s="107"/>
      <c r="CF55" s="106"/>
      <c r="CG55" s="107"/>
      <c r="CH55" s="107"/>
      <c r="CI55" s="111"/>
      <c r="CJ55" s="109"/>
      <c r="CK55" s="110"/>
      <c r="CL55" s="104"/>
      <c r="CM55" s="107"/>
      <c r="CN55" s="106"/>
      <c r="CO55" s="107"/>
      <c r="CP55" s="107"/>
      <c r="CQ55" s="111"/>
      <c r="CR55" s="109"/>
      <c r="CS55" s="110"/>
      <c r="CT55" s="104"/>
      <c r="CU55" s="107"/>
      <c r="CV55" s="106"/>
      <c r="CW55" s="107"/>
      <c r="CX55" s="107"/>
      <c r="CY55" s="111"/>
      <c r="CZ55" s="109"/>
      <c r="DA55" s="110"/>
      <c r="DB55" s="104"/>
      <c r="DC55" s="107"/>
      <c r="DD55" s="106"/>
      <c r="DE55" s="107"/>
      <c r="DF55" s="107"/>
      <c r="DG55" s="111"/>
      <c r="DH55" s="109"/>
      <c r="DI55" s="110"/>
      <c r="DJ55" s="104"/>
      <c r="DK55" s="107"/>
      <c r="DL55" s="106"/>
      <c r="DM55" s="107"/>
      <c r="DN55" s="107"/>
      <c r="DO55" s="111"/>
      <c r="DP55" s="109"/>
      <c r="DQ55" s="110"/>
      <c r="DR55" s="112"/>
      <c r="DV55" s="87"/>
      <c r="DW55" s="87"/>
    </row>
    <row r="56" spans="1:127" s="66" customFormat="1" x14ac:dyDescent="0.2">
      <c r="A56" s="102"/>
      <c r="B56" s="113"/>
      <c r="C56" s="114"/>
      <c r="D56" s="115"/>
      <c r="E56" s="104"/>
      <c r="F56" s="107"/>
      <c r="G56" s="106"/>
      <c r="H56" s="107"/>
      <c r="I56" s="108"/>
      <c r="J56" s="109"/>
      <c r="K56" s="110"/>
      <c r="L56" s="104"/>
      <c r="M56" s="107"/>
      <c r="N56" s="106"/>
      <c r="O56" s="107"/>
      <c r="P56" s="111"/>
      <c r="Q56" s="109"/>
      <c r="R56" s="110"/>
      <c r="S56" s="104"/>
      <c r="T56" s="107"/>
      <c r="U56" s="106"/>
      <c r="V56" s="107"/>
      <c r="W56" s="111"/>
      <c r="X56" s="109"/>
      <c r="Y56" s="110"/>
      <c r="Z56" s="110"/>
      <c r="AA56" s="106"/>
      <c r="AB56" s="120"/>
      <c r="AC56" s="107"/>
      <c r="AD56" s="109"/>
      <c r="AE56" s="109"/>
      <c r="AF56" s="110"/>
      <c r="AG56" s="104"/>
      <c r="AH56" s="107"/>
      <c r="AI56" s="106"/>
      <c r="AJ56" s="107"/>
      <c r="AK56" s="111"/>
      <c r="AL56" s="109"/>
      <c r="AM56" s="110"/>
      <c r="AN56" s="104"/>
      <c r="AO56" s="107"/>
      <c r="AP56" s="106"/>
      <c r="AQ56" s="107"/>
      <c r="AR56" s="111"/>
      <c r="AS56" s="109"/>
      <c r="AT56" s="110"/>
      <c r="AU56" s="104"/>
      <c r="AV56" s="107"/>
      <c r="AW56" s="106"/>
      <c r="AX56" s="107"/>
      <c r="AY56" s="111"/>
      <c r="AZ56" s="109"/>
      <c r="BA56" s="116"/>
      <c r="BB56" s="104"/>
      <c r="BC56" s="107"/>
      <c r="BD56" s="106"/>
      <c r="BE56" s="107"/>
      <c r="BF56" s="111"/>
      <c r="BG56" s="109"/>
      <c r="BH56" s="110"/>
      <c r="BI56" s="104"/>
      <c r="BJ56" s="107"/>
      <c r="BK56" s="106"/>
      <c r="BL56" s="107"/>
      <c r="BM56" s="111"/>
      <c r="BN56" s="109"/>
      <c r="BO56" s="110"/>
      <c r="BP56" s="104"/>
      <c r="BQ56" s="107"/>
      <c r="BR56" s="106"/>
      <c r="BS56" s="107"/>
      <c r="BT56" s="111"/>
      <c r="BU56" s="109"/>
      <c r="BV56" s="110"/>
      <c r="BW56" s="104"/>
      <c r="BX56" s="107"/>
      <c r="BY56" s="106"/>
      <c r="BZ56" s="107"/>
      <c r="CA56" s="111"/>
      <c r="CB56" s="109"/>
      <c r="CC56" s="110"/>
      <c r="CD56" s="104"/>
      <c r="CE56" s="107"/>
      <c r="CF56" s="106"/>
      <c r="CG56" s="107"/>
      <c r="CH56" s="107"/>
      <c r="CI56" s="111"/>
      <c r="CJ56" s="109"/>
      <c r="CK56" s="110"/>
      <c r="CL56" s="104"/>
      <c r="CM56" s="107"/>
      <c r="CN56" s="106"/>
      <c r="CO56" s="107"/>
      <c r="CP56" s="107"/>
      <c r="CQ56" s="111"/>
      <c r="CR56" s="109"/>
      <c r="CS56" s="110"/>
      <c r="CT56" s="104"/>
      <c r="CU56" s="107"/>
      <c r="CV56" s="106"/>
      <c r="CW56" s="107"/>
      <c r="CX56" s="107"/>
      <c r="CY56" s="111"/>
      <c r="CZ56" s="109"/>
      <c r="DA56" s="110"/>
      <c r="DB56" s="104"/>
      <c r="DC56" s="107"/>
      <c r="DD56" s="106"/>
      <c r="DE56" s="107"/>
      <c r="DF56" s="107"/>
      <c r="DG56" s="111"/>
      <c r="DH56" s="109"/>
      <c r="DI56" s="110"/>
      <c r="DJ56" s="104"/>
      <c r="DK56" s="107"/>
      <c r="DL56" s="106"/>
      <c r="DM56" s="107"/>
      <c r="DN56" s="107"/>
      <c r="DO56" s="111"/>
      <c r="DP56" s="109"/>
      <c r="DQ56" s="110"/>
      <c r="DR56" s="112"/>
      <c r="DV56" s="87"/>
      <c r="DW56" s="87"/>
    </row>
    <row r="57" spans="1:127" s="66" customFormat="1" x14ac:dyDescent="0.2">
      <c r="A57" s="102"/>
      <c r="B57" s="113"/>
      <c r="C57" s="114"/>
      <c r="D57" s="115"/>
      <c r="E57" s="104"/>
      <c r="F57" s="107"/>
      <c r="G57" s="106"/>
      <c r="H57" s="107"/>
      <c r="I57" s="108"/>
      <c r="J57" s="109"/>
      <c r="K57" s="110"/>
      <c r="L57" s="104"/>
      <c r="M57" s="107"/>
      <c r="N57" s="106"/>
      <c r="O57" s="107"/>
      <c r="P57" s="111"/>
      <c r="Q57" s="109"/>
      <c r="R57" s="110"/>
      <c r="S57" s="104"/>
      <c r="T57" s="107"/>
      <c r="U57" s="106"/>
      <c r="V57" s="107"/>
      <c r="W57" s="111"/>
      <c r="X57" s="109"/>
      <c r="Y57" s="110"/>
      <c r="Z57" s="110"/>
      <c r="AA57" s="106"/>
      <c r="AB57" s="120"/>
      <c r="AC57" s="107"/>
      <c r="AD57" s="109"/>
      <c r="AE57" s="109"/>
      <c r="AF57" s="110"/>
      <c r="AG57" s="104"/>
      <c r="AH57" s="107"/>
      <c r="AI57" s="106"/>
      <c r="AJ57" s="107"/>
      <c r="AK57" s="111"/>
      <c r="AL57" s="109"/>
      <c r="AM57" s="110"/>
      <c r="AN57" s="104"/>
      <c r="AO57" s="107"/>
      <c r="AP57" s="106"/>
      <c r="AQ57" s="107"/>
      <c r="AR57" s="111"/>
      <c r="AS57" s="109"/>
      <c r="AT57" s="110"/>
      <c r="AU57" s="104"/>
      <c r="AV57" s="107"/>
      <c r="AW57" s="106"/>
      <c r="AX57" s="107"/>
      <c r="AY57" s="111"/>
      <c r="AZ57" s="109"/>
      <c r="BA57" s="116"/>
      <c r="BB57" s="104"/>
      <c r="BC57" s="107"/>
      <c r="BD57" s="106"/>
      <c r="BE57" s="107"/>
      <c r="BF57" s="111"/>
      <c r="BG57" s="109"/>
      <c r="BH57" s="110"/>
      <c r="BI57" s="104"/>
      <c r="BJ57" s="107"/>
      <c r="BK57" s="106"/>
      <c r="BL57" s="107"/>
      <c r="BM57" s="111"/>
      <c r="BN57" s="109"/>
      <c r="BO57" s="110"/>
      <c r="BP57" s="104"/>
      <c r="BQ57" s="107"/>
      <c r="BR57" s="106"/>
      <c r="BS57" s="107"/>
      <c r="BT57" s="111"/>
      <c r="BU57" s="109"/>
      <c r="BV57" s="110"/>
      <c r="BW57" s="104"/>
      <c r="BX57" s="107"/>
      <c r="BY57" s="106"/>
      <c r="BZ57" s="107"/>
      <c r="CA57" s="111"/>
      <c r="CB57" s="109"/>
      <c r="CC57" s="110"/>
      <c r="CD57" s="104"/>
      <c r="CE57" s="107"/>
      <c r="CF57" s="106"/>
      <c r="CG57" s="107"/>
      <c r="CH57" s="107"/>
      <c r="CI57" s="111"/>
      <c r="CJ57" s="109"/>
      <c r="CK57" s="110"/>
      <c r="CL57" s="104"/>
      <c r="CM57" s="107"/>
      <c r="CN57" s="106"/>
      <c r="CO57" s="107"/>
      <c r="CP57" s="107"/>
      <c r="CQ57" s="111"/>
      <c r="CR57" s="109"/>
      <c r="CS57" s="110"/>
      <c r="CT57" s="104"/>
      <c r="CU57" s="107"/>
      <c r="CV57" s="106"/>
      <c r="CW57" s="107"/>
      <c r="CX57" s="107"/>
      <c r="CY57" s="111"/>
      <c r="CZ57" s="109"/>
      <c r="DA57" s="110"/>
      <c r="DB57" s="104"/>
      <c r="DC57" s="107"/>
      <c r="DD57" s="106"/>
      <c r="DE57" s="107"/>
      <c r="DF57" s="107"/>
      <c r="DG57" s="111"/>
      <c r="DH57" s="109"/>
      <c r="DI57" s="110"/>
      <c r="DJ57" s="104"/>
      <c r="DK57" s="107"/>
      <c r="DL57" s="106"/>
      <c r="DM57" s="107"/>
      <c r="DN57" s="107"/>
      <c r="DO57" s="111"/>
      <c r="DP57" s="109"/>
      <c r="DQ57" s="110"/>
      <c r="DR57" s="112"/>
      <c r="DV57" s="87"/>
      <c r="DW57" s="87"/>
    </row>
    <row r="58" spans="1:127" s="66" customFormat="1" x14ac:dyDescent="0.2">
      <c r="A58" s="102"/>
      <c r="B58" s="113"/>
      <c r="C58" s="114"/>
      <c r="D58" s="115"/>
      <c r="E58" s="104"/>
      <c r="F58" s="107"/>
      <c r="G58" s="106"/>
      <c r="H58" s="107"/>
      <c r="I58" s="108"/>
      <c r="J58" s="109"/>
      <c r="K58" s="110"/>
      <c r="L58" s="104"/>
      <c r="M58" s="107"/>
      <c r="N58" s="106"/>
      <c r="O58" s="107"/>
      <c r="P58" s="111"/>
      <c r="Q58" s="109"/>
      <c r="R58" s="110"/>
      <c r="S58" s="104"/>
      <c r="T58" s="107"/>
      <c r="U58" s="106"/>
      <c r="V58" s="107"/>
      <c r="W58" s="111"/>
      <c r="X58" s="109"/>
      <c r="Y58" s="110"/>
      <c r="Z58" s="110"/>
      <c r="AA58" s="106"/>
      <c r="AB58" s="120"/>
      <c r="AC58" s="107"/>
      <c r="AD58" s="109"/>
      <c r="AE58" s="109"/>
      <c r="AF58" s="110"/>
      <c r="AG58" s="104"/>
      <c r="AH58" s="107"/>
      <c r="AI58" s="106"/>
      <c r="AJ58" s="107"/>
      <c r="AK58" s="111"/>
      <c r="AL58" s="109"/>
      <c r="AM58" s="110"/>
      <c r="AN58" s="104"/>
      <c r="AO58" s="107"/>
      <c r="AP58" s="106"/>
      <c r="AQ58" s="107"/>
      <c r="AR58" s="111"/>
      <c r="AS58" s="109"/>
      <c r="AT58" s="110"/>
      <c r="AU58" s="104"/>
      <c r="AV58" s="107"/>
      <c r="AW58" s="106"/>
      <c r="AX58" s="107"/>
      <c r="AY58" s="111"/>
      <c r="AZ58" s="109"/>
      <c r="BA58" s="116"/>
      <c r="BB58" s="104"/>
      <c r="BC58" s="107"/>
      <c r="BD58" s="106"/>
      <c r="BE58" s="107"/>
      <c r="BF58" s="111"/>
      <c r="BG58" s="109"/>
      <c r="BH58" s="110"/>
      <c r="BI58" s="104"/>
      <c r="BJ58" s="107"/>
      <c r="BK58" s="106"/>
      <c r="BL58" s="107"/>
      <c r="BM58" s="111"/>
      <c r="BN58" s="109"/>
      <c r="BO58" s="110"/>
      <c r="BP58" s="104"/>
      <c r="BQ58" s="107"/>
      <c r="BR58" s="106"/>
      <c r="BS58" s="107"/>
      <c r="BT58" s="111"/>
      <c r="BU58" s="109"/>
      <c r="BV58" s="110"/>
      <c r="BW58" s="104"/>
      <c r="BX58" s="107"/>
      <c r="BY58" s="106"/>
      <c r="BZ58" s="107"/>
      <c r="CA58" s="111"/>
      <c r="CB58" s="109"/>
      <c r="CC58" s="110"/>
      <c r="CD58" s="104"/>
      <c r="CE58" s="107"/>
      <c r="CF58" s="106"/>
      <c r="CG58" s="107"/>
      <c r="CH58" s="107"/>
      <c r="CI58" s="111"/>
      <c r="CJ58" s="109"/>
      <c r="CK58" s="110"/>
      <c r="CL58" s="104"/>
      <c r="CM58" s="107"/>
      <c r="CN58" s="106"/>
      <c r="CO58" s="107"/>
      <c r="CP58" s="107"/>
      <c r="CQ58" s="111"/>
      <c r="CR58" s="109"/>
      <c r="CS58" s="110"/>
      <c r="CT58" s="104"/>
      <c r="CU58" s="107"/>
      <c r="CV58" s="106"/>
      <c r="CW58" s="107"/>
      <c r="CX58" s="107"/>
      <c r="CY58" s="111"/>
      <c r="CZ58" s="109"/>
      <c r="DA58" s="110"/>
      <c r="DB58" s="104"/>
      <c r="DC58" s="107"/>
      <c r="DD58" s="106"/>
      <c r="DE58" s="107"/>
      <c r="DF58" s="107"/>
      <c r="DG58" s="111"/>
      <c r="DH58" s="109"/>
      <c r="DI58" s="110"/>
      <c r="DJ58" s="104"/>
      <c r="DK58" s="107"/>
      <c r="DL58" s="106"/>
      <c r="DM58" s="107"/>
      <c r="DN58" s="107"/>
      <c r="DO58" s="111"/>
      <c r="DP58" s="109"/>
      <c r="DQ58" s="110"/>
      <c r="DR58" s="112"/>
      <c r="DV58" s="87"/>
      <c r="DW58" s="87"/>
    </row>
    <row r="59" spans="1:127" s="66" customFormat="1" x14ac:dyDescent="0.2">
      <c r="A59" s="102"/>
      <c r="B59" s="113"/>
      <c r="C59" s="114"/>
      <c r="D59" s="115"/>
      <c r="E59" s="104"/>
      <c r="F59" s="107"/>
      <c r="G59" s="106"/>
      <c r="H59" s="107"/>
      <c r="I59" s="108"/>
      <c r="J59" s="109"/>
      <c r="K59" s="110"/>
      <c r="L59" s="104"/>
      <c r="M59" s="107"/>
      <c r="N59" s="106"/>
      <c r="O59" s="107"/>
      <c r="P59" s="111"/>
      <c r="Q59" s="109"/>
      <c r="R59" s="110"/>
      <c r="S59" s="104"/>
      <c r="T59" s="107"/>
      <c r="U59" s="106"/>
      <c r="V59" s="107"/>
      <c r="W59" s="111"/>
      <c r="X59" s="109"/>
      <c r="Y59" s="110"/>
      <c r="Z59" s="110"/>
      <c r="AA59" s="106"/>
      <c r="AB59" s="120"/>
      <c r="AC59" s="107"/>
      <c r="AD59" s="109"/>
      <c r="AE59" s="109"/>
      <c r="AF59" s="110"/>
      <c r="AG59" s="104"/>
      <c r="AH59" s="107"/>
      <c r="AI59" s="106"/>
      <c r="AJ59" s="107"/>
      <c r="AK59" s="111"/>
      <c r="AL59" s="109"/>
      <c r="AM59" s="110"/>
      <c r="AN59" s="104"/>
      <c r="AO59" s="107"/>
      <c r="AP59" s="106"/>
      <c r="AQ59" s="107"/>
      <c r="AR59" s="111"/>
      <c r="AS59" s="109"/>
      <c r="AT59" s="110"/>
      <c r="AU59" s="104"/>
      <c r="AV59" s="107"/>
      <c r="AW59" s="106"/>
      <c r="AX59" s="107"/>
      <c r="AY59" s="111"/>
      <c r="AZ59" s="109"/>
      <c r="BA59" s="116"/>
      <c r="BB59" s="104"/>
      <c r="BC59" s="107"/>
      <c r="BD59" s="106"/>
      <c r="BE59" s="107"/>
      <c r="BF59" s="111"/>
      <c r="BG59" s="109"/>
      <c r="BH59" s="110"/>
      <c r="BI59" s="104"/>
      <c r="BJ59" s="107"/>
      <c r="BK59" s="106"/>
      <c r="BL59" s="107"/>
      <c r="BM59" s="111"/>
      <c r="BN59" s="109"/>
      <c r="BO59" s="110"/>
      <c r="BP59" s="104"/>
      <c r="BQ59" s="107"/>
      <c r="BR59" s="106"/>
      <c r="BS59" s="107"/>
      <c r="BT59" s="111"/>
      <c r="BU59" s="109"/>
      <c r="BV59" s="110"/>
      <c r="BW59" s="104"/>
      <c r="BX59" s="107"/>
      <c r="BY59" s="106"/>
      <c r="BZ59" s="107"/>
      <c r="CA59" s="111"/>
      <c r="CB59" s="109"/>
      <c r="CC59" s="110"/>
      <c r="CD59" s="104"/>
      <c r="CE59" s="107"/>
      <c r="CF59" s="106"/>
      <c r="CG59" s="107"/>
      <c r="CH59" s="107"/>
      <c r="CI59" s="111"/>
      <c r="CJ59" s="109"/>
      <c r="CK59" s="110"/>
      <c r="CL59" s="104"/>
      <c r="CM59" s="107"/>
      <c r="CN59" s="106"/>
      <c r="CO59" s="107"/>
      <c r="CP59" s="107"/>
      <c r="CQ59" s="111"/>
      <c r="CR59" s="109"/>
      <c r="CS59" s="110"/>
      <c r="CT59" s="104"/>
      <c r="CU59" s="107"/>
      <c r="CV59" s="106"/>
      <c r="CW59" s="107"/>
      <c r="CX59" s="107"/>
      <c r="CY59" s="111"/>
      <c r="CZ59" s="109"/>
      <c r="DA59" s="110"/>
      <c r="DB59" s="104"/>
      <c r="DC59" s="107"/>
      <c r="DD59" s="106"/>
      <c r="DE59" s="107"/>
      <c r="DF59" s="107"/>
      <c r="DG59" s="111"/>
      <c r="DH59" s="109"/>
      <c r="DI59" s="110"/>
      <c r="DJ59" s="104"/>
      <c r="DK59" s="107"/>
      <c r="DL59" s="106"/>
      <c r="DM59" s="107"/>
      <c r="DN59" s="107"/>
      <c r="DO59" s="111"/>
      <c r="DP59" s="109"/>
      <c r="DQ59" s="110"/>
      <c r="DR59" s="112"/>
      <c r="DV59" s="87"/>
      <c r="DW59" s="87"/>
    </row>
    <row r="60" spans="1:127" s="66" customFormat="1" x14ac:dyDescent="0.2">
      <c r="A60" s="102"/>
      <c r="B60" s="113"/>
      <c r="C60" s="114"/>
      <c r="D60" s="115"/>
      <c r="E60" s="104"/>
      <c r="F60" s="107"/>
      <c r="G60" s="106"/>
      <c r="H60" s="107"/>
      <c r="I60" s="108"/>
      <c r="J60" s="109"/>
      <c r="K60" s="110"/>
      <c r="L60" s="104"/>
      <c r="M60" s="107"/>
      <c r="N60" s="106"/>
      <c r="O60" s="107"/>
      <c r="P60" s="111"/>
      <c r="Q60" s="109"/>
      <c r="R60" s="110"/>
      <c r="S60" s="104"/>
      <c r="T60" s="107"/>
      <c r="U60" s="106"/>
      <c r="V60" s="107"/>
      <c r="W60" s="111"/>
      <c r="X60" s="109"/>
      <c r="Y60" s="110"/>
      <c r="Z60" s="110"/>
      <c r="AA60" s="106"/>
      <c r="AB60" s="120"/>
      <c r="AC60" s="107"/>
      <c r="AD60" s="109"/>
      <c r="AE60" s="109"/>
      <c r="AF60" s="110"/>
      <c r="AG60" s="104"/>
      <c r="AH60" s="107"/>
      <c r="AI60" s="106"/>
      <c r="AJ60" s="107"/>
      <c r="AK60" s="111"/>
      <c r="AL60" s="109"/>
      <c r="AM60" s="110"/>
      <c r="AN60" s="104"/>
      <c r="AO60" s="107"/>
      <c r="AP60" s="106"/>
      <c r="AQ60" s="107"/>
      <c r="AR60" s="111"/>
      <c r="AS60" s="109"/>
      <c r="AT60" s="110"/>
      <c r="AU60" s="104"/>
      <c r="AV60" s="107"/>
      <c r="AW60" s="106"/>
      <c r="AX60" s="107"/>
      <c r="AY60" s="111"/>
      <c r="AZ60" s="109"/>
      <c r="BA60" s="116"/>
      <c r="BB60" s="104"/>
      <c r="BC60" s="107"/>
      <c r="BD60" s="106"/>
      <c r="BE60" s="107"/>
      <c r="BF60" s="111"/>
      <c r="BG60" s="109"/>
      <c r="BH60" s="110"/>
      <c r="BI60" s="104"/>
      <c r="BJ60" s="107"/>
      <c r="BK60" s="106"/>
      <c r="BL60" s="107"/>
      <c r="BM60" s="111"/>
      <c r="BN60" s="109"/>
      <c r="BO60" s="110"/>
      <c r="BP60" s="104"/>
      <c r="BQ60" s="107"/>
      <c r="BR60" s="106"/>
      <c r="BS60" s="107"/>
      <c r="BT60" s="111"/>
      <c r="BU60" s="109"/>
      <c r="BV60" s="110"/>
      <c r="BW60" s="104"/>
      <c r="BX60" s="107"/>
      <c r="BY60" s="106"/>
      <c r="BZ60" s="107"/>
      <c r="CA60" s="111"/>
      <c r="CB60" s="109"/>
      <c r="CC60" s="110"/>
      <c r="CD60" s="104"/>
      <c r="CE60" s="107"/>
      <c r="CF60" s="106"/>
      <c r="CG60" s="107"/>
      <c r="CH60" s="107"/>
      <c r="CI60" s="111"/>
      <c r="CJ60" s="109"/>
      <c r="CK60" s="110"/>
      <c r="CL60" s="104"/>
      <c r="CM60" s="107"/>
      <c r="CN60" s="106"/>
      <c r="CO60" s="107"/>
      <c r="CP60" s="107"/>
      <c r="CQ60" s="111"/>
      <c r="CR60" s="109"/>
      <c r="CS60" s="110"/>
      <c r="CT60" s="104"/>
      <c r="CU60" s="107"/>
      <c r="CV60" s="106"/>
      <c r="CW60" s="107"/>
      <c r="CX60" s="107"/>
      <c r="CY60" s="111"/>
      <c r="CZ60" s="109"/>
      <c r="DA60" s="110"/>
      <c r="DB60" s="104"/>
      <c r="DC60" s="107"/>
      <c r="DD60" s="106"/>
      <c r="DE60" s="107"/>
      <c r="DF60" s="107"/>
      <c r="DG60" s="111"/>
      <c r="DH60" s="109"/>
      <c r="DI60" s="110"/>
      <c r="DJ60" s="104"/>
      <c r="DK60" s="107"/>
      <c r="DL60" s="106"/>
      <c r="DM60" s="107"/>
      <c r="DN60" s="107"/>
      <c r="DO60" s="111"/>
      <c r="DP60" s="109"/>
      <c r="DQ60" s="110"/>
      <c r="DR60" s="112"/>
      <c r="DV60" s="87"/>
      <c r="DW60" s="87"/>
    </row>
    <row r="61" spans="1:127" s="66" customFormat="1" x14ac:dyDescent="0.2">
      <c r="A61" s="102"/>
      <c r="B61" s="113"/>
      <c r="C61" s="114"/>
      <c r="D61" s="115"/>
      <c r="E61" s="104"/>
      <c r="F61" s="107"/>
      <c r="G61" s="106"/>
      <c r="H61" s="107"/>
      <c r="I61" s="108"/>
      <c r="J61" s="109"/>
      <c r="K61" s="110"/>
      <c r="L61" s="104"/>
      <c r="M61" s="107"/>
      <c r="N61" s="106"/>
      <c r="O61" s="107"/>
      <c r="P61" s="111"/>
      <c r="Q61" s="109"/>
      <c r="R61" s="110"/>
      <c r="S61" s="104"/>
      <c r="T61" s="107"/>
      <c r="U61" s="106"/>
      <c r="V61" s="107"/>
      <c r="W61" s="111"/>
      <c r="X61" s="109"/>
      <c r="Y61" s="110"/>
      <c r="Z61" s="110"/>
      <c r="AA61" s="106"/>
      <c r="AB61" s="120"/>
      <c r="AC61" s="107"/>
      <c r="AD61" s="109"/>
      <c r="AE61" s="109"/>
      <c r="AF61" s="110"/>
      <c r="AG61" s="104"/>
      <c r="AH61" s="107"/>
      <c r="AI61" s="106"/>
      <c r="AJ61" s="107"/>
      <c r="AK61" s="111"/>
      <c r="AL61" s="109"/>
      <c r="AM61" s="110"/>
      <c r="AN61" s="104"/>
      <c r="AO61" s="107"/>
      <c r="AP61" s="106"/>
      <c r="AQ61" s="107"/>
      <c r="AR61" s="111"/>
      <c r="AS61" s="109"/>
      <c r="AT61" s="110"/>
      <c r="AU61" s="104"/>
      <c r="AV61" s="107"/>
      <c r="AW61" s="106"/>
      <c r="AX61" s="107"/>
      <c r="AY61" s="111"/>
      <c r="AZ61" s="109"/>
      <c r="BA61" s="116"/>
      <c r="BB61" s="104"/>
      <c r="BC61" s="107"/>
      <c r="BD61" s="106"/>
      <c r="BE61" s="107"/>
      <c r="BF61" s="111"/>
      <c r="BG61" s="109"/>
      <c r="BH61" s="110"/>
      <c r="BI61" s="104"/>
      <c r="BJ61" s="107"/>
      <c r="BK61" s="106"/>
      <c r="BL61" s="107"/>
      <c r="BM61" s="111"/>
      <c r="BN61" s="109"/>
      <c r="BO61" s="110"/>
      <c r="BP61" s="104"/>
      <c r="BQ61" s="107"/>
      <c r="BR61" s="106"/>
      <c r="BS61" s="107"/>
      <c r="BT61" s="111"/>
      <c r="BU61" s="109"/>
      <c r="BV61" s="110"/>
      <c r="BW61" s="104"/>
      <c r="BX61" s="107"/>
      <c r="BY61" s="106"/>
      <c r="BZ61" s="107"/>
      <c r="CA61" s="111"/>
      <c r="CB61" s="109"/>
      <c r="CC61" s="110"/>
      <c r="CD61" s="104"/>
      <c r="CE61" s="107"/>
      <c r="CF61" s="106"/>
      <c r="CG61" s="107"/>
      <c r="CH61" s="107"/>
      <c r="CI61" s="111"/>
      <c r="CJ61" s="109"/>
      <c r="CK61" s="110"/>
      <c r="CL61" s="104"/>
      <c r="CM61" s="107"/>
      <c r="CN61" s="106"/>
      <c r="CO61" s="107"/>
      <c r="CP61" s="107"/>
      <c r="CQ61" s="111"/>
      <c r="CR61" s="109"/>
      <c r="CS61" s="110"/>
      <c r="CT61" s="104"/>
      <c r="CU61" s="107"/>
      <c r="CV61" s="106"/>
      <c r="CW61" s="107"/>
      <c r="CX61" s="107"/>
      <c r="CY61" s="111"/>
      <c r="CZ61" s="109"/>
      <c r="DA61" s="110"/>
      <c r="DB61" s="104"/>
      <c r="DC61" s="107"/>
      <c r="DD61" s="106"/>
      <c r="DE61" s="107"/>
      <c r="DF61" s="107"/>
      <c r="DG61" s="111"/>
      <c r="DH61" s="109"/>
      <c r="DI61" s="110"/>
      <c r="DJ61" s="104"/>
      <c r="DK61" s="107"/>
      <c r="DL61" s="106"/>
      <c r="DM61" s="107"/>
      <c r="DN61" s="107"/>
      <c r="DO61" s="111"/>
      <c r="DP61" s="109"/>
      <c r="DQ61" s="110"/>
      <c r="DR61" s="112"/>
      <c r="DV61" s="87"/>
      <c r="DW61" s="87"/>
    </row>
    <row r="62" spans="1:127" s="66" customFormat="1" ht="14.25" customHeight="1" x14ac:dyDescent="0.2">
      <c r="A62" s="102"/>
      <c r="B62" s="113"/>
      <c r="C62" s="114"/>
      <c r="D62" s="115"/>
      <c r="E62" s="104"/>
      <c r="F62" s="107"/>
      <c r="G62" s="106"/>
      <c r="H62" s="107"/>
      <c r="I62" s="108"/>
      <c r="J62" s="109"/>
      <c r="K62" s="110"/>
      <c r="L62" s="104"/>
      <c r="M62" s="107"/>
      <c r="N62" s="106"/>
      <c r="O62" s="107"/>
      <c r="P62" s="111"/>
      <c r="Q62" s="109"/>
      <c r="R62" s="110"/>
      <c r="S62" s="104"/>
      <c r="T62" s="107"/>
      <c r="U62" s="106"/>
      <c r="V62" s="107"/>
      <c r="W62" s="111"/>
      <c r="X62" s="109"/>
      <c r="Y62" s="110"/>
      <c r="Z62" s="110"/>
      <c r="AA62" s="106"/>
      <c r="AB62" s="120"/>
      <c r="AC62" s="107"/>
      <c r="AD62" s="109"/>
      <c r="AE62" s="109"/>
      <c r="AF62" s="110"/>
      <c r="AG62" s="104"/>
      <c r="AH62" s="107"/>
      <c r="AI62" s="106"/>
      <c r="AJ62" s="107"/>
      <c r="AK62" s="111"/>
      <c r="AL62" s="109"/>
      <c r="AM62" s="110"/>
      <c r="AN62" s="104"/>
      <c r="AO62" s="107"/>
      <c r="AP62" s="106"/>
      <c r="AQ62" s="107"/>
      <c r="AR62" s="111"/>
      <c r="AS62" s="109"/>
      <c r="AT62" s="110"/>
      <c r="AU62" s="104"/>
      <c r="AV62" s="107"/>
      <c r="AW62" s="106"/>
      <c r="AX62" s="107"/>
      <c r="AY62" s="111"/>
      <c r="AZ62" s="109"/>
      <c r="BA62" s="116"/>
      <c r="BB62" s="104"/>
      <c r="BC62" s="107"/>
      <c r="BD62" s="106"/>
      <c r="BE62" s="107"/>
      <c r="BF62" s="111"/>
      <c r="BG62" s="109"/>
      <c r="BH62" s="110"/>
      <c r="BI62" s="104"/>
      <c r="BJ62" s="107"/>
      <c r="BK62" s="106"/>
      <c r="BL62" s="107"/>
      <c r="BM62" s="111"/>
      <c r="BN62" s="109"/>
      <c r="BO62" s="110"/>
      <c r="BP62" s="104"/>
      <c r="BQ62" s="107"/>
      <c r="BR62" s="106"/>
      <c r="BS62" s="107"/>
      <c r="BT62" s="111"/>
      <c r="BU62" s="109"/>
      <c r="BV62" s="110"/>
      <c r="BW62" s="104"/>
      <c r="BX62" s="107"/>
      <c r="BY62" s="106"/>
      <c r="BZ62" s="107"/>
      <c r="CA62" s="111"/>
      <c r="CB62" s="109"/>
      <c r="CC62" s="110"/>
      <c r="CD62" s="104"/>
      <c r="CE62" s="107"/>
      <c r="CF62" s="106"/>
      <c r="CG62" s="107"/>
      <c r="CH62" s="107"/>
      <c r="CI62" s="111"/>
      <c r="CJ62" s="109"/>
      <c r="CK62" s="110"/>
      <c r="CL62" s="104"/>
      <c r="CM62" s="107"/>
      <c r="CN62" s="106"/>
      <c r="CO62" s="107"/>
      <c r="CP62" s="107"/>
      <c r="CQ62" s="111"/>
      <c r="CR62" s="109"/>
      <c r="CS62" s="110"/>
      <c r="CT62" s="104"/>
      <c r="CU62" s="107"/>
      <c r="CV62" s="106"/>
      <c r="CW62" s="107"/>
      <c r="CX62" s="107"/>
      <c r="CY62" s="111"/>
      <c r="CZ62" s="109"/>
      <c r="DA62" s="110"/>
      <c r="DB62" s="104"/>
      <c r="DC62" s="107"/>
      <c r="DD62" s="106"/>
      <c r="DE62" s="107"/>
      <c r="DF62" s="107"/>
      <c r="DG62" s="111"/>
      <c r="DH62" s="109"/>
      <c r="DI62" s="110"/>
      <c r="DJ62" s="104"/>
      <c r="DK62" s="107"/>
      <c r="DL62" s="106"/>
      <c r="DM62" s="107"/>
      <c r="DN62" s="107"/>
      <c r="DO62" s="111"/>
      <c r="DP62" s="109"/>
      <c r="DQ62" s="110"/>
      <c r="DR62" s="112"/>
      <c r="DV62" s="87"/>
      <c r="DW62" s="87"/>
    </row>
    <row r="63" spans="1:127" s="66" customFormat="1" x14ac:dyDescent="0.2">
      <c r="A63" s="102"/>
      <c r="B63" s="113"/>
      <c r="C63" s="114"/>
      <c r="D63" s="115"/>
      <c r="E63" s="104"/>
      <c r="F63" s="107"/>
      <c r="G63" s="106"/>
      <c r="H63" s="107"/>
      <c r="I63" s="108"/>
      <c r="J63" s="109"/>
      <c r="K63" s="110"/>
      <c r="L63" s="104"/>
      <c r="M63" s="107"/>
      <c r="N63" s="106"/>
      <c r="O63" s="107"/>
      <c r="P63" s="111"/>
      <c r="Q63" s="109"/>
      <c r="R63" s="110"/>
      <c r="S63" s="104"/>
      <c r="T63" s="107"/>
      <c r="U63" s="106"/>
      <c r="V63" s="107"/>
      <c r="W63" s="111"/>
      <c r="X63" s="109"/>
      <c r="Y63" s="110"/>
      <c r="Z63" s="110"/>
      <c r="AA63" s="106"/>
      <c r="AB63" s="120"/>
      <c r="AC63" s="107"/>
      <c r="AD63" s="109"/>
      <c r="AE63" s="109"/>
      <c r="AF63" s="110"/>
      <c r="AG63" s="104"/>
      <c r="AH63" s="107"/>
      <c r="AI63" s="106"/>
      <c r="AJ63" s="107"/>
      <c r="AK63" s="111"/>
      <c r="AL63" s="109"/>
      <c r="AM63" s="110"/>
      <c r="AN63" s="104"/>
      <c r="AO63" s="107"/>
      <c r="AP63" s="106"/>
      <c r="AQ63" s="107"/>
      <c r="AR63" s="111"/>
      <c r="AS63" s="109"/>
      <c r="AT63" s="110"/>
      <c r="AU63" s="104"/>
      <c r="AV63" s="107"/>
      <c r="AW63" s="106"/>
      <c r="AX63" s="107"/>
      <c r="AY63" s="111"/>
      <c r="AZ63" s="109"/>
      <c r="BA63" s="116"/>
      <c r="BB63" s="104"/>
      <c r="BC63" s="107"/>
      <c r="BD63" s="106"/>
      <c r="BE63" s="107"/>
      <c r="BF63" s="111"/>
      <c r="BG63" s="109"/>
      <c r="BH63" s="110"/>
      <c r="BI63" s="104"/>
      <c r="BJ63" s="107"/>
      <c r="BK63" s="106"/>
      <c r="BL63" s="107"/>
      <c r="BM63" s="111"/>
      <c r="BN63" s="109"/>
      <c r="BO63" s="110"/>
      <c r="BP63" s="104"/>
      <c r="BQ63" s="107"/>
      <c r="BR63" s="106"/>
      <c r="BS63" s="107"/>
      <c r="BT63" s="111"/>
      <c r="BU63" s="109"/>
      <c r="BV63" s="110"/>
      <c r="BW63" s="104"/>
      <c r="BX63" s="107"/>
      <c r="BY63" s="106"/>
      <c r="BZ63" s="107"/>
      <c r="CA63" s="111"/>
      <c r="CB63" s="109"/>
      <c r="CC63" s="110"/>
      <c r="CD63" s="104"/>
      <c r="CE63" s="107"/>
      <c r="CF63" s="106"/>
      <c r="CG63" s="107"/>
      <c r="CH63" s="107"/>
      <c r="CI63" s="111"/>
      <c r="CJ63" s="109"/>
      <c r="CK63" s="110"/>
      <c r="CL63" s="104"/>
      <c r="CM63" s="107"/>
      <c r="CN63" s="106"/>
      <c r="CO63" s="107"/>
      <c r="CP63" s="107"/>
      <c r="CQ63" s="111"/>
      <c r="CR63" s="109"/>
      <c r="CS63" s="110"/>
      <c r="CT63" s="104"/>
      <c r="CU63" s="107"/>
      <c r="CV63" s="106"/>
      <c r="CW63" s="107"/>
      <c r="CX63" s="107"/>
      <c r="CY63" s="111"/>
      <c r="CZ63" s="109"/>
      <c r="DA63" s="110"/>
      <c r="DB63" s="104"/>
      <c r="DC63" s="107"/>
      <c r="DD63" s="106"/>
      <c r="DE63" s="107"/>
      <c r="DF63" s="107"/>
      <c r="DG63" s="111"/>
      <c r="DH63" s="109"/>
      <c r="DI63" s="110"/>
      <c r="DJ63" s="104"/>
      <c r="DK63" s="107"/>
      <c r="DL63" s="106"/>
      <c r="DM63" s="107"/>
      <c r="DN63" s="107"/>
      <c r="DO63" s="111"/>
      <c r="DP63" s="109"/>
      <c r="DQ63" s="110"/>
      <c r="DR63" s="112"/>
      <c r="DV63" s="87"/>
      <c r="DW63" s="87"/>
    </row>
    <row r="64" spans="1:127" s="66" customFormat="1" x14ac:dyDescent="0.2">
      <c r="A64" s="102"/>
      <c r="B64" s="113"/>
      <c r="C64" s="114"/>
      <c r="D64" s="115"/>
      <c r="E64" s="104"/>
      <c r="F64" s="107"/>
      <c r="G64" s="106"/>
      <c r="H64" s="107"/>
      <c r="I64" s="108"/>
      <c r="J64" s="109"/>
      <c r="K64" s="110"/>
      <c r="L64" s="104"/>
      <c r="M64" s="107"/>
      <c r="N64" s="106"/>
      <c r="O64" s="107"/>
      <c r="P64" s="111"/>
      <c r="Q64" s="109"/>
      <c r="R64" s="110"/>
      <c r="S64" s="104"/>
      <c r="T64" s="107"/>
      <c r="U64" s="106"/>
      <c r="V64" s="107"/>
      <c r="W64" s="111"/>
      <c r="X64" s="109"/>
      <c r="Y64" s="110"/>
      <c r="Z64" s="110"/>
      <c r="AA64" s="106"/>
      <c r="AB64" s="120"/>
      <c r="AC64" s="107"/>
      <c r="AD64" s="109"/>
      <c r="AE64" s="109"/>
      <c r="AF64" s="110"/>
      <c r="AG64" s="104"/>
      <c r="AH64" s="107"/>
      <c r="AI64" s="106"/>
      <c r="AJ64" s="107"/>
      <c r="AK64" s="111"/>
      <c r="AL64" s="109"/>
      <c r="AM64" s="110"/>
      <c r="AN64" s="104"/>
      <c r="AO64" s="107"/>
      <c r="AP64" s="106"/>
      <c r="AQ64" s="107"/>
      <c r="AR64" s="111"/>
      <c r="AS64" s="109"/>
      <c r="AT64" s="110"/>
      <c r="AU64" s="104"/>
      <c r="AV64" s="107"/>
      <c r="AW64" s="106"/>
      <c r="AX64" s="107"/>
      <c r="AY64" s="111"/>
      <c r="AZ64" s="109"/>
      <c r="BA64" s="116"/>
      <c r="BB64" s="104"/>
      <c r="BC64" s="107"/>
      <c r="BD64" s="106"/>
      <c r="BE64" s="107"/>
      <c r="BF64" s="111"/>
      <c r="BG64" s="109"/>
      <c r="BH64" s="110"/>
      <c r="BI64" s="104"/>
      <c r="BJ64" s="107"/>
      <c r="BK64" s="106"/>
      <c r="BL64" s="107"/>
      <c r="BM64" s="111"/>
      <c r="BN64" s="109"/>
      <c r="BO64" s="110"/>
      <c r="BP64" s="104"/>
      <c r="BQ64" s="107"/>
      <c r="BR64" s="106"/>
      <c r="BS64" s="107"/>
      <c r="BT64" s="111"/>
      <c r="BU64" s="109"/>
      <c r="BV64" s="110"/>
      <c r="BW64" s="104"/>
      <c r="BX64" s="107"/>
      <c r="BY64" s="106"/>
      <c r="BZ64" s="107"/>
      <c r="CA64" s="111"/>
      <c r="CB64" s="109"/>
      <c r="CC64" s="110"/>
      <c r="CD64" s="104"/>
      <c r="CE64" s="107"/>
      <c r="CF64" s="106"/>
      <c r="CG64" s="107"/>
      <c r="CH64" s="107"/>
      <c r="CI64" s="111"/>
      <c r="CJ64" s="109"/>
      <c r="CK64" s="110"/>
      <c r="CL64" s="104"/>
      <c r="CM64" s="107"/>
      <c r="CN64" s="106"/>
      <c r="CO64" s="107"/>
      <c r="CP64" s="107"/>
      <c r="CQ64" s="111"/>
      <c r="CR64" s="109"/>
      <c r="CS64" s="110"/>
      <c r="CT64" s="104"/>
      <c r="CU64" s="107"/>
      <c r="CV64" s="106"/>
      <c r="CW64" s="107"/>
      <c r="CX64" s="107"/>
      <c r="CY64" s="111"/>
      <c r="CZ64" s="109"/>
      <c r="DA64" s="110"/>
      <c r="DB64" s="104"/>
      <c r="DC64" s="107"/>
      <c r="DD64" s="106"/>
      <c r="DE64" s="107"/>
      <c r="DF64" s="107"/>
      <c r="DG64" s="111"/>
      <c r="DH64" s="109"/>
      <c r="DI64" s="110"/>
      <c r="DJ64" s="104"/>
      <c r="DK64" s="107"/>
      <c r="DL64" s="106"/>
      <c r="DM64" s="107"/>
      <c r="DN64" s="107"/>
      <c r="DO64" s="111"/>
      <c r="DP64" s="109"/>
      <c r="DQ64" s="110"/>
      <c r="DR64" s="112"/>
      <c r="DV64" s="87"/>
      <c r="DW64" s="87"/>
    </row>
    <row r="65" spans="1:128" s="66" customFormat="1" x14ac:dyDescent="0.2">
      <c r="A65" s="102"/>
      <c r="B65" s="113"/>
      <c r="C65" s="114"/>
      <c r="D65" s="115"/>
      <c r="E65" s="104"/>
      <c r="F65" s="107"/>
      <c r="G65" s="106"/>
      <c r="H65" s="107"/>
      <c r="I65" s="108"/>
      <c r="J65" s="109"/>
      <c r="K65" s="110"/>
      <c r="L65" s="104"/>
      <c r="M65" s="107"/>
      <c r="N65" s="106"/>
      <c r="O65" s="107"/>
      <c r="P65" s="111"/>
      <c r="Q65" s="109"/>
      <c r="R65" s="110"/>
      <c r="S65" s="104"/>
      <c r="T65" s="107"/>
      <c r="U65" s="106"/>
      <c r="V65" s="107"/>
      <c r="W65" s="111"/>
      <c r="X65" s="109"/>
      <c r="Y65" s="110"/>
      <c r="Z65" s="110"/>
      <c r="AA65" s="106"/>
      <c r="AB65" s="120"/>
      <c r="AC65" s="107"/>
      <c r="AD65" s="109"/>
      <c r="AE65" s="109"/>
      <c r="AF65" s="110"/>
      <c r="AG65" s="104"/>
      <c r="AH65" s="107"/>
      <c r="AI65" s="106"/>
      <c r="AJ65" s="107"/>
      <c r="AK65" s="111"/>
      <c r="AL65" s="109"/>
      <c r="AM65" s="110"/>
      <c r="AN65" s="104"/>
      <c r="AO65" s="107"/>
      <c r="AP65" s="106"/>
      <c r="AQ65" s="107"/>
      <c r="AR65" s="111"/>
      <c r="AS65" s="109"/>
      <c r="AT65" s="110"/>
      <c r="AU65" s="104"/>
      <c r="AV65" s="107"/>
      <c r="AW65" s="106"/>
      <c r="AX65" s="107"/>
      <c r="AY65" s="111"/>
      <c r="AZ65" s="109"/>
      <c r="BA65" s="116"/>
      <c r="BB65" s="104"/>
      <c r="BC65" s="107"/>
      <c r="BD65" s="106"/>
      <c r="BE65" s="107"/>
      <c r="BF65" s="111"/>
      <c r="BG65" s="109"/>
      <c r="BH65" s="110"/>
      <c r="BI65" s="104"/>
      <c r="BJ65" s="107"/>
      <c r="BK65" s="106"/>
      <c r="BL65" s="107"/>
      <c r="BM65" s="111"/>
      <c r="BN65" s="109"/>
      <c r="BO65" s="110"/>
      <c r="BP65" s="104"/>
      <c r="BQ65" s="107"/>
      <c r="BR65" s="106"/>
      <c r="BS65" s="107"/>
      <c r="BT65" s="111"/>
      <c r="BU65" s="109"/>
      <c r="BV65" s="110"/>
      <c r="BW65" s="104"/>
      <c r="BX65" s="107"/>
      <c r="BY65" s="106"/>
      <c r="BZ65" s="107"/>
      <c r="CA65" s="111"/>
      <c r="CB65" s="109"/>
      <c r="CC65" s="110"/>
      <c r="CD65" s="104"/>
      <c r="CE65" s="107"/>
      <c r="CF65" s="106"/>
      <c r="CG65" s="107"/>
      <c r="CH65" s="107"/>
      <c r="CI65" s="111"/>
      <c r="CJ65" s="109"/>
      <c r="CK65" s="110"/>
      <c r="CL65" s="104"/>
      <c r="CM65" s="107"/>
      <c r="CN65" s="106"/>
      <c r="CO65" s="107"/>
      <c r="CP65" s="107"/>
      <c r="CQ65" s="111"/>
      <c r="CR65" s="109"/>
      <c r="CS65" s="110"/>
      <c r="CT65" s="104"/>
      <c r="CU65" s="107"/>
      <c r="CV65" s="106"/>
      <c r="CW65" s="107"/>
      <c r="CX65" s="107"/>
      <c r="CY65" s="111"/>
      <c r="CZ65" s="109"/>
      <c r="DA65" s="110"/>
      <c r="DB65" s="104"/>
      <c r="DC65" s="107"/>
      <c r="DD65" s="106"/>
      <c r="DE65" s="107"/>
      <c r="DF65" s="107"/>
      <c r="DG65" s="111"/>
      <c r="DH65" s="109"/>
      <c r="DI65" s="110"/>
      <c r="DJ65" s="104"/>
      <c r="DK65" s="107"/>
      <c r="DL65" s="106"/>
      <c r="DM65" s="107"/>
      <c r="DN65" s="107"/>
      <c r="DO65" s="111"/>
      <c r="DP65" s="109"/>
      <c r="DQ65" s="110"/>
      <c r="DR65" s="112"/>
      <c r="DV65" s="87"/>
      <c r="DW65" s="87"/>
    </row>
    <row r="66" spans="1:128" s="66" customFormat="1" x14ac:dyDescent="0.2">
      <c r="A66" s="102"/>
      <c r="B66" s="113"/>
      <c r="C66" s="114"/>
      <c r="D66" s="115"/>
      <c r="E66" s="104"/>
      <c r="F66" s="107"/>
      <c r="G66" s="106"/>
      <c r="H66" s="107"/>
      <c r="I66" s="108"/>
      <c r="J66" s="109"/>
      <c r="K66" s="110"/>
      <c r="L66" s="104"/>
      <c r="M66" s="107"/>
      <c r="N66" s="106"/>
      <c r="O66" s="107"/>
      <c r="P66" s="111"/>
      <c r="Q66" s="109"/>
      <c r="R66" s="110"/>
      <c r="S66" s="104"/>
      <c r="T66" s="107"/>
      <c r="U66" s="106"/>
      <c r="V66" s="107"/>
      <c r="W66" s="111"/>
      <c r="X66" s="109"/>
      <c r="Y66" s="110"/>
      <c r="Z66" s="110"/>
      <c r="AA66" s="106"/>
      <c r="AB66" s="120"/>
      <c r="AC66" s="107"/>
      <c r="AD66" s="109"/>
      <c r="AE66" s="109"/>
      <c r="AF66" s="110"/>
      <c r="AG66" s="104"/>
      <c r="AH66" s="107"/>
      <c r="AI66" s="106"/>
      <c r="AJ66" s="107"/>
      <c r="AK66" s="111"/>
      <c r="AL66" s="109"/>
      <c r="AM66" s="110"/>
      <c r="AN66" s="104"/>
      <c r="AO66" s="107"/>
      <c r="AP66" s="106"/>
      <c r="AQ66" s="107"/>
      <c r="AR66" s="111"/>
      <c r="AS66" s="109"/>
      <c r="AT66" s="110"/>
      <c r="AU66" s="104"/>
      <c r="AV66" s="107"/>
      <c r="AW66" s="106"/>
      <c r="AX66" s="107"/>
      <c r="AY66" s="111"/>
      <c r="AZ66" s="109"/>
      <c r="BA66" s="116"/>
      <c r="BB66" s="104"/>
      <c r="BC66" s="107"/>
      <c r="BD66" s="106"/>
      <c r="BE66" s="107"/>
      <c r="BF66" s="111"/>
      <c r="BG66" s="109"/>
      <c r="BH66" s="110"/>
      <c r="BI66" s="104"/>
      <c r="BJ66" s="107"/>
      <c r="BK66" s="106"/>
      <c r="BL66" s="107"/>
      <c r="BM66" s="111"/>
      <c r="BN66" s="109"/>
      <c r="BO66" s="110"/>
      <c r="BP66" s="104"/>
      <c r="BQ66" s="107"/>
      <c r="BR66" s="106"/>
      <c r="BS66" s="107"/>
      <c r="BT66" s="111"/>
      <c r="BU66" s="109"/>
      <c r="BV66" s="110"/>
      <c r="BW66" s="104"/>
      <c r="BX66" s="107"/>
      <c r="BY66" s="106"/>
      <c r="BZ66" s="107"/>
      <c r="CA66" s="111"/>
      <c r="CB66" s="109"/>
      <c r="CC66" s="110"/>
      <c r="CD66" s="104"/>
      <c r="CE66" s="107"/>
      <c r="CF66" s="106"/>
      <c r="CG66" s="107"/>
      <c r="CH66" s="107"/>
      <c r="CI66" s="111"/>
      <c r="CJ66" s="109"/>
      <c r="CK66" s="110"/>
      <c r="CL66" s="104"/>
      <c r="CM66" s="107"/>
      <c r="CN66" s="106"/>
      <c r="CO66" s="107"/>
      <c r="CP66" s="107"/>
      <c r="CQ66" s="111"/>
      <c r="CR66" s="109"/>
      <c r="CS66" s="110"/>
      <c r="CT66" s="104"/>
      <c r="CU66" s="107"/>
      <c r="CV66" s="106"/>
      <c r="CW66" s="107"/>
      <c r="CX66" s="107"/>
      <c r="CY66" s="111"/>
      <c r="CZ66" s="109"/>
      <c r="DA66" s="110"/>
      <c r="DB66" s="104"/>
      <c r="DC66" s="107"/>
      <c r="DD66" s="106"/>
      <c r="DE66" s="107"/>
      <c r="DF66" s="107"/>
      <c r="DG66" s="111"/>
      <c r="DH66" s="109"/>
      <c r="DI66" s="110"/>
      <c r="DJ66" s="104"/>
      <c r="DK66" s="107"/>
      <c r="DL66" s="106"/>
      <c r="DM66" s="107"/>
      <c r="DN66" s="107"/>
      <c r="DO66" s="111"/>
      <c r="DP66" s="109"/>
      <c r="DQ66" s="110"/>
      <c r="DR66" s="112"/>
      <c r="DV66" s="87"/>
      <c r="DW66" s="87"/>
    </row>
    <row r="67" spans="1:128" s="66" customFormat="1" x14ac:dyDescent="0.2">
      <c r="A67" s="102"/>
      <c r="B67" s="113"/>
      <c r="C67" s="114"/>
      <c r="D67" s="115"/>
      <c r="E67" s="104"/>
      <c r="F67" s="107"/>
      <c r="G67" s="106"/>
      <c r="H67" s="107"/>
      <c r="I67" s="108"/>
      <c r="J67" s="109"/>
      <c r="K67" s="110"/>
      <c r="L67" s="104"/>
      <c r="M67" s="107"/>
      <c r="N67" s="106"/>
      <c r="O67" s="107"/>
      <c r="P67" s="111"/>
      <c r="Q67" s="109"/>
      <c r="R67" s="110"/>
      <c r="S67" s="104"/>
      <c r="T67" s="107"/>
      <c r="U67" s="106"/>
      <c r="V67" s="107"/>
      <c r="W67" s="111"/>
      <c r="X67" s="109"/>
      <c r="Y67" s="110"/>
      <c r="Z67" s="110"/>
      <c r="AA67" s="106"/>
      <c r="AB67" s="120"/>
      <c r="AC67" s="107"/>
      <c r="AD67" s="109"/>
      <c r="AE67" s="109"/>
      <c r="AF67" s="110"/>
      <c r="AG67" s="104"/>
      <c r="AH67" s="107"/>
      <c r="AI67" s="106"/>
      <c r="AJ67" s="107"/>
      <c r="AK67" s="111"/>
      <c r="AL67" s="109"/>
      <c r="AM67" s="110"/>
      <c r="AN67" s="104"/>
      <c r="AO67" s="107"/>
      <c r="AP67" s="106"/>
      <c r="AQ67" s="107"/>
      <c r="AR67" s="111"/>
      <c r="AS67" s="109"/>
      <c r="AT67" s="110"/>
      <c r="AU67" s="104"/>
      <c r="AV67" s="107"/>
      <c r="AW67" s="106"/>
      <c r="AX67" s="107"/>
      <c r="AY67" s="111"/>
      <c r="AZ67" s="109"/>
      <c r="BA67" s="116"/>
      <c r="BB67" s="104"/>
      <c r="BC67" s="107"/>
      <c r="BD67" s="106"/>
      <c r="BE67" s="107"/>
      <c r="BF67" s="111"/>
      <c r="BG67" s="109"/>
      <c r="BH67" s="110"/>
      <c r="BI67" s="104"/>
      <c r="BJ67" s="107"/>
      <c r="BK67" s="106"/>
      <c r="BL67" s="107"/>
      <c r="BM67" s="111"/>
      <c r="BN67" s="109"/>
      <c r="BO67" s="110"/>
      <c r="BP67" s="104"/>
      <c r="BQ67" s="107"/>
      <c r="BR67" s="106"/>
      <c r="BS67" s="107"/>
      <c r="BT67" s="111"/>
      <c r="BU67" s="109"/>
      <c r="BV67" s="110"/>
      <c r="BW67" s="104"/>
      <c r="BX67" s="107"/>
      <c r="BY67" s="106"/>
      <c r="BZ67" s="107"/>
      <c r="CA67" s="111"/>
      <c r="CB67" s="109"/>
      <c r="CC67" s="110"/>
      <c r="CD67" s="104"/>
      <c r="CE67" s="107"/>
      <c r="CF67" s="106"/>
      <c r="CG67" s="107"/>
      <c r="CH67" s="107"/>
      <c r="CI67" s="111"/>
      <c r="CJ67" s="109"/>
      <c r="CK67" s="110"/>
      <c r="CL67" s="104"/>
      <c r="CM67" s="107"/>
      <c r="CN67" s="106"/>
      <c r="CO67" s="107"/>
      <c r="CP67" s="107"/>
      <c r="CQ67" s="111"/>
      <c r="CR67" s="109"/>
      <c r="CS67" s="110"/>
      <c r="CT67" s="104"/>
      <c r="CU67" s="107"/>
      <c r="CV67" s="106"/>
      <c r="CW67" s="107"/>
      <c r="CX67" s="107"/>
      <c r="CY67" s="111"/>
      <c r="CZ67" s="109"/>
      <c r="DA67" s="110"/>
      <c r="DB67" s="104"/>
      <c r="DC67" s="107"/>
      <c r="DD67" s="106"/>
      <c r="DE67" s="107"/>
      <c r="DF67" s="107"/>
      <c r="DG67" s="111"/>
      <c r="DH67" s="109"/>
      <c r="DI67" s="110"/>
      <c r="DJ67" s="104"/>
      <c r="DK67" s="107"/>
      <c r="DL67" s="106"/>
      <c r="DM67" s="107"/>
      <c r="DN67" s="107"/>
      <c r="DO67" s="111"/>
      <c r="DP67" s="109"/>
      <c r="DQ67" s="110"/>
      <c r="DR67" s="112"/>
      <c r="DV67" s="87"/>
      <c r="DW67" s="87"/>
    </row>
    <row r="68" spans="1:128" s="66" customFormat="1" x14ac:dyDescent="0.2">
      <c r="A68" s="102"/>
      <c r="B68" s="113"/>
      <c r="C68" s="114"/>
      <c r="D68" s="115"/>
      <c r="E68" s="104"/>
      <c r="F68" s="107"/>
      <c r="G68" s="106"/>
      <c r="H68" s="107"/>
      <c r="I68" s="108"/>
      <c r="J68" s="109"/>
      <c r="K68" s="110"/>
      <c r="L68" s="104"/>
      <c r="M68" s="107"/>
      <c r="N68" s="106"/>
      <c r="O68" s="107"/>
      <c r="P68" s="111"/>
      <c r="Q68" s="109"/>
      <c r="R68" s="110"/>
      <c r="S68" s="104"/>
      <c r="T68" s="107"/>
      <c r="U68" s="106"/>
      <c r="V68" s="107"/>
      <c r="W68" s="111"/>
      <c r="X68" s="109"/>
      <c r="Y68" s="110"/>
      <c r="Z68" s="110"/>
      <c r="AA68" s="106"/>
      <c r="AB68" s="120"/>
      <c r="AC68" s="107"/>
      <c r="AD68" s="109"/>
      <c r="AE68" s="109"/>
      <c r="AF68" s="110"/>
      <c r="AG68" s="104"/>
      <c r="AH68" s="107"/>
      <c r="AI68" s="106"/>
      <c r="AJ68" s="107"/>
      <c r="AK68" s="111"/>
      <c r="AL68" s="109"/>
      <c r="AM68" s="110"/>
      <c r="AN68" s="104"/>
      <c r="AO68" s="107"/>
      <c r="AP68" s="106"/>
      <c r="AQ68" s="107"/>
      <c r="AR68" s="111"/>
      <c r="AS68" s="109"/>
      <c r="AT68" s="110"/>
      <c r="AU68" s="104"/>
      <c r="AV68" s="107"/>
      <c r="AW68" s="106"/>
      <c r="AX68" s="107"/>
      <c r="AY68" s="111"/>
      <c r="AZ68" s="109"/>
      <c r="BA68" s="116"/>
      <c r="BB68" s="104"/>
      <c r="BC68" s="107"/>
      <c r="BD68" s="106"/>
      <c r="BE68" s="107"/>
      <c r="BF68" s="111"/>
      <c r="BG68" s="109"/>
      <c r="BH68" s="110"/>
      <c r="BI68" s="104"/>
      <c r="BJ68" s="107"/>
      <c r="BK68" s="106"/>
      <c r="BL68" s="107"/>
      <c r="BM68" s="111"/>
      <c r="BN68" s="109"/>
      <c r="BO68" s="110"/>
      <c r="BP68" s="104"/>
      <c r="BQ68" s="107"/>
      <c r="BR68" s="106"/>
      <c r="BS68" s="107"/>
      <c r="BT68" s="111"/>
      <c r="BU68" s="109"/>
      <c r="BV68" s="110"/>
      <c r="BW68" s="104"/>
      <c r="BX68" s="107"/>
      <c r="BY68" s="106"/>
      <c r="BZ68" s="107"/>
      <c r="CA68" s="111"/>
      <c r="CB68" s="109"/>
      <c r="CC68" s="110"/>
      <c r="CD68" s="104"/>
      <c r="CE68" s="107"/>
      <c r="CF68" s="106"/>
      <c r="CG68" s="107"/>
      <c r="CH68" s="107"/>
      <c r="CI68" s="111"/>
      <c r="CJ68" s="109"/>
      <c r="CK68" s="110"/>
      <c r="CL68" s="104"/>
      <c r="CM68" s="107"/>
      <c r="CN68" s="106"/>
      <c r="CO68" s="107"/>
      <c r="CP68" s="107"/>
      <c r="CQ68" s="111"/>
      <c r="CR68" s="109"/>
      <c r="CS68" s="110"/>
      <c r="CT68" s="104"/>
      <c r="CU68" s="107"/>
      <c r="CV68" s="106"/>
      <c r="CW68" s="107"/>
      <c r="CX68" s="107"/>
      <c r="CY68" s="111"/>
      <c r="CZ68" s="109"/>
      <c r="DA68" s="110"/>
      <c r="DB68" s="104"/>
      <c r="DC68" s="107"/>
      <c r="DD68" s="106"/>
      <c r="DE68" s="107"/>
      <c r="DF68" s="107"/>
      <c r="DG68" s="111"/>
      <c r="DH68" s="109"/>
      <c r="DI68" s="110"/>
      <c r="DJ68" s="104"/>
      <c r="DK68" s="107"/>
      <c r="DL68" s="106"/>
      <c r="DM68" s="107"/>
      <c r="DN68" s="107"/>
      <c r="DO68" s="111"/>
      <c r="DP68" s="109"/>
      <c r="DQ68" s="110"/>
      <c r="DR68" s="112"/>
      <c r="DV68" s="87"/>
      <c r="DW68" s="87"/>
    </row>
    <row r="69" spans="1:128" s="66" customFormat="1" x14ac:dyDescent="0.2">
      <c r="A69" s="102"/>
      <c r="B69" s="121"/>
      <c r="C69" s="117"/>
      <c r="D69" s="118"/>
      <c r="E69" s="119"/>
      <c r="F69" s="107"/>
      <c r="G69" s="106"/>
      <c r="H69" s="107"/>
      <c r="I69" s="108"/>
      <c r="K69" s="110"/>
      <c r="L69" s="119"/>
      <c r="M69" s="107"/>
      <c r="N69" s="106"/>
      <c r="O69" s="107"/>
      <c r="P69" s="111"/>
      <c r="R69" s="110"/>
      <c r="S69" s="119"/>
      <c r="T69" s="107"/>
      <c r="U69" s="106"/>
      <c r="V69" s="107"/>
      <c r="W69" s="111"/>
      <c r="Y69" s="110"/>
      <c r="AC69" s="107"/>
      <c r="AD69" s="109"/>
      <c r="AF69" s="110"/>
      <c r="AG69" s="119"/>
      <c r="AH69" s="107"/>
      <c r="AI69" s="106"/>
      <c r="AJ69" s="107"/>
      <c r="AK69" s="111"/>
      <c r="AM69" s="110"/>
      <c r="AN69" s="119"/>
      <c r="AO69" s="107"/>
      <c r="AP69" s="106"/>
      <c r="AQ69" s="107"/>
      <c r="AR69" s="111"/>
      <c r="AT69" s="110"/>
      <c r="AU69" s="119"/>
      <c r="AV69" s="107"/>
      <c r="AW69" s="106"/>
      <c r="AX69" s="107"/>
      <c r="AY69" s="111"/>
      <c r="BA69" s="116"/>
      <c r="BB69" s="119"/>
      <c r="BC69" s="107"/>
      <c r="BD69" s="106"/>
      <c r="BE69" s="107"/>
      <c r="BF69" s="111"/>
      <c r="BH69" s="110"/>
      <c r="BI69" s="119"/>
      <c r="BJ69" s="107"/>
      <c r="BK69" s="106"/>
      <c r="BL69" s="107"/>
      <c r="BM69" s="111"/>
      <c r="BO69" s="110"/>
      <c r="BP69" s="119"/>
      <c r="BQ69" s="107"/>
      <c r="BR69" s="106"/>
      <c r="BS69" s="107"/>
      <c r="BT69" s="111"/>
      <c r="BV69" s="110"/>
      <c r="BW69" s="119"/>
      <c r="BX69" s="107"/>
      <c r="BY69" s="106"/>
      <c r="BZ69" s="107"/>
      <c r="CA69" s="111"/>
      <c r="CC69" s="110"/>
      <c r="CD69" s="119"/>
      <c r="CE69" s="107"/>
      <c r="CF69" s="106"/>
      <c r="CG69" s="107"/>
      <c r="CH69" s="107"/>
      <c r="CI69" s="111"/>
      <c r="CK69" s="110"/>
      <c r="CL69" s="119"/>
      <c r="CM69" s="107"/>
      <c r="CN69" s="106"/>
      <c r="CO69" s="107"/>
      <c r="CP69" s="107"/>
      <c r="CQ69" s="111"/>
      <c r="CS69" s="110"/>
      <c r="CT69" s="119"/>
      <c r="CU69" s="107"/>
      <c r="CV69" s="106"/>
      <c r="CW69" s="107"/>
      <c r="CX69" s="107"/>
      <c r="CY69" s="111"/>
      <c r="DA69" s="110"/>
      <c r="DB69" s="119"/>
      <c r="DC69" s="107"/>
      <c r="DD69" s="106"/>
      <c r="DE69" s="107"/>
      <c r="DF69" s="107"/>
      <c r="DG69" s="111"/>
      <c r="DI69" s="110"/>
      <c r="DJ69" s="119"/>
      <c r="DK69" s="107"/>
      <c r="DL69" s="106"/>
      <c r="DM69" s="107"/>
      <c r="DN69" s="107"/>
      <c r="DO69" s="111"/>
      <c r="DQ69" s="110"/>
      <c r="DR69" s="112"/>
      <c r="DV69" s="87"/>
      <c r="DW69" s="87"/>
    </row>
    <row r="70" spans="1:128" s="66" customFormat="1" ht="14.25" customHeight="1" x14ac:dyDescent="0.2">
      <c r="A70" s="102"/>
      <c r="B70" s="113"/>
      <c r="C70" s="114"/>
      <c r="D70" s="115"/>
      <c r="E70" s="104"/>
      <c r="F70" s="107"/>
      <c r="G70" s="106"/>
      <c r="H70" s="107"/>
      <c r="I70" s="108"/>
      <c r="J70" s="109"/>
      <c r="K70" s="110"/>
      <c r="L70" s="104"/>
      <c r="M70" s="107"/>
      <c r="N70" s="106"/>
      <c r="O70" s="107"/>
      <c r="P70" s="111"/>
      <c r="Q70" s="109"/>
      <c r="R70" s="110"/>
      <c r="S70" s="104"/>
      <c r="T70" s="107"/>
      <c r="U70" s="106"/>
      <c r="V70" s="107"/>
      <c r="W70" s="111"/>
      <c r="X70" s="109"/>
      <c r="Y70" s="110"/>
      <c r="Z70" s="110"/>
      <c r="AA70" s="106"/>
      <c r="AB70" s="120"/>
      <c r="AC70" s="107"/>
      <c r="AD70" s="109"/>
      <c r="AE70" s="109"/>
      <c r="AF70" s="110"/>
      <c r="AG70" s="104"/>
      <c r="AH70" s="107"/>
      <c r="AI70" s="106"/>
      <c r="AJ70" s="107"/>
      <c r="AK70" s="111"/>
      <c r="AL70" s="109"/>
      <c r="AM70" s="110"/>
      <c r="AN70" s="104"/>
      <c r="AO70" s="107"/>
      <c r="AP70" s="106"/>
      <c r="AQ70" s="107"/>
      <c r="AR70" s="111"/>
      <c r="AS70" s="109"/>
      <c r="AT70" s="110"/>
      <c r="AU70" s="104"/>
      <c r="AV70" s="107"/>
      <c r="AW70" s="106"/>
      <c r="AX70" s="107"/>
      <c r="AY70" s="111"/>
      <c r="AZ70" s="109"/>
      <c r="BA70" s="116"/>
      <c r="BB70" s="104"/>
      <c r="BC70" s="107"/>
      <c r="BD70" s="106"/>
      <c r="BE70" s="107"/>
      <c r="BF70" s="111"/>
      <c r="BG70" s="109"/>
      <c r="BH70" s="110"/>
      <c r="BI70" s="104"/>
      <c r="BJ70" s="107"/>
      <c r="BK70" s="106"/>
      <c r="BL70" s="107"/>
      <c r="BM70" s="111"/>
      <c r="BN70" s="109"/>
      <c r="BO70" s="110"/>
      <c r="BP70" s="104"/>
      <c r="BQ70" s="107"/>
      <c r="BR70" s="106"/>
      <c r="BS70" s="107"/>
      <c r="BT70" s="111"/>
      <c r="BU70" s="109"/>
      <c r="BV70" s="110"/>
      <c r="BW70" s="104"/>
      <c r="BX70" s="107"/>
      <c r="BY70" s="106"/>
      <c r="BZ70" s="107"/>
      <c r="CA70" s="111"/>
      <c r="CB70" s="109"/>
      <c r="CC70" s="110"/>
      <c r="CD70" s="104"/>
      <c r="CE70" s="107"/>
      <c r="CF70" s="106"/>
      <c r="CG70" s="107"/>
      <c r="CH70" s="107"/>
      <c r="CI70" s="111"/>
      <c r="CJ70" s="109"/>
      <c r="CK70" s="110"/>
      <c r="CL70" s="104"/>
      <c r="CM70" s="107"/>
      <c r="CN70" s="106"/>
      <c r="CO70" s="107"/>
      <c r="CP70" s="107"/>
      <c r="CQ70" s="111"/>
      <c r="CR70" s="109"/>
      <c r="CS70" s="110"/>
      <c r="CT70" s="104"/>
      <c r="CU70" s="107"/>
      <c r="CV70" s="106"/>
      <c r="CW70" s="107"/>
      <c r="CX70" s="107"/>
      <c r="CY70" s="111"/>
      <c r="CZ70" s="109"/>
      <c r="DA70" s="110"/>
      <c r="DB70" s="104"/>
      <c r="DC70" s="107"/>
      <c r="DD70" s="106"/>
      <c r="DE70" s="107"/>
      <c r="DF70" s="107"/>
      <c r="DG70" s="111"/>
      <c r="DH70" s="109"/>
      <c r="DI70" s="110"/>
      <c r="DJ70" s="104"/>
      <c r="DK70" s="107"/>
      <c r="DL70" s="106"/>
      <c r="DM70" s="107"/>
      <c r="DN70" s="107"/>
      <c r="DO70" s="111"/>
      <c r="DP70" s="109"/>
      <c r="DQ70" s="110"/>
      <c r="DR70" s="112"/>
      <c r="DV70" s="87"/>
      <c r="DW70" s="87"/>
    </row>
    <row r="71" spans="1:128" s="66" customFormat="1" x14ac:dyDescent="0.2">
      <c r="A71" s="102"/>
      <c r="B71" s="113"/>
      <c r="C71" s="114"/>
      <c r="D71" s="115"/>
      <c r="E71" s="104"/>
      <c r="G71" s="106"/>
      <c r="H71" s="107"/>
      <c r="I71" s="108"/>
      <c r="J71" s="109"/>
      <c r="K71" s="110"/>
      <c r="L71" s="104"/>
      <c r="N71" s="106"/>
      <c r="O71" s="107"/>
      <c r="P71" s="111"/>
      <c r="Q71" s="109"/>
      <c r="R71" s="110"/>
      <c r="S71" s="104"/>
      <c r="U71" s="106"/>
      <c r="V71" s="107"/>
      <c r="W71" s="111"/>
      <c r="X71" s="109"/>
      <c r="Y71" s="110"/>
      <c r="Z71" s="110"/>
      <c r="AA71" s="106"/>
      <c r="AB71" s="120"/>
      <c r="AC71" s="107"/>
      <c r="AD71" s="109"/>
      <c r="AE71" s="109"/>
      <c r="AF71" s="110"/>
      <c r="AG71" s="104"/>
      <c r="AI71" s="106"/>
      <c r="AJ71" s="107"/>
      <c r="AK71" s="111"/>
      <c r="AL71" s="109"/>
      <c r="AM71" s="110"/>
      <c r="AN71" s="104"/>
      <c r="AP71" s="106"/>
      <c r="AQ71" s="107"/>
      <c r="AR71" s="111"/>
      <c r="AS71" s="109"/>
      <c r="AT71" s="110"/>
      <c r="AU71" s="104"/>
      <c r="AW71" s="106"/>
      <c r="AX71" s="107"/>
      <c r="AY71" s="111"/>
      <c r="AZ71" s="109"/>
      <c r="BA71" s="116"/>
      <c r="BB71" s="104"/>
      <c r="BD71" s="106"/>
      <c r="BE71" s="107"/>
      <c r="BF71" s="111"/>
      <c r="BG71" s="109"/>
      <c r="BH71" s="110"/>
      <c r="BI71" s="104"/>
      <c r="BK71" s="106"/>
      <c r="BL71" s="107"/>
      <c r="BM71" s="111"/>
      <c r="BN71" s="109"/>
      <c r="BO71" s="110"/>
      <c r="BP71" s="104"/>
      <c r="BR71" s="106"/>
      <c r="BS71" s="107"/>
      <c r="BT71" s="111"/>
      <c r="BU71" s="109"/>
      <c r="BV71" s="110"/>
      <c r="BW71" s="104"/>
      <c r="BY71" s="106"/>
      <c r="BZ71" s="107"/>
      <c r="CA71" s="111"/>
      <c r="CB71" s="109"/>
      <c r="CC71" s="110"/>
      <c r="CD71" s="104"/>
      <c r="CF71" s="106"/>
      <c r="CG71" s="107"/>
      <c r="CH71" s="107"/>
      <c r="CI71" s="111"/>
      <c r="CJ71" s="109"/>
      <c r="CK71" s="110"/>
      <c r="CL71" s="104"/>
      <c r="CN71" s="106"/>
      <c r="CO71" s="107"/>
      <c r="CP71" s="107"/>
      <c r="CQ71" s="111"/>
      <c r="CR71" s="109"/>
      <c r="CS71" s="110"/>
      <c r="CT71" s="104"/>
      <c r="CV71" s="106"/>
      <c r="CW71" s="107"/>
      <c r="CX71" s="107"/>
      <c r="CY71" s="111"/>
      <c r="CZ71" s="109"/>
      <c r="DA71" s="110"/>
      <c r="DB71" s="104"/>
      <c r="DD71" s="106"/>
      <c r="DE71" s="107"/>
      <c r="DF71" s="107"/>
      <c r="DG71" s="111"/>
      <c r="DH71" s="109"/>
      <c r="DI71" s="110"/>
      <c r="DJ71" s="104"/>
      <c r="DL71" s="106"/>
      <c r="DM71" s="107"/>
      <c r="DN71" s="107"/>
      <c r="DO71" s="111"/>
      <c r="DP71" s="109"/>
      <c r="DQ71" s="110"/>
      <c r="DR71" s="112"/>
      <c r="DV71" s="87"/>
      <c r="DW71" s="87"/>
    </row>
    <row r="72" spans="1:128" s="66" customFormat="1" x14ac:dyDescent="0.2">
      <c r="A72" s="102"/>
      <c r="B72" s="113"/>
      <c r="C72" s="114"/>
      <c r="D72" s="115"/>
      <c r="E72" s="104"/>
      <c r="G72" s="106"/>
      <c r="H72" s="107"/>
      <c r="I72" s="108"/>
      <c r="J72" s="109"/>
      <c r="K72" s="110"/>
      <c r="L72" s="104"/>
      <c r="N72" s="106"/>
      <c r="O72" s="107"/>
      <c r="P72" s="111"/>
      <c r="Q72" s="109"/>
      <c r="R72" s="110"/>
      <c r="S72" s="104"/>
      <c r="U72" s="106"/>
      <c r="V72" s="107"/>
      <c r="W72" s="111"/>
      <c r="X72" s="109"/>
      <c r="Y72" s="110"/>
      <c r="Z72" s="110"/>
      <c r="AA72" s="106"/>
      <c r="AB72" s="120"/>
      <c r="AC72" s="107"/>
      <c r="AD72" s="109"/>
      <c r="AE72" s="109"/>
      <c r="AF72" s="110"/>
      <c r="AG72" s="104"/>
      <c r="AI72" s="106"/>
      <c r="AJ72" s="107"/>
      <c r="AK72" s="111"/>
      <c r="AL72" s="109"/>
      <c r="AM72" s="110"/>
      <c r="AN72" s="104"/>
      <c r="AP72" s="106"/>
      <c r="AQ72" s="107"/>
      <c r="AR72" s="111"/>
      <c r="AS72" s="109"/>
      <c r="AT72" s="110"/>
      <c r="AU72" s="104"/>
      <c r="AW72" s="106"/>
      <c r="AX72" s="107"/>
      <c r="AY72" s="111"/>
      <c r="AZ72" s="109"/>
      <c r="BA72" s="116"/>
      <c r="BB72" s="104"/>
      <c r="BD72" s="106"/>
      <c r="BE72" s="107"/>
      <c r="BF72" s="111"/>
      <c r="BG72" s="109"/>
      <c r="BH72" s="110"/>
      <c r="BI72" s="104"/>
      <c r="BK72" s="106"/>
      <c r="BL72" s="107"/>
      <c r="BM72" s="111"/>
      <c r="BN72" s="109"/>
      <c r="BO72" s="110"/>
      <c r="BP72" s="104"/>
      <c r="BR72" s="106"/>
      <c r="BS72" s="107"/>
      <c r="BT72" s="111"/>
      <c r="BU72" s="109"/>
      <c r="BV72" s="110"/>
      <c r="BW72" s="104"/>
      <c r="BY72" s="106"/>
      <c r="BZ72" s="107"/>
      <c r="CA72" s="111"/>
      <c r="CB72" s="109"/>
      <c r="CC72" s="110"/>
      <c r="CD72" s="104"/>
      <c r="CF72" s="106"/>
      <c r="CG72" s="107"/>
      <c r="CH72" s="107"/>
      <c r="CI72" s="111"/>
      <c r="CJ72" s="109"/>
      <c r="CK72" s="110"/>
      <c r="CL72" s="104"/>
      <c r="CN72" s="106"/>
      <c r="CO72" s="107"/>
      <c r="CP72" s="107"/>
      <c r="CQ72" s="111"/>
      <c r="CR72" s="109"/>
      <c r="CS72" s="110"/>
      <c r="CT72" s="104"/>
      <c r="CV72" s="106"/>
      <c r="CW72" s="107"/>
      <c r="CX72" s="107"/>
      <c r="CY72" s="111"/>
      <c r="CZ72" s="109"/>
      <c r="DA72" s="110"/>
      <c r="DB72" s="104"/>
      <c r="DD72" s="106"/>
      <c r="DE72" s="107"/>
      <c r="DF72" s="107"/>
      <c r="DG72" s="111"/>
      <c r="DH72" s="109"/>
      <c r="DI72" s="110"/>
      <c r="DJ72" s="104"/>
      <c r="DL72" s="106"/>
      <c r="DM72" s="107"/>
      <c r="DN72" s="107"/>
      <c r="DO72" s="111"/>
      <c r="DP72" s="109"/>
      <c r="DQ72" s="110"/>
      <c r="DR72" s="112"/>
      <c r="DV72" s="87"/>
      <c r="DW72" s="87"/>
      <c r="DX72" s="109"/>
    </row>
    <row r="73" spans="1:128" s="66" customFormat="1" x14ac:dyDescent="0.2">
      <c r="A73" s="102"/>
      <c r="B73" s="113"/>
      <c r="C73" s="114"/>
      <c r="D73" s="115"/>
      <c r="E73" s="104"/>
      <c r="G73" s="106"/>
      <c r="H73" s="107"/>
      <c r="I73" s="108"/>
      <c r="J73" s="109"/>
      <c r="K73" s="110"/>
      <c r="L73" s="104"/>
      <c r="N73" s="106"/>
      <c r="O73" s="107"/>
      <c r="P73" s="111"/>
      <c r="Q73" s="109"/>
      <c r="R73" s="110"/>
      <c r="S73" s="104"/>
      <c r="U73" s="106"/>
      <c r="V73" s="107"/>
      <c r="W73" s="111"/>
      <c r="X73" s="109"/>
      <c r="Y73" s="110"/>
      <c r="Z73" s="110"/>
      <c r="AA73" s="106"/>
      <c r="AB73" s="120"/>
      <c r="AC73" s="107"/>
      <c r="AD73" s="109"/>
      <c r="AE73" s="109"/>
      <c r="AF73" s="110"/>
      <c r="AG73" s="104"/>
      <c r="AI73" s="106"/>
      <c r="AJ73" s="107"/>
      <c r="AK73" s="111"/>
      <c r="AL73" s="109"/>
      <c r="AM73" s="110"/>
      <c r="AN73" s="104"/>
      <c r="AP73" s="106"/>
      <c r="AQ73" s="107"/>
      <c r="AR73" s="111"/>
      <c r="AS73" s="109"/>
      <c r="AT73" s="110"/>
      <c r="AU73" s="104"/>
      <c r="AW73" s="106"/>
      <c r="AX73" s="107"/>
      <c r="AY73" s="111"/>
      <c r="AZ73" s="109"/>
      <c r="BA73" s="116"/>
      <c r="BB73" s="104"/>
      <c r="BD73" s="106"/>
      <c r="BE73" s="107"/>
      <c r="BF73" s="111"/>
      <c r="BG73" s="109"/>
      <c r="BH73" s="110"/>
      <c r="BI73" s="104"/>
      <c r="BK73" s="106"/>
      <c r="BL73" s="107"/>
      <c r="BM73" s="111"/>
      <c r="BN73" s="109"/>
      <c r="BO73" s="110"/>
      <c r="BP73" s="104"/>
      <c r="BR73" s="106"/>
      <c r="BS73" s="107"/>
      <c r="BT73" s="111"/>
      <c r="BU73" s="109"/>
      <c r="BV73" s="110"/>
      <c r="BW73" s="104"/>
      <c r="BY73" s="106"/>
      <c r="BZ73" s="107"/>
      <c r="CA73" s="111"/>
      <c r="CB73" s="109"/>
      <c r="CC73" s="110"/>
      <c r="CD73" s="104"/>
      <c r="CF73" s="106"/>
      <c r="CG73" s="107"/>
      <c r="CH73" s="107"/>
      <c r="CI73" s="111"/>
      <c r="CJ73" s="109"/>
      <c r="CK73" s="110"/>
      <c r="CL73" s="104"/>
      <c r="CN73" s="106"/>
      <c r="CO73" s="107"/>
      <c r="CP73" s="107"/>
      <c r="CQ73" s="111"/>
      <c r="CR73" s="109"/>
      <c r="CS73" s="110"/>
      <c r="CT73" s="104"/>
      <c r="CV73" s="106"/>
      <c r="CW73" s="107"/>
      <c r="CX73" s="107"/>
      <c r="CY73" s="111"/>
      <c r="CZ73" s="109"/>
      <c r="DA73" s="110"/>
      <c r="DB73" s="104"/>
      <c r="DD73" s="106"/>
      <c r="DE73" s="107"/>
      <c r="DF73" s="107"/>
      <c r="DG73" s="111"/>
      <c r="DH73" s="109"/>
      <c r="DI73" s="110"/>
      <c r="DJ73" s="104"/>
      <c r="DL73" s="106"/>
      <c r="DM73" s="107"/>
      <c r="DN73" s="107"/>
      <c r="DO73" s="111"/>
      <c r="DP73" s="109"/>
      <c r="DQ73" s="110"/>
      <c r="DR73" s="112"/>
      <c r="DV73" s="87"/>
      <c r="DW73" s="87"/>
    </row>
    <row r="74" spans="1:128" s="66" customFormat="1" x14ac:dyDescent="0.2">
      <c r="C74" s="103"/>
      <c r="E74" s="122"/>
      <c r="I74" s="123"/>
      <c r="K74" s="112"/>
      <c r="L74" s="112"/>
      <c r="BA74" s="116"/>
      <c r="DC74" s="124"/>
      <c r="DD74" s="124"/>
      <c r="DE74" s="124"/>
      <c r="DF74" s="124"/>
      <c r="DG74" s="124"/>
      <c r="DH74" s="124"/>
      <c r="DI74" s="124"/>
      <c r="DJ74" s="124"/>
      <c r="DK74" s="124"/>
      <c r="DL74" s="124"/>
      <c r="DM74" s="124"/>
      <c r="DN74" s="124"/>
      <c r="DO74" s="124"/>
      <c r="DP74" s="124"/>
      <c r="DQ74" s="124"/>
      <c r="DR74" s="124"/>
      <c r="DV74" s="87"/>
      <c r="DW74" s="87"/>
    </row>
    <row r="75" spans="1:128" s="66" customFormat="1" x14ac:dyDescent="0.2">
      <c r="C75" s="103"/>
      <c r="E75" s="122"/>
      <c r="I75" s="123"/>
      <c r="K75" s="112"/>
      <c r="L75" s="112"/>
      <c r="DC75" s="124"/>
      <c r="DD75" s="124"/>
      <c r="DE75" s="124"/>
      <c r="DF75" s="124"/>
      <c r="DG75" s="124"/>
      <c r="DH75" s="124"/>
      <c r="DI75" s="124"/>
      <c r="DJ75" s="124"/>
      <c r="DK75" s="124"/>
      <c r="DL75" s="124"/>
      <c r="DM75" s="124"/>
      <c r="DN75" s="124"/>
      <c r="DO75" s="124"/>
      <c r="DP75" s="124"/>
      <c r="DQ75" s="124"/>
      <c r="DR75" s="124"/>
      <c r="DV75" s="87"/>
      <c r="DW75" s="87"/>
    </row>
    <row r="76" spans="1:128" s="66" customFormat="1" x14ac:dyDescent="0.2">
      <c r="C76" s="103"/>
      <c r="E76" s="122"/>
      <c r="I76" s="125"/>
      <c r="K76" s="112"/>
      <c r="L76" s="112"/>
      <c r="DC76" s="124"/>
      <c r="DD76" s="124"/>
      <c r="DE76" s="124"/>
      <c r="DF76" s="124"/>
      <c r="DG76" s="124"/>
      <c r="DH76" s="124"/>
      <c r="DI76" s="124"/>
      <c r="DJ76" s="124"/>
      <c r="DK76" s="124"/>
      <c r="DL76" s="124"/>
      <c r="DM76" s="124"/>
      <c r="DN76" s="124"/>
      <c r="DO76" s="124"/>
      <c r="DP76" s="124"/>
      <c r="DQ76" s="124"/>
      <c r="DR76" s="124"/>
      <c r="DV76" s="87"/>
      <c r="DW76" s="87"/>
    </row>
    <row r="77" spans="1:128" s="66" customFormat="1" x14ac:dyDescent="0.2">
      <c r="C77" s="103"/>
      <c r="E77" s="122"/>
      <c r="I77" s="125"/>
      <c r="K77" s="112"/>
      <c r="L77" s="112"/>
      <c r="DC77" s="124"/>
      <c r="DD77" s="124"/>
      <c r="DE77" s="124"/>
      <c r="DF77" s="124"/>
      <c r="DG77" s="124"/>
      <c r="DH77" s="124"/>
      <c r="DI77" s="124"/>
      <c r="DJ77" s="124"/>
      <c r="DK77" s="124"/>
      <c r="DL77" s="124"/>
      <c r="DM77" s="124"/>
      <c r="DN77" s="124"/>
      <c r="DO77" s="124"/>
      <c r="DP77" s="124"/>
      <c r="DQ77" s="124"/>
      <c r="DR77" s="124"/>
      <c r="DV77" s="87"/>
      <c r="DW77" s="87"/>
    </row>
    <row r="78" spans="1:128" s="66" customFormat="1" x14ac:dyDescent="0.2">
      <c r="C78" s="103"/>
      <c r="E78" s="122"/>
      <c r="I78" s="125"/>
      <c r="K78" s="112"/>
      <c r="L78" s="112"/>
      <c r="DC78" s="124"/>
      <c r="DD78" s="124"/>
      <c r="DE78" s="124"/>
      <c r="DF78" s="124"/>
      <c r="DG78" s="124"/>
      <c r="DH78" s="124"/>
      <c r="DI78" s="124"/>
      <c r="DJ78" s="124"/>
      <c r="DK78" s="124"/>
      <c r="DL78" s="124"/>
      <c r="DM78" s="124"/>
      <c r="DN78" s="124"/>
      <c r="DO78" s="124"/>
      <c r="DP78" s="124"/>
      <c r="DQ78" s="124"/>
      <c r="DR78" s="124"/>
      <c r="DV78" s="87"/>
      <c r="DW78" s="87"/>
    </row>
    <row r="79" spans="1:128" s="66" customFormat="1" x14ac:dyDescent="0.2">
      <c r="C79" s="103"/>
      <c r="E79" s="122"/>
      <c r="I79" s="125"/>
      <c r="K79" s="112"/>
      <c r="L79" s="112"/>
      <c r="DC79" s="124"/>
      <c r="DD79" s="124"/>
      <c r="DE79" s="124"/>
      <c r="DF79" s="124"/>
      <c r="DG79" s="124"/>
      <c r="DH79" s="124"/>
      <c r="DI79" s="124"/>
      <c r="DJ79" s="124"/>
      <c r="DK79" s="124"/>
      <c r="DL79" s="124"/>
      <c r="DM79" s="124"/>
      <c r="DN79" s="124"/>
      <c r="DO79" s="124"/>
      <c r="DP79" s="124"/>
      <c r="DQ79" s="124"/>
      <c r="DR79" s="124"/>
      <c r="DV79" s="87"/>
      <c r="DW79" s="87"/>
    </row>
    <row r="80" spans="1:128" s="66" customFormat="1" x14ac:dyDescent="0.2">
      <c r="C80" s="103"/>
      <c r="E80" s="122"/>
      <c r="I80" s="125"/>
      <c r="K80" s="112"/>
      <c r="L80" s="112"/>
      <c r="DC80" s="124"/>
      <c r="DD80" s="124"/>
      <c r="DE80" s="124"/>
      <c r="DF80" s="124"/>
      <c r="DG80" s="124"/>
      <c r="DH80" s="124"/>
      <c r="DI80" s="124"/>
      <c r="DJ80" s="124"/>
      <c r="DK80" s="124"/>
      <c r="DL80" s="124"/>
      <c r="DM80" s="124"/>
      <c r="DN80" s="124"/>
      <c r="DO80" s="124"/>
      <c r="DP80" s="124"/>
      <c r="DQ80" s="124"/>
      <c r="DR80" s="124"/>
      <c r="DV80" s="87"/>
      <c r="DW80" s="87"/>
    </row>
    <row r="81" spans="3:127" s="66" customFormat="1" x14ac:dyDescent="0.2">
      <c r="C81" s="103"/>
      <c r="E81" s="122"/>
      <c r="I81" s="125"/>
      <c r="K81" s="112"/>
      <c r="L81" s="112"/>
      <c r="DC81" s="124"/>
      <c r="DD81" s="124"/>
      <c r="DE81" s="124"/>
      <c r="DF81" s="124"/>
      <c r="DG81" s="124"/>
      <c r="DH81" s="124"/>
      <c r="DI81" s="124"/>
      <c r="DJ81" s="124"/>
      <c r="DK81" s="124"/>
      <c r="DL81" s="124"/>
      <c r="DM81" s="124"/>
      <c r="DN81" s="124"/>
      <c r="DO81" s="124"/>
      <c r="DP81" s="124"/>
      <c r="DQ81" s="124"/>
      <c r="DR81" s="124"/>
      <c r="DV81" s="87"/>
      <c r="DW81" s="87"/>
    </row>
    <row r="82" spans="3:127" s="66" customFormat="1" x14ac:dyDescent="0.2">
      <c r="C82" s="103"/>
      <c r="E82" s="122"/>
      <c r="I82" s="125"/>
      <c r="K82" s="112"/>
      <c r="L82" s="112"/>
      <c r="DC82" s="124"/>
      <c r="DD82" s="124"/>
      <c r="DE82" s="124"/>
      <c r="DF82" s="124"/>
      <c r="DG82" s="124"/>
      <c r="DH82" s="124"/>
      <c r="DI82" s="124"/>
      <c r="DJ82" s="124"/>
      <c r="DK82" s="124"/>
      <c r="DL82" s="124"/>
      <c r="DM82" s="124"/>
      <c r="DN82" s="124"/>
      <c r="DO82" s="124"/>
      <c r="DP82" s="124"/>
      <c r="DQ82" s="124"/>
      <c r="DR82" s="124"/>
      <c r="DV82" s="87"/>
      <c r="DW82" s="87"/>
    </row>
    <row r="83" spans="3:127" s="66" customFormat="1" x14ac:dyDescent="0.2">
      <c r="C83" s="103"/>
      <c r="E83" s="122"/>
      <c r="I83" s="125"/>
      <c r="K83" s="112"/>
      <c r="L83" s="112"/>
      <c r="DC83" s="124"/>
      <c r="DD83" s="124"/>
      <c r="DE83" s="124"/>
      <c r="DF83" s="124"/>
      <c r="DG83" s="124"/>
      <c r="DH83" s="124"/>
      <c r="DI83" s="124"/>
      <c r="DJ83" s="124"/>
      <c r="DK83" s="124"/>
      <c r="DL83" s="124"/>
      <c r="DM83" s="124"/>
      <c r="DN83" s="124"/>
      <c r="DO83" s="124"/>
      <c r="DP83" s="124"/>
      <c r="DQ83" s="124"/>
      <c r="DR83" s="124"/>
      <c r="DV83" s="87"/>
      <c r="DW83" s="87"/>
    </row>
    <row r="84" spans="3:127" s="66" customFormat="1" x14ac:dyDescent="0.2">
      <c r="C84" s="103"/>
      <c r="E84" s="122"/>
      <c r="I84" s="125"/>
      <c r="K84" s="112"/>
      <c r="L84" s="112"/>
      <c r="DC84" s="124"/>
      <c r="DD84" s="124"/>
      <c r="DE84" s="124"/>
      <c r="DF84" s="124"/>
      <c r="DG84" s="124"/>
      <c r="DH84" s="124"/>
      <c r="DI84" s="124"/>
      <c r="DJ84" s="124"/>
      <c r="DK84" s="124"/>
      <c r="DL84" s="124"/>
      <c r="DM84" s="124"/>
      <c r="DN84" s="124"/>
      <c r="DO84" s="124"/>
      <c r="DP84" s="124"/>
      <c r="DQ84" s="124"/>
      <c r="DR84" s="124"/>
      <c r="DV84" s="87"/>
      <c r="DW84" s="87"/>
    </row>
    <row r="85" spans="3:127" s="66" customFormat="1" x14ac:dyDescent="0.2">
      <c r="C85" s="103"/>
      <c r="E85" s="122"/>
      <c r="I85" s="125"/>
      <c r="K85" s="112"/>
      <c r="L85" s="112"/>
      <c r="DC85" s="124"/>
      <c r="DD85" s="124"/>
      <c r="DE85" s="124"/>
      <c r="DF85" s="124"/>
      <c r="DG85" s="124"/>
      <c r="DH85" s="124"/>
      <c r="DI85" s="124"/>
      <c r="DJ85" s="124"/>
      <c r="DK85" s="124"/>
      <c r="DL85" s="124"/>
      <c r="DM85" s="124"/>
      <c r="DN85" s="124"/>
      <c r="DO85" s="124"/>
      <c r="DP85" s="124"/>
      <c r="DQ85" s="124"/>
      <c r="DR85" s="124"/>
      <c r="DV85" s="87"/>
      <c r="DW85" s="87"/>
    </row>
    <row r="86" spans="3:127" s="66" customFormat="1" x14ac:dyDescent="0.2">
      <c r="C86" s="103"/>
      <c r="E86" s="122"/>
      <c r="I86" s="125"/>
      <c r="K86" s="112"/>
      <c r="L86" s="112"/>
      <c r="DC86" s="124"/>
      <c r="DD86" s="124"/>
      <c r="DE86" s="124"/>
      <c r="DF86" s="124"/>
      <c r="DG86" s="124"/>
      <c r="DH86" s="124"/>
      <c r="DI86" s="124"/>
      <c r="DJ86" s="124"/>
      <c r="DK86" s="124"/>
      <c r="DL86" s="124"/>
      <c r="DM86" s="124"/>
      <c r="DN86" s="124"/>
      <c r="DO86" s="124"/>
      <c r="DP86" s="124"/>
      <c r="DQ86" s="124"/>
      <c r="DR86" s="124"/>
      <c r="DV86" s="87"/>
      <c r="DW86" s="87"/>
    </row>
    <row r="87" spans="3:127" s="66" customFormat="1" x14ac:dyDescent="0.2">
      <c r="C87" s="103"/>
      <c r="E87" s="122"/>
      <c r="I87" s="125"/>
      <c r="K87" s="112"/>
      <c r="L87" s="112"/>
      <c r="DC87" s="124"/>
      <c r="DD87" s="124"/>
      <c r="DE87" s="124"/>
      <c r="DF87" s="124"/>
      <c r="DG87" s="124"/>
      <c r="DH87" s="124"/>
      <c r="DI87" s="124"/>
      <c r="DJ87" s="124"/>
      <c r="DK87" s="124"/>
      <c r="DL87" s="124"/>
      <c r="DM87" s="124"/>
      <c r="DN87" s="124"/>
      <c r="DO87" s="124"/>
      <c r="DP87" s="124"/>
      <c r="DQ87" s="124"/>
      <c r="DR87" s="124"/>
      <c r="DV87" s="87"/>
      <c r="DW87" s="87"/>
    </row>
    <row r="88" spans="3:127" s="66" customFormat="1" x14ac:dyDescent="0.2">
      <c r="C88" s="103"/>
      <c r="E88" s="122"/>
      <c r="I88" s="125"/>
      <c r="K88" s="112"/>
      <c r="L88" s="112"/>
      <c r="DC88" s="124"/>
      <c r="DD88" s="124"/>
      <c r="DE88" s="124"/>
      <c r="DF88" s="124"/>
      <c r="DG88" s="124"/>
      <c r="DH88" s="124"/>
      <c r="DI88" s="124"/>
      <c r="DJ88" s="124"/>
      <c r="DK88" s="124"/>
      <c r="DL88" s="124"/>
      <c r="DM88" s="124"/>
      <c r="DN88" s="124"/>
      <c r="DO88" s="124"/>
      <c r="DP88" s="124"/>
      <c r="DQ88" s="124"/>
      <c r="DR88" s="124"/>
      <c r="DV88" s="87"/>
      <c r="DW88" s="87"/>
    </row>
    <row r="89" spans="3:127" s="66" customFormat="1" x14ac:dyDescent="0.2">
      <c r="C89" s="103"/>
      <c r="E89" s="122"/>
      <c r="I89" s="125"/>
      <c r="K89" s="112"/>
      <c r="L89" s="112"/>
      <c r="DC89" s="124"/>
      <c r="DD89" s="124"/>
      <c r="DE89" s="124"/>
      <c r="DF89" s="124"/>
      <c r="DG89" s="124"/>
      <c r="DH89" s="124"/>
      <c r="DI89" s="124"/>
      <c r="DJ89" s="124"/>
      <c r="DK89" s="124"/>
      <c r="DL89" s="124"/>
      <c r="DM89" s="124"/>
      <c r="DN89" s="124"/>
      <c r="DO89" s="124"/>
      <c r="DP89" s="124"/>
      <c r="DQ89" s="124"/>
      <c r="DR89" s="124"/>
      <c r="DV89" s="87"/>
      <c r="DW89" s="87"/>
    </row>
    <row r="90" spans="3:127" s="66" customFormat="1" x14ac:dyDescent="0.2">
      <c r="C90" s="103"/>
      <c r="E90" s="122"/>
      <c r="I90" s="125"/>
      <c r="K90" s="112"/>
      <c r="L90" s="112"/>
      <c r="DC90" s="124"/>
      <c r="DD90" s="124"/>
      <c r="DE90" s="124"/>
      <c r="DF90" s="124"/>
      <c r="DG90" s="124"/>
      <c r="DH90" s="124"/>
      <c r="DI90" s="124"/>
      <c r="DJ90" s="124"/>
      <c r="DK90" s="124"/>
      <c r="DL90" s="124"/>
      <c r="DM90" s="124"/>
      <c r="DN90" s="124"/>
      <c r="DO90" s="124"/>
      <c r="DP90" s="124"/>
      <c r="DQ90" s="124"/>
      <c r="DR90" s="124"/>
      <c r="DV90" s="87"/>
      <c r="DW90" s="87"/>
    </row>
    <row r="91" spans="3:127" s="66" customFormat="1" x14ac:dyDescent="0.2">
      <c r="C91" s="103"/>
      <c r="E91" s="122"/>
      <c r="I91" s="125"/>
      <c r="K91" s="112"/>
      <c r="L91" s="112"/>
      <c r="DC91" s="124"/>
      <c r="DD91" s="124"/>
      <c r="DE91" s="124"/>
      <c r="DF91" s="124"/>
      <c r="DG91" s="124"/>
      <c r="DH91" s="124"/>
      <c r="DI91" s="124"/>
      <c r="DJ91" s="124"/>
      <c r="DK91" s="124"/>
      <c r="DL91" s="124"/>
      <c r="DM91" s="124"/>
      <c r="DN91" s="124"/>
      <c r="DO91" s="124"/>
      <c r="DP91" s="124"/>
      <c r="DQ91" s="124"/>
      <c r="DR91" s="124"/>
      <c r="DV91" s="87"/>
      <c r="DW91" s="87"/>
    </row>
    <row r="92" spans="3:127" s="66" customFormat="1" x14ac:dyDescent="0.2">
      <c r="C92" s="103"/>
      <c r="E92" s="122"/>
      <c r="I92" s="125"/>
      <c r="K92" s="112"/>
      <c r="L92" s="112"/>
      <c r="DC92" s="124"/>
      <c r="DD92" s="124"/>
      <c r="DE92" s="124"/>
      <c r="DF92" s="124"/>
      <c r="DG92" s="124"/>
      <c r="DH92" s="124"/>
      <c r="DI92" s="124"/>
      <c r="DJ92" s="124"/>
      <c r="DK92" s="124"/>
      <c r="DL92" s="124"/>
      <c r="DM92" s="124"/>
      <c r="DN92" s="124"/>
      <c r="DO92" s="124"/>
      <c r="DP92" s="124"/>
      <c r="DQ92" s="124"/>
      <c r="DR92" s="124"/>
      <c r="DV92" s="87"/>
      <c r="DW92" s="87"/>
    </row>
    <row r="93" spans="3:127" s="66" customFormat="1" x14ac:dyDescent="0.2">
      <c r="C93" s="103"/>
      <c r="E93" s="122"/>
      <c r="I93" s="125"/>
      <c r="K93" s="112"/>
      <c r="L93" s="112"/>
      <c r="DC93" s="124"/>
      <c r="DD93" s="124"/>
      <c r="DE93" s="124"/>
      <c r="DF93" s="124"/>
      <c r="DG93" s="124"/>
      <c r="DH93" s="124"/>
      <c r="DI93" s="124"/>
      <c r="DJ93" s="124"/>
      <c r="DK93" s="124"/>
      <c r="DL93" s="124"/>
      <c r="DM93" s="124"/>
      <c r="DN93" s="124"/>
      <c r="DO93" s="124"/>
      <c r="DP93" s="124"/>
      <c r="DQ93" s="124"/>
      <c r="DR93" s="124"/>
      <c r="DV93" s="87"/>
      <c r="DW93" s="87"/>
    </row>
    <row r="94" spans="3:127" s="66" customFormat="1" x14ac:dyDescent="0.2">
      <c r="C94" s="103"/>
      <c r="E94" s="122"/>
      <c r="I94" s="125"/>
      <c r="K94" s="112"/>
      <c r="L94" s="112"/>
      <c r="DC94" s="124"/>
      <c r="DD94" s="124"/>
      <c r="DE94" s="124"/>
      <c r="DF94" s="124"/>
      <c r="DG94" s="124"/>
      <c r="DH94" s="124"/>
      <c r="DI94" s="124"/>
      <c r="DJ94" s="124"/>
      <c r="DK94" s="124"/>
      <c r="DL94" s="124"/>
      <c r="DM94" s="124"/>
      <c r="DN94" s="124"/>
      <c r="DO94" s="124"/>
      <c r="DP94" s="124"/>
      <c r="DQ94" s="124"/>
      <c r="DR94" s="124"/>
      <c r="DV94" s="87"/>
      <c r="DW94" s="87"/>
    </row>
    <row r="95" spans="3:127" s="66" customFormat="1" x14ac:dyDescent="0.2">
      <c r="C95" s="103"/>
      <c r="E95" s="122"/>
      <c r="I95" s="125"/>
      <c r="K95" s="112"/>
      <c r="L95" s="112"/>
      <c r="DC95" s="124"/>
      <c r="DD95" s="124"/>
      <c r="DE95" s="124"/>
      <c r="DF95" s="124"/>
      <c r="DG95" s="124"/>
      <c r="DH95" s="124"/>
      <c r="DI95" s="124"/>
      <c r="DJ95" s="124"/>
      <c r="DK95" s="124"/>
      <c r="DL95" s="124"/>
      <c r="DM95" s="124"/>
      <c r="DN95" s="124"/>
      <c r="DO95" s="124"/>
      <c r="DP95" s="124"/>
      <c r="DQ95" s="124"/>
      <c r="DR95" s="124"/>
      <c r="DV95" s="87"/>
      <c r="DW95" s="87"/>
    </row>
    <row r="96" spans="3:127" s="66" customFormat="1" x14ac:dyDescent="0.2">
      <c r="C96" s="103"/>
      <c r="E96" s="122"/>
      <c r="I96" s="125"/>
      <c r="K96" s="112"/>
      <c r="L96" s="112"/>
      <c r="DC96" s="124"/>
      <c r="DD96" s="124"/>
      <c r="DE96" s="124"/>
      <c r="DF96" s="124"/>
      <c r="DG96" s="124"/>
      <c r="DH96" s="124"/>
      <c r="DI96" s="124"/>
      <c r="DJ96" s="124"/>
      <c r="DK96" s="124"/>
      <c r="DL96" s="124"/>
      <c r="DM96" s="124"/>
      <c r="DN96" s="124"/>
      <c r="DO96" s="124"/>
      <c r="DP96" s="124"/>
      <c r="DQ96" s="124"/>
      <c r="DR96" s="124"/>
      <c r="DV96" s="87"/>
      <c r="DW96" s="87"/>
    </row>
    <row r="97" spans="3:127" s="66" customFormat="1" x14ac:dyDescent="0.2">
      <c r="C97" s="103"/>
      <c r="E97" s="122"/>
      <c r="I97" s="125"/>
      <c r="K97" s="112"/>
      <c r="L97" s="112"/>
      <c r="DC97" s="124"/>
      <c r="DD97" s="124"/>
      <c r="DE97" s="124"/>
      <c r="DF97" s="124"/>
      <c r="DG97" s="124"/>
      <c r="DH97" s="124"/>
      <c r="DI97" s="124"/>
      <c r="DJ97" s="124"/>
      <c r="DK97" s="124"/>
      <c r="DL97" s="124"/>
      <c r="DM97" s="124"/>
      <c r="DN97" s="124"/>
      <c r="DO97" s="124"/>
      <c r="DP97" s="124"/>
      <c r="DQ97" s="124"/>
      <c r="DR97" s="124"/>
      <c r="DV97" s="87"/>
      <c r="DW97" s="87"/>
    </row>
    <row r="98" spans="3:127" s="66" customFormat="1" x14ac:dyDescent="0.2">
      <c r="C98" s="103"/>
      <c r="E98" s="122"/>
      <c r="I98" s="125"/>
      <c r="K98" s="112"/>
      <c r="L98" s="112"/>
      <c r="DC98" s="124"/>
      <c r="DD98" s="124"/>
      <c r="DE98" s="124"/>
      <c r="DF98" s="124"/>
      <c r="DG98" s="124"/>
      <c r="DH98" s="124"/>
      <c r="DI98" s="124"/>
      <c r="DJ98" s="124"/>
      <c r="DK98" s="124"/>
      <c r="DL98" s="124"/>
      <c r="DM98" s="124"/>
      <c r="DN98" s="124"/>
      <c r="DO98" s="124"/>
      <c r="DP98" s="124"/>
      <c r="DQ98" s="124"/>
      <c r="DR98" s="124"/>
      <c r="DV98" s="87"/>
      <c r="DW98" s="87"/>
    </row>
    <row r="99" spans="3:127" s="66" customFormat="1" x14ac:dyDescent="0.2">
      <c r="C99" s="103"/>
      <c r="E99" s="122"/>
      <c r="I99" s="125"/>
      <c r="K99" s="112"/>
      <c r="L99" s="112"/>
      <c r="DC99" s="124"/>
      <c r="DD99" s="124"/>
      <c r="DE99" s="124"/>
      <c r="DF99" s="124"/>
      <c r="DG99" s="124"/>
      <c r="DH99" s="124"/>
      <c r="DI99" s="124"/>
      <c r="DJ99" s="124"/>
      <c r="DK99" s="124"/>
      <c r="DL99" s="124"/>
      <c r="DM99" s="124"/>
      <c r="DN99" s="124"/>
      <c r="DO99" s="124"/>
      <c r="DP99" s="124"/>
      <c r="DQ99" s="124"/>
      <c r="DR99" s="124"/>
      <c r="DV99" s="87"/>
      <c r="DW99" s="87"/>
    </row>
    <row r="100" spans="3:127" s="66" customFormat="1" x14ac:dyDescent="0.2">
      <c r="C100" s="103"/>
      <c r="E100" s="122"/>
      <c r="I100" s="125"/>
      <c r="K100" s="112"/>
      <c r="L100" s="112"/>
      <c r="DC100" s="124"/>
      <c r="DD100" s="124"/>
      <c r="DE100" s="124"/>
      <c r="DF100" s="124"/>
      <c r="DG100" s="124"/>
      <c r="DH100" s="124"/>
      <c r="DI100" s="124"/>
      <c r="DJ100" s="124"/>
      <c r="DK100" s="124"/>
      <c r="DL100" s="124"/>
      <c r="DM100" s="124"/>
      <c r="DN100" s="124"/>
      <c r="DO100" s="124"/>
      <c r="DP100" s="124"/>
      <c r="DQ100" s="124"/>
      <c r="DR100" s="124"/>
      <c r="DV100" s="87"/>
      <c r="DW100" s="87"/>
    </row>
    <row r="101" spans="3:127" s="66" customFormat="1" x14ac:dyDescent="0.2">
      <c r="C101" s="103"/>
      <c r="E101" s="122"/>
      <c r="I101" s="125"/>
      <c r="K101" s="112"/>
      <c r="L101" s="112"/>
      <c r="DC101" s="124"/>
      <c r="DD101" s="124"/>
      <c r="DE101" s="124"/>
      <c r="DF101" s="124"/>
      <c r="DG101" s="124"/>
      <c r="DH101" s="124"/>
      <c r="DI101" s="124"/>
      <c r="DJ101" s="124"/>
      <c r="DK101" s="124"/>
      <c r="DL101" s="124"/>
      <c r="DM101" s="124"/>
      <c r="DN101" s="124"/>
      <c r="DO101" s="124"/>
      <c r="DP101" s="124"/>
      <c r="DQ101" s="124"/>
      <c r="DR101" s="124"/>
      <c r="DV101" s="87"/>
      <c r="DW101" s="87"/>
    </row>
    <row r="102" spans="3:127" s="66" customFormat="1" x14ac:dyDescent="0.2">
      <c r="C102" s="103"/>
      <c r="E102" s="122"/>
      <c r="I102" s="125"/>
      <c r="K102" s="112"/>
      <c r="L102" s="112"/>
      <c r="DC102" s="124"/>
      <c r="DD102" s="124"/>
      <c r="DE102" s="124"/>
      <c r="DF102" s="124"/>
      <c r="DG102" s="124"/>
      <c r="DH102" s="124"/>
      <c r="DI102" s="124"/>
      <c r="DJ102" s="124"/>
      <c r="DK102" s="124"/>
      <c r="DL102" s="124"/>
      <c r="DM102" s="124"/>
      <c r="DN102" s="124"/>
      <c r="DO102" s="124"/>
      <c r="DP102" s="124"/>
      <c r="DQ102" s="124"/>
      <c r="DR102" s="124"/>
      <c r="DV102" s="87"/>
      <c r="DW102" s="87"/>
    </row>
    <row r="103" spans="3:127" s="66" customFormat="1" x14ac:dyDescent="0.2">
      <c r="C103" s="103"/>
      <c r="E103" s="122"/>
      <c r="I103" s="125"/>
      <c r="K103" s="112"/>
      <c r="L103" s="112"/>
      <c r="DC103" s="124"/>
      <c r="DD103" s="124"/>
      <c r="DE103" s="124"/>
      <c r="DF103" s="124"/>
      <c r="DG103" s="124"/>
      <c r="DH103" s="124"/>
      <c r="DI103" s="124"/>
      <c r="DJ103" s="124"/>
      <c r="DK103" s="124"/>
      <c r="DL103" s="124"/>
      <c r="DM103" s="124"/>
      <c r="DN103" s="124"/>
      <c r="DO103" s="124"/>
      <c r="DP103" s="124"/>
      <c r="DQ103" s="124"/>
      <c r="DR103" s="124"/>
      <c r="DV103" s="87"/>
      <c r="DW103" s="87"/>
    </row>
    <row r="104" spans="3:127" s="66" customFormat="1" x14ac:dyDescent="0.2">
      <c r="C104" s="103"/>
      <c r="E104" s="122"/>
      <c r="I104" s="125"/>
      <c r="K104" s="112"/>
      <c r="L104" s="112"/>
      <c r="DC104" s="124"/>
      <c r="DD104" s="124"/>
      <c r="DE104" s="124"/>
      <c r="DF104" s="124"/>
      <c r="DG104" s="124"/>
      <c r="DH104" s="124"/>
      <c r="DI104" s="124"/>
      <c r="DJ104" s="124"/>
      <c r="DK104" s="124"/>
      <c r="DL104" s="124"/>
      <c r="DM104" s="124"/>
      <c r="DN104" s="124"/>
      <c r="DO104" s="124"/>
      <c r="DP104" s="124"/>
      <c r="DQ104" s="124"/>
      <c r="DR104" s="124"/>
      <c r="DV104" s="87"/>
      <c r="DW104" s="87"/>
    </row>
    <row r="105" spans="3:127" s="66" customFormat="1" x14ac:dyDescent="0.2">
      <c r="C105" s="103"/>
      <c r="E105" s="122"/>
      <c r="I105" s="125"/>
      <c r="K105" s="112"/>
      <c r="L105" s="112"/>
      <c r="DC105" s="124"/>
      <c r="DD105" s="124"/>
      <c r="DE105" s="124"/>
      <c r="DF105" s="124"/>
      <c r="DG105" s="124"/>
      <c r="DH105" s="124"/>
      <c r="DI105" s="124"/>
      <c r="DJ105" s="124"/>
      <c r="DK105" s="124"/>
      <c r="DL105" s="124"/>
      <c r="DM105" s="124"/>
      <c r="DN105" s="124"/>
      <c r="DO105" s="124"/>
      <c r="DP105" s="124"/>
      <c r="DQ105" s="124"/>
      <c r="DR105" s="124"/>
      <c r="DV105" s="87"/>
      <c r="DW105" s="87"/>
    </row>
    <row r="106" spans="3:127" s="66" customFormat="1" x14ac:dyDescent="0.2">
      <c r="C106" s="103"/>
      <c r="E106" s="122"/>
      <c r="I106" s="125"/>
      <c r="K106" s="112"/>
      <c r="L106" s="112"/>
      <c r="DC106" s="124"/>
      <c r="DD106" s="124"/>
      <c r="DE106" s="124"/>
      <c r="DF106" s="124"/>
      <c r="DG106" s="124"/>
      <c r="DH106" s="124"/>
      <c r="DI106" s="124"/>
      <c r="DJ106" s="124"/>
      <c r="DK106" s="124"/>
      <c r="DL106" s="124"/>
      <c r="DM106" s="124"/>
      <c r="DN106" s="124"/>
      <c r="DO106" s="124"/>
      <c r="DP106" s="124"/>
      <c r="DQ106" s="124"/>
      <c r="DR106" s="124"/>
      <c r="DV106" s="87"/>
      <c r="DW106" s="87"/>
    </row>
    <row r="107" spans="3:127" s="66" customFormat="1" x14ac:dyDescent="0.2">
      <c r="C107" s="103"/>
      <c r="E107" s="122"/>
      <c r="I107" s="125"/>
      <c r="K107" s="112"/>
      <c r="L107" s="112"/>
      <c r="DC107" s="124"/>
      <c r="DD107" s="124"/>
      <c r="DE107" s="124"/>
      <c r="DF107" s="124"/>
      <c r="DG107" s="124"/>
      <c r="DH107" s="124"/>
      <c r="DI107" s="124"/>
      <c r="DJ107" s="124"/>
      <c r="DK107" s="124"/>
      <c r="DL107" s="124"/>
      <c r="DM107" s="124"/>
      <c r="DN107" s="124"/>
      <c r="DO107" s="124"/>
      <c r="DP107" s="124"/>
      <c r="DQ107" s="124"/>
      <c r="DR107" s="124"/>
      <c r="DV107" s="87"/>
      <c r="DW107" s="87"/>
    </row>
    <row r="108" spans="3:127" s="66" customFormat="1" x14ac:dyDescent="0.2">
      <c r="C108" s="103"/>
      <c r="E108" s="122"/>
      <c r="I108" s="125"/>
      <c r="K108" s="112"/>
      <c r="L108" s="112"/>
      <c r="DC108" s="124"/>
      <c r="DD108" s="124"/>
      <c r="DE108" s="124"/>
      <c r="DF108" s="124"/>
      <c r="DG108" s="124"/>
      <c r="DH108" s="124"/>
      <c r="DI108" s="124"/>
      <c r="DJ108" s="124"/>
      <c r="DK108" s="124"/>
      <c r="DL108" s="124"/>
      <c r="DM108" s="124"/>
      <c r="DN108" s="124"/>
      <c r="DO108" s="124"/>
      <c r="DP108" s="124"/>
      <c r="DQ108" s="124"/>
      <c r="DR108" s="124"/>
      <c r="DV108" s="87"/>
      <c r="DW108" s="87"/>
    </row>
    <row r="109" spans="3:127" s="66" customFormat="1" x14ac:dyDescent="0.2">
      <c r="C109" s="103"/>
      <c r="E109" s="122"/>
      <c r="I109" s="125"/>
      <c r="K109" s="112"/>
      <c r="L109" s="112"/>
      <c r="DC109" s="124"/>
      <c r="DD109" s="124"/>
      <c r="DE109" s="124"/>
      <c r="DF109" s="124"/>
      <c r="DG109" s="124"/>
      <c r="DH109" s="124"/>
      <c r="DI109" s="124"/>
      <c r="DJ109" s="124"/>
      <c r="DK109" s="124"/>
      <c r="DL109" s="124"/>
      <c r="DM109" s="124"/>
      <c r="DN109" s="124"/>
      <c r="DO109" s="124"/>
      <c r="DP109" s="124"/>
      <c r="DQ109" s="124"/>
      <c r="DR109" s="124"/>
      <c r="DV109" s="87"/>
      <c r="DW109" s="87"/>
    </row>
    <row r="110" spans="3:127" s="66" customFormat="1" x14ac:dyDescent="0.2">
      <c r="C110" s="103"/>
      <c r="E110" s="122"/>
      <c r="I110" s="125"/>
      <c r="K110" s="112"/>
      <c r="L110" s="112"/>
      <c r="DC110" s="124"/>
      <c r="DD110" s="124"/>
      <c r="DE110" s="124"/>
      <c r="DF110" s="124"/>
      <c r="DG110" s="124"/>
      <c r="DH110" s="124"/>
      <c r="DI110" s="124"/>
      <c r="DJ110" s="124"/>
      <c r="DK110" s="124"/>
      <c r="DL110" s="124"/>
      <c r="DM110" s="124"/>
      <c r="DN110" s="124"/>
      <c r="DO110" s="124"/>
      <c r="DP110" s="124"/>
      <c r="DQ110" s="124"/>
      <c r="DR110" s="124"/>
      <c r="DV110" s="87"/>
      <c r="DW110" s="87"/>
    </row>
    <row r="111" spans="3:127" s="66" customFormat="1" x14ac:dyDescent="0.2">
      <c r="C111" s="103"/>
      <c r="E111" s="122"/>
      <c r="I111" s="125"/>
      <c r="K111" s="112"/>
      <c r="L111" s="112"/>
      <c r="DC111" s="124"/>
      <c r="DD111" s="124"/>
      <c r="DE111" s="124"/>
      <c r="DF111" s="124"/>
      <c r="DG111" s="124"/>
      <c r="DH111" s="124"/>
      <c r="DI111" s="124"/>
      <c r="DJ111" s="124"/>
      <c r="DK111" s="124"/>
      <c r="DL111" s="124"/>
      <c r="DM111" s="124"/>
      <c r="DN111" s="124"/>
      <c r="DO111" s="124"/>
      <c r="DP111" s="124"/>
      <c r="DQ111" s="124"/>
      <c r="DR111" s="124"/>
      <c r="DV111" s="87"/>
      <c r="DW111" s="87"/>
    </row>
    <row r="112" spans="3:127" s="66" customFormat="1" x14ac:dyDescent="0.2">
      <c r="C112" s="103"/>
      <c r="E112" s="122"/>
      <c r="I112" s="125"/>
      <c r="K112" s="112"/>
      <c r="L112" s="112"/>
      <c r="DC112" s="124"/>
      <c r="DD112" s="124"/>
      <c r="DE112" s="124"/>
      <c r="DF112" s="124"/>
      <c r="DG112" s="124"/>
      <c r="DH112" s="124"/>
      <c r="DI112" s="124"/>
      <c r="DJ112" s="124"/>
      <c r="DK112" s="124"/>
      <c r="DL112" s="124"/>
      <c r="DM112" s="124"/>
      <c r="DN112" s="124"/>
      <c r="DO112" s="124"/>
      <c r="DP112" s="124"/>
      <c r="DQ112" s="124"/>
      <c r="DR112" s="124"/>
      <c r="DV112" s="87"/>
      <c r="DW112" s="87"/>
    </row>
    <row r="113" spans="3:127" s="66" customFormat="1" x14ac:dyDescent="0.2">
      <c r="C113" s="103"/>
      <c r="E113" s="122"/>
      <c r="I113" s="125"/>
      <c r="K113" s="112"/>
      <c r="L113" s="112"/>
      <c r="DC113" s="124"/>
      <c r="DD113" s="124"/>
      <c r="DE113" s="124"/>
      <c r="DF113" s="124"/>
      <c r="DG113" s="124"/>
      <c r="DH113" s="124"/>
      <c r="DI113" s="124"/>
      <c r="DJ113" s="124"/>
      <c r="DK113" s="124"/>
      <c r="DL113" s="124"/>
      <c r="DM113" s="124"/>
      <c r="DN113" s="124"/>
      <c r="DO113" s="124"/>
      <c r="DP113" s="124"/>
      <c r="DQ113" s="124"/>
      <c r="DR113" s="124"/>
      <c r="DV113" s="87"/>
      <c r="DW113" s="87"/>
    </row>
    <row r="114" spans="3:127" s="66" customFormat="1" x14ac:dyDescent="0.2">
      <c r="C114" s="103"/>
      <c r="E114" s="122"/>
      <c r="I114" s="125"/>
      <c r="K114" s="112"/>
      <c r="L114" s="112"/>
      <c r="DC114" s="124"/>
      <c r="DD114" s="124"/>
      <c r="DE114" s="124"/>
      <c r="DF114" s="124"/>
      <c r="DG114" s="124"/>
      <c r="DH114" s="124"/>
      <c r="DI114" s="124"/>
      <c r="DJ114" s="124"/>
      <c r="DK114" s="124"/>
      <c r="DL114" s="124"/>
      <c r="DM114" s="124"/>
      <c r="DN114" s="124"/>
      <c r="DO114" s="124"/>
      <c r="DP114" s="124"/>
      <c r="DQ114" s="124"/>
      <c r="DR114" s="124"/>
      <c r="DV114" s="87"/>
      <c r="DW114" s="87"/>
    </row>
    <row r="115" spans="3:127" s="66" customFormat="1" x14ac:dyDescent="0.2">
      <c r="C115" s="103"/>
      <c r="E115" s="122"/>
      <c r="I115" s="125"/>
      <c r="K115" s="112"/>
      <c r="L115" s="112"/>
      <c r="DC115" s="124"/>
      <c r="DD115" s="124"/>
      <c r="DE115" s="124"/>
      <c r="DF115" s="124"/>
      <c r="DG115" s="124"/>
      <c r="DH115" s="124"/>
      <c r="DI115" s="124"/>
      <c r="DJ115" s="124"/>
      <c r="DK115" s="124"/>
      <c r="DL115" s="124"/>
      <c r="DM115" s="124"/>
      <c r="DN115" s="124"/>
      <c r="DO115" s="124"/>
      <c r="DP115" s="124"/>
      <c r="DQ115" s="124"/>
      <c r="DR115" s="124"/>
      <c r="DV115" s="87"/>
      <c r="DW115" s="87"/>
    </row>
    <row r="116" spans="3:127" s="66" customFormat="1" x14ac:dyDescent="0.2">
      <c r="C116" s="103"/>
      <c r="E116" s="122"/>
      <c r="I116" s="125"/>
      <c r="K116" s="112"/>
      <c r="L116" s="112"/>
      <c r="DC116" s="124"/>
      <c r="DD116" s="124"/>
      <c r="DE116" s="124"/>
      <c r="DF116" s="124"/>
      <c r="DG116" s="124"/>
      <c r="DH116" s="124"/>
      <c r="DI116" s="124"/>
      <c r="DJ116" s="124"/>
      <c r="DK116" s="124"/>
      <c r="DL116" s="124"/>
      <c r="DM116" s="124"/>
      <c r="DN116" s="124"/>
      <c r="DO116" s="124"/>
      <c r="DP116" s="124"/>
      <c r="DQ116" s="124"/>
      <c r="DR116" s="124"/>
      <c r="DV116" s="87"/>
      <c r="DW116" s="87"/>
    </row>
    <row r="117" spans="3:127" s="66" customFormat="1" x14ac:dyDescent="0.2">
      <c r="C117" s="103"/>
      <c r="E117" s="122"/>
      <c r="I117" s="125"/>
      <c r="K117" s="112"/>
      <c r="L117" s="112"/>
      <c r="DC117" s="124"/>
      <c r="DD117" s="124"/>
      <c r="DE117" s="124"/>
      <c r="DF117" s="124"/>
      <c r="DG117" s="124"/>
      <c r="DH117" s="124"/>
      <c r="DI117" s="124"/>
      <c r="DJ117" s="124"/>
      <c r="DK117" s="124"/>
      <c r="DL117" s="124"/>
      <c r="DM117" s="124"/>
      <c r="DN117" s="124"/>
      <c r="DO117" s="124"/>
      <c r="DP117" s="124"/>
      <c r="DQ117" s="124"/>
      <c r="DR117" s="124"/>
      <c r="DV117" s="87"/>
      <c r="DW117" s="87"/>
    </row>
    <row r="118" spans="3:127" s="66" customFormat="1" x14ac:dyDescent="0.2">
      <c r="C118" s="103"/>
      <c r="E118" s="122"/>
      <c r="I118" s="125"/>
      <c r="K118" s="112"/>
      <c r="L118" s="112"/>
      <c r="DC118" s="124"/>
      <c r="DD118" s="124"/>
      <c r="DE118" s="124"/>
      <c r="DF118" s="124"/>
      <c r="DG118" s="124"/>
      <c r="DH118" s="124"/>
      <c r="DI118" s="124"/>
      <c r="DJ118" s="124"/>
      <c r="DK118" s="124"/>
      <c r="DL118" s="124"/>
      <c r="DM118" s="124"/>
      <c r="DN118" s="124"/>
      <c r="DO118" s="124"/>
      <c r="DP118" s="124"/>
      <c r="DQ118" s="124"/>
      <c r="DR118" s="124"/>
      <c r="DV118" s="87"/>
      <c r="DW118" s="87"/>
    </row>
    <row r="119" spans="3:127" s="66" customFormat="1" x14ac:dyDescent="0.2">
      <c r="C119" s="103"/>
      <c r="E119" s="122"/>
      <c r="I119" s="125"/>
      <c r="K119" s="112"/>
      <c r="L119" s="112"/>
      <c r="DC119" s="124"/>
      <c r="DD119" s="124"/>
      <c r="DE119" s="124"/>
      <c r="DF119" s="124"/>
      <c r="DG119" s="124"/>
      <c r="DH119" s="124"/>
      <c r="DI119" s="124"/>
      <c r="DJ119" s="124"/>
      <c r="DK119" s="124"/>
      <c r="DL119" s="124"/>
      <c r="DM119" s="124"/>
      <c r="DN119" s="124"/>
      <c r="DO119" s="124"/>
      <c r="DP119" s="124"/>
      <c r="DQ119" s="124"/>
      <c r="DR119" s="124"/>
      <c r="DV119" s="87"/>
      <c r="DW119" s="87"/>
    </row>
    <row r="120" spans="3:127" s="66" customFormat="1" x14ac:dyDescent="0.2">
      <c r="C120" s="103"/>
      <c r="E120" s="122"/>
      <c r="I120" s="125"/>
      <c r="K120" s="112"/>
      <c r="L120" s="112"/>
      <c r="DC120" s="124"/>
      <c r="DD120" s="124"/>
      <c r="DE120" s="124"/>
      <c r="DF120" s="124"/>
      <c r="DG120" s="124"/>
      <c r="DH120" s="124"/>
      <c r="DI120" s="124"/>
      <c r="DJ120" s="124"/>
      <c r="DK120" s="124"/>
      <c r="DL120" s="124"/>
      <c r="DM120" s="124"/>
      <c r="DN120" s="124"/>
      <c r="DO120" s="124"/>
      <c r="DP120" s="124"/>
      <c r="DQ120" s="124"/>
      <c r="DR120" s="124"/>
      <c r="DV120" s="87"/>
      <c r="DW120" s="87"/>
    </row>
    <row r="121" spans="3:127" s="66" customFormat="1" x14ac:dyDescent="0.2">
      <c r="C121" s="103"/>
      <c r="E121" s="122"/>
      <c r="I121" s="125"/>
      <c r="K121" s="112"/>
      <c r="L121" s="112"/>
      <c r="DC121" s="124"/>
      <c r="DD121" s="124"/>
      <c r="DE121" s="124"/>
      <c r="DF121" s="124"/>
      <c r="DG121" s="124"/>
      <c r="DH121" s="124"/>
      <c r="DI121" s="124"/>
      <c r="DJ121" s="124"/>
      <c r="DK121" s="124"/>
      <c r="DL121" s="124"/>
      <c r="DM121" s="124"/>
      <c r="DN121" s="124"/>
      <c r="DO121" s="124"/>
      <c r="DP121" s="124"/>
      <c r="DQ121" s="124"/>
      <c r="DR121" s="124"/>
      <c r="DV121" s="87"/>
      <c r="DW121" s="87"/>
    </row>
    <row r="122" spans="3:127" s="66" customFormat="1" x14ac:dyDescent="0.2">
      <c r="C122" s="103"/>
      <c r="E122" s="122"/>
      <c r="I122" s="125"/>
      <c r="K122" s="112"/>
      <c r="L122" s="112"/>
      <c r="DC122" s="124"/>
      <c r="DD122" s="124"/>
      <c r="DE122" s="124"/>
      <c r="DF122" s="124"/>
      <c r="DG122" s="124"/>
      <c r="DH122" s="124"/>
      <c r="DI122" s="124"/>
      <c r="DJ122" s="124"/>
      <c r="DK122" s="124"/>
      <c r="DL122" s="124"/>
      <c r="DM122" s="124"/>
      <c r="DN122" s="124"/>
      <c r="DO122" s="124"/>
      <c r="DP122" s="124"/>
      <c r="DQ122" s="124"/>
      <c r="DR122" s="124"/>
      <c r="DV122" s="87"/>
      <c r="DW122" s="87"/>
    </row>
    <row r="123" spans="3:127" s="66" customFormat="1" x14ac:dyDescent="0.2">
      <c r="C123" s="103"/>
      <c r="E123" s="122"/>
      <c r="I123" s="125"/>
      <c r="K123" s="112"/>
      <c r="L123" s="112"/>
      <c r="DC123" s="124"/>
      <c r="DD123" s="124"/>
      <c r="DE123" s="124"/>
      <c r="DF123" s="124"/>
      <c r="DG123" s="124"/>
      <c r="DH123" s="124"/>
      <c r="DI123" s="124"/>
      <c r="DJ123" s="124"/>
      <c r="DK123" s="124"/>
      <c r="DL123" s="124"/>
      <c r="DM123" s="124"/>
      <c r="DN123" s="124"/>
      <c r="DO123" s="124"/>
      <c r="DP123" s="124"/>
      <c r="DQ123" s="124"/>
      <c r="DR123" s="124"/>
      <c r="DV123" s="87"/>
      <c r="DW123" s="87"/>
    </row>
    <row r="124" spans="3:127" s="66" customFormat="1" x14ac:dyDescent="0.2">
      <c r="C124" s="103"/>
      <c r="E124" s="122"/>
      <c r="I124" s="125"/>
      <c r="K124" s="112"/>
      <c r="L124" s="112"/>
      <c r="DC124" s="124"/>
      <c r="DD124" s="124"/>
      <c r="DE124" s="124"/>
      <c r="DF124" s="124"/>
      <c r="DG124" s="124"/>
      <c r="DH124" s="124"/>
      <c r="DI124" s="124"/>
      <c r="DJ124" s="124"/>
      <c r="DK124" s="124"/>
      <c r="DL124" s="124"/>
      <c r="DM124" s="124"/>
      <c r="DN124" s="124"/>
      <c r="DO124" s="124"/>
      <c r="DP124" s="124"/>
      <c r="DQ124" s="124"/>
      <c r="DR124" s="124"/>
      <c r="DV124" s="87"/>
      <c r="DW124" s="87"/>
    </row>
    <row r="125" spans="3:127" s="66" customFormat="1" x14ac:dyDescent="0.2">
      <c r="C125" s="103"/>
      <c r="E125" s="122"/>
      <c r="I125" s="125"/>
      <c r="K125" s="112"/>
      <c r="L125" s="112"/>
      <c r="DC125" s="124"/>
      <c r="DD125" s="124"/>
      <c r="DE125" s="124"/>
      <c r="DF125" s="124"/>
      <c r="DG125" s="124"/>
      <c r="DH125" s="124"/>
      <c r="DI125" s="124"/>
      <c r="DJ125" s="124"/>
      <c r="DK125" s="124"/>
      <c r="DL125" s="124"/>
      <c r="DM125" s="124"/>
      <c r="DN125" s="124"/>
      <c r="DO125" s="124"/>
      <c r="DP125" s="124"/>
      <c r="DQ125" s="124"/>
      <c r="DR125" s="124"/>
      <c r="DV125" s="87"/>
      <c r="DW125" s="87"/>
    </row>
    <row r="126" spans="3:127" s="66" customFormat="1" x14ac:dyDescent="0.2">
      <c r="C126" s="103"/>
      <c r="E126" s="122"/>
      <c r="I126" s="125"/>
      <c r="K126" s="112"/>
      <c r="L126" s="112"/>
      <c r="DC126" s="124"/>
      <c r="DD126" s="124"/>
      <c r="DE126" s="124"/>
      <c r="DF126" s="124"/>
      <c r="DG126" s="124"/>
      <c r="DH126" s="124"/>
      <c r="DI126" s="124"/>
      <c r="DJ126" s="124"/>
      <c r="DK126" s="124"/>
      <c r="DL126" s="124"/>
      <c r="DM126" s="124"/>
      <c r="DN126" s="124"/>
      <c r="DO126" s="124"/>
      <c r="DP126" s="124"/>
      <c r="DQ126" s="124"/>
      <c r="DR126" s="124"/>
      <c r="DV126" s="87"/>
      <c r="DW126" s="87"/>
    </row>
    <row r="127" spans="3:127" s="66" customFormat="1" x14ac:dyDescent="0.2">
      <c r="C127" s="103"/>
      <c r="E127" s="122"/>
      <c r="I127" s="125"/>
      <c r="K127" s="112"/>
      <c r="L127" s="112"/>
      <c r="DC127" s="124"/>
      <c r="DD127" s="124"/>
      <c r="DE127" s="124"/>
      <c r="DF127" s="124"/>
      <c r="DG127" s="124"/>
      <c r="DH127" s="124"/>
      <c r="DI127" s="124"/>
      <c r="DJ127" s="124"/>
      <c r="DK127" s="124"/>
      <c r="DL127" s="124"/>
      <c r="DM127" s="124"/>
      <c r="DN127" s="124"/>
      <c r="DO127" s="124"/>
      <c r="DP127" s="124"/>
      <c r="DQ127" s="124"/>
      <c r="DR127" s="124"/>
      <c r="DV127" s="87"/>
      <c r="DW127" s="87"/>
    </row>
    <row r="128" spans="3:127" s="66" customFormat="1" x14ac:dyDescent="0.2">
      <c r="C128" s="103"/>
      <c r="E128" s="122"/>
      <c r="I128" s="125"/>
      <c r="K128" s="112"/>
      <c r="L128" s="112"/>
      <c r="DC128" s="124"/>
      <c r="DD128" s="124"/>
      <c r="DE128" s="124"/>
      <c r="DF128" s="124"/>
      <c r="DG128" s="124"/>
      <c r="DH128" s="124"/>
      <c r="DI128" s="124"/>
      <c r="DJ128" s="124"/>
      <c r="DK128" s="124"/>
      <c r="DL128" s="124"/>
      <c r="DM128" s="124"/>
      <c r="DN128" s="124"/>
      <c r="DO128" s="124"/>
      <c r="DP128" s="124"/>
      <c r="DQ128" s="124"/>
      <c r="DR128" s="124"/>
      <c r="DV128" s="87"/>
      <c r="DW128" s="87"/>
    </row>
    <row r="129" spans="3:127" s="66" customFormat="1" x14ac:dyDescent="0.2">
      <c r="C129" s="103"/>
      <c r="E129" s="122"/>
      <c r="I129" s="125"/>
      <c r="K129" s="112"/>
      <c r="L129" s="112"/>
      <c r="DC129" s="124"/>
      <c r="DD129" s="124"/>
      <c r="DE129" s="124"/>
      <c r="DF129" s="124"/>
      <c r="DG129" s="124"/>
      <c r="DH129" s="124"/>
      <c r="DI129" s="124"/>
      <c r="DJ129" s="124"/>
      <c r="DK129" s="124"/>
      <c r="DL129" s="124"/>
      <c r="DM129" s="124"/>
      <c r="DN129" s="124"/>
      <c r="DO129" s="124"/>
      <c r="DP129" s="124"/>
      <c r="DQ129" s="124"/>
      <c r="DR129" s="124"/>
      <c r="DV129" s="87"/>
      <c r="DW129" s="87"/>
    </row>
    <row r="130" spans="3:127" s="66" customFormat="1" x14ac:dyDescent="0.2">
      <c r="C130" s="103"/>
      <c r="E130" s="122"/>
      <c r="I130" s="125"/>
      <c r="K130" s="112"/>
      <c r="L130" s="112"/>
      <c r="DC130" s="124"/>
      <c r="DD130" s="124"/>
      <c r="DE130" s="124"/>
      <c r="DF130" s="124"/>
      <c r="DG130" s="124"/>
      <c r="DH130" s="124"/>
      <c r="DI130" s="124"/>
      <c r="DJ130" s="124"/>
      <c r="DK130" s="124"/>
      <c r="DL130" s="124"/>
      <c r="DM130" s="124"/>
      <c r="DN130" s="124"/>
      <c r="DO130" s="124"/>
      <c r="DP130" s="124"/>
      <c r="DQ130" s="124"/>
      <c r="DR130" s="124"/>
      <c r="DV130" s="87"/>
      <c r="DW130" s="87"/>
    </row>
    <row r="131" spans="3:127" s="66" customFormat="1" x14ac:dyDescent="0.2">
      <c r="C131" s="103"/>
      <c r="E131" s="122"/>
      <c r="I131" s="125"/>
      <c r="K131" s="112"/>
      <c r="L131" s="112"/>
      <c r="DC131" s="124"/>
      <c r="DD131" s="124"/>
      <c r="DE131" s="124"/>
      <c r="DF131" s="124"/>
      <c r="DG131" s="124"/>
      <c r="DH131" s="124"/>
      <c r="DI131" s="124"/>
      <c r="DJ131" s="124"/>
      <c r="DK131" s="124"/>
      <c r="DL131" s="124"/>
      <c r="DM131" s="124"/>
      <c r="DN131" s="124"/>
      <c r="DO131" s="124"/>
      <c r="DP131" s="124"/>
      <c r="DQ131" s="124"/>
      <c r="DR131" s="124"/>
      <c r="DV131" s="87"/>
      <c r="DW131" s="87"/>
    </row>
    <row r="132" spans="3:127" s="66" customFormat="1" x14ac:dyDescent="0.2">
      <c r="C132" s="103"/>
      <c r="E132" s="122"/>
      <c r="I132" s="125"/>
      <c r="K132" s="112"/>
      <c r="L132" s="112"/>
      <c r="DC132" s="124"/>
      <c r="DD132" s="124"/>
      <c r="DE132" s="124"/>
      <c r="DF132" s="124"/>
      <c r="DG132" s="124"/>
      <c r="DH132" s="124"/>
      <c r="DI132" s="124"/>
      <c r="DJ132" s="124"/>
      <c r="DK132" s="124"/>
      <c r="DL132" s="124"/>
      <c r="DM132" s="124"/>
      <c r="DN132" s="124"/>
      <c r="DO132" s="124"/>
      <c r="DP132" s="124"/>
      <c r="DQ132" s="124"/>
      <c r="DR132" s="124"/>
      <c r="DV132" s="87"/>
      <c r="DW132" s="87"/>
    </row>
    <row r="133" spans="3:127" s="66" customFormat="1" x14ac:dyDescent="0.2">
      <c r="C133" s="103"/>
      <c r="E133" s="122"/>
      <c r="I133" s="125"/>
      <c r="K133" s="112"/>
      <c r="L133" s="112"/>
      <c r="DC133" s="124"/>
      <c r="DD133" s="124"/>
      <c r="DE133" s="124"/>
      <c r="DF133" s="124"/>
      <c r="DG133" s="124"/>
      <c r="DH133" s="124"/>
      <c r="DI133" s="124"/>
      <c r="DJ133" s="124"/>
      <c r="DK133" s="124"/>
      <c r="DL133" s="124"/>
      <c r="DM133" s="124"/>
      <c r="DN133" s="124"/>
      <c r="DO133" s="124"/>
      <c r="DP133" s="124"/>
      <c r="DQ133" s="124"/>
      <c r="DR133" s="124"/>
      <c r="DV133" s="87"/>
      <c r="DW133" s="87"/>
    </row>
    <row r="134" spans="3:127" s="66" customFormat="1" x14ac:dyDescent="0.2">
      <c r="C134" s="103"/>
      <c r="E134" s="122"/>
      <c r="I134" s="125"/>
      <c r="K134" s="112"/>
      <c r="L134" s="112"/>
      <c r="DC134" s="124"/>
      <c r="DD134" s="124"/>
      <c r="DE134" s="124"/>
      <c r="DF134" s="124"/>
      <c r="DG134" s="124"/>
      <c r="DH134" s="124"/>
      <c r="DI134" s="124"/>
      <c r="DJ134" s="124"/>
      <c r="DK134" s="124"/>
      <c r="DL134" s="124"/>
      <c r="DM134" s="124"/>
      <c r="DN134" s="124"/>
      <c r="DO134" s="124"/>
      <c r="DP134" s="124"/>
      <c r="DQ134" s="124"/>
      <c r="DR134" s="124"/>
      <c r="DV134" s="87"/>
      <c r="DW134" s="87"/>
    </row>
    <row r="135" spans="3:127" s="66" customFormat="1" x14ac:dyDescent="0.2">
      <c r="C135" s="103"/>
      <c r="E135" s="122"/>
      <c r="I135" s="125"/>
      <c r="K135" s="112"/>
      <c r="L135" s="112"/>
      <c r="DC135" s="124"/>
      <c r="DD135" s="124"/>
      <c r="DE135" s="124"/>
      <c r="DF135" s="124"/>
      <c r="DG135" s="124"/>
      <c r="DH135" s="124"/>
      <c r="DI135" s="124"/>
      <c r="DJ135" s="124"/>
      <c r="DK135" s="124"/>
      <c r="DL135" s="124"/>
      <c r="DM135" s="124"/>
      <c r="DN135" s="124"/>
      <c r="DO135" s="124"/>
      <c r="DP135" s="124"/>
      <c r="DQ135" s="124"/>
      <c r="DR135" s="124"/>
      <c r="DV135" s="87"/>
      <c r="DW135" s="87"/>
    </row>
    <row r="136" spans="3:127" s="66" customFormat="1" x14ac:dyDescent="0.2">
      <c r="C136" s="103"/>
      <c r="E136" s="122"/>
      <c r="I136" s="125"/>
      <c r="K136" s="112"/>
      <c r="L136" s="112"/>
      <c r="DC136" s="124"/>
      <c r="DD136" s="124"/>
      <c r="DE136" s="124"/>
      <c r="DF136" s="124"/>
      <c r="DG136" s="124"/>
      <c r="DH136" s="124"/>
      <c r="DI136" s="124"/>
      <c r="DJ136" s="124"/>
      <c r="DK136" s="124"/>
      <c r="DL136" s="124"/>
      <c r="DM136" s="124"/>
      <c r="DN136" s="124"/>
      <c r="DO136" s="124"/>
      <c r="DP136" s="124"/>
      <c r="DQ136" s="124"/>
      <c r="DR136" s="124"/>
      <c r="DV136" s="87"/>
      <c r="DW136" s="87"/>
    </row>
    <row r="137" spans="3:127" s="66" customFormat="1" x14ac:dyDescent="0.2">
      <c r="C137" s="103"/>
      <c r="E137" s="122"/>
      <c r="I137" s="125"/>
      <c r="K137" s="112"/>
      <c r="L137" s="112"/>
      <c r="DC137" s="124"/>
      <c r="DD137" s="124"/>
      <c r="DE137" s="124"/>
      <c r="DF137" s="124"/>
      <c r="DG137" s="124"/>
      <c r="DH137" s="124"/>
      <c r="DI137" s="124"/>
      <c r="DJ137" s="124"/>
      <c r="DK137" s="124"/>
      <c r="DL137" s="124"/>
      <c r="DM137" s="124"/>
      <c r="DN137" s="124"/>
      <c r="DO137" s="124"/>
      <c r="DP137" s="124"/>
      <c r="DQ137" s="124"/>
      <c r="DR137" s="124"/>
      <c r="DV137" s="87"/>
      <c r="DW137" s="87"/>
    </row>
    <row r="138" spans="3:127" s="66" customFormat="1" x14ac:dyDescent="0.2">
      <c r="C138" s="103"/>
      <c r="E138" s="122"/>
      <c r="I138" s="125"/>
      <c r="K138" s="112"/>
      <c r="L138" s="112"/>
      <c r="DC138" s="124"/>
      <c r="DD138" s="124"/>
      <c r="DE138" s="124"/>
      <c r="DF138" s="124"/>
      <c r="DG138" s="124"/>
      <c r="DH138" s="124"/>
      <c r="DI138" s="124"/>
      <c r="DJ138" s="124"/>
      <c r="DK138" s="124"/>
      <c r="DL138" s="124"/>
      <c r="DM138" s="124"/>
      <c r="DN138" s="124"/>
      <c r="DO138" s="124"/>
      <c r="DP138" s="124"/>
      <c r="DQ138" s="124"/>
      <c r="DR138" s="124"/>
      <c r="DV138" s="87"/>
      <c r="DW138" s="87"/>
    </row>
    <row r="139" spans="3:127" s="66" customFormat="1" x14ac:dyDescent="0.2">
      <c r="C139" s="103"/>
      <c r="E139" s="122"/>
      <c r="I139" s="125"/>
      <c r="K139" s="112"/>
      <c r="L139" s="112"/>
      <c r="DC139" s="124"/>
      <c r="DD139" s="124"/>
      <c r="DE139" s="124"/>
      <c r="DF139" s="124"/>
      <c r="DG139" s="124"/>
      <c r="DH139" s="124"/>
      <c r="DI139" s="124"/>
      <c r="DJ139" s="124"/>
      <c r="DK139" s="124"/>
      <c r="DL139" s="124"/>
      <c r="DM139" s="124"/>
      <c r="DN139" s="124"/>
      <c r="DO139" s="124"/>
      <c r="DP139" s="124"/>
      <c r="DQ139" s="124"/>
      <c r="DR139" s="124"/>
      <c r="DV139" s="87"/>
      <c r="DW139" s="87"/>
    </row>
    <row r="140" spans="3:127" s="66" customFormat="1" x14ac:dyDescent="0.2">
      <c r="C140" s="103"/>
      <c r="E140" s="122"/>
      <c r="I140" s="125"/>
      <c r="K140" s="112"/>
      <c r="L140" s="112"/>
      <c r="DC140" s="124"/>
      <c r="DD140" s="124"/>
      <c r="DE140" s="124"/>
      <c r="DF140" s="124"/>
      <c r="DG140" s="124"/>
      <c r="DH140" s="124"/>
      <c r="DI140" s="124"/>
      <c r="DJ140" s="124"/>
      <c r="DK140" s="124"/>
      <c r="DL140" s="124"/>
      <c r="DM140" s="124"/>
      <c r="DN140" s="124"/>
      <c r="DO140" s="124"/>
      <c r="DP140" s="124"/>
      <c r="DQ140" s="124"/>
      <c r="DR140" s="124"/>
      <c r="DV140" s="87"/>
      <c r="DW140" s="87"/>
    </row>
    <row r="141" spans="3:127" s="66" customFormat="1" x14ac:dyDescent="0.2">
      <c r="C141" s="103"/>
      <c r="E141" s="122"/>
      <c r="I141" s="125"/>
      <c r="K141" s="112"/>
      <c r="L141" s="112"/>
      <c r="DC141" s="124"/>
      <c r="DD141" s="124"/>
      <c r="DE141" s="124"/>
      <c r="DF141" s="124"/>
      <c r="DG141" s="124"/>
      <c r="DH141" s="124"/>
      <c r="DI141" s="124"/>
      <c r="DJ141" s="124"/>
      <c r="DK141" s="124"/>
      <c r="DL141" s="124"/>
      <c r="DM141" s="124"/>
      <c r="DN141" s="124"/>
      <c r="DO141" s="124"/>
      <c r="DP141" s="124"/>
      <c r="DQ141" s="124"/>
      <c r="DR141" s="124"/>
      <c r="DV141" s="87"/>
      <c r="DW141" s="87"/>
    </row>
    <row r="142" spans="3:127" s="66" customFormat="1" x14ac:dyDescent="0.2">
      <c r="C142" s="103"/>
      <c r="E142" s="122"/>
      <c r="I142" s="125"/>
      <c r="K142" s="112"/>
      <c r="L142" s="112"/>
      <c r="DC142" s="124"/>
      <c r="DD142" s="124"/>
      <c r="DE142" s="124"/>
      <c r="DF142" s="124"/>
      <c r="DG142" s="124"/>
      <c r="DH142" s="124"/>
      <c r="DI142" s="124"/>
      <c r="DJ142" s="124"/>
      <c r="DK142" s="124"/>
      <c r="DL142" s="124"/>
      <c r="DM142" s="124"/>
      <c r="DN142" s="124"/>
      <c r="DO142" s="124"/>
      <c r="DP142" s="124"/>
      <c r="DQ142" s="124"/>
      <c r="DR142" s="124"/>
      <c r="DV142" s="87"/>
      <c r="DW142" s="87"/>
    </row>
    <row r="143" spans="3:127" s="66" customFormat="1" x14ac:dyDescent="0.2">
      <c r="C143" s="103"/>
      <c r="E143" s="122"/>
      <c r="I143" s="125"/>
      <c r="K143" s="112"/>
      <c r="L143" s="112"/>
      <c r="DC143" s="124"/>
      <c r="DD143" s="124"/>
      <c r="DE143" s="124"/>
      <c r="DF143" s="124"/>
      <c r="DG143" s="124"/>
      <c r="DH143" s="124"/>
      <c r="DI143" s="124"/>
      <c r="DJ143" s="124"/>
      <c r="DK143" s="124"/>
      <c r="DL143" s="124"/>
      <c r="DM143" s="124"/>
      <c r="DN143" s="124"/>
      <c r="DO143" s="124"/>
      <c r="DP143" s="124"/>
      <c r="DQ143" s="124"/>
      <c r="DR143" s="124"/>
      <c r="DV143" s="87"/>
      <c r="DW143" s="87"/>
    </row>
    <row r="144" spans="3:127" s="66" customFormat="1" x14ac:dyDescent="0.2">
      <c r="C144" s="103"/>
      <c r="E144" s="122"/>
      <c r="I144" s="125"/>
      <c r="K144" s="112"/>
      <c r="L144" s="112"/>
      <c r="DC144" s="124"/>
      <c r="DD144" s="124"/>
      <c r="DE144" s="124"/>
      <c r="DF144" s="124"/>
      <c r="DG144" s="124"/>
      <c r="DH144" s="124"/>
      <c r="DI144" s="124"/>
      <c r="DJ144" s="124"/>
      <c r="DK144" s="124"/>
      <c r="DL144" s="124"/>
      <c r="DM144" s="124"/>
      <c r="DN144" s="124"/>
      <c r="DO144" s="124"/>
      <c r="DP144" s="124"/>
      <c r="DQ144" s="124"/>
      <c r="DR144" s="124"/>
      <c r="DV144" s="87"/>
      <c r="DW144" s="87"/>
    </row>
    <row r="145" spans="3:127" s="66" customFormat="1" x14ac:dyDescent="0.2">
      <c r="C145" s="103"/>
      <c r="E145" s="122"/>
      <c r="I145" s="125"/>
      <c r="K145" s="112"/>
      <c r="L145" s="112"/>
      <c r="DC145" s="124"/>
      <c r="DD145" s="124"/>
      <c r="DE145" s="124"/>
      <c r="DF145" s="124"/>
      <c r="DG145" s="124"/>
      <c r="DH145" s="124"/>
      <c r="DI145" s="124"/>
      <c r="DJ145" s="124"/>
      <c r="DK145" s="124"/>
      <c r="DL145" s="124"/>
      <c r="DM145" s="124"/>
      <c r="DN145" s="124"/>
      <c r="DO145" s="124"/>
      <c r="DP145" s="124"/>
      <c r="DQ145" s="124"/>
      <c r="DR145" s="124"/>
      <c r="DV145" s="87"/>
      <c r="DW145" s="87"/>
    </row>
    <row r="146" spans="3:127" s="66" customFormat="1" x14ac:dyDescent="0.2">
      <c r="C146" s="103"/>
      <c r="E146" s="122"/>
      <c r="I146" s="125"/>
      <c r="K146" s="112"/>
      <c r="L146" s="112"/>
      <c r="DC146" s="124"/>
      <c r="DD146" s="124"/>
      <c r="DE146" s="124"/>
      <c r="DF146" s="124"/>
      <c r="DG146" s="124"/>
      <c r="DH146" s="124"/>
      <c r="DI146" s="124"/>
      <c r="DJ146" s="124"/>
      <c r="DK146" s="124"/>
      <c r="DL146" s="124"/>
      <c r="DM146" s="124"/>
      <c r="DN146" s="124"/>
      <c r="DO146" s="124"/>
      <c r="DP146" s="124"/>
      <c r="DQ146" s="124"/>
      <c r="DR146" s="124"/>
      <c r="DV146" s="87"/>
      <c r="DW146" s="87"/>
    </row>
    <row r="147" spans="3:127" s="66" customFormat="1" x14ac:dyDescent="0.2">
      <c r="C147" s="103"/>
      <c r="E147" s="122"/>
      <c r="I147" s="125"/>
      <c r="K147" s="112"/>
      <c r="L147" s="112"/>
      <c r="DC147" s="124"/>
      <c r="DD147" s="124"/>
      <c r="DE147" s="124"/>
      <c r="DF147" s="124"/>
      <c r="DG147" s="124"/>
      <c r="DH147" s="124"/>
      <c r="DI147" s="124"/>
      <c r="DJ147" s="124"/>
      <c r="DK147" s="124"/>
      <c r="DL147" s="124"/>
      <c r="DM147" s="124"/>
      <c r="DN147" s="124"/>
      <c r="DO147" s="124"/>
      <c r="DP147" s="124"/>
      <c r="DQ147" s="124"/>
      <c r="DR147" s="124"/>
      <c r="DV147" s="87"/>
      <c r="DW147" s="87"/>
    </row>
    <row r="148" spans="3:127" s="66" customFormat="1" x14ac:dyDescent="0.2">
      <c r="C148" s="103"/>
      <c r="E148" s="122"/>
      <c r="I148" s="125"/>
      <c r="K148" s="112"/>
      <c r="L148" s="112"/>
      <c r="DC148" s="124"/>
      <c r="DD148" s="124"/>
      <c r="DE148" s="124"/>
      <c r="DF148" s="124"/>
      <c r="DG148" s="124"/>
      <c r="DH148" s="124"/>
      <c r="DI148" s="124"/>
      <c r="DJ148" s="124"/>
      <c r="DK148" s="124"/>
      <c r="DL148" s="124"/>
      <c r="DM148" s="124"/>
      <c r="DN148" s="124"/>
      <c r="DO148" s="124"/>
      <c r="DP148" s="124"/>
      <c r="DQ148" s="124"/>
      <c r="DR148" s="124"/>
      <c r="DV148" s="87"/>
      <c r="DW148" s="87"/>
    </row>
    <row r="149" spans="3:127" s="66" customFormat="1" x14ac:dyDescent="0.2">
      <c r="C149" s="103"/>
      <c r="E149" s="122"/>
      <c r="I149" s="125"/>
      <c r="K149" s="112"/>
      <c r="L149" s="112"/>
      <c r="DC149" s="124"/>
      <c r="DD149" s="124"/>
      <c r="DE149" s="124"/>
      <c r="DF149" s="124"/>
      <c r="DG149" s="124"/>
      <c r="DH149" s="124"/>
      <c r="DI149" s="124"/>
      <c r="DJ149" s="124"/>
      <c r="DK149" s="124"/>
      <c r="DL149" s="124"/>
      <c r="DM149" s="124"/>
      <c r="DN149" s="124"/>
      <c r="DO149" s="124"/>
      <c r="DP149" s="124"/>
      <c r="DQ149" s="124"/>
      <c r="DR149" s="124"/>
      <c r="DV149" s="87"/>
      <c r="DW149" s="87"/>
    </row>
    <row r="150" spans="3:127" s="66" customFormat="1" x14ac:dyDescent="0.2">
      <c r="C150" s="103"/>
      <c r="E150" s="122"/>
      <c r="I150" s="125"/>
      <c r="K150" s="112"/>
      <c r="L150" s="112"/>
      <c r="DC150" s="124"/>
      <c r="DD150" s="124"/>
      <c r="DE150" s="124"/>
      <c r="DF150" s="124"/>
      <c r="DG150" s="124"/>
      <c r="DH150" s="124"/>
      <c r="DI150" s="124"/>
      <c r="DJ150" s="124"/>
      <c r="DK150" s="124"/>
      <c r="DL150" s="124"/>
      <c r="DM150" s="124"/>
      <c r="DN150" s="124"/>
      <c r="DO150" s="124"/>
      <c r="DP150" s="124"/>
      <c r="DQ150" s="124"/>
      <c r="DR150" s="124"/>
      <c r="DV150" s="87"/>
      <c r="DW150" s="87"/>
    </row>
    <row r="151" spans="3:127" s="66" customFormat="1" x14ac:dyDescent="0.2">
      <c r="C151" s="103"/>
      <c r="E151" s="122"/>
      <c r="I151" s="125"/>
      <c r="K151" s="112"/>
      <c r="L151" s="112"/>
      <c r="DC151" s="124"/>
      <c r="DD151" s="124"/>
      <c r="DE151" s="124"/>
      <c r="DF151" s="124"/>
      <c r="DG151" s="124"/>
      <c r="DH151" s="124"/>
      <c r="DI151" s="124"/>
      <c r="DJ151" s="124"/>
      <c r="DK151" s="124"/>
      <c r="DL151" s="124"/>
      <c r="DM151" s="124"/>
      <c r="DN151" s="124"/>
      <c r="DO151" s="124"/>
      <c r="DP151" s="124"/>
      <c r="DQ151" s="124"/>
      <c r="DR151" s="124"/>
      <c r="DV151" s="87"/>
      <c r="DW151" s="87"/>
    </row>
    <row r="152" spans="3:127" s="66" customFormat="1" x14ac:dyDescent="0.2">
      <c r="C152" s="103"/>
      <c r="E152" s="122"/>
      <c r="I152" s="125"/>
      <c r="K152" s="112"/>
      <c r="L152" s="112"/>
      <c r="DC152" s="124"/>
      <c r="DD152" s="124"/>
      <c r="DE152" s="124"/>
      <c r="DF152" s="124"/>
      <c r="DG152" s="124"/>
      <c r="DH152" s="124"/>
      <c r="DI152" s="124"/>
      <c r="DJ152" s="124"/>
      <c r="DK152" s="124"/>
      <c r="DL152" s="124"/>
      <c r="DM152" s="124"/>
      <c r="DN152" s="124"/>
      <c r="DO152" s="124"/>
      <c r="DP152" s="124"/>
      <c r="DQ152" s="124"/>
      <c r="DR152" s="124"/>
      <c r="DV152" s="87"/>
      <c r="DW152" s="87"/>
    </row>
    <row r="153" spans="3:127" s="66" customFormat="1" x14ac:dyDescent="0.2">
      <c r="C153" s="103"/>
      <c r="E153" s="122"/>
      <c r="I153" s="125"/>
      <c r="K153" s="112"/>
      <c r="L153" s="112"/>
      <c r="DC153" s="124"/>
      <c r="DD153" s="124"/>
      <c r="DE153" s="124"/>
      <c r="DF153" s="124"/>
      <c r="DG153" s="124"/>
      <c r="DH153" s="124"/>
      <c r="DI153" s="124"/>
      <c r="DJ153" s="124"/>
      <c r="DK153" s="124"/>
      <c r="DL153" s="124"/>
      <c r="DM153" s="124"/>
      <c r="DN153" s="124"/>
      <c r="DO153" s="124"/>
      <c r="DP153" s="124"/>
      <c r="DQ153" s="124"/>
      <c r="DR153" s="124"/>
      <c r="DV153" s="87"/>
      <c r="DW153" s="87"/>
    </row>
    <row r="154" spans="3:127" s="66" customFormat="1" x14ac:dyDescent="0.2">
      <c r="C154" s="103"/>
      <c r="E154" s="122"/>
      <c r="I154" s="125"/>
      <c r="K154" s="112"/>
      <c r="L154" s="112"/>
      <c r="DC154" s="124"/>
      <c r="DD154" s="124"/>
      <c r="DE154" s="124"/>
      <c r="DF154" s="124"/>
      <c r="DG154" s="124"/>
      <c r="DH154" s="124"/>
      <c r="DI154" s="124"/>
      <c r="DJ154" s="124"/>
      <c r="DK154" s="124"/>
      <c r="DL154" s="124"/>
      <c r="DM154" s="124"/>
      <c r="DN154" s="124"/>
      <c r="DO154" s="124"/>
      <c r="DP154" s="124"/>
      <c r="DQ154" s="124"/>
      <c r="DR154" s="124"/>
      <c r="DV154" s="87"/>
      <c r="DW154" s="87"/>
    </row>
    <row r="155" spans="3:127" s="66" customFormat="1" x14ac:dyDescent="0.2">
      <c r="C155" s="103"/>
      <c r="E155" s="122"/>
      <c r="I155" s="125"/>
      <c r="K155" s="112"/>
      <c r="L155" s="112"/>
      <c r="DC155" s="124"/>
      <c r="DD155" s="124"/>
      <c r="DE155" s="124"/>
      <c r="DF155" s="124"/>
      <c r="DG155" s="124"/>
      <c r="DH155" s="124"/>
      <c r="DI155" s="124"/>
      <c r="DJ155" s="124"/>
      <c r="DK155" s="124"/>
      <c r="DL155" s="124"/>
      <c r="DM155" s="124"/>
      <c r="DN155" s="124"/>
      <c r="DO155" s="124"/>
      <c r="DP155" s="124"/>
      <c r="DQ155" s="124"/>
      <c r="DR155" s="124"/>
      <c r="DV155" s="87"/>
      <c r="DW155" s="87"/>
    </row>
    <row r="156" spans="3:127" s="66" customFormat="1" x14ac:dyDescent="0.2">
      <c r="C156" s="103"/>
      <c r="E156" s="122"/>
      <c r="I156" s="125"/>
      <c r="K156" s="112"/>
      <c r="L156" s="112"/>
      <c r="DC156" s="124"/>
      <c r="DD156" s="124"/>
      <c r="DE156" s="124"/>
      <c r="DF156" s="124"/>
      <c r="DG156" s="124"/>
      <c r="DH156" s="124"/>
      <c r="DI156" s="124"/>
      <c r="DJ156" s="124"/>
      <c r="DK156" s="124"/>
      <c r="DL156" s="124"/>
      <c r="DM156" s="124"/>
      <c r="DN156" s="124"/>
      <c r="DO156" s="124"/>
      <c r="DP156" s="124"/>
      <c r="DQ156" s="124"/>
      <c r="DR156" s="124"/>
      <c r="DV156" s="87"/>
      <c r="DW156" s="87"/>
    </row>
    <row r="157" spans="3:127" s="66" customFormat="1" x14ac:dyDescent="0.2">
      <c r="C157" s="103"/>
      <c r="E157" s="122"/>
      <c r="I157" s="125"/>
      <c r="K157" s="112"/>
      <c r="L157" s="112"/>
      <c r="DC157" s="124"/>
      <c r="DD157" s="124"/>
      <c r="DE157" s="124"/>
      <c r="DF157" s="124"/>
      <c r="DG157" s="124"/>
      <c r="DH157" s="124"/>
      <c r="DI157" s="124"/>
      <c r="DJ157" s="124"/>
      <c r="DK157" s="124"/>
      <c r="DL157" s="124"/>
      <c r="DM157" s="124"/>
      <c r="DN157" s="124"/>
      <c r="DO157" s="124"/>
      <c r="DP157" s="124"/>
      <c r="DQ157" s="124"/>
      <c r="DR157" s="124"/>
      <c r="DV157" s="87"/>
      <c r="DW157" s="87"/>
    </row>
    <row r="158" spans="3:127" s="66" customFormat="1" x14ac:dyDescent="0.2">
      <c r="C158" s="103"/>
      <c r="E158" s="122"/>
      <c r="I158" s="125"/>
      <c r="K158" s="112"/>
      <c r="L158" s="112"/>
      <c r="DC158" s="124"/>
      <c r="DD158" s="124"/>
      <c r="DE158" s="124"/>
      <c r="DF158" s="124"/>
      <c r="DG158" s="124"/>
      <c r="DH158" s="124"/>
      <c r="DI158" s="124"/>
      <c r="DJ158" s="124"/>
      <c r="DK158" s="124"/>
      <c r="DL158" s="124"/>
      <c r="DM158" s="124"/>
      <c r="DN158" s="124"/>
      <c r="DO158" s="124"/>
      <c r="DP158" s="124"/>
      <c r="DQ158" s="124"/>
      <c r="DR158" s="124"/>
      <c r="DV158" s="87"/>
      <c r="DW158" s="87"/>
    </row>
    <row r="159" spans="3:127" s="66" customFormat="1" x14ac:dyDescent="0.2">
      <c r="C159" s="103"/>
      <c r="E159" s="122"/>
      <c r="I159" s="125"/>
      <c r="K159" s="112"/>
      <c r="L159" s="112"/>
      <c r="DC159" s="124"/>
      <c r="DD159" s="124"/>
      <c r="DE159" s="124"/>
      <c r="DF159" s="124"/>
      <c r="DG159" s="124"/>
      <c r="DH159" s="124"/>
      <c r="DI159" s="124"/>
      <c r="DJ159" s="124"/>
      <c r="DK159" s="124"/>
      <c r="DL159" s="124"/>
      <c r="DM159" s="124"/>
      <c r="DN159" s="124"/>
      <c r="DO159" s="124"/>
      <c r="DP159" s="124"/>
      <c r="DQ159" s="124"/>
      <c r="DR159" s="124"/>
      <c r="DV159" s="87"/>
      <c r="DW159" s="87"/>
    </row>
    <row r="160" spans="3:127" s="66" customFormat="1" x14ac:dyDescent="0.2">
      <c r="C160" s="103"/>
      <c r="E160" s="122"/>
      <c r="I160" s="125"/>
      <c r="K160" s="112"/>
      <c r="L160" s="112"/>
      <c r="DC160" s="124"/>
      <c r="DD160" s="124"/>
      <c r="DE160" s="124"/>
      <c r="DF160" s="124"/>
      <c r="DG160" s="124"/>
      <c r="DH160" s="124"/>
      <c r="DI160" s="124"/>
      <c r="DJ160" s="124"/>
      <c r="DK160" s="124"/>
      <c r="DL160" s="124"/>
      <c r="DM160" s="124"/>
      <c r="DN160" s="124"/>
      <c r="DO160" s="124"/>
      <c r="DP160" s="124"/>
      <c r="DQ160" s="124"/>
      <c r="DR160" s="124"/>
      <c r="DV160" s="87"/>
      <c r="DW160" s="87"/>
    </row>
    <row r="161" spans="3:127" s="66" customFormat="1" x14ac:dyDescent="0.2">
      <c r="C161" s="103"/>
      <c r="E161" s="122"/>
      <c r="I161" s="125"/>
      <c r="K161" s="112"/>
      <c r="L161" s="112"/>
      <c r="DC161" s="124"/>
      <c r="DD161" s="124"/>
      <c r="DE161" s="124"/>
      <c r="DF161" s="124"/>
      <c r="DG161" s="124"/>
      <c r="DH161" s="124"/>
      <c r="DI161" s="124"/>
      <c r="DJ161" s="124"/>
      <c r="DK161" s="124"/>
      <c r="DL161" s="124"/>
      <c r="DM161" s="124"/>
      <c r="DN161" s="124"/>
      <c r="DO161" s="124"/>
      <c r="DP161" s="124"/>
      <c r="DQ161" s="124"/>
      <c r="DR161" s="124"/>
      <c r="DV161" s="87"/>
      <c r="DW161" s="87"/>
    </row>
    <row r="162" spans="3:127" s="66" customFormat="1" x14ac:dyDescent="0.2">
      <c r="C162" s="103"/>
      <c r="E162" s="122"/>
      <c r="I162" s="125"/>
      <c r="K162" s="112"/>
      <c r="L162" s="112"/>
      <c r="DC162" s="124"/>
      <c r="DD162" s="124"/>
      <c r="DE162" s="124"/>
      <c r="DF162" s="124"/>
      <c r="DG162" s="124"/>
      <c r="DH162" s="124"/>
      <c r="DI162" s="124"/>
      <c r="DJ162" s="124"/>
      <c r="DK162" s="124"/>
      <c r="DL162" s="124"/>
      <c r="DM162" s="124"/>
      <c r="DN162" s="124"/>
      <c r="DO162" s="124"/>
      <c r="DP162" s="124"/>
      <c r="DQ162" s="124"/>
      <c r="DR162" s="124"/>
      <c r="DV162" s="87"/>
      <c r="DW162" s="87"/>
    </row>
    <row r="163" spans="3:127" s="66" customFormat="1" x14ac:dyDescent="0.2">
      <c r="C163" s="103"/>
      <c r="E163" s="122"/>
      <c r="I163" s="125"/>
      <c r="K163" s="112"/>
      <c r="L163" s="112"/>
      <c r="DC163" s="124"/>
      <c r="DD163" s="124"/>
      <c r="DE163" s="124"/>
      <c r="DF163" s="124"/>
      <c r="DG163" s="124"/>
      <c r="DH163" s="124"/>
      <c r="DI163" s="124"/>
      <c r="DJ163" s="124"/>
      <c r="DK163" s="124"/>
      <c r="DL163" s="124"/>
      <c r="DM163" s="124"/>
      <c r="DN163" s="124"/>
      <c r="DO163" s="124"/>
      <c r="DP163" s="124"/>
      <c r="DQ163" s="124"/>
      <c r="DR163" s="124"/>
      <c r="DV163" s="87"/>
      <c r="DW163" s="87"/>
    </row>
    <row r="164" spans="3:127" s="66" customFormat="1" x14ac:dyDescent="0.2">
      <c r="C164" s="103"/>
      <c r="E164" s="122"/>
      <c r="I164" s="125"/>
      <c r="K164" s="112"/>
      <c r="L164" s="112"/>
      <c r="DC164" s="124"/>
      <c r="DD164" s="124"/>
      <c r="DE164" s="124"/>
      <c r="DF164" s="124"/>
      <c r="DG164" s="124"/>
      <c r="DH164" s="124"/>
      <c r="DI164" s="124"/>
      <c r="DJ164" s="124"/>
      <c r="DK164" s="124"/>
      <c r="DL164" s="124"/>
      <c r="DM164" s="124"/>
      <c r="DN164" s="124"/>
      <c r="DO164" s="124"/>
      <c r="DP164" s="124"/>
      <c r="DQ164" s="124"/>
      <c r="DR164" s="124"/>
      <c r="DV164" s="87"/>
      <c r="DW164" s="87"/>
    </row>
    <row r="165" spans="3:127" s="66" customFormat="1" x14ac:dyDescent="0.2">
      <c r="C165" s="103"/>
      <c r="E165" s="122"/>
      <c r="I165" s="125"/>
      <c r="K165" s="112"/>
      <c r="L165" s="112"/>
      <c r="DC165" s="124"/>
      <c r="DD165" s="124"/>
      <c r="DE165" s="124"/>
      <c r="DF165" s="124"/>
      <c r="DG165" s="124"/>
      <c r="DH165" s="124"/>
      <c r="DI165" s="124"/>
      <c r="DJ165" s="124"/>
      <c r="DK165" s="124"/>
      <c r="DL165" s="124"/>
      <c r="DM165" s="124"/>
      <c r="DN165" s="124"/>
      <c r="DO165" s="124"/>
      <c r="DP165" s="124"/>
      <c r="DQ165" s="124"/>
      <c r="DR165" s="124"/>
      <c r="DV165" s="87"/>
      <c r="DW165" s="87"/>
    </row>
    <row r="166" spans="3:127" s="66" customFormat="1" x14ac:dyDescent="0.2">
      <c r="C166" s="103"/>
      <c r="E166" s="122"/>
      <c r="I166" s="125"/>
      <c r="K166" s="112"/>
      <c r="L166" s="112"/>
      <c r="DC166" s="124"/>
      <c r="DD166" s="124"/>
      <c r="DE166" s="124"/>
      <c r="DF166" s="124"/>
      <c r="DG166" s="124"/>
      <c r="DH166" s="124"/>
      <c r="DI166" s="124"/>
      <c r="DJ166" s="124"/>
      <c r="DK166" s="124"/>
      <c r="DL166" s="124"/>
      <c r="DM166" s="124"/>
      <c r="DN166" s="124"/>
      <c r="DO166" s="124"/>
      <c r="DP166" s="124"/>
      <c r="DQ166" s="124"/>
      <c r="DR166" s="124"/>
      <c r="DV166" s="87"/>
      <c r="DW166" s="87"/>
    </row>
    <row r="167" spans="3:127" s="66" customFormat="1" x14ac:dyDescent="0.2">
      <c r="C167" s="103"/>
      <c r="E167" s="122"/>
      <c r="I167" s="125"/>
      <c r="K167" s="112"/>
      <c r="L167" s="112"/>
      <c r="DC167" s="124"/>
      <c r="DD167" s="124"/>
      <c r="DE167" s="124"/>
      <c r="DF167" s="124"/>
      <c r="DG167" s="124"/>
      <c r="DH167" s="124"/>
      <c r="DI167" s="124"/>
      <c r="DJ167" s="124"/>
      <c r="DK167" s="124"/>
      <c r="DL167" s="124"/>
      <c r="DM167" s="124"/>
      <c r="DN167" s="124"/>
      <c r="DO167" s="124"/>
      <c r="DP167" s="124"/>
      <c r="DQ167" s="124"/>
      <c r="DR167" s="124"/>
      <c r="DV167" s="87"/>
      <c r="DW167" s="87"/>
    </row>
    <row r="168" spans="3:127" s="66" customFormat="1" x14ac:dyDescent="0.2">
      <c r="C168" s="103"/>
      <c r="E168" s="122"/>
      <c r="I168" s="125"/>
      <c r="K168" s="112"/>
      <c r="L168" s="112"/>
      <c r="DC168" s="124"/>
      <c r="DD168" s="124"/>
      <c r="DE168" s="124"/>
      <c r="DF168" s="124"/>
      <c r="DG168" s="124"/>
      <c r="DH168" s="124"/>
      <c r="DI168" s="124"/>
      <c r="DJ168" s="124"/>
      <c r="DK168" s="124"/>
      <c r="DL168" s="124"/>
      <c r="DM168" s="124"/>
      <c r="DN168" s="124"/>
      <c r="DO168" s="124"/>
      <c r="DP168" s="124"/>
      <c r="DQ168" s="124"/>
      <c r="DR168" s="124"/>
      <c r="DV168" s="87"/>
      <c r="DW168" s="87"/>
    </row>
    <row r="169" spans="3:127" s="66" customFormat="1" x14ac:dyDescent="0.2">
      <c r="C169" s="103"/>
      <c r="E169" s="122"/>
      <c r="I169" s="125"/>
      <c r="K169" s="112"/>
      <c r="L169" s="112"/>
      <c r="DC169" s="124"/>
      <c r="DD169" s="124"/>
      <c r="DE169" s="124"/>
      <c r="DF169" s="124"/>
      <c r="DG169" s="124"/>
      <c r="DH169" s="124"/>
      <c r="DI169" s="124"/>
      <c r="DJ169" s="124"/>
      <c r="DK169" s="124"/>
      <c r="DL169" s="124"/>
      <c r="DM169" s="124"/>
      <c r="DN169" s="124"/>
      <c r="DO169" s="124"/>
      <c r="DP169" s="124"/>
      <c r="DQ169" s="124"/>
      <c r="DR169" s="124"/>
      <c r="DV169" s="87"/>
      <c r="DW169" s="87"/>
    </row>
    <row r="170" spans="3:127" s="66" customFormat="1" x14ac:dyDescent="0.2">
      <c r="C170" s="103"/>
      <c r="E170" s="122"/>
      <c r="I170" s="125"/>
      <c r="K170" s="112"/>
      <c r="L170" s="112"/>
      <c r="DC170" s="124"/>
      <c r="DD170" s="124"/>
      <c r="DE170" s="124"/>
      <c r="DF170" s="124"/>
      <c r="DG170" s="124"/>
      <c r="DH170" s="124"/>
      <c r="DI170" s="124"/>
      <c r="DJ170" s="124"/>
      <c r="DK170" s="124"/>
      <c r="DL170" s="124"/>
      <c r="DM170" s="124"/>
      <c r="DN170" s="124"/>
      <c r="DO170" s="124"/>
      <c r="DP170" s="124"/>
      <c r="DQ170" s="124"/>
      <c r="DR170" s="124"/>
      <c r="DV170" s="87"/>
      <c r="DW170" s="87"/>
    </row>
    <row r="171" spans="3:127" s="66" customFormat="1" x14ac:dyDescent="0.2">
      <c r="C171" s="103"/>
      <c r="E171" s="122"/>
      <c r="I171" s="125"/>
      <c r="K171" s="112"/>
      <c r="L171" s="112"/>
      <c r="DC171" s="124"/>
      <c r="DD171" s="124"/>
      <c r="DE171" s="124"/>
      <c r="DF171" s="124"/>
      <c r="DG171" s="124"/>
      <c r="DH171" s="124"/>
      <c r="DI171" s="124"/>
      <c r="DJ171" s="124"/>
      <c r="DK171" s="124"/>
      <c r="DL171" s="124"/>
      <c r="DM171" s="124"/>
      <c r="DN171" s="124"/>
      <c r="DO171" s="124"/>
      <c r="DP171" s="124"/>
      <c r="DQ171" s="124"/>
      <c r="DR171" s="124"/>
      <c r="DV171" s="87"/>
      <c r="DW171" s="87"/>
    </row>
    <row r="172" spans="3:127" s="66" customFormat="1" x14ac:dyDescent="0.2">
      <c r="C172" s="103"/>
      <c r="E172" s="122"/>
      <c r="I172" s="125"/>
      <c r="K172" s="112"/>
      <c r="L172" s="112"/>
      <c r="DC172" s="124"/>
      <c r="DD172" s="124"/>
      <c r="DE172" s="124"/>
      <c r="DF172" s="124"/>
      <c r="DG172" s="124"/>
      <c r="DH172" s="124"/>
      <c r="DI172" s="124"/>
      <c r="DJ172" s="124"/>
      <c r="DK172" s="124"/>
      <c r="DL172" s="124"/>
      <c r="DM172" s="124"/>
      <c r="DN172" s="124"/>
      <c r="DO172" s="124"/>
      <c r="DP172" s="124"/>
      <c r="DQ172" s="124"/>
      <c r="DR172" s="124"/>
      <c r="DV172" s="87"/>
      <c r="DW172" s="87"/>
    </row>
    <row r="173" spans="3:127" s="66" customFormat="1" x14ac:dyDescent="0.2">
      <c r="C173" s="103"/>
      <c r="E173" s="122"/>
      <c r="I173" s="125"/>
      <c r="K173" s="112"/>
      <c r="L173" s="112"/>
      <c r="DC173" s="124"/>
      <c r="DD173" s="124"/>
      <c r="DE173" s="124"/>
      <c r="DF173" s="124"/>
      <c r="DG173" s="124"/>
      <c r="DH173" s="124"/>
      <c r="DI173" s="124"/>
      <c r="DJ173" s="124"/>
      <c r="DK173" s="124"/>
      <c r="DL173" s="124"/>
      <c r="DM173" s="124"/>
      <c r="DN173" s="124"/>
      <c r="DO173" s="124"/>
      <c r="DP173" s="124"/>
      <c r="DQ173" s="124"/>
      <c r="DR173" s="124"/>
      <c r="DV173" s="87"/>
      <c r="DW173" s="87"/>
    </row>
    <row r="174" spans="3:127" s="66" customFormat="1" x14ac:dyDescent="0.2">
      <c r="C174" s="103"/>
      <c r="E174" s="122"/>
      <c r="I174" s="125"/>
      <c r="K174" s="112"/>
      <c r="L174" s="112"/>
      <c r="DC174" s="124"/>
      <c r="DD174" s="124"/>
      <c r="DE174" s="124"/>
      <c r="DF174" s="124"/>
      <c r="DG174" s="124"/>
      <c r="DH174" s="124"/>
      <c r="DI174" s="124"/>
      <c r="DJ174" s="124"/>
      <c r="DK174" s="124"/>
      <c r="DL174" s="124"/>
      <c r="DM174" s="124"/>
      <c r="DN174" s="124"/>
      <c r="DO174" s="124"/>
      <c r="DP174" s="124"/>
      <c r="DQ174" s="124"/>
      <c r="DR174" s="124"/>
      <c r="DV174" s="87"/>
      <c r="DW174" s="87"/>
    </row>
    <row r="175" spans="3:127" s="66" customFormat="1" x14ac:dyDescent="0.2">
      <c r="C175" s="103"/>
      <c r="E175" s="122"/>
      <c r="I175" s="125"/>
      <c r="K175" s="112"/>
      <c r="L175" s="112"/>
      <c r="DC175" s="124"/>
      <c r="DD175" s="124"/>
      <c r="DE175" s="124"/>
      <c r="DF175" s="124"/>
      <c r="DG175" s="124"/>
      <c r="DH175" s="124"/>
      <c r="DI175" s="124"/>
      <c r="DJ175" s="124"/>
      <c r="DK175" s="124"/>
      <c r="DL175" s="124"/>
      <c r="DM175" s="124"/>
      <c r="DN175" s="124"/>
      <c r="DO175" s="124"/>
      <c r="DP175" s="124"/>
      <c r="DQ175" s="124"/>
      <c r="DR175" s="124"/>
      <c r="DV175" s="87"/>
      <c r="DW175" s="87"/>
    </row>
    <row r="176" spans="3:127" s="66" customFormat="1" x14ac:dyDescent="0.2">
      <c r="C176" s="103"/>
      <c r="E176" s="122"/>
      <c r="I176" s="125"/>
      <c r="K176" s="112"/>
      <c r="L176" s="112"/>
      <c r="DC176" s="124"/>
      <c r="DD176" s="124"/>
      <c r="DE176" s="124"/>
      <c r="DF176" s="124"/>
      <c r="DG176" s="124"/>
      <c r="DH176" s="124"/>
      <c r="DI176" s="124"/>
      <c r="DJ176" s="124"/>
      <c r="DK176" s="124"/>
      <c r="DL176" s="124"/>
      <c r="DM176" s="124"/>
      <c r="DN176" s="124"/>
      <c r="DO176" s="124"/>
      <c r="DP176" s="124"/>
      <c r="DQ176" s="124"/>
      <c r="DR176" s="124"/>
      <c r="DV176" s="87"/>
      <c r="DW176" s="87"/>
    </row>
    <row r="177" spans="3:127" s="66" customFormat="1" x14ac:dyDescent="0.2">
      <c r="C177" s="103"/>
      <c r="E177" s="122"/>
      <c r="I177" s="125"/>
      <c r="K177" s="112"/>
      <c r="L177" s="112"/>
      <c r="DC177" s="124"/>
      <c r="DD177" s="124"/>
      <c r="DE177" s="124"/>
      <c r="DF177" s="124"/>
      <c r="DG177" s="124"/>
      <c r="DH177" s="124"/>
      <c r="DI177" s="124"/>
      <c r="DJ177" s="124"/>
      <c r="DK177" s="124"/>
      <c r="DL177" s="124"/>
      <c r="DM177" s="124"/>
      <c r="DN177" s="124"/>
      <c r="DO177" s="124"/>
      <c r="DP177" s="124"/>
      <c r="DQ177" s="124"/>
      <c r="DR177" s="124"/>
      <c r="DV177" s="87"/>
      <c r="DW177" s="87"/>
    </row>
    <row r="178" spans="3:127" s="66" customFormat="1" x14ac:dyDescent="0.2">
      <c r="C178" s="103"/>
      <c r="E178" s="122"/>
      <c r="I178" s="125"/>
      <c r="K178" s="112"/>
      <c r="L178" s="112"/>
      <c r="DC178" s="124"/>
      <c r="DD178" s="124"/>
      <c r="DE178" s="124"/>
      <c r="DF178" s="124"/>
      <c r="DG178" s="124"/>
      <c r="DH178" s="124"/>
      <c r="DI178" s="124"/>
      <c r="DJ178" s="124"/>
      <c r="DK178" s="124"/>
      <c r="DL178" s="124"/>
      <c r="DM178" s="124"/>
      <c r="DN178" s="124"/>
      <c r="DO178" s="124"/>
      <c r="DP178" s="124"/>
      <c r="DQ178" s="124"/>
      <c r="DR178" s="124"/>
      <c r="DV178" s="87"/>
      <c r="DW178" s="87"/>
    </row>
    <row r="179" spans="3:127" s="66" customFormat="1" x14ac:dyDescent="0.2">
      <c r="C179" s="103"/>
      <c r="E179" s="122"/>
      <c r="I179" s="125"/>
      <c r="K179" s="112"/>
      <c r="L179" s="112"/>
      <c r="DC179" s="124"/>
      <c r="DD179" s="124"/>
      <c r="DE179" s="124"/>
      <c r="DF179" s="124"/>
      <c r="DG179" s="124"/>
      <c r="DH179" s="124"/>
      <c r="DI179" s="124"/>
      <c r="DJ179" s="124"/>
      <c r="DK179" s="124"/>
      <c r="DL179" s="124"/>
      <c r="DM179" s="124"/>
      <c r="DN179" s="124"/>
      <c r="DO179" s="124"/>
      <c r="DP179" s="124"/>
      <c r="DQ179" s="124"/>
      <c r="DR179" s="124"/>
      <c r="DV179" s="87"/>
      <c r="DW179" s="87"/>
    </row>
    <row r="180" spans="3:127" s="66" customFormat="1" x14ac:dyDescent="0.2">
      <c r="C180" s="103"/>
      <c r="E180" s="122"/>
      <c r="I180" s="125"/>
      <c r="K180" s="112"/>
      <c r="L180" s="112"/>
      <c r="DC180" s="124"/>
      <c r="DD180" s="124"/>
      <c r="DE180" s="124"/>
      <c r="DF180" s="124"/>
      <c r="DG180" s="124"/>
      <c r="DH180" s="124"/>
      <c r="DI180" s="124"/>
      <c r="DJ180" s="124"/>
      <c r="DK180" s="124"/>
      <c r="DL180" s="124"/>
      <c r="DM180" s="124"/>
      <c r="DN180" s="124"/>
      <c r="DO180" s="124"/>
      <c r="DP180" s="124"/>
      <c r="DQ180" s="124"/>
      <c r="DR180" s="124"/>
      <c r="DV180" s="87"/>
      <c r="DW180" s="87"/>
    </row>
    <row r="181" spans="3:127" s="66" customFormat="1" x14ac:dyDescent="0.2">
      <c r="C181" s="103"/>
      <c r="E181" s="122"/>
      <c r="I181" s="125"/>
      <c r="K181" s="112"/>
      <c r="L181" s="112"/>
      <c r="DC181" s="124"/>
      <c r="DD181" s="124"/>
      <c r="DE181" s="124"/>
      <c r="DF181" s="124"/>
      <c r="DG181" s="124"/>
      <c r="DH181" s="124"/>
      <c r="DI181" s="124"/>
      <c r="DJ181" s="124"/>
      <c r="DK181" s="124"/>
      <c r="DL181" s="124"/>
      <c r="DM181" s="124"/>
      <c r="DN181" s="124"/>
      <c r="DO181" s="124"/>
      <c r="DP181" s="124"/>
      <c r="DQ181" s="124"/>
      <c r="DR181" s="124"/>
      <c r="DV181" s="87"/>
      <c r="DW181" s="87"/>
    </row>
    <row r="182" spans="3:127" s="66" customFormat="1" x14ac:dyDescent="0.2">
      <c r="C182" s="103"/>
      <c r="E182" s="122"/>
      <c r="I182" s="125"/>
      <c r="K182" s="112"/>
      <c r="L182" s="112"/>
      <c r="DC182" s="124"/>
      <c r="DD182" s="124"/>
      <c r="DE182" s="124"/>
      <c r="DF182" s="124"/>
      <c r="DG182" s="124"/>
      <c r="DH182" s="124"/>
      <c r="DI182" s="124"/>
      <c r="DJ182" s="124"/>
      <c r="DK182" s="124"/>
      <c r="DL182" s="124"/>
      <c r="DM182" s="124"/>
      <c r="DN182" s="124"/>
      <c r="DO182" s="124"/>
      <c r="DP182" s="124"/>
      <c r="DQ182" s="124"/>
      <c r="DR182" s="124"/>
      <c r="DV182" s="87"/>
      <c r="DW182" s="87"/>
    </row>
    <row r="183" spans="3:127" s="66" customFormat="1" x14ac:dyDescent="0.2">
      <c r="C183" s="103"/>
      <c r="E183" s="122"/>
      <c r="I183" s="125"/>
      <c r="K183" s="112"/>
      <c r="L183" s="112"/>
      <c r="DC183" s="124"/>
      <c r="DD183" s="124"/>
      <c r="DE183" s="124"/>
      <c r="DF183" s="124"/>
      <c r="DG183" s="124"/>
      <c r="DH183" s="124"/>
      <c r="DI183" s="124"/>
      <c r="DJ183" s="124"/>
      <c r="DK183" s="124"/>
      <c r="DL183" s="124"/>
      <c r="DM183" s="124"/>
      <c r="DN183" s="124"/>
      <c r="DO183" s="124"/>
      <c r="DP183" s="124"/>
      <c r="DQ183" s="124"/>
      <c r="DR183" s="124"/>
      <c r="DV183" s="87"/>
      <c r="DW183" s="87"/>
    </row>
    <row r="184" spans="3:127" s="66" customFormat="1" x14ac:dyDescent="0.2">
      <c r="C184" s="103"/>
      <c r="E184" s="122"/>
      <c r="I184" s="125"/>
      <c r="K184" s="112"/>
      <c r="L184" s="112"/>
      <c r="DC184" s="124"/>
      <c r="DD184" s="124"/>
      <c r="DE184" s="124"/>
      <c r="DF184" s="124"/>
      <c r="DG184" s="124"/>
      <c r="DH184" s="124"/>
      <c r="DI184" s="124"/>
      <c r="DJ184" s="124"/>
      <c r="DK184" s="124"/>
      <c r="DL184" s="124"/>
      <c r="DM184" s="124"/>
      <c r="DN184" s="124"/>
      <c r="DO184" s="124"/>
      <c r="DP184" s="124"/>
      <c r="DQ184" s="124"/>
      <c r="DR184" s="124"/>
      <c r="DV184" s="87"/>
      <c r="DW184" s="87"/>
    </row>
    <row r="185" spans="3:127" s="66" customFormat="1" x14ac:dyDescent="0.2">
      <c r="C185" s="103"/>
      <c r="E185" s="122"/>
      <c r="I185" s="125"/>
      <c r="K185" s="112"/>
      <c r="L185" s="112"/>
      <c r="DC185" s="124"/>
      <c r="DD185" s="124"/>
      <c r="DE185" s="124"/>
      <c r="DF185" s="124"/>
      <c r="DG185" s="124"/>
      <c r="DH185" s="124"/>
      <c r="DI185" s="124"/>
      <c r="DJ185" s="124"/>
      <c r="DK185" s="124"/>
      <c r="DL185" s="124"/>
      <c r="DM185" s="124"/>
      <c r="DN185" s="124"/>
      <c r="DO185" s="124"/>
      <c r="DP185" s="124"/>
      <c r="DQ185" s="124"/>
      <c r="DR185" s="124"/>
      <c r="DV185" s="87"/>
      <c r="DW185" s="87"/>
    </row>
    <row r="186" spans="3:127" s="66" customFormat="1" x14ac:dyDescent="0.2">
      <c r="C186" s="103"/>
      <c r="E186" s="122"/>
      <c r="I186" s="125"/>
      <c r="K186" s="112"/>
      <c r="L186" s="112"/>
      <c r="DC186" s="124"/>
      <c r="DD186" s="124"/>
      <c r="DE186" s="124"/>
      <c r="DF186" s="124"/>
      <c r="DG186" s="124"/>
      <c r="DH186" s="124"/>
      <c r="DI186" s="124"/>
      <c r="DJ186" s="124"/>
      <c r="DK186" s="124"/>
      <c r="DL186" s="124"/>
      <c r="DM186" s="124"/>
      <c r="DN186" s="124"/>
      <c r="DO186" s="124"/>
      <c r="DP186" s="124"/>
      <c r="DQ186" s="124"/>
      <c r="DR186" s="124"/>
      <c r="DV186" s="87"/>
      <c r="DW186" s="87"/>
    </row>
    <row r="187" spans="3:127" s="66" customFormat="1" x14ac:dyDescent="0.2">
      <c r="C187" s="103"/>
      <c r="E187" s="122"/>
      <c r="I187" s="125"/>
      <c r="K187" s="112"/>
      <c r="L187" s="112"/>
      <c r="DC187" s="124"/>
      <c r="DD187" s="124"/>
      <c r="DE187" s="124"/>
      <c r="DF187" s="124"/>
      <c r="DG187" s="124"/>
      <c r="DH187" s="124"/>
      <c r="DI187" s="124"/>
      <c r="DJ187" s="124"/>
      <c r="DK187" s="124"/>
      <c r="DL187" s="124"/>
      <c r="DM187" s="124"/>
      <c r="DN187" s="124"/>
      <c r="DO187" s="124"/>
      <c r="DP187" s="124"/>
      <c r="DQ187" s="124"/>
      <c r="DR187" s="124"/>
      <c r="DV187" s="87"/>
      <c r="DW187" s="87"/>
    </row>
    <row r="188" spans="3:127" s="66" customFormat="1" x14ac:dyDescent="0.2">
      <c r="C188" s="103"/>
      <c r="E188" s="122"/>
      <c r="I188" s="125"/>
      <c r="K188" s="112"/>
      <c r="L188" s="112"/>
      <c r="DC188" s="124"/>
      <c r="DD188" s="124"/>
      <c r="DE188" s="124"/>
      <c r="DF188" s="124"/>
      <c r="DG188" s="124"/>
      <c r="DH188" s="124"/>
      <c r="DI188" s="124"/>
      <c r="DJ188" s="124"/>
      <c r="DK188" s="124"/>
      <c r="DL188" s="124"/>
      <c r="DM188" s="124"/>
      <c r="DN188" s="124"/>
      <c r="DO188" s="124"/>
      <c r="DP188" s="124"/>
      <c r="DQ188" s="124"/>
      <c r="DR188" s="124"/>
      <c r="DV188" s="87"/>
      <c r="DW188" s="87"/>
    </row>
    <row r="189" spans="3:127" s="66" customFormat="1" x14ac:dyDescent="0.2">
      <c r="C189" s="103"/>
      <c r="E189" s="122"/>
      <c r="I189" s="125"/>
      <c r="K189" s="112"/>
      <c r="L189" s="112"/>
      <c r="DC189" s="124"/>
      <c r="DD189" s="124"/>
      <c r="DE189" s="124"/>
      <c r="DF189" s="124"/>
      <c r="DG189" s="124"/>
      <c r="DH189" s="124"/>
      <c r="DI189" s="124"/>
      <c r="DJ189" s="124"/>
      <c r="DK189" s="124"/>
      <c r="DL189" s="124"/>
      <c r="DM189" s="124"/>
      <c r="DN189" s="124"/>
      <c r="DO189" s="124"/>
      <c r="DP189" s="124"/>
      <c r="DQ189" s="124"/>
      <c r="DR189" s="124"/>
      <c r="DV189" s="87"/>
      <c r="DW189" s="87"/>
    </row>
    <row r="190" spans="3:127" s="66" customFormat="1" x14ac:dyDescent="0.2">
      <c r="C190" s="103"/>
      <c r="E190" s="122"/>
      <c r="I190" s="125"/>
      <c r="K190" s="112"/>
      <c r="L190" s="112"/>
      <c r="DC190" s="124"/>
      <c r="DD190" s="124"/>
      <c r="DE190" s="124"/>
      <c r="DF190" s="124"/>
      <c r="DG190" s="124"/>
      <c r="DH190" s="124"/>
      <c r="DI190" s="124"/>
      <c r="DJ190" s="124"/>
      <c r="DK190" s="124"/>
      <c r="DL190" s="124"/>
      <c r="DM190" s="124"/>
      <c r="DN190" s="124"/>
      <c r="DO190" s="124"/>
      <c r="DP190" s="124"/>
      <c r="DQ190" s="124"/>
      <c r="DR190" s="124"/>
      <c r="DV190" s="87"/>
      <c r="DW190" s="87"/>
    </row>
    <row r="191" spans="3:127" s="66" customFormat="1" x14ac:dyDescent="0.2">
      <c r="C191" s="103"/>
      <c r="E191" s="122"/>
      <c r="I191" s="125"/>
      <c r="K191" s="112"/>
      <c r="L191" s="112"/>
      <c r="DC191" s="124"/>
      <c r="DD191" s="124"/>
      <c r="DE191" s="124"/>
      <c r="DF191" s="124"/>
      <c r="DG191" s="124"/>
      <c r="DH191" s="124"/>
      <c r="DI191" s="124"/>
      <c r="DJ191" s="124"/>
      <c r="DK191" s="124"/>
      <c r="DL191" s="124"/>
      <c r="DM191" s="124"/>
      <c r="DN191" s="124"/>
      <c r="DO191" s="124"/>
      <c r="DP191" s="124"/>
      <c r="DQ191" s="124"/>
      <c r="DR191" s="124"/>
      <c r="DV191" s="87"/>
      <c r="DW191" s="87"/>
    </row>
    <row r="192" spans="3:127" s="66" customFormat="1" x14ac:dyDescent="0.2">
      <c r="C192" s="103"/>
      <c r="E192" s="122"/>
      <c r="I192" s="125"/>
      <c r="K192" s="112"/>
      <c r="L192" s="112"/>
      <c r="DC192" s="124"/>
      <c r="DD192" s="124"/>
      <c r="DE192" s="124"/>
      <c r="DF192" s="124"/>
      <c r="DG192" s="124"/>
      <c r="DH192" s="124"/>
      <c r="DI192" s="124"/>
      <c r="DJ192" s="124"/>
      <c r="DK192" s="124"/>
      <c r="DL192" s="124"/>
      <c r="DM192" s="124"/>
      <c r="DN192" s="124"/>
      <c r="DO192" s="124"/>
      <c r="DP192" s="124"/>
      <c r="DQ192" s="124"/>
      <c r="DR192" s="124"/>
      <c r="DV192" s="87"/>
      <c r="DW192" s="87"/>
    </row>
    <row r="193" spans="3:127" s="66" customFormat="1" x14ac:dyDescent="0.2">
      <c r="C193" s="103"/>
      <c r="E193" s="122"/>
      <c r="I193" s="125"/>
      <c r="K193" s="112"/>
      <c r="L193" s="112"/>
      <c r="DC193" s="124"/>
      <c r="DD193" s="124"/>
      <c r="DE193" s="124"/>
      <c r="DF193" s="124"/>
      <c r="DG193" s="124"/>
      <c r="DH193" s="124"/>
      <c r="DI193" s="124"/>
      <c r="DJ193" s="124"/>
      <c r="DK193" s="124"/>
      <c r="DL193" s="124"/>
      <c r="DM193" s="124"/>
      <c r="DN193" s="124"/>
      <c r="DO193" s="124"/>
      <c r="DP193" s="124"/>
      <c r="DQ193" s="124"/>
      <c r="DR193" s="124"/>
      <c r="DV193" s="87"/>
      <c r="DW193" s="87"/>
    </row>
    <row r="194" spans="3:127" s="66" customFormat="1" x14ac:dyDescent="0.2">
      <c r="C194" s="103"/>
      <c r="E194" s="122"/>
      <c r="I194" s="125"/>
      <c r="K194" s="112"/>
      <c r="L194" s="112"/>
      <c r="DC194" s="124"/>
      <c r="DD194" s="124"/>
      <c r="DE194" s="124"/>
      <c r="DF194" s="124"/>
      <c r="DG194" s="124"/>
      <c r="DH194" s="124"/>
      <c r="DI194" s="124"/>
      <c r="DJ194" s="124"/>
      <c r="DK194" s="124"/>
      <c r="DL194" s="124"/>
      <c r="DM194" s="124"/>
      <c r="DN194" s="124"/>
      <c r="DO194" s="124"/>
      <c r="DP194" s="124"/>
      <c r="DQ194" s="124"/>
      <c r="DR194" s="124"/>
      <c r="DV194" s="87"/>
      <c r="DW194" s="87"/>
    </row>
    <row r="195" spans="3:127" s="66" customFormat="1" x14ac:dyDescent="0.2">
      <c r="C195" s="103"/>
      <c r="E195" s="122"/>
      <c r="I195" s="125"/>
      <c r="K195" s="112"/>
      <c r="L195" s="112"/>
      <c r="DC195" s="124"/>
      <c r="DD195" s="124"/>
      <c r="DE195" s="124"/>
      <c r="DF195" s="124"/>
      <c r="DG195" s="124"/>
      <c r="DH195" s="124"/>
      <c r="DI195" s="124"/>
      <c r="DJ195" s="124"/>
      <c r="DK195" s="124"/>
      <c r="DL195" s="124"/>
      <c r="DM195" s="124"/>
      <c r="DN195" s="124"/>
      <c r="DO195" s="124"/>
      <c r="DP195" s="124"/>
      <c r="DQ195" s="124"/>
      <c r="DR195" s="124"/>
      <c r="DV195" s="87"/>
      <c r="DW195" s="87"/>
    </row>
    <row r="196" spans="3:127" s="66" customFormat="1" x14ac:dyDescent="0.2">
      <c r="C196" s="103"/>
      <c r="E196" s="122"/>
      <c r="I196" s="125"/>
      <c r="K196" s="112"/>
      <c r="L196" s="112"/>
      <c r="DC196" s="124"/>
      <c r="DD196" s="124"/>
      <c r="DE196" s="124"/>
      <c r="DF196" s="124"/>
      <c r="DG196" s="124"/>
      <c r="DH196" s="124"/>
      <c r="DI196" s="124"/>
      <c r="DJ196" s="124"/>
      <c r="DK196" s="124"/>
      <c r="DL196" s="124"/>
      <c r="DM196" s="124"/>
      <c r="DN196" s="124"/>
      <c r="DO196" s="124"/>
      <c r="DP196" s="124"/>
      <c r="DQ196" s="124"/>
      <c r="DR196" s="124"/>
      <c r="DV196" s="87"/>
      <c r="DW196" s="87"/>
    </row>
    <row r="197" spans="3:127" s="66" customFormat="1" x14ac:dyDescent="0.2">
      <c r="C197" s="103"/>
      <c r="E197" s="122"/>
      <c r="I197" s="125"/>
      <c r="K197" s="112"/>
      <c r="L197" s="112"/>
      <c r="DC197" s="124"/>
      <c r="DD197" s="124"/>
      <c r="DE197" s="124"/>
      <c r="DF197" s="124"/>
      <c r="DG197" s="124"/>
      <c r="DH197" s="124"/>
      <c r="DI197" s="124"/>
      <c r="DJ197" s="124"/>
      <c r="DK197" s="124"/>
      <c r="DL197" s="124"/>
      <c r="DM197" s="124"/>
      <c r="DN197" s="124"/>
      <c r="DO197" s="124"/>
      <c r="DP197" s="124"/>
      <c r="DQ197" s="124"/>
      <c r="DR197" s="124"/>
      <c r="DV197" s="87"/>
      <c r="DW197" s="87"/>
    </row>
    <row r="198" spans="3:127" s="66" customFormat="1" x14ac:dyDescent="0.2">
      <c r="C198" s="103"/>
      <c r="E198" s="122"/>
      <c r="I198" s="125"/>
      <c r="K198" s="112"/>
      <c r="L198" s="112"/>
      <c r="DC198" s="124"/>
      <c r="DD198" s="124"/>
      <c r="DE198" s="124"/>
      <c r="DF198" s="124"/>
      <c r="DG198" s="124"/>
      <c r="DH198" s="124"/>
      <c r="DI198" s="124"/>
      <c r="DJ198" s="124"/>
      <c r="DK198" s="124"/>
      <c r="DL198" s="124"/>
      <c r="DM198" s="124"/>
      <c r="DN198" s="124"/>
      <c r="DO198" s="124"/>
      <c r="DP198" s="124"/>
      <c r="DQ198" s="124"/>
      <c r="DR198" s="124"/>
      <c r="DV198" s="87"/>
      <c r="DW198" s="87"/>
    </row>
    <row r="199" spans="3:127" s="66" customFormat="1" x14ac:dyDescent="0.2">
      <c r="C199" s="103"/>
      <c r="E199" s="122"/>
      <c r="I199" s="125"/>
      <c r="K199" s="112"/>
      <c r="L199" s="112"/>
      <c r="DC199" s="124"/>
      <c r="DD199" s="124"/>
      <c r="DE199" s="124"/>
      <c r="DF199" s="124"/>
      <c r="DG199" s="124"/>
      <c r="DH199" s="124"/>
      <c r="DI199" s="124"/>
      <c r="DJ199" s="124"/>
      <c r="DK199" s="124"/>
      <c r="DL199" s="124"/>
      <c r="DM199" s="124"/>
      <c r="DN199" s="124"/>
      <c r="DO199" s="124"/>
      <c r="DP199" s="124"/>
      <c r="DQ199" s="124"/>
      <c r="DR199" s="124"/>
      <c r="DV199" s="87"/>
      <c r="DW199" s="87"/>
    </row>
    <row r="200" spans="3:127" s="66" customFormat="1" x14ac:dyDescent="0.2">
      <c r="C200" s="103"/>
      <c r="E200" s="122"/>
      <c r="I200" s="125"/>
      <c r="K200" s="112"/>
      <c r="L200" s="112"/>
      <c r="DC200" s="124"/>
      <c r="DD200" s="124"/>
      <c r="DE200" s="124"/>
      <c r="DF200" s="124"/>
      <c r="DG200" s="124"/>
      <c r="DH200" s="124"/>
      <c r="DI200" s="124"/>
      <c r="DJ200" s="124"/>
      <c r="DK200" s="124"/>
      <c r="DL200" s="124"/>
      <c r="DM200" s="124"/>
      <c r="DN200" s="124"/>
      <c r="DO200" s="124"/>
      <c r="DP200" s="124"/>
      <c r="DQ200" s="124"/>
      <c r="DR200" s="124"/>
      <c r="DV200" s="87"/>
      <c r="DW200" s="87"/>
    </row>
    <row r="201" spans="3:127" s="66" customFormat="1" x14ac:dyDescent="0.2">
      <c r="C201" s="103"/>
      <c r="E201" s="122"/>
      <c r="I201" s="125"/>
      <c r="K201" s="112"/>
      <c r="L201" s="112"/>
      <c r="DC201" s="124"/>
      <c r="DD201" s="124"/>
      <c r="DE201" s="124"/>
      <c r="DF201" s="124"/>
      <c r="DG201" s="124"/>
      <c r="DH201" s="124"/>
      <c r="DI201" s="124"/>
      <c r="DJ201" s="124"/>
      <c r="DK201" s="124"/>
      <c r="DL201" s="124"/>
      <c r="DM201" s="124"/>
      <c r="DN201" s="124"/>
      <c r="DO201" s="124"/>
      <c r="DP201" s="124"/>
      <c r="DQ201" s="124"/>
      <c r="DR201" s="124"/>
      <c r="DV201" s="87"/>
      <c r="DW201" s="87"/>
    </row>
    <row r="202" spans="3:127" s="66" customFormat="1" x14ac:dyDescent="0.2">
      <c r="C202" s="103"/>
      <c r="E202" s="122"/>
      <c r="I202" s="125"/>
      <c r="K202" s="112"/>
      <c r="L202" s="112"/>
      <c r="DC202" s="124"/>
      <c r="DD202" s="124"/>
      <c r="DE202" s="124"/>
      <c r="DF202" s="124"/>
      <c r="DG202" s="124"/>
      <c r="DH202" s="124"/>
      <c r="DI202" s="124"/>
      <c r="DJ202" s="124"/>
      <c r="DK202" s="124"/>
      <c r="DL202" s="124"/>
      <c r="DM202" s="124"/>
      <c r="DN202" s="124"/>
      <c r="DO202" s="124"/>
      <c r="DP202" s="124"/>
      <c r="DQ202" s="124"/>
      <c r="DR202" s="124"/>
      <c r="DV202" s="87"/>
      <c r="DW202" s="87"/>
    </row>
    <row r="203" spans="3:127" s="66" customFormat="1" x14ac:dyDescent="0.2">
      <c r="C203" s="103"/>
      <c r="E203" s="122"/>
      <c r="I203" s="125"/>
      <c r="K203" s="112"/>
      <c r="L203" s="112"/>
      <c r="DC203" s="124"/>
      <c r="DD203" s="124"/>
      <c r="DE203" s="124"/>
      <c r="DF203" s="124"/>
      <c r="DG203" s="124"/>
      <c r="DH203" s="124"/>
      <c r="DI203" s="124"/>
      <c r="DJ203" s="124"/>
      <c r="DK203" s="124"/>
      <c r="DL203" s="124"/>
      <c r="DM203" s="124"/>
      <c r="DN203" s="124"/>
      <c r="DO203" s="124"/>
      <c r="DP203" s="124"/>
      <c r="DQ203" s="124"/>
      <c r="DR203" s="124"/>
      <c r="DV203" s="87"/>
      <c r="DW203" s="87"/>
    </row>
    <row r="204" spans="3:127" s="66" customFormat="1" x14ac:dyDescent="0.2">
      <c r="C204" s="103"/>
      <c r="E204" s="122"/>
      <c r="I204" s="125"/>
      <c r="K204" s="112"/>
      <c r="L204" s="112"/>
      <c r="DC204" s="124"/>
      <c r="DD204" s="124"/>
      <c r="DE204" s="124"/>
      <c r="DF204" s="124"/>
      <c r="DG204" s="124"/>
      <c r="DH204" s="124"/>
      <c r="DI204" s="124"/>
      <c r="DJ204" s="124"/>
      <c r="DK204" s="124"/>
      <c r="DL204" s="124"/>
      <c r="DM204" s="124"/>
      <c r="DN204" s="124"/>
      <c r="DO204" s="124"/>
      <c r="DP204" s="124"/>
      <c r="DQ204" s="124"/>
      <c r="DR204" s="124"/>
      <c r="DV204" s="87"/>
      <c r="DW204" s="87"/>
    </row>
    <row r="205" spans="3:127" s="66" customFormat="1" x14ac:dyDescent="0.2">
      <c r="C205" s="103"/>
      <c r="E205" s="122"/>
      <c r="I205" s="125"/>
      <c r="K205" s="112"/>
      <c r="L205" s="112"/>
      <c r="DC205" s="124"/>
      <c r="DD205" s="124"/>
      <c r="DE205" s="124"/>
      <c r="DF205" s="124"/>
      <c r="DG205" s="124"/>
      <c r="DH205" s="124"/>
      <c r="DI205" s="124"/>
      <c r="DJ205" s="124"/>
      <c r="DK205" s="124"/>
      <c r="DL205" s="124"/>
      <c r="DM205" s="124"/>
      <c r="DN205" s="124"/>
      <c r="DO205" s="124"/>
      <c r="DP205" s="124"/>
      <c r="DQ205" s="124"/>
      <c r="DR205" s="124"/>
      <c r="DV205" s="87"/>
      <c r="DW205" s="87"/>
    </row>
    <row r="206" spans="3:127" s="66" customFormat="1" x14ac:dyDescent="0.2">
      <c r="C206" s="103"/>
      <c r="E206" s="122"/>
      <c r="I206" s="125"/>
      <c r="K206" s="112"/>
      <c r="L206" s="112"/>
      <c r="DC206" s="124"/>
      <c r="DD206" s="124"/>
      <c r="DE206" s="124"/>
      <c r="DF206" s="124"/>
      <c r="DG206" s="124"/>
      <c r="DH206" s="124"/>
      <c r="DI206" s="124"/>
      <c r="DJ206" s="124"/>
      <c r="DK206" s="124"/>
      <c r="DL206" s="124"/>
      <c r="DM206" s="124"/>
      <c r="DN206" s="124"/>
      <c r="DO206" s="124"/>
      <c r="DP206" s="124"/>
      <c r="DQ206" s="124"/>
      <c r="DR206" s="124"/>
      <c r="DV206" s="87"/>
      <c r="DW206" s="87"/>
    </row>
    <row r="207" spans="3:127" s="66" customFormat="1" x14ac:dyDescent="0.2">
      <c r="C207" s="103"/>
      <c r="E207" s="122"/>
      <c r="I207" s="125"/>
      <c r="K207" s="112"/>
      <c r="L207" s="112"/>
      <c r="DC207" s="124"/>
      <c r="DD207" s="124"/>
      <c r="DE207" s="124"/>
      <c r="DF207" s="124"/>
      <c r="DG207" s="124"/>
      <c r="DH207" s="124"/>
      <c r="DI207" s="124"/>
      <c r="DJ207" s="124"/>
      <c r="DK207" s="124"/>
      <c r="DL207" s="124"/>
      <c r="DM207" s="124"/>
      <c r="DN207" s="124"/>
      <c r="DO207" s="124"/>
      <c r="DP207" s="124"/>
      <c r="DQ207" s="124"/>
      <c r="DR207" s="124"/>
      <c r="DV207" s="87"/>
      <c r="DW207" s="87"/>
    </row>
    <row r="208" spans="3:127" s="66" customFormat="1" x14ac:dyDescent="0.2">
      <c r="C208" s="103"/>
      <c r="E208" s="122"/>
      <c r="I208" s="125"/>
      <c r="K208" s="112"/>
      <c r="L208" s="112"/>
      <c r="DC208" s="124"/>
      <c r="DD208" s="124"/>
      <c r="DE208" s="124"/>
      <c r="DF208" s="124"/>
      <c r="DG208" s="124"/>
      <c r="DH208" s="124"/>
      <c r="DI208" s="124"/>
      <c r="DJ208" s="124"/>
      <c r="DK208" s="124"/>
      <c r="DL208" s="124"/>
      <c r="DM208" s="124"/>
      <c r="DN208" s="124"/>
      <c r="DO208" s="124"/>
      <c r="DP208" s="124"/>
      <c r="DQ208" s="124"/>
      <c r="DR208" s="124"/>
      <c r="DV208" s="87"/>
      <c r="DW208" s="87"/>
    </row>
    <row r="209" spans="3:127" s="66" customFormat="1" x14ac:dyDescent="0.2">
      <c r="C209" s="103"/>
      <c r="E209" s="122"/>
      <c r="I209" s="125"/>
      <c r="K209" s="112"/>
      <c r="L209" s="112"/>
      <c r="DC209" s="124"/>
      <c r="DD209" s="124"/>
      <c r="DE209" s="124"/>
      <c r="DF209" s="124"/>
      <c r="DG209" s="124"/>
      <c r="DH209" s="124"/>
      <c r="DI209" s="124"/>
      <c r="DJ209" s="124"/>
      <c r="DK209" s="124"/>
      <c r="DL209" s="124"/>
      <c r="DM209" s="124"/>
      <c r="DN209" s="124"/>
      <c r="DO209" s="124"/>
      <c r="DP209" s="124"/>
      <c r="DQ209" s="124"/>
      <c r="DR209" s="124"/>
      <c r="DV209" s="87"/>
      <c r="DW209" s="87"/>
    </row>
    <row r="210" spans="3:127" s="66" customFormat="1" x14ac:dyDescent="0.2">
      <c r="C210" s="103"/>
      <c r="E210" s="122"/>
      <c r="I210" s="125"/>
      <c r="K210" s="112"/>
      <c r="L210" s="112"/>
      <c r="DC210" s="124"/>
      <c r="DD210" s="124"/>
      <c r="DE210" s="124"/>
      <c r="DF210" s="124"/>
      <c r="DG210" s="124"/>
      <c r="DH210" s="124"/>
      <c r="DI210" s="124"/>
      <c r="DJ210" s="124"/>
      <c r="DK210" s="124"/>
      <c r="DL210" s="124"/>
      <c r="DM210" s="124"/>
      <c r="DN210" s="124"/>
      <c r="DO210" s="124"/>
      <c r="DP210" s="124"/>
      <c r="DQ210" s="124"/>
      <c r="DR210" s="124"/>
      <c r="DV210" s="87"/>
      <c r="DW210" s="87"/>
    </row>
    <row r="211" spans="3:127" s="66" customFormat="1" x14ac:dyDescent="0.2">
      <c r="C211" s="103"/>
      <c r="E211" s="122"/>
      <c r="I211" s="125"/>
      <c r="K211" s="112"/>
      <c r="L211" s="112"/>
      <c r="DC211" s="124"/>
      <c r="DD211" s="124"/>
      <c r="DE211" s="124"/>
      <c r="DF211" s="124"/>
      <c r="DG211" s="124"/>
      <c r="DH211" s="124"/>
      <c r="DI211" s="124"/>
      <c r="DJ211" s="124"/>
      <c r="DK211" s="124"/>
      <c r="DL211" s="124"/>
      <c r="DM211" s="124"/>
      <c r="DN211" s="124"/>
      <c r="DO211" s="124"/>
      <c r="DP211" s="124"/>
      <c r="DQ211" s="124"/>
      <c r="DR211" s="124"/>
      <c r="DV211" s="87"/>
      <c r="DW211" s="87"/>
    </row>
    <row r="212" spans="3:127" s="66" customFormat="1" x14ac:dyDescent="0.2">
      <c r="C212" s="103"/>
      <c r="E212" s="122"/>
      <c r="I212" s="125"/>
      <c r="K212" s="112"/>
      <c r="L212" s="112"/>
      <c r="DC212" s="124"/>
      <c r="DD212" s="124"/>
      <c r="DE212" s="124"/>
      <c r="DF212" s="124"/>
      <c r="DG212" s="124"/>
      <c r="DH212" s="124"/>
      <c r="DI212" s="124"/>
      <c r="DJ212" s="124"/>
      <c r="DK212" s="124"/>
      <c r="DL212" s="124"/>
      <c r="DM212" s="124"/>
      <c r="DN212" s="124"/>
      <c r="DO212" s="124"/>
      <c r="DP212" s="124"/>
      <c r="DQ212" s="124"/>
      <c r="DR212" s="124"/>
      <c r="DV212" s="87"/>
      <c r="DW212" s="87"/>
    </row>
    <row r="213" spans="3:127" s="66" customFormat="1" x14ac:dyDescent="0.2">
      <c r="C213" s="103"/>
      <c r="E213" s="122"/>
      <c r="I213" s="125"/>
      <c r="K213" s="112"/>
      <c r="L213" s="112"/>
      <c r="DC213" s="124"/>
      <c r="DD213" s="124"/>
      <c r="DE213" s="124"/>
      <c r="DF213" s="124"/>
      <c r="DG213" s="124"/>
      <c r="DH213" s="124"/>
      <c r="DI213" s="124"/>
      <c r="DJ213" s="124"/>
      <c r="DK213" s="124"/>
      <c r="DL213" s="124"/>
      <c r="DM213" s="124"/>
      <c r="DN213" s="124"/>
      <c r="DO213" s="124"/>
      <c r="DP213" s="124"/>
      <c r="DQ213" s="124"/>
      <c r="DR213" s="124"/>
      <c r="DV213" s="87"/>
      <c r="DW213" s="87"/>
    </row>
    <row r="214" spans="3:127" s="66" customFormat="1" x14ac:dyDescent="0.2">
      <c r="C214" s="103"/>
      <c r="E214" s="122"/>
      <c r="I214" s="125"/>
      <c r="K214" s="112"/>
      <c r="L214" s="112"/>
      <c r="DC214" s="124"/>
      <c r="DD214" s="124"/>
      <c r="DE214" s="124"/>
      <c r="DF214" s="124"/>
      <c r="DG214" s="124"/>
      <c r="DH214" s="124"/>
      <c r="DI214" s="124"/>
      <c r="DJ214" s="124"/>
      <c r="DK214" s="124"/>
      <c r="DL214" s="124"/>
      <c r="DM214" s="124"/>
      <c r="DN214" s="124"/>
      <c r="DO214" s="124"/>
      <c r="DP214" s="124"/>
      <c r="DQ214" s="124"/>
      <c r="DR214" s="124"/>
      <c r="DV214" s="87"/>
      <c r="DW214" s="87"/>
    </row>
    <row r="215" spans="3:127" s="66" customFormat="1" x14ac:dyDescent="0.2">
      <c r="C215" s="103"/>
      <c r="E215" s="122"/>
      <c r="I215" s="125"/>
      <c r="K215" s="112"/>
      <c r="L215" s="112"/>
      <c r="DC215" s="124"/>
      <c r="DD215" s="124"/>
      <c r="DE215" s="124"/>
      <c r="DF215" s="124"/>
      <c r="DG215" s="124"/>
      <c r="DH215" s="124"/>
      <c r="DI215" s="124"/>
      <c r="DJ215" s="124"/>
      <c r="DK215" s="124"/>
      <c r="DL215" s="124"/>
      <c r="DM215" s="124"/>
      <c r="DN215" s="124"/>
      <c r="DO215" s="124"/>
      <c r="DP215" s="124"/>
      <c r="DQ215" s="124"/>
      <c r="DR215" s="124"/>
      <c r="DV215" s="87"/>
      <c r="DW215" s="87"/>
    </row>
    <row r="216" spans="3:127" s="66" customFormat="1" x14ac:dyDescent="0.2">
      <c r="C216" s="103"/>
      <c r="E216" s="122"/>
      <c r="I216" s="125"/>
      <c r="K216" s="112"/>
      <c r="L216" s="112"/>
      <c r="DC216" s="124"/>
      <c r="DD216" s="124"/>
      <c r="DE216" s="124"/>
      <c r="DF216" s="124"/>
      <c r="DG216" s="124"/>
      <c r="DH216" s="124"/>
      <c r="DI216" s="124"/>
      <c r="DJ216" s="124"/>
      <c r="DK216" s="124"/>
      <c r="DL216" s="124"/>
      <c r="DM216" s="124"/>
      <c r="DN216" s="124"/>
      <c r="DO216" s="124"/>
      <c r="DP216" s="124"/>
      <c r="DQ216" s="124"/>
      <c r="DR216" s="124"/>
      <c r="DV216" s="87"/>
      <c r="DW216" s="87"/>
    </row>
    <row r="217" spans="3:127" s="66" customFormat="1" x14ac:dyDescent="0.2">
      <c r="C217" s="103"/>
      <c r="E217" s="122"/>
      <c r="I217" s="125"/>
      <c r="K217" s="112"/>
      <c r="L217" s="112"/>
      <c r="DC217" s="124"/>
      <c r="DD217" s="124"/>
      <c r="DE217" s="124"/>
      <c r="DF217" s="124"/>
      <c r="DG217" s="124"/>
      <c r="DH217" s="124"/>
      <c r="DI217" s="124"/>
      <c r="DJ217" s="124"/>
      <c r="DK217" s="124"/>
      <c r="DL217" s="124"/>
      <c r="DM217" s="124"/>
      <c r="DN217" s="124"/>
      <c r="DO217" s="124"/>
      <c r="DP217" s="124"/>
      <c r="DQ217" s="124"/>
      <c r="DR217" s="124"/>
      <c r="DV217" s="87"/>
      <c r="DW217" s="87"/>
    </row>
    <row r="218" spans="3:127" s="66" customFormat="1" x14ac:dyDescent="0.2">
      <c r="C218" s="103"/>
      <c r="E218" s="122"/>
      <c r="I218" s="125"/>
      <c r="K218" s="112"/>
      <c r="L218" s="112"/>
      <c r="DC218" s="124"/>
      <c r="DD218" s="124"/>
      <c r="DE218" s="124"/>
      <c r="DF218" s="124"/>
      <c r="DG218" s="124"/>
      <c r="DH218" s="124"/>
      <c r="DI218" s="124"/>
      <c r="DJ218" s="124"/>
      <c r="DK218" s="124"/>
      <c r="DL218" s="124"/>
      <c r="DM218" s="124"/>
      <c r="DN218" s="124"/>
      <c r="DO218" s="124"/>
      <c r="DP218" s="124"/>
      <c r="DQ218" s="124"/>
      <c r="DR218" s="124"/>
      <c r="DV218" s="87"/>
      <c r="DW218" s="87"/>
    </row>
    <row r="219" spans="3:127" s="66" customFormat="1" x14ac:dyDescent="0.2">
      <c r="C219" s="103"/>
      <c r="E219" s="122"/>
      <c r="I219" s="125"/>
      <c r="K219" s="112"/>
      <c r="L219" s="112"/>
      <c r="DC219" s="124"/>
      <c r="DD219" s="124"/>
      <c r="DE219" s="124"/>
      <c r="DF219" s="124"/>
      <c r="DG219" s="124"/>
      <c r="DH219" s="124"/>
      <c r="DI219" s="124"/>
      <c r="DJ219" s="124"/>
      <c r="DK219" s="124"/>
      <c r="DL219" s="124"/>
      <c r="DM219" s="124"/>
      <c r="DN219" s="124"/>
      <c r="DO219" s="124"/>
      <c r="DP219" s="124"/>
      <c r="DQ219" s="124"/>
      <c r="DR219" s="124"/>
      <c r="DV219" s="87"/>
      <c r="DW219" s="87"/>
    </row>
    <row r="220" spans="3:127" s="66" customFormat="1" x14ac:dyDescent="0.2">
      <c r="C220" s="103"/>
      <c r="E220" s="122"/>
      <c r="I220" s="125"/>
      <c r="K220" s="112"/>
      <c r="L220" s="112"/>
      <c r="DC220" s="124"/>
      <c r="DD220" s="124"/>
      <c r="DE220" s="124"/>
      <c r="DF220" s="124"/>
      <c r="DG220" s="124"/>
      <c r="DH220" s="124"/>
      <c r="DI220" s="124"/>
      <c r="DJ220" s="124"/>
      <c r="DK220" s="124"/>
      <c r="DL220" s="124"/>
      <c r="DM220" s="124"/>
      <c r="DN220" s="124"/>
      <c r="DO220" s="124"/>
      <c r="DP220" s="124"/>
      <c r="DQ220" s="124"/>
      <c r="DR220" s="124"/>
      <c r="DV220" s="87"/>
      <c r="DW220" s="87"/>
    </row>
    <row r="221" spans="3:127" s="66" customFormat="1" x14ac:dyDescent="0.2">
      <c r="C221" s="103"/>
      <c r="E221" s="122"/>
      <c r="I221" s="125"/>
      <c r="K221" s="112"/>
      <c r="L221" s="112"/>
      <c r="DC221" s="124"/>
      <c r="DD221" s="124"/>
      <c r="DE221" s="124"/>
      <c r="DF221" s="124"/>
      <c r="DG221" s="124"/>
      <c r="DH221" s="124"/>
      <c r="DI221" s="124"/>
      <c r="DJ221" s="124"/>
      <c r="DK221" s="124"/>
      <c r="DL221" s="124"/>
      <c r="DM221" s="124"/>
      <c r="DN221" s="124"/>
      <c r="DO221" s="124"/>
      <c r="DP221" s="124"/>
      <c r="DQ221" s="124"/>
      <c r="DR221" s="124"/>
      <c r="DV221" s="87"/>
      <c r="DW221" s="87"/>
    </row>
    <row r="222" spans="3:127" s="66" customFormat="1" x14ac:dyDescent="0.2">
      <c r="C222" s="103"/>
      <c r="E222" s="122"/>
      <c r="I222" s="125"/>
      <c r="K222" s="112"/>
      <c r="L222" s="112"/>
      <c r="DC222" s="124"/>
      <c r="DD222" s="124"/>
      <c r="DE222" s="124"/>
      <c r="DF222" s="124"/>
      <c r="DG222" s="124"/>
      <c r="DH222" s="124"/>
      <c r="DI222" s="124"/>
      <c r="DJ222" s="124"/>
      <c r="DK222" s="124"/>
      <c r="DL222" s="124"/>
      <c r="DM222" s="124"/>
      <c r="DN222" s="124"/>
      <c r="DO222" s="124"/>
      <c r="DP222" s="124"/>
      <c r="DQ222" s="124"/>
      <c r="DR222" s="124"/>
      <c r="DV222" s="87"/>
      <c r="DW222" s="87"/>
    </row>
    <row r="223" spans="3:127" s="66" customFormat="1" x14ac:dyDescent="0.2">
      <c r="C223" s="103"/>
      <c r="E223" s="122"/>
      <c r="I223" s="125"/>
      <c r="K223" s="112"/>
      <c r="L223" s="112"/>
      <c r="DC223" s="124"/>
      <c r="DD223" s="124"/>
      <c r="DE223" s="124"/>
      <c r="DF223" s="124"/>
      <c r="DG223" s="124"/>
      <c r="DH223" s="124"/>
      <c r="DI223" s="124"/>
      <c r="DJ223" s="124"/>
      <c r="DK223" s="124"/>
      <c r="DL223" s="124"/>
      <c r="DM223" s="124"/>
      <c r="DN223" s="124"/>
      <c r="DO223" s="124"/>
      <c r="DP223" s="124"/>
      <c r="DQ223" s="124"/>
      <c r="DR223" s="124"/>
      <c r="DV223" s="87"/>
      <c r="DW223" s="87"/>
    </row>
    <row r="224" spans="3:127" s="66" customFormat="1" x14ac:dyDescent="0.2">
      <c r="C224" s="103"/>
      <c r="E224" s="122"/>
      <c r="I224" s="125"/>
      <c r="K224" s="112"/>
      <c r="L224" s="112"/>
      <c r="DC224" s="124"/>
      <c r="DD224" s="124"/>
      <c r="DE224" s="124"/>
      <c r="DF224" s="124"/>
      <c r="DG224" s="124"/>
      <c r="DH224" s="124"/>
      <c r="DI224" s="124"/>
      <c r="DJ224" s="124"/>
      <c r="DK224" s="124"/>
      <c r="DL224" s="124"/>
      <c r="DM224" s="124"/>
      <c r="DN224" s="124"/>
      <c r="DO224" s="124"/>
      <c r="DP224" s="124"/>
      <c r="DQ224" s="124"/>
      <c r="DR224" s="124"/>
      <c r="DV224" s="87"/>
      <c r="DW224" s="87"/>
    </row>
    <row r="225" spans="3:127" s="66" customFormat="1" x14ac:dyDescent="0.2">
      <c r="C225" s="103"/>
      <c r="E225" s="122"/>
      <c r="I225" s="125"/>
      <c r="K225" s="112"/>
      <c r="L225" s="112"/>
      <c r="DC225" s="124"/>
      <c r="DD225" s="124"/>
      <c r="DE225" s="124"/>
      <c r="DF225" s="124"/>
      <c r="DG225" s="124"/>
      <c r="DH225" s="124"/>
      <c r="DI225" s="124"/>
      <c r="DJ225" s="124"/>
      <c r="DK225" s="124"/>
      <c r="DL225" s="124"/>
      <c r="DM225" s="124"/>
      <c r="DN225" s="124"/>
      <c r="DO225" s="124"/>
      <c r="DP225" s="124"/>
      <c r="DQ225" s="124"/>
      <c r="DR225" s="124"/>
      <c r="DV225" s="87"/>
      <c r="DW225" s="87"/>
    </row>
    <row r="226" spans="3:127" s="66" customFormat="1" x14ac:dyDescent="0.2">
      <c r="C226" s="103"/>
      <c r="E226" s="122"/>
      <c r="I226" s="125"/>
      <c r="K226" s="112"/>
      <c r="L226" s="112"/>
      <c r="DC226" s="124"/>
      <c r="DD226" s="124"/>
      <c r="DE226" s="124"/>
      <c r="DF226" s="124"/>
      <c r="DG226" s="124"/>
      <c r="DH226" s="124"/>
      <c r="DI226" s="124"/>
      <c r="DJ226" s="124"/>
      <c r="DK226" s="124"/>
      <c r="DL226" s="124"/>
      <c r="DM226" s="124"/>
      <c r="DN226" s="124"/>
      <c r="DO226" s="124"/>
      <c r="DP226" s="124"/>
      <c r="DQ226" s="124"/>
      <c r="DR226" s="124"/>
      <c r="DV226" s="87"/>
      <c r="DW226" s="87"/>
    </row>
    <row r="227" spans="3:127" s="66" customFormat="1" x14ac:dyDescent="0.2">
      <c r="C227" s="103"/>
      <c r="E227" s="122"/>
      <c r="I227" s="125"/>
      <c r="K227" s="112"/>
      <c r="L227" s="112"/>
      <c r="DC227" s="124"/>
      <c r="DD227" s="124"/>
      <c r="DE227" s="124"/>
      <c r="DF227" s="124"/>
      <c r="DG227" s="124"/>
      <c r="DH227" s="124"/>
      <c r="DI227" s="124"/>
      <c r="DJ227" s="124"/>
      <c r="DK227" s="124"/>
      <c r="DL227" s="124"/>
      <c r="DM227" s="124"/>
      <c r="DN227" s="124"/>
      <c r="DO227" s="124"/>
      <c r="DP227" s="124"/>
      <c r="DQ227" s="124"/>
      <c r="DR227" s="124"/>
      <c r="DV227" s="87"/>
      <c r="DW227" s="87"/>
    </row>
    <row r="228" spans="3:127" s="66" customFormat="1" x14ac:dyDescent="0.2">
      <c r="C228" s="103"/>
      <c r="E228" s="122"/>
      <c r="I228" s="125"/>
      <c r="K228" s="112"/>
      <c r="L228" s="112"/>
      <c r="DC228" s="124"/>
      <c r="DD228" s="124"/>
      <c r="DE228" s="124"/>
      <c r="DF228" s="124"/>
      <c r="DG228" s="124"/>
      <c r="DH228" s="124"/>
      <c r="DI228" s="124"/>
      <c r="DJ228" s="124"/>
      <c r="DK228" s="124"/>
      <c r="DL228" s="124"/>
      <c r="DM228" s="124"/>
      <c r="DN228" s="124"/>
      <c r="DO228" s="124"/>
      <c r="DP228" s="124"/>
      <c r="DQ228" s="124"/>
      <c r="DR228" s="124"/>
      <c r="DV228" s="87"/>
      <c r="DW228" s="87"/>
    </row>
    <row r="229" spans="3:127" s="66" customFormat="1" x14ac:dyDescent="0.2">
      <c r="C229" s="103"/>
      <c r="E229" s="122"/>
      <c r="I229" s="125"/>
      <c r="K229" s="112"/>
      <c r="L229" s="112"/>
      <c r="DC229" s="124"/>
      <c r="DD229" s="124"/>
      <c r="DE229" s="124"/>
      <c r="DF229" s="124"/>
      <c r="DG229" s="124"/>
      <c r="DH229" s="124"/>
      <c r="DI229" s="124"/>
      <c r="DJ229" s="124"/>
      <c r="DK229" s="124"/>
      <c r="DL229" s="124"/>
      <c r="DM229" s="124"/>
      <c r="DN229" s="124"/>
      <c r="DO229" s="124"/>
      <c r="DP229" s="124"/>
      <c r="DQ229" s="124"/>
      <c r="DR229" s="124"/>
      <c r="DV229" s="87"/>
      <c r="DW229" s="87"/>
    </row>
    <row r="230" spans="3:127" s="66" customFormat="1" x14ac:dyDescent="0.2">
      <c r="C230" s="103"/>
      <c r="E230" s="122"/>
      <c r="I230" s="125"/>
      <c r="K230" s="112"/>
      <c r="L230" s="112"/>
      <c r="DC230" s="124"/>
      <c r="DD230" s="124"/>
      <c r="DE230" s="124"/>
      <c r="DF230" s="124"/>
      <c r="DG230" s="124"/>
      <c r="DH230" s="124"/>
      <c r="DI230" s="124"/>
      <c r="DJ230" s="124"/>
      <c r="DK230" s="124"/>
      <c r="DL230" s="124"/>
      <c r="DM230" s="124"/>
      <c r="DN230" s="124"/>
      <c r="DO230" s="124"/>
      <c r="DP230" s="124"/>
      <c r="DQ230" s="124"/>
      <c r="DR230" s="124"/>
      <c r="DV230" s="87"/>
      <c r="DW230" s="87"/>
    </row>
    <row r="231" spans="3:127" s="66" customFormat="1" x14ac:dyDescent="0.2">
      <c r="C231" s="103"/>
      <c r="E231" s="122"/>
      <c r="I231" s="125"/>
      <c r="K231" s="112"/>
      <c r="L231" s="112"/>
      <c r="DC231" s="124"/>
      <c r="DD231" s="124"/>
      <c r="DE231" s="124"/>
      <c r="DF231" s="124"/>
      <c r="DG231" s="124"/>
      <c r="DH231" s="124"/>
      <c r="DI231" s="124"/>
      <c r="DJ231" s="124"/>
      <c r="DK231" s="124"/>
      <c r="DL231" s="124"/>
      <c r="DM231" s="124"/>
      <c r="DN231" s="124"/>
      <c r="DO231" s="124"/>
      <c r="DP231" s="124"/>
      <c r="DQ231" s="124"/>
      <c r="DR231" s="124"/>
      <c r="DV231" s="87"/>
      <c r="DW231" s="87"/>
    </row>
    <row r="232" spans="3:127" s="66" customFormat="1" x14ac:dyDescent="0.2">
      <c r="C232" s="103"/>
      <c r="E232" s="122"/>
      <c r="I232" s="125"/>
      <c r="K232" s="112"/>
      <c r="L232" s="112"/>
      <c r="DC232" s="124"/>
      <c r="DD232" s="124"/>
      <c r="DE232" s="124"/>
      <c r="DF232" s="124"/>
      <c r="DG232" s="124"/>
      <c r="DH232" s="124"/>
      <c r="DI232" s="124"/>
      <c r="DJ232" s="124"/>
      <c r="DK232" s="124"/>
      <c r="DL232" s="124"/>
      <c r="DM232" s="124"/>
      <c r="DN232" s="124"/>
      <c r="DO232" s="124"/>
      <c r="DP232" s="124"/>
      <c r="DQ232" s="124"/>
      <c r="DR232" s="124"/>
      <c r="DV232" s="87"/>
      <c r="DW232" s="87"/>
    </row>
    <row r="233" spans="3:127" s="66" customFormat="1" x14ac:dyDescent="0.2">
      <c r="C233" s="103"/>
      <c r="E233" s="122"/>
      <c r="I233" s="125"/>
      <c r="K233" s="112"/>
      <c r="L233" s="112"/>
      <c r="DC233" s="124"/>
      <c r="DD233" s="124"/>
      <c r="DE233" s="124"/>
      <c r="DF233" s="124"/>
      <c r="DG233" s="124"/>
      <c r="DH233" s="124"/>
      <c r="DI233" s="124"/>
      <c r="DJ233" s="124"/>
      <c r="DK233" s="124"/>
      <c r="DL233" s="124"/>
      <c r="DM233" s="124"/>
      <c r="DN233" s="124"/>
      <c r="DO233" s="124"/>
      <c r="DP233" s="124"/>
      <c r="DQ233" s="124"/>
      <c r="DR233" s="124"/>
      <c r="DV233" s="87"/>
      <c r="DW233" s="87"/>
    </row>
    <row r="234" spans="3:127" s="66" customFormat="1" x14ac:dyDescent="0.2">
      <c r="C234" s="103"/>
      <c r="E234" s="122"/>
      <c r="I234" s="125"/>
      <c r="K234" s="112"/>
      <c r="L234" s="112"/>
      <c r="DC234" s="124"/>
      <c r="DD234" s="124"/>
      <c r="DE234" s="124"/>
      <c r="DF234" s="124"/>
      <c r="DG234" s="124"/>
      <c r="DH234" s="124"/>
      <c r="DI234" s="124"/>
      <c r="DJ234" s="124"/>
      <c r="DK234" s="124"/>
      <c r="DL234" s="124"/>
      <c r="DM234" s="124"/>
      <c r="DN234" s="124"/>
      <c r="DO234" s="124"/>
      <c r="DP234" s="124"/>
      <c r="DQ234" s="124"/>
      <c r="DR234" s="124"/>
      <c r="DV234" s="87"/>
      <c r="DW234" s="87"/>
    </row>
    <row r="235" spans="3:127" s="66" customFormat="1" x14ac:dyDescent="0.2">
      <c r="C235" s="103"/>
      <c r="E235" s="122"/>
      <c r="I235" s="125"/>
      <c r="K235" s="112"/>
      <c r="L235" s="112"/>
      <c r="DC235" s="124"/>
      <c r="DD235" s="124"/>
      <c r="DE235" s="124"/>
      <c r="DF235" s="124"/>
      <c r="DG235" s="124"/>
      <c r="DH235" s="124"/>
      <c r="DI235" s="124"/>
      <c r="DJ235" s="124"/>
      <c r="DK235" s="124"/>
      <c r="DL235" s="124"/>
      <c r="DM235" s="124"/>
      <c r="DN235" s="124"/>
      <c r="DO235" s="124"/>
      <c r="DP235" s="124"/>
      <c r="DQ235" s="124"/>
      <c r="DR235" s="124"/>
      <c r="DV235" s="87"/>
      <c r="DW235" s="87"/>
    </row>
    <row r="236" spans="3:127" s="66" customFormat="1" x14ac:dyDescent="0.2">
      <c r="C236" s="103"/>
      <c r="E236" s="122"/>
      <c r="I236" s="125"/>
      <c r="K236" s="112"/>
      <c r="L236" s="112"/>
      <c r="DC236" s="124"/>
      <c r="DD236" s="124"/>
      <c r="DE236" s="124"/>
      <c r="DF236" s="124"/>
      <c r="DG236" s="124"/>
      <c r="DH236" s="124"/>
      <c r="DI236" s="124"/>
      <c r="DJ236" s="124"/>
      <c r="DK236" s="124"/>
      <c r="DL236" s="124"/>
      <c r="DM236" s="124"/>
      <c r="DN236" s="124"/>
      <c r="DO236" s="124"/>
      <c r="DP236" s="124"/>
      <c r="DQ236" s="124"/>
      <c r="DR236" s="124"/>
      <c r="DV236" s="87"/>
      <c r="DW236" s="87"/>
    </row>
    <row r="237" spans="3:127" s="66" customFormat="1" x14ac:dyDescent="0.2">
      <c r="C237" s="103"/>
      <c r="E237" s="122"/>
      <c r="I237" s="125"/>
      <c r="K237" s="112"/>
      <c r="L237" s="112"/>
      <c r="DC237" s="124"/>
      <c r="DD237" s="124"/>
      <c r="DE237" s="124"/>
      <c r="DF237" s="124"/>
      <c r="DG237" s="124"/>
      <c r="DH237" s="124"/>
      <c r="DI237" s="124"/>
      <c r="DJ237" s="124"/>
      <c r="DK237" s="124"/>
      <c r="DL237" s="124"/>
      <c r="DM237" s="124"/>
      <c r="DN237" s="124"/>
      <c r="DO237" s="124"/>
      <c r="DP237" s="124"/>
      <c r="DQ237" s="124"/>
      <c r="DR237" s="124"/>
      <c r="DV237" s="87"/>
      <c r="DW237" s="87"/>
    </row>
    <row r="238" spans="3:127" s="66" customFormat="1" x14ac:dyDescent="0.2">
      <c r="C238" s="103"/>
      <c r="E238" s="122"/>
      <c r="I238" s="125"/>
      <c r="K238" s="112"/>
      <c r="L238" s="112"/>
      <c r="DC238" s="124"/>
      <c r="DD238" s="124"/>
      <c r="DE238" s="124"/>
      <c r="DF238" s="124"/>
      <c r="DG238" s="124"/>
      <c r="DH238" s="124"/>
      <c r="DI238" s="124"/>
      <c r="DJ238" s="124"/>
      <c r="DK238" s="124"/>
      <c r="DL238" s="124"/>
      <c r="DM238" s="124"/>
      <c r="DN238" s="124"/>
      <c r="DO238" s="124"/>
      <c r="DP238" s="124"/>
      <c r="DQ238" s="124"/>
      <c r="DR238" s="124"/>
      <c r="DV238" s="87"/>
      <c r="DW238" s="87"/>
    </row>
    <row r="239" spans="3:127" s="66" customFormat="1" x14ac:dyDescent="0.2">
      <c r="C239" s="103"/>
      <c r="E239" s="122"/>
      <c r="I239" s="125"/>
      <c r="K239" s="112"/>
      <c r="L239" s="112"/>
      <c r="DC239" s="124"/>
      <c r="DD239" s="124"/>
      <c r="DE239" s="124"/>
      <c r="DF239" s="124"/>
      <c r="DG239" s="124"/>
      <c r="DH239" s="124"/>
      <c r="DI239" s="124"/>
      <c r="DJ239" s="124"/>
      <c r="DK239" s="124"/>
      <c r="DL239" s="124"/>
      <c r="DM239" s="124"/>
      <c r="DN239" s="124"/>
      <c r="DO239" s="124"/>
      <c r="DP239" s="124"/>
      <c r="DQ239" s="124"/>
      <c r="DR239" s="124"/>
      <c r="DV239" s="87"/>
      <c r="DW239" s="87"/>
    </row>
    <row r="240" spans="3:127" s="66" customFormat="1" x14ac:dyDescent="0.2">
      <c r="C240" s="103"/>
      <c r="E240" s="122"/>
      <c r="I240" s="125"/>
      <c r="K240" s="112"/>
      <c r="L240" s="112"/>
      <c r="DC240" s="124"/>
      <c r="DD240" s="124"/>
      <c r="DE240" s="124"/>
      <c r="DF240" s="124"/>
      <c r="DG240" s="124"/>
      <c r="DH240" s="124"/>
      <c r="DI240" s="124"/>
      <c r="DJ240" s="124"/>
      <c r="DK240" s="124"/>
      <c r="DL240" s="124"/>
      <c r="DM240" s="124"/>
      <c r="DN240" s="124"/>
      <c r="DO240" s="124"/>
      <c r="DP240" s="124"/>
      <c r="DQ240" s="124"/>
      <c r="DR240" s="124"/>
      <c r="DV240" s="87"/>
      <c r="DW240" s="87"/>
    </row>
    <row r="241" spans="3:127" s="66" customFormat="1" x14ac:dyDescent="0.2">
      <c r="C241" s="103"/>
      <c r="E241" s="122"/>
      <c r="I241" s="125"/>
      <c r="K241" s="112"/>
      <c r="L241" s="112"/>
      <c r="DC241" s="124"/>
      <c r="DD241" s="124"/>
      <c r="DE241" s="124"/>
      <c r="DF241" s="124"/>
      <c r="DG241" s="124"/>
      <c r="DH241" s="124"/>
      <c r="DI241" s="124"/>
      <c r="DJ241" s="124"/>
      <c r="DK241" s="124"/>
      <c r="DL241" s="124"/>
      <c r="DM241" s="124"/>
      <c r="DN241" s="124"/>
      <c r="DO241" s="124"/>
      <c r="DP241" s="124"/>
      <c r="DQ241" s="124"/>
      <c r="DR241" s="124"/>
      <c r="DV241" s="87"/>
      <c r="DW241" s="87"/>
    </row>
    <row r="242" spans="3:127" s="66" customFormat="1" x14ac:dyDescent="0.2">
      <c r="C242" s="103"/>
      <c r="E242" s="122"/>
      <c r="I242" s="125"/>
      <c r="K242" s="112"/>
      <c r="L242" s="112"/>
      <c r="DC242" s="124"/>
      <c r="DD242" s="124"/>
      <c r="DE242" s="124"/>
      <c r="DF242" s="124"/>
      <c r="DG242" s="124"/>
      <c r="DH242" s="124"/>
      <c r="DI242" s="124"/>
      <c r="DJ242" s="124"/>
      <c r="DK242" s="124"/>
      <c r="DL242" s="124"/>
      <c r="DM242" s="124"/>
      <c r="DN242" s="124"/>
      <c r="DO242" s="124"/>
      <c r="DP242" s="124"/>
      <c r="DQ242" s="124"/>
      <c r="DR242" s="124"/>
      <c r="DV242" s="87"/>
      <c r="DW242" s="87"/>
    </row>
    <row r="243" spans="3:127" s="66" customFormat="1" x14ac:dyDescent="0.2">
      <c r="C243" s="103"/>
      <c r="E243" s="122"/>
      <c r="I243" s="125"/>
      <c r="K243" s="112"/>
      <c r="L243" s="112"/>
      <c r="DC243" s="124"/>
      <c r="DD243" s="124"/>
      <c r="DE243" s="124"/>
      <c r="DF243" s="124"/>
      <c r="DG243" s="124"/>
      <c r="DH243" s="124"/>
      <c r="DI243" s="124"/>
      <c r="DJ243" s="124"/>
      <c r="DK243" s="124"/>
      <c r="DL243" s="124"/>
      <c r="DM243" s="124"/>
      <c r="DN243" s="124"/>
      <c r="DO243" s="124"/>
      <c r="DP243" s="124"/>
      <c r="DQ243" s="124"/>
      <c r="DR243" s="124"/>
      <c r="DV243" s="87"/>
      <c r="DW243" s="87"/>
    </row>
    <row r="244" spans="3:127" s="66" customFormat="1" x14ac:dyDescent="0.2">
      <c r="C244" s="103"/>
      <c r="E244" s="122"/>
      <c r="I244" s="125"/>
      <c r="K244" s="112"/>
      <c r="L244" s="112"/>
      <c r="DC244" s="124"/>
      <c r="DD244" s="124"/>
      <c r="DE244" s="124"/>
      <c r="DF244" s="124"/>
      <c r="DG244" s="124"/>
      <c r="DH244" s="124"/>
      <c r="DI244" s="124"/>
      <c r="DJ244" s="124"/>
      <c r="DK244" s="124"/>
      <c r="DL244" s="124"/>
      <c r="DM244" s="124"/>
      <c r="DN244" s="124"/>
      <c r="DO244" s="124"/>
      <c r="DP244" s="124"/>
      <c r="DQ244" s="124"/>
      <c r="DR244" s="124"/>
      <c r="DV244" s="87"/>
      <c r="DW244" s="87"/>
    </row>
    <row r="245" spans="3:127" s="66" customFormat="1" x14ac:dyDescent="0.2">
      <c r="C245" s="103"/>
      <c r="E245" s="122"/>
      <c r="I245" s="125"/>
      <c r="K245" s="112"/>
      <c r="L245" s="112"/>
      <c r="DC245" s="124"/>
      <c r="DD245" s="124"/>
      <c r="DE245" s="124"/>
      <c r="DF245" s="124"/>
      <c r="DG245" s="124"/>
      <c r="DH245" s="124"/>
      <c r="DI245" s="124"/>
      <c r="DJ245" s="124"/>
      <c r="DK245" s="124"/>
      <c r="DL245" s="124"/>
      <c r="DM245" s="124"/>
      <c r="DN245" s="124"/>
      <c r="DO245" s="124"/>
      <c r="DP245" s="124"/>
      <c r="DQ245" s="124"/>
      <c r="DR245" s="124"/>
      <c r="DV245" s="87"/>
      <c r="DW245" s="87"/>
    </row>
    <row r="246" spans="3:127" s="66" customFormat="1" x14ac:dyDescent="0.2">
      <c r="C246" s="103"/>
      <c r="E246" s="122"/>
      <c r="I246" s="125"/>
      <c r="K246" s="112"/>
      <c r="L246" s="112"/>
      <c r="DC246" s="124"/>
      <c r="DD246" s="124"/>
      <c r="DE246" s="124"/>
      <c r="DF246" s="124"/>
      <c r="DG246" s="124"/>
      <c r="DH246" s="124"/>
      <c r="DI246" s="124"/>
      <c r="DJ246" s="124"/>
      <c r="DK246" s="124"/>
      <c r="DL246" s="124"/>
      <c r="DM246" s="124"/>
      <c r="DN246" s="124"/>
      <c r="DO246" s="124"/>
      <c r="DP246" s="124"/>
      <c r="DQ246" s="124"/>
      <c r="DR246" s="124"/>
      <c r="DV246" s="87"/>
      <c r="DW246" s="87"/>
    </row>
    <row r="247" spans="3:127" s="66" customFormat="1" x14ac:dyDescent="0.2">
      <c r="C247" s="103"/>
      <c r="E247" s="122"/>
      <c r="I247" s="125"/>
      <c r="K247" s="112"/>
      <c r="L247" s="112"/>
      <c r="DC247" s="124"/>
      <c r="DD247" s="124"/>
      <c r="DE247" s="124"/>
      <c r="DF247" s="124"/>
      <c r="DG247" s="124"/>
      <c r="DH247" s="124"/>
      <c r="DI247" s="124"/>
      <c r="DJ247" s="124"/>
      <c r="DK247" s="124"/>
      <c r="DL247" s="124"/>
      <c r="DM247" s="124"/>
      <c r="DN247" s="124"/>
      <c r="DO247" s="124"/>
      <c r="DP247" s="124"/>
      <c r="DQ247" s="124"/>
      <c r="DR247" s="124"/>
      <c r="DV247" s="87"/>
      <c r="DW247" s="87"/>
    </row>
    <row r="248" spans="3:127" s="66" customFormat="1" x14ac:dyDescent="0.2">
      <c r="C248" s="103"/>
      <c r="E248" s="122"/>
      <c r="I248" s="125"/>
      <c r="K248" s="112"/>
      <c r="L248" s="112"/>
      <c r="DC248" s="124"/>
      <c r="DD248" s="124"/>
      <c r="DE248" s="124"/>
      <c r="DF248" s="124"/>
      <c r="DG248" s="124"/>
      <c r="DH248" s="124"/>
      <c r="DI248" s="124"/>
      <c r="DJ248" s="124"/>
      <c r="DK248" s="124"/>
      <c r="DL248" s="124"/>
      <c r="DM248" s="124"/>
      <c r="DN248" s="124"/>
      <c r="DO248" s="124"/>
      <c r="DP248" s="124"/>
      <c r="DQ248" s="124"/>
      <c r="DR248" s="124"/>
      <c r="DV248" s="87"/>
      <c r="DW248" s="87"/>
    </row>
    <row r="249" spans="3:127" s="66" customFormat="1" x14ac:dyDescent="0.2">
      <c r="C249" s="103"/>
      <c r="E249" s="122"/>
      <c r="I249" s="125"/>
      <c r="K249" s="112"/>
      <c r="L249" s="112"/>
      <c r="DC249" s="124"/>
      <c r="DD249" s="124"/>
      <c r="DE249" s="124"/>
      <c r="DF249" s="124"/>
      <c r="DG249" s="124"/>
      <c r="DH249" s="124"/>
      <c r="DI249" s="124"/>
      <c r="DJ249" s="124"/>
      <c r="DK249" s="124"/>
      <c r="DL249" s="124"/>
      <c r="DM249" s="124"/>
      <c r="DN249" s="124"/>
      <c r="DO249" s="124"/>
      <c r="DP249" s="124"/>
      <c r="DQ249" s="124"/>
      <c r="DR249" s="124"/>
      <c r="DV249" s="87"/>
      <c r="DW249" s="87"/>
    </row>
    <row r="250" spans="3:127" s="66" customFormat="1" x14ac:dyDescent="0.2">
      <c r="C250" s="103"/>
      <c r="E250" s="122"/>
      <c r="I250" s="125"/>
      <c r="K250" s="112"/>
      <c r="L250" s="112"/>
      <c r="DC250" s="124"/>
      <c r="DD250" s="124"/>
      <c r="DE250" s="124"/>
      <c r="DF250" s="124"/>
      <c r="DG250" s="124"/>
      <c r="DH250" s="124"/>
      <c r="DI250" s="124"/>
      <c r="DJ250" s="124"/>
      <c r="DK250" s="124"/>
      <c r="DL250" s="124"/>
      <c r="DM250" s="124"/>
      <c r="DN250" s="124"/>
      <c r="DO250" s="124"/>
      <c r="DP250" s="124"/>
      <c r="DQ250" s="124"/>
      <c r="DR250" s="124"/>
      <c r="DV250" s="87"/>
      <c r="DW250" s="87"/>
    </row>
    <row r="251" spans="3:127" s="66" customFormat="1" x14ac:dyDescent="0.2">
      <c r="C251" s="103"/>
      <c r="E251" s="122"/>
      <c r="I251" s="125"/>
      <c r="K251" s="112"/>
      <c r="L251" s="112"/>
      <c r="DC251" s="124"/>
      <c r="DD251" s="124"/>
      <c r="DE251" s="124"/>
      <c r="DF251" s="124"/>
      <c r="DG251" s="124"/>
      <c r="DH251" s="124"/>
      <c r="DI251" s="124"/>
      <c r="DJ251" s="124"/>
      <c r="DK251" s="124"/>
      <c r="DL251" s="124"/>
      <c r="DM251" s="124"/>
      <c r="DN251" s="124"/>
      <c r="DO251" s="124"/>
      <c r="DP251" s="124"/>
      <c r="DQ251" s="124"/>
      <c r="DR251" s="124"/>
      <c r="DV251" s="87"/>
      <c r="DW251" s="87"/>
    </row>
    <row r="252" spans="3:127" s="66" customFormat="1" x14ac:dyDescent="0.2">
      <c r="C252" s="103"/>
      <c r="E252" s="122"/>
      <c r="I252" s="125"/>
      <c r="K252" s="112"/>
      <c r="L252" s="112"/>
      <c r="DC252" s="124"/>
      <c r="DD252" s="124"/>
      <c r="DE252" s="124"/>
      <c r="DF252" s="124"/>
      <c r="DG252" s="124"/>
      <c r="DH252" s="124"/>
      <c r="DI252" s="124"/>
      <c r="DJ252" s="124"/>
      <c r="DK252" s="124"/>
      <c r="DL252" s="124"/>
      <c r="DM252" s="124"/>
      <c r="DN252" s="124"/>
      <c r="DO252" s="124"/>
      <c r="DP252" s="124"/>
      <c r="DQ252" s="124"/>
      <c r="DR252" s="124"/>
      <c r="DV252" s="87"/>
      <c r="DW252" s="87"/>
    </row>
    <row r="253" spans="3:127" s="66" customFormat="1" x14ac:dyDescent="0.2">
      <c r="C253" s="103"/>
      <c r="E253" s="122"/>
      <c r="I253" s="125"/>
      <c r="K253" s="112"/>
      <c r="L253" s="112"/>
      <c r="DC253" s="124"/>
      <c r="DD253" s="124"/>
      <c r="DE253" s="124"/>
      <c r="DF253" s="124"/>
      <c r="DG253" s="124"/>
      <c r="DH253" s="124"/>
      <c r="DI253" s="124"/>
      <c r="DJ253" s="124"/>
      <c r="DK253" s="124"/>
      <c r="DL253" s="124"/>
      <c r="DM253" s="124"/>
      <c r="DN253" s="124"/>
      <c r="DO253" s="124"/>
      <c r="DP253" s="124"/>
      <c r="DQ253" s="124"/>
      <c r="DR253" s="124"/>
      <c r="DV253" s="87"/>
      <c r="DW253" s="87"/>
    </row>
    <row r="254" spans="3:127" s="66" customFormat="1" x14ac:dyDescent="0.2">
      <c r="C254" s="103"/>
      <c r="E254" s="122"/>
      <c r="I254" s="125"/>
      <c r="K254" s="112"/>
      <c r="L254" s="112"/>
      <c r="DC254" s="124"/>
      <c r="DD254" s="124"/>
      <c r="DE254" s="124"/>
      <c r="DF254" s="124"/>
      <c r="DG254" s="124"/>
      <c r="DH254" s="124"/>
      <c r="DI254" s="124"/>
      <c r="DJ254" s="124"/>
      <c r="DK254" s="124"/>
      <c r="DL254" s="124"/>
      <c r="DM254" s="124"/>
      <c r="DN254" s="124"/>
      <c r="DO254" s="124"/>
      <c r="DP254" s="124"/>
      <c r="DQ254" s="124"/>
      <c r="DR254" s="124"/>
      <c r="DV254" s="87"/>
      <c r="DW254" s="87"/>
    </row>
    <row r="255" spans="3:127" s="66" customFormat="1" x14ac:dyDescent="0.2">
      <c r="C255" s="103"/>
      <c r="E255" s="122"/>
      <c r="I255" s="125"/>
      <c r="K255" s="112"/>
      <c r="L255" s="112"/>
      <c r="DC255" s="124"/>
      <c r="DD255" s="124"/>
      <c r="DE255" s="124"/>
      <c r="DF255" s="124"/>
      <c r="DG255" s="124"/>
      <c r="DH255" s="124"/>
      <c r="DI255" s="124"/>
      <c r="DJ255" s="124"/>
      <c r="DK255" s="124"/>
      <c r="DL255" s="124"/>
      <c r="DM255" s="124"/>
      <c r="DN255" s="124"/>
      <c r="DO255" s="124"/>
      <c r="DP255" s="124"/>
      <c r="DQ255" s="124"/>
      <c r="DR255" s="124"/>
      <c r="DV255" s="87"/>
      <c r="DW255" s="87"/>
    </row>
    <row r="256" spans="3:127" s="66" customFormat="1" x14ac:dyDescent="0.2">
      <c r="C256" s="103"/>
      <c r="E256" s="122"/>
      <c r="I256" s="125"/>
      <c r="K256" s="112"/>
      <c r="L256" s="112"/>
      <c r="DC256" s="124"/>
      <c r="DD256" s="124"/>
      <c r="DE256" s="124"/>
      <c r="DF256" s="124"/>
      <c r="DG256" s="124"/>
      <c r="DH256" s="124"/>
      <c r="DI256" s="124"/>
      <c r="DJ256" s="124"/>
      <c r="DK256" s="124"/>
      <c r="DL256" s="124"/>
      <c r="DM256" s="124"/>
      <c r="DN256" s="124"/>
      <c r="DO256" s="124"/>
      <c r="DP256" s="124"/>
      <c r="DQ256" s="124"/>
      <c r="DR256" s="124"/>
      <c r="DV256" s="87"/>
      <c r="DW256" s="87"/>
    </row>
    <row r="257" spans="3:127" s="66" customFormat="1" x14ac:dyDescent="0.2">
      <c r="C257" s="103"/>
      <c r="E257" s="122"/>
      <c r="I257" s="125"/>
      <c r="K257" s="112"/>
      <c r="L257" s="112"/>
      <c r="DC257" s="124"/>
      <c r="DD257" s="124"/>
      <c r="DE257" s="124"/>
      <c r="DF257" s="124"/>
      <c r="DG257" s="124"/>
      <c r="DH257" s="124"/>
      <c r="DI257" s="124"/>
      <c r="DJ257" s="124"/>
      <c r="DK257" s="124"/>
      <c r="DL257" s="124"/>
      <c r="DM257" s="124"/>
      <c r="DN257" s="124"/>
      <c r="DO257" s="124"/>
      <c r="DP257" s="124"/>
      <c r="DQ257" s="124"/>
      <c r="DR257" s="124"/>
      <c r="DV257" s="87"/>
      <c r="DW257" s="87"/>
    </row>
    <row r="258" spans="3:127" s="66" customFormat="1" x14ac:dyDescent="0.2">
      <c r="C258" s="103"/>
      <c r="E258" s="122"/>
      <c r="I258" s="125"/>
      <c r="K258" s="112"/>
      <c r="L258" s="112"/>
      <c r="DC258" s="124"/>
      <c r="DD258" s="124"/>
      <c r="DE258" s="124"/>
      <c r="DF258" s="124"/>
      <c r="DG258" s="124"/>
      <c r="DH258" s="124"/>
      <c r="DI258" s="124"/>
      <c r="DJ258" s="124"/>
      <c r="DK258" s="124"/>
      <c r="DL258" s="124"/>
      <c r="DM258" s="124"/>
      <c r="DN258" s="124"/>
      <c r="DO258" s="124"/>
      <c r="DP258" s="124"/>
      <c r="DQ258" s="124"/>
      <c r="DR258" s="124"/>
      <c r="DV258" s="87"/>
      <c r="DW258" s="87"/>
    </row>
    <row r="259" spans="3:127" s="66" customFormat="1" x14ac:dyDescent="0.2">
      <c r="C259" s="103"/>
      <c r="E259" s="122"/>
      <c r="I259" s="125"/>
      <c r="K259" s="112"/>
      <c r="L259" s="112"/>
      <c r="DC259" s="124"/>
      <c r="DD259" s="124"/>
      <c r="DE259" s="124"/>
      <c r="DF259" s="124"/>
      <c r="DG259" s="124"/>
      <c r="DH259" s="124"/>
      <c r="DI259" s="124"/>
      <c r="DJ259" s="124"/>
      <c r="DK259" s="124"/>
      <c r="DL259" s="124"/>
      <c r="DM259" s="124"/>
      <c r="DN259" s="124"/>
      <c r="DO259" s="124"/>
      <c r="DP259" s="124"/>
      <c r="DQ259" s="124"/>
      <c r="DR259" s="124"/>
      <c r="DV259" s="87"/>
      <c r="DW259" s="87"/>
    </row>
    <row r="260" spans="3:127" s="66" customFormat="1" x14ac:dyDescent="0.2">
      <c r="C260" s="103"/>
      <c r="E260" s="122"/>
      <c r="I260" s="125"/>
      <c r="K260" s="112"/>
      <c r="L260" s="112"/>
      <c r="DC260" s="124"/>
      <c r="DD260" s="124"/>
      <c r="DE260" s="124"/>
      <c r="DF260" s="124"/>
      <c r="DG260" s="124"/>
      <c r="DH260" s="124"/>
      <c r="DI260" s="124"/>
      <c r="DJ260" s="124"/>
      <c r="DK260" s="124"/>
      <c r="DL260" s="124"/>
      <c r="DM260" s="124"/>
      <c r="DN260" s="124"/>
      <c r="DO260" s="124"/>
      <c r="DP260" s="124"/>
      <c r="DQ260" s="124"/>
      <c r="DR260" s="124"/>
      <c r="DV260" s="87"/>
      <c r="DW260" s="87"/>
    </row>
    <row r="261" spans="3:127" s="66" customFormat="1" x14ac:dyDescent="0.2">
      <c r="C261" s="103"/>
      <c r="E261" s="122"/>
      <c r="I261" s="125"/>
      <c r="K261" s="112"/>
      <c r="L261" s="112"/>
      <c r="DC261" s="124"/>
      <c r="DD261" s="124"/>
      <c r="DE261" s="124"/>
      <c r="DF261" s="124"/>
      <c r="DG261" s="124"/>
      <c r="DH261" s="124"/>
      <c r="DI261" s="124"/>
      <c r="DJ261" s="124"/>
      <c r="DK261" s="124"/>
      <c r="DL261" s="124"/>
      <c r="DM261" s="124"/>
      <c r="DN261" s="124"/>
      <c r="DO261" s="124"/>
      <c r="DP261" s="124"/>
      <c r="DQ261" s="124"/>
      <c r="DR261" s="124"/>
      <c r="DV261" s="87"/>
      <c r="DW261" s="87"/>
    </row>
    <row r="262" spans="3:127" s="66" customFormat="1" x14ac:dyDescent="0.2">
      <c r="C262" s="103"/>
      <c r="E262" s="122"/>
      <c r="I262" s="125"/>
      <c r="K262" s="112"/>
      <c r="L262" s="112"/>
      <c r="DC262" s="124"/>
      <c r="DD262" s="124"/>
      <c r="DE262" s="124"/>
      <c r="DF262" s="124"/>
      <c r="DG262" s="124"/>
      <c r="DH262" s="124"/>
      <c r="DI262" s="124"/>
      <c r="DJ262" s="124"/>
      <c r="DK262" s="124"/>
      <c r="DL262" s="124"/>
      <c r="DM262" s="124"/>
      <c r="DN262" s="124"/>
      <c r="DO262" s="124"/>
      <c r="DP262" s="124"/>
      <c r="DQ262" s="124"/>
      <c r="DR262" s="124"/>
      <c r="DV262" s="87"/>
      <c r="DW262" s="87"/>
    </row>
    <row r="263" spans="3:127" s="66" customFormat="1" x14ac:dyDescent="0.2">
      <c r="C263" s="103"/>
      <c r="E263" s="122"/>
      <c r="I263" s="125"/>
      <c r="K263" s="112"/>
      <c r="L263" s="112"/>
      <c r="DC263" s="124"/>
      <c r="DD263" s="124"/>
      <c r="DE263" s="124"/>
      <c r="DF263" s="124"/>
      <c r="DG263" s="124"/>
      <c r="DH263" s="124"/>
      <c r="DI263" s="124"/>
      <c r="DJ263" s="124"/>
      <c r="DK263" s="124"/>
      <c r="DL263" s="124"/>
      <c r="DM263" s="124"/>
      <c r="DN263" s="124"/>
      <c r="DO263" s="124"/>
      <c r="DP263" s="124"/>
      <c r="DQ263" s="124"/>
      <c r="DR263" s="124"/>
      <c r="DV263" s="87"/>
      <c r="DW263" s="87"/>
    </row>
    <row r="264" spans="3:127" s="66" customFormat="1" x14ac:dyDescent="0.2">
      <c r="C264" s="103"/>
      <c r="E264" s="122"/>
      <c r="I264" s="125"/>
      <c r="K264" s="112"/>
      <c r="L264" s="112"/>
      <c r="DC264" s="124"/>
      <c r="DD264" s="124"/>
      <c r="DE264" s="124"/>
      <c r="DF264" s="124"/>
      <c r="DG264" s="124"/>
      <c r="DH264" s="124"/>
      <c r="DI264" s="124"/>
      <c r="DJ264" s="124"/>
      <c r="DK264" s="124"/>
      <c r="DL264" s="124"/>
      <c r="DM264" s="124"/>
      <c r="DN264" s="124"/>
      <c r="DO264" s="124"/>
      <c r="DP264" s="124"/>
      <c r="DQ264" s="124"/>
      <c r="DR264" s="124"/>
      <c r="DV264" s="87"/>
      <c r="DW264" s="87"/>
    </row>
    <row r="265" spans="3:127" s="66" customFormat="1" x14ac:dyDescent="0.2">
      <c r="C265" s="103"/>
      <c r="E265" s="122"/>
      <c r="I265" s="125"/>
      <c r="K265" s="112"/>
      <c r="L265" s="112"/>
      <c r="DC265" s="124"/>
      <c r="DD265" s="124"/>
      <c r="DE265" s="124"/>
      <c r="DF265" s="124"/>
      <c r="DG265" s="124"/>
      <c r="DH265" s="124"/>
      <c r="DI265" s="124"/>
      <c r="DJ265" s="124"/>
      <c r="DK265" s="124"/>
      <c r="DL265" s="124"/>
      <c r="DM265" s="124"/>
      <c r="DN265" s="124"/>
      <c r="DO265" s="124"/>
      <c r="DP265" s="124"/>
      <c r="DQ265" s="124"/>
      <c r="DR265" s="124"/>
      <c r="DV265" s="87"/>
      <c r="DW265" s="87"/>
    </row>
    <row r="266" spans="3:127" s="66" customFormat="1" x14ac:dyDescent="0.2">
      <c r="C266" s="103"/>
      <c r="E266" s="122"/>
      <c r="I266" s="125"/>
      <c r="K266" s="112"/>
      <c r="L266" s="112"/>
      <c r="DC266" s="124"/>
      <c r="DD266" s="124"/>
      <c r="DE266" s="124"/>
      <c r="DF266" s="124"/>
      <c r="DG266" s="124"/>
      <c r="DH266" s="124"/>
      <c r="DI266" s="124"/>
      <c r="DJ266" s="124"/>
      <c r="DK266" s="124"/>
      <c r="DL266" s="124"/>
      <c r="DM266" s="124"/>
      <c r="DN266" s="124"/>
      <c r="DO266" s="124"/>
      <c r="DP266" s="124"/>
      <c r="DQ266" s="124"/>
      <c r="DR266" s="124"/>
      <c r="DV266" s="87"/>
      <c r="DW266" s="87"/>
    </row>
    <row r="267" spans="3:127" s="66" customFormat="1" x14ac:dyDescent="0.2">
      <c r="C267" s="103"/>
      <c r="E267" s="122"/>
      <c r="I267" s="125"/>
      <c r="K267" s="112"/>
      <c r="L267" s="112"/>
      <c r="DC267" s="124"/>
      <c r="DD267" s="124"/>
      <c r="DE267" s="124"/>
      <c r="DF267" s="124"/>
      <c r="DG267" s="124"/>
      <c r="DH267" s="124"/>
      <c r="DI267" s="124"/>
      <c r="DJ267" s="124"/>
      <c r="DK267" s="124"/>
      <c r="DL267" s="124"/>
      <c r="DM267" s="124"/>
      <c r="DN267" s="124"/>
      <c r="DO267" s="124"/>
      <c r="DP267" s="124"/>
      <c r="DQ267" s="124"/>
      <c r="DR267" s="124"/>
      <c r="DV267" s="87"/>
      <c r="DW267" s="87"/>
    </row>
    <row r="268" spans="3:127" s="66" customFormat="1" x14ac:dyDescent="0.2">
      <c r="C268" s="103"/>
      <c r="E268" s="122"/>
      <c r="I268" s="125"/>
      <c r="K268" s="112"/>
      <c r="L268" s="112"/>
      <c r="DC268" s="124"/>
      <c r="DD268" s="124"/>
      <c r="DE268" s="124"/>
      <c r="DF268" s="124"/>
      <c r="DG268" s="124"/>
      <c r="DH268" s="124"/>
      <c r="DI268" s="124"/>
      <c r="DJ268" s="124"/>
      <c r="DK268" s="124"/>
      <c r="DL268" s="124"/>
      <c r="DM268" s="124"/>
      <c r="DN268" s="124"/>
      <c r="DO268" s="124"/>
      <c r="DP268" s="124"/>
      <c r="DQ268" s="124"/>
      <c r="DR268" s="124"/>
      <c r="DV268" s="87"/>
      <c r="DW268" s="87"/>
    </row>
    <row r="269" spans="3:127" s="66" customFormat="1" x14ac:dyDescent="0.2">
      <c r="C269" s="103"/>
      <c r="E269" s="122"/>
      <c r="I269" s="125"/>
      <c r="K269" s="112"/>
      <c r="L269" s="112"/>
      <c r="DC269" s="124"/>
      <c r="DD269" s="124"/>
      <c r="DE269" s="124"/>
      <c r="DF269" s="124"/>
      <c r="DG269" s="124"/>
      <c r="DH269" s="124"/>
      <c r="DI269" s="124"/>
      <c r="DJ269" s="124"/>
      <c r="DK269" s="124"/>
      <c r="DL269" s="124"/>
      <c r="DM269" s="124"/>
      <c r="DN269" s="124"/>
      <c r="DO269" s="124"/>
      <c r="DP269" s="124"/>
      <c r="DQ269" s="124"/>
      <c r="DR269" s="124"/>
      <c r="DV269" s="87"/>
      <c r="DW269" s="87"/>
    </row>
    <row r="270" spans="3:127" s="66" customFormat="1" x14ac:dyDescent="0.2">
      <c r="C270" s="103"/>
      <c r="E270" s="122"/>
      <c r="I270" s="125"/>
      <c r="K270" s="112"/>
      <c r="L270" s="112"/>
      <c r="DC270" s="124"/>
      <c r="DD270" s="124"/>
      <c r="DE270" s="124"/>
      <c r="DF270" s="124"/>
      <c r="DG270" s="124"/>
      <c r="DH270" s="124"/>
      <c r="DI270" s="124"/>
      <c r="DJ270" s="124"/>
      <c r="DK270" s="124"/>
      <c r="DL270" s="124"/>
      <c r="DM270" s="124"/>
      <c r="DN270" s="124"/>
      <c r="DO270" s="124"/>
      <c r="DP270" s="124"/>
      <c r="DQ270" s="124"/>
      <c r="DR270" s="124"/>
      <c r="DV270" s="87"/>
      <c r="DW270" s="87"/>
    </row>
    <row r="271" spans="3:127" s="66" customFormat="1" x14ac:dyDescent="0.2">
      <c r="C271" s="103"/>
      <c r="E271" s="122"/>
      <c r="I271" s="125"/>
      <c r="K271" s="112"/>
      <c r="L271" s="112"/>
      <c r="DC271" s="124"/>
      <c r="DD271" s="124"/>
      <c r="DE271" s="124"/>
      <c r="DF271" s="124"/>
      <c r="DG271" s="124"/>
      <c r="DH271" s="124"/>
      <c r="DI271" s="124"/>
      <c r="DJ271" s="124"/>
      <c r="DK271" s="124"/>
      <c r="DL271" s="124"/>
      <c r="DM271" s="124"/>
      <c r="DN271" s="124"/>
      <c r="DO271" s="124"/>
      <c r="DP271" s="124"/>
      <c r="DQ271" s="124"/>
      <c r="DR271" s="124"/>
      <c r="DV271" s="87"/>
      <c r="DW271" s="87"/>
    </row>
    <row r="272" spans="3:127" s="66" customFormat="1" x14ac:dyDescent="0.2">
      <c r="C272" s="103"/>
      <c r="E272" s="122"/>
      <c r="I272" s="125"/>
      <c r="K272" s="112"/>
      <c r="L272" s="112"/>
      <c r="DC272" s="124"/>
      <c r="DD272" s="124"/>
      <c r="DE272" s="124"/>
      <c r="DF272" s="124"/>
      <c r="DG272" s="124"/>
      <c r="DH272" s="124"/>
      <c r="DI272" s="124"/>
      <c r="DJ272" s="124"/>
      <c r="DK272" s="124"/>
      <c r="DL272" s="124"/>
      <c r="DM272" s="124"/>
      <c r="DN272" s="124"/>
      <c r="DO272" s="124"/>
      <c r="DP272" s="124"/>
      <c r="DQ272" s="124"/>
      <c r="DR272" s="124"/>
      <c r="DV272" s="87"/>
      <c r="DW272" s="87"/>
    </row>
    <row r="273" spans="3:127" s="66" customFormat="1" x14ac:dyDescent="0.2">
      <c r="C273" s="103"/>
      <c r="E273" s="122"/>
      <c r="I273" s="125"/>
      <c r="K273" s="112"/>
      <c r="L273" s="112"/>
      <c r="DC273" s="124"/>
      <c r="DD273" s="124"/>
      <c r="DE273" s="124"/>
      <c r="DF273" s="124"/>
      <c r="DG273" s="124"/>
      <c r="DH273" s="124"/>
      <c r="DI273" s="124"/>
      <c r="DJ273" s="124"/>
      <c r="DK273" s="124"/>
      <c r="DL273" s="124"/>
      <c r="DM273" s="124"/>
      <c r="DN273" s="124"/>
      <c r="DO273" s="124"/>
      <c r="DP273" s="124"/>
      <c r="DQ273" s="124"/>
      <c r="DR273" s="124"/>
      <c r="DV273" s="87"/>
      <c r="DW273" s="87"/>
    </row>
    <row r="274" spans="3:127" s="66" customFormat="1" x14ac:dyDescent="0.2">
      <c r="C274" s="103"/>
      <c r="E274" s="122"/>
      <c r="I274" s="125"/>
      <c r="K274" s="112"/>
      <c r="L274" s="112"/>
      <c r="DC274" s="124"/>
      <c r="DD274" s="124"/>
      <c r="DE274" s="124"/>
      <c r="DF274" s="124"/>
      <c r="DG274" s="124"/>
      <c r="DH274" s="124"/>
      <c r="DI274" s="124"/>
      <c r="DJ274" s="124"/>
      <c r="DK274" s="124"/>
      <c r="DL274" s="124"/>
      <c r="DM274" s="124"/>
      <c r="DN274" s="124"/>
      <c r="DO274" s="124"/>
      <c r="DP274" s="124"/>
      <c r="DQ274" s="124"/>
      <c r="DR274" s="124"/>
      <c r="DV274" s="87"/>
      <c r="DW274" s="87"/>
    </row>
    <row r="275" spans="3:127" s="66" customFormat="1" x14ac:dyDescent="0.2">
      <c r="C275" s="103"/>
      <c r="E275" s="122"/>
      <c r="I275" s="125"/>
      <c r="K275" s="112"/>
      <c r="L275" s="112"/>
      <c r="DC275" s="124"/>
      <c r="DD275" s="124"/>
      <c r="DE275" s="124"/>
      <c r="DF275" s="124"/>
      <c r="DG275" s="124"/>
      <c r="DH275" s="124"/>
      <c r="DI275" s="124"/>
      <c r="DJ275" s="124"/>
      <c r="DK275" s="124"/>
      <c r="DL275" s="124"/>
      <c r="DM275" s="124"/>
      <c r="DN275" s="124"/>
      <c r="DO275" s="124"/>
      <c r="DP275" s="124"/>
      <c r="DQ275" s="124"/>
      <c r="DR275" s="124"/>
      <c r="DV275" s="87"/>
      <c r="DW275" s="87"/>
    </row>
    <row r="276" spans="3:127" s="66" customFormat="1" x14ac:dyDescent="0.2">
      <c r="C276" s="103"/>
      <c r="E276" s="122"/>
      <c r="I276" s="125"/>
      <c r="K276" s="112"/>
      <c r="L276" s="112"/>
      <c r="DC276" s="124"/>
      <c r="DD276" s="124"/>
      <c r="DE276" s="124"/>
      <c r="DF276" s="124"/>
      <c r="DG276" s="124"/>
      <c r="DH276" s="124"/>
      <c r="DI276" s="124"/>
      <c r="DJ276" s="124"/>
      <c r="DK276" s="124"/>
      <c r="DL276" s="124"/>
      <c r="DM276" s="124"/>
      <c r="DN276" s="124"/>
      <c r="DO276" s="124"/>
      <c r="DP276" s="124"/>
      <c r="DQ276" s="124"/>
      <c r="DR276" s="124"/>
      <c r="DV276" s="87"/>
      <c r="DW276" s="87"/>
    </row>
    <row r="277" spans="3:127" s="66" customFormat="1" x14ac:dyDescent="0.2">
      <c r="C277" s="103"/>
      <c r="E277" s="122"/>
      <c r="I277" s="125"/>
      <c r="K277" s="112"/>
      <c r="L277" s="112"/>
      <c r="DC277" s="124"/>
      <c r="DD277" s="124"/>
      <c r="DE277" s="124"/>
      <c r="DF277" s="124"/>
      <c r="DG277" s="124"/>
      <c r="DH277" s="124"/>
      <c r="DI277" s="124"/>
      <c r="DJ277" s="124"/>
      <c r="DK277" s="124"/>
      <c r="DL277" s="124"/>
      <c r="DM277" s="124"/>
      <c r="DN277" s="124"/>
      <c r="DO277" s="124"/>
      <c r="DP277" s="124"/>
      <c r="DQ277" s="124"/>
      <c r="DR277" s="124"/>
      <c r="DV277" s="87"/>
      <c r="DW277" s="87"/>
    </row>
    <row r="278" spans="3:127" s="66" customFormat="1" x14ac:dyDescent="0.2">
      <c r="C278" s="103"/>
      <c r="E278" s="122"/>
      <c r="I278" s="125"/>
      <c r="K278" s="112"/>
      <c r="L278" s="112"/>
      <c r="DC278" s="124"/>
      <c r="DD278" s="124"/>
      <c r="DE278" s="124"/>
      <c r="DF278" s="124"/>
      <c r="DG278" s="124"/>
      <c r="DH278" s="124"/>
      <c r="DI278" s="124"/>
      <c r="DJ278" s="124"/>
      <c r="DK278" s="124"/>
      <c r="DL278" s="124"/>
      <c r="DM278" s="124"/>
      <c r="DN278" s="124"/>
      <c r="DO278" s="124"/>
      <c r="DP278" s="124"/>
      <c r="DQ278" s="124"/>
      <c r="DR278" s="124"/>
      <c r="DV278" s="87"/>
      <c r="DW278" s="87"/>
    </row>
    <row r="279" spans="3:127" s="66" customFormat="1" x14ac:dyDescent="0.2">
      <c r="C279" s="103"/>
      <c r="E279" s="122"/>
      <c r="I279" s="125"/>
      <c r="K279" s="112"/>
      <c r="L279" s="112"/>
      <c r="DC279" s="124"/>
      <c r="DD279" s="124"/>
      <c r="DE279" s="124"/>
      <c r="DF279" s="124"/>
      <c r="DG279" s="124"/>
      <c r="DH279" s="124"/>
      <c r="DI279" s="124"/>
      <c r="DJ279" s="124"/>
      <c r="DK279" s="124"/>
      <c r="DL279" s="124"/>
      <c r="DM279" s="124"/>
      <c r="DN279" s="124"/>
      <c r="DO279" s="124"/>
      <c r="DP279" s="124"/>
      <c r="DQ279" s="124"/>
      <c r="DR279" s="124"/>
      <c r="DV279" s="87"/>
      <c r="DW279" s="87"/>
    </row>
    <row r="280" spans="3:127" s="66" customFormat="1" x14ac:dyDescent="0.2">
      <c r="C280" s="103"/>
      <c r="E280" s="122"/>
      <c r="I280" s="125"/>
      <c r="K280" s="112"/>
      <c r="L280" s="112"/>
      <c r="DC280" s="124"/>
      <c r="DD280" s="124"/>
      <c r="DE280" s="124"/>
      <c r="DF280" s="124"/>
      <c r="DG280" s="124"/>
      <c r="DH280" s="124"/>
      <c r="DI280" s="124"/>
      <c r="DJ280" s="124"/>
      <c r="DK280" s="124"/>
      <c r="DL280" s="124"/>
      <c r="DM280" s="124"/>
      <c r="DN280" s="124"/>
      <c r="DO280" s="124"/>
      <c r="DP280" s="124"/>
      <c r="DQ280" s="124"/>
      <c r="DR280" s="124"/>
      <c r="DV280" s="87"/>
      <c r="DW280" s="87"/>
    </row>
    <row r="281" spans="3:127" s="66" customFormat="1" x14ac:dyDescent="0.2">
      <c r="C281" s="103"/>
      <c r="E281" s="122"/>
      <c r="I281" s="125"/>
      <c r="K281" s="112"/>
      <c r="L281" s="112"/>
      <c r="DC281" s="124"/>
      <c r="DD281" s="124"/>
      <c r="DE281" s="124"/>
      <c r="DF281" s="124"/>
      <c r="DG281" s="124"/>
      <c r="DH281" s="124"/>
      <c r="DI281" s="124"/>
      <c r="DJ281" s="124"/>
      <c r="DK281" s="124"/>
      <c r="DL281" s="124"/>
      <c r="DM281" s="124"/>
      <c r="DN281" s="124"/>
      <c r="DO281" s="124"/>
      <c r="DP281" s="124"/>
      <c r="DQ281" s="124"/>
      <c r="DR281" s="124"/>
      <c r="DV281" s="87"/>
      <c r="DW281" s="87"/>
    </row>
    <row r="282" spans="3:127" s="66" customFormat="1" x14ac:dyDescent="0.2">
      <c r="C282" s="103"/>
      <c r="E282" s="122"/>
      <c r="I282" s="125"/>
      <c r="K282" s="112"/>
      <c r="L282" s="112"/>
      <c r="DC282" s="124"/>
      <c r="DD282" s="124"/>
      <c r="DE282" s="124"/>
      <c r="DF282" s="124"/>
      <c r="DG282" s="124"/>
      <c r="DH282" s="124"/>
      <c r="DI282" s="124"/>
      <c r="DJ282" s="124"/>
      <c r="DK282" s="124"/>
      <c r="DL282" s="124"/>
      <c r="DM282" s="124"/>
      <c r="DN282" s="124"/>
      <c r="DO282" s="124"/>
      <c r="DP282" s="124"/>
      <c r="DQ282" s="124"/>
      <c r="DR282" s="124"/>
      <c r="DV282" s="87"/>
      <c r="DW282" s="87"/>
    </row>
    <row r="283" spans="3:127" s="66" customFormat="1" x14ac:dyDescent="0.2">
      <c r="C283" s="103"/>
      <c r="E283" s="122"/>
      <c r="I283" s="125"/>
      <c r="K283" s="112"/>
      <c r="L283" s="112"/>
      <c r="DC283" s="124"/>
      <c r="DD283" s="124"/>
      <c r="DE283" s="124"/>
      <c r="DF283" s="124"/>
      <c r="DG283" s="124"/>
      <c r="DH283" s="124"/>
      <c r="DI283" s="124"/>
      <c r="DJ283" s="124"/>
      <c r="DK283" s="124"/>
      <c r="DL283" s="124"/>
      <c r="DM283" s="124"/>
      <c r="DN283" s="124"/>
      <c r="DO283" s="124"/>
      <c r="DP283" s="124"/>
      <c r="DQ283" s="124"/>
      <c r="DR283" s="124"/>
      <c r="DV283" s="87"/>
      <c r="DW283" s="87"/>
    </row>
    <row r="284" spans="3:127" s="66" customFormat="1" x14ac:dyDescent="0.2">
      <c r="C284" s="103"/>
      <c r="E284" s="122"/>
      <c r="I284" s="125"/>
      <c r="K284" s="112"/>
      <c r="L284" s="112"/>
      <c r="DC284" s="124"/>
      <c r="DD284" s="124"/>
      <c r="DE284" s="124"/>
      <c r="DF284" s="124"/>
      <c r="DG284" s="124"/>
      <c r="DH284" s="124"/>
      <c r="DI284" s="124"/>
      <c r="DJ284" s="124"/>
      <c r="DK284" s="124"/>
      <c r="DL284" s="124"/>
      <c r="DM284" s="124"/>
      <c r="DN284" s="124"/>
      <c r="DO284" s="124"/>
      <c r="DP284" s="124"/>
      <c r="DQ284" s="124"/>
      <c r="DR284" s="124"/>
      <c r="DV284" s="87"/>
      <c r="DW284" s="87"/>
    </row>
    <row r="285" spans="3:127" s="66" customFormat="1" x14ac:dyDescent="0.2">
      <c r="C285" s="103"/>
      <c r="E285" s="122"/>
      <c r="I285" s="125"/>
      <c r="K285" s="112"/>
      <c r="L285" s="112"/>
      <c r="DC285" s="124"/>
      <c r="DD285" s="124"/>
      <c r="DE285" s="124"/>
      <c r="DF285" s="124"/>
      <c r="DG285" s="124"/>
      <c r="DH285" s="124"/>
      <c r="DI285" s="124"/>
      <c r="DJ285" s="124"/>
      <c r="DK285" s="124"/>
      <c r="DL285" s="124"/>
      <c r="DM285" s="124"/>
      <c r="DN285" s="124"/>
      <c r="DO285" s="124"/>
      <c r="DP285" s="124"/>
      <c r="DQ285" s="124"/>
      <c r="DR285" s="124"/>
      <c r="DV285" s="87"/>
      <c r="DW285" s="87"/>
    </row>
    <row r="286" spans="3:127" s="66" customFormat="1" x14ac:dyDescent="0.2">
      <c r="C286" s="103"/>
      <c r="E286" s="122"/>
      <c r="I286" s="125"/>
      <c r="K286" s="112"/>
      <c r="L286" s="112"/>
      <c r="DC286" s="124"/>
      <c r="DD286" s="124"/>
      <c r="DE286" s="124"/>
      <c r="DF286" s="124"/>
      <c r="DG286" s="124"/>
      <c r="DH286" s="124"/>
      <c r="DI286" s="124"/>
      <c r="DJ286" s="124"/>
      <c r="DK286" s="124"/>
      <c r="DL286" s="124"/>
      <c r="DM286" s="124"/>
      <c r="DN286" s="124"/>
      <c r="DO286" s="124"/>
      <c r="DP286" s="124"/>
      <c r="DQ286" s="124"/>
      <c r="DR286" s="124"/>
      <c r="DV286" s="87"/>
      <c r="DW286" s="87"/>
    </row>
    <row r="287" spans="3:127" s="66" customFormat="1" x14ac:dyDescent="0.2">
      <c r="C287" s="103"/>
      <c r="E287" s="122"/>
      <c r="I287" s="125"/>
      <c r="K287" s="112"/>
      <c r="L287" s="112"/>
      <c r="DC287" s="124"/>
      <c r="DD287" s="124"/>
      <c r="DE287" s="124"/>
      <c r="DF287" s="124"/>
      <c r="DG287" s="124"/>
      <c r="DH287" s="124"/>
      <c r="DI287" s="124"/>
      <c r="DJ287" s="124"/>
      <c r="DK287" s="124"/>
      <c r="DL287" s="124"/>
      <c r="DM287" s="124"/>
      <c r="DN287" s="124"/>
      <c r="DO287" s="124"/>
      <c r="DP287" s="124"/>
      <c r="DQ287" s="124"/>
      <c r="DR287" s="124"/>
      <c r="DV287" s="87"/>
      <c r="DW287" s="87"/>
    </row>
    <row r="288" spans="3:127" s="66" customFormat="1" x14ac:dyDescent="0.2">
      <c r="C288" s="103"/>
      <c r="E288" s="122"/>
      <c r="I288" s="125"/>
      <c r="K288" s="112"/>
      <c r="L288" s="112"/>
      <c r="DC288" s="124"/>
      <c r="DD288" s="124"/>
      <c r="DE288" s="124"/>
      <c r="DF288" s="124"/>
      <c r="DG288" s="124"/>
      <c r="DH288" s="124"/>
      <c r="DI288" s="124"/>
      <c r="DJ288" s="124"/>
      <c r="DK288" s="124"/>
      <c r="DL288" s="124"/>
      <c r="DM288" s="124"/>
      <c r="DN288" s="124"/>
      <c r="DO288" s="124"/>
      <c r="DP288" s="124"/>
      <c r="DQ288" s="124"/>
      <c r="DR288" s="124"/>
      <c r="DV288" s="87"/>
      <c r="DW288" s="87"/>
    </row>
    <row r="289" spans="3:127" s="66" customFormat="1" x14ac:dyDescent="0.2">
      <c r="C289" s="103"/>
      <c r="E289" s="122"/>
      <c r="I289" s="125"/>
      <c r="K289" s="112"/>
      <c r="L289" s="112"/>
      <c r="DC289" s="124"/>
      <c r="DD289" s="124"/>
      <c r="DE289" s="124"/>
      <c r="DF289" s="124"/>
      <c r="DG289" s="124"/>
      <c r="DH289" s="124"/>
      <c r="DI289" s="124"/>
      <c r="DJ289" s="124"/>
      <c r="DK289" s="124"/>
      <c r="DL289" s="124"/>
      <c r="DM289" s="124"/>
      <c r="DN289" s="124"/>
      <c r="DO289" s="124"/>
      <c r="DP289" s="124"/>
      <c r="DQ289" s="124"/>
      <c r="DR289" s="124"/>
      <c r="DV289" s="87"/>
      <c r="DW289" s="87"/>
    </row>
    <row r="290" spans="3:127" s="66" customFormat="1" x14ac:dyDescent="0.2">
      <c r="C290" s="103"/>
      <c r="E290" s="122"/>
      <c r="I290" s="125"/>
      <c r="K290" s="112"/>
      <c r="L290" s="112"/>
      <c r="DC290" s="124"/>
      <c r="DD290" s="124"/>
      <c r="DE290" s="124"/>
      <c r="DF290" s="124"/>
      <c r="DG290" s="124"/>
      <c r="DH290" s="124"/>
      <c r="DI290" s="124"/>
      <c r="DJ290" s="124"/>
      <c r="DK290" s="124"/>
      <c r="DL290" s="124"/>
      <c r="DM290" s="124"/>
      <c r="DN290" s="124"/>
      <c r="DO290" s="124"/>
      <c r="DP290" s="124"/>
      <c r="DQ290" s="124"/>
      <c r="DR290" s="124"/>
      <c r="DV290" s="87"/>
      <c r="DW290" s="87"/>
    </row>
    <row r="291" spans="3:127" s="66" customFormat="1" x14ac:dyDescent="0.2">
      <c r="C291" s="103"/>
      <c r="E291" s="122"/>
      <c r="I291" s="125"/>
      <c r="K291" s="112"/>
      <c r="L291" s="112"/>
      <c r="DC291" s="124"/>
      <c r="DD291" s="124"/>
      <c r="DE291" s="124"/>
      <c r="DF291" s="124"/>
      <c r="DG291" s="124"/>
      <c r="DH291" s="124"/>
      <c r="DI291" s="124"/>
      <c r="DJ291" s="124"/>
      <c r="DK291" s="124"/>
      <c r="DL291" s="124"/>
      <c r="DM291" s="124"/>
      <c r="DN291" s="124"/>
      <c r="DO291" s="124"/>
      <c r="DP291" s="124"/>
      <c r="DQ291" s="124"/>
      <c r="DR291" s="124"/>
      <c r="DV291" s="87"/>
      <c r="DW291" s="87"/>
    </row>
    <row r="292" spans="3:127" s="66" customFormat="1" x14ac:dyDescent="0.2">
      <c r="C292" s="103"/>
      <c r="E292" s="122"/>
      <c r="I292" s="125"/>
      <c r="K292" s="112"/>
      <c r="L292" s="112"/>
      <c r="DC292" s="124"/>
      <c r="DD292" s="124"/>
      <c r="DE292" s="124"/>
      <c r="DF292" s="124"/>
      <c r="DG292" s="124"/>
      <c r="DH292" s="124"/>
      <c r="DI292" s="124"/>
      <c r="DJ292" s="124"/>
      <c r="DK292" s="124"/>
      <c r="DL292" s="124"/>
      <c r="DM292" s="124"/>
      <c r="DN292" s="124"/>
      <c r="DO292" s="124"/>
      <c r="DP292" s="124"/>
      <c r="DQ292" s="124"/>
      <c r="DR292" s="124"/>
      <c r="DV292" s="87"/>
      <c r="DW292" s="87"/>
    </row>
    <row r="293" spans="3:127" s="66" customFormat="1" x14ac:dyDescent="0.2">
      <c r="C293" s="103"/>
      <c r="E293" s="122"/>
      <c r="I293" s="125"/>
      <c r="K293" s="112"/>
      <c r="L293" s="112"/>
      <c r="DC293" s="124"/>
      <c r="DD293" s="124"/>
      <c r="DE293" s="124"/>
      <c r="DF293" s="124"/>
      <c r="DG293" s="124"/>
      <c r="DH293" s="124"/>
      <c r="DI293" s="124"/>
      <c r="DJ293" s="124"/>
      <c r="DK293" s="124"/>
      <c r="DL293" s="124"/>
      <c r="DM293" s="124"/>
      <c r="DN293" s="124"/>
      <c r="DO293" s="124"/>
      <c r="DP293" s="124"/>
      <c r="DQ293" s="124"/>
      <c r="DR293" s="124"/>
      <c r="DV293" s="87"/>
      <c r="DW293" s="87"/>
    </row>
    <row r="294" spans="3:127" s="66" customFormat="1" x14ac:dyDescent="0.2">
      <c r="C294" s="103"/>
      <c r="E294" s="122"/>
      <c r="I294" s="125"/>
      <c r="K294" s="112"/>
      <c r="L294" s="112"/>
      <c r="DC294" s="124"/>
      <c r="DD294" s="124"/>
      <c r="DE294" s="124"/>
      <c r="DF294" s="124"/>
      <c r="DG294" s="124"/>
      <c r="DH294" s="124"/>
      <c r="DI294" s="124"/>
      <c r="DJ294" s="124"/>
      <c r="DK294" s="124"/>
      <c r="DL294" s="124"/>
      <c r="DM294" s="124"/>
      <c r="DN294" s="124"/>
      <c r="DO294" s="124"/>
      <c r="DP294" s="124"/>
      <c r="DQ294" s="124"/>
      <c r="DR294" s="124"/>
      <c r="DV294" s="87"/>
      <c r="DW294" s="87"/>
    </row>
    <row r="295" spans="3:127" s="66" customFormat="1" x14ac:dyDescent="0.2">
      <c r="C295" s="103"/>
      <c r="E295" s="122"/>
      <c r="I295" s="125"/>
      <c r="K295" s="112"/>
      <c r="L295" s="112"/>
      <c r="DC295" s="124"/>
      <c r="DD295" s="124"/>
      <c r="DE295" s="124"/>
      <c r="DF295" s="124"/>
      <c r="DG295" s="124"/>
      <c r="DH295" s="124"/>
      <c r="DI295" s="124"/>
      <c r="DJ295" s="124"/>
      <c r="DK295" s="124"/>
      <c r="DL295" s="124"/>
      <c r="DM295" s="124"/>
      <c r="DN295" s="124"/>
      <c r="DO295" s="124"/>
      <c r="DP295" s="124"/>
      <c r="DQ295" s="124"/>
      <c r="DR295" s="124"/>
      <c r="DV295" s="87"/>
      <c r="DW295" s="87"/>
    </row>
    <row r="296" spans="3:127" s="66" customFormat="1" x14ac:dyDescent="0.2">
      <c r="C296" s="103"/>
      <c r="E296" s="122"/>
      <c r="I296" s="125"/>
      <c r="K296" s="112"/>
      <c r="L296" s="112"/>
      <c r="DC296" s="124"/>
      <c r="DD296" s="124"/>
      <c r="DE296" s="124"/>
      <c r="DF296" s="124"/>
      <c r="DG296" s="124"/>
      <c r="DH296" s="124"/>
      <c r="DI296" s="124"/>
      <c r="DJ296" s="124"/>
      <c r="DK296" s="124"/>
      <c r="DL296" s="124"/>
      <c r="DM296" s="124"/>
      <c r="DN296" s="124"/>
      <c r="DO296" s="124"/>
      <c r="DP296" s="124"/>
      <c r="DQ296" s="124"/>
      <c r="DR296" s="124"/>
      <c r="DV296" s="87"/>
      <c r="DW296" s="87"/>
    </row>
    <row r="297" spans="3:127" s="66" customFormat="1" x14ac:dyDescent="0.2">
      <c r="C297" s="103"/>
      <c r="E297" s="122"/>
      <c r="I297" s="125"/>
      <c r="K297" s="112"/>
      <c r="L297" s="112"/>
      <c r="DC297" s="124"/>
      <c r="DD297" s="124"/>
      <c r="DE297" s="124"/>
      <c r="DF297" s="124"/>
      <c r="DG297" s="124"/>
      <c r="DH297" s="124"/>
      <c r="DI297" s="124"/>
      <c r="DJ297" s="124"/>
      <c r="DK297" s="124"/>
      <c r="DL297" s="124"/>
      <c r="DM297" s="124"/>
      <c r="DN297" s="124"/>
      <c r="DO297" s="124"/>
      <c r="DP297" s="124"/>
      <c r="DQ297" s="124"/>
      <c r="DR297" s="124"/>
      <c r="DV297" s="87"/>
      <c r="DW297" s="87"/>
    </row>
    <row r="298" spans="3:127" s="66" customFormat="1" x14ac:dyDescent="0.2">
      <c r="C298" s="103"/>
      <c r="E298" s="122"/>
      <c r="I298" s="125"/>
      <c r="K298" s="112"/>
      <c r="L298" s="112"/>
      <c r="DC298" s="124"/>
      <c r="DD298" s="124"/>
      <c r="DE298" s="124"/>
      <c r="DF298" s="124"/>
      <c r="DG298" s="124"/>
      <c r="DH298" s="124"/>
      <c r="DI298" s="124"/>
      <c r="DJ298" s="124"/>
      <c r="DK298" s="124"/>
      <c r="DL298" s="124"/>
      <c r="DM298" s="124"/>
      <c r="DN298" s="124"/>
      <c r="DO298" s="124"/>
      <c r="DP298" s="124"/>
      <c r="DQ298" s="124"/>
      <c r="DR298" s="124"/>
      <c r="DV298" s="87"/>
      <c r="DW298" s="87"/>
    </row>
    <row r="299" spans="3:127" s="66" customFormat="1" x14ac:dyDescent="0.2">
      <c r="C299" s="103"/>
      <c r="E299" s="122"/>
      <c r="I299" s="125"/>
      <c r="K299" s="112"/>
      <c r="L299" s="112"/>
      <c r="DC299" s="124"/>
      <c r="DD299" s="124"/>
      <c r="DE299" s="124"/>
      <c r="DF299" s="124"/>
      <c r="DG299" s="124"/>
      <c r="DH299" s="124"/>
      <c r="DI299" s="124"/>
      <c r="DJ299" s="124"/>
      <c r="DK299" s="124"/>
      <c r="DL299" s="124"/>
      <c r="DM299" s="124"/>
      <c r="DN299" s="124"/>
      <c r="DO299" s="124"/>
      <c r="DP299" s="124"/>
      <c r="DQ299" s="124"/>
      <c r="DR299" s="124"/>
      <c r="DV299" s="87"/>
      <c r="DW299" s="87"/>
    </row>
    <row r="300" spans="3:127" s="66" customFormat="1" x14ac:dyDescent="0.2">
      <c r="C300" s="103"/>
      <c r="E300" s="122"/>
      <c r="I300" s="125"/>
      <c r="K300" s="112"/>
      <c r="L300" s="112"/>
      <c r="DC300" s="124"/>
      <c r="DD300" s="124"/>
      <c r="DE300" s="124"/>
      <c r="DF300" s="124"/>
      <c r="DG300" s="124"/>
      <c r="DH300" s="124"/>
      <c r="DI300" s="124"/>
      <c r="DJ300" s="124"/>
      <c r="DK300" s="124"/>
      <c r="DL300" s="124"/>
      <c r="DM300" s="124"/>
      <c r="DN300" s="124"/>
      <c r="DO300" s="124"/>
      <c r="DP300" s="124"/>
      <c r="DQ300" s="124"/>
      <c r="DR300" s="124"/>
      <c r="DV300" s="87"/>
      <c r="DW300" s="87"/>
    </row>
    <row r="301" spans="3:127" s="66" customFormat="1" x14ac:dyDescent="0.2">
      <c r="C301" s="103"/>
      <c r="E301" s="122"/>
      <c r="I301" s="125"/>
      <c r="K301" s="112"/>
      <c r="L301" s="112"/>
      <c r="DC301" s="124"/>
      <c r="DD301" s="124"/>
      <c r="DE301" s="124"/>
      <c r="DF301" s="124"/>
      <c r="DG301" s="124"/>
      <c r="DH301" s="124"/>
      <c r="DI301" s="124"/>
      <c r="DJ301" s="124"/>
      <c r="DK301" s="124"/>
      <c r="DL301" s="124"/>
      <c r="DM301" s="124"/>
      <c r="DN301" s="124"/>
      <c r="DO301" s="124"/>
      <c r="DP301" s="124"/>
      <c r="DQ301" s="124"/>
      <c r="DR301" s="124"/>
      <c r="DV301" s="87"/>
      <c r="DW301" s="87"/>
    </row>
    <row r="302" spans="3:127" s="66" customFormat="1" x14ac:dyDescent="0.2">
      <c r="C302" s="103"/>
      <c r="E302" s="122"/>
      <c r="I302" s="125"/>
      <c r="K302" s="112"/>
      <c r="L302" s="112"/>
      <c r="DC302" s="124"/>
      <c r="DD302" s="124"/>
      <c r="DE302" s="124"/>
      <c r="DF302" s="124"/>
      <c r="DG302" s="124"/>
      <c r="DH302" s="124"/>
      <c r="DI302" s="124"/>
      <c r="DJ302" s="124"/>
      <c r="DK302" s="124"/>
      <c r="DL302" s="124"/>
      <c r="DM302" s="124"/>
      <c r="DN302" s="124"/>
      <c r="DO302" s="124"/>
      <c r="DP302" s="124"/>
      <c r="DQ302" s="124"/>
      <c r="DR302" s="124"/>
      <c r="DV302" s="87"/>
      <c r="DW302" s="87"/>
    </row>
    <row r="303" spans="3:127" s="66" customFormat="1" x14ac:dyDescent="0.2">
      <c r="C303" s="103"/>
      <c r="E303" s="122"/>
      <c r="I303" s="125"/>
      <c r="K303" s="112"/>
      <c r="L303" s="112"/>
      <c r="DC303" s="124"/>
      <c r="DD303" s="124"/>
      <c r="DE303" s="124"/>
      <c r="DF303" s="124"/>
      <c r="DG303" s="124"/>
      <c r="DH303" s="124"/>
      <c r="DI303" s="124"/>
      <c r="DJ303" s="124"/>
      <c r="DK303" s="124"/>
      <c r="DL303" s="124"/>
      <c r="DM303" s="124"/>
      <c r="DN303" s="124"/>
      <c r="DO303" s="124"/>
      <c r="DP303" s="124"/>
      <c r="DQ303" s="124"/>
      <c r="DR303" s="124"/>
      <c r="DV303" s="87"/>
      <c r="DW303" s="87"/>
    </row>
    <row r="304" spans="3:127" s="66" customFormat="1" x14ac:dyDescent="0.2">
      <c r="C304" s="103"/>
      <c r="E304" s="122"/>
      <c r="I304" s="125"/>
      <c r="K304" s="112"/>
      <c r="L304" s="112"/>
      <c r="DC304" s="124"/>
      <c r="DD304" s="124"/>
      <c r="DE304" s="124"/>
      <c r="DF304" s="124"/>
      <c r="DG304" s="124"/>
      <c r="DH304" s="124"/>
      <c r="DI304" s="124"/>
      <c r="DJ304" s="124"/>
      <c r="DK304" s="124"/>
      <c r="DL304" s="124"/>
      <c r="DM304" s="124"/>
      <c r="DN304" s="124"/>
      <c r="DO304" s="124"/>
      <c r="DP304" s="124"/>
      <c r="DQ304" s="124"/>
      <c r="DR304" s="124"/>
      <c r="DV304" s="87"/>
      <c r="DW304" s="87"/>
    </row>
    <row r="305" spans="3:127" s="66" customFormat="1" x14ac:dyDescent="0.2">
      <c r="C305" s="103"/>
      <c r="E305" s="122"/>
      <c r="I305" s="125"/>
      <c r="K305" s="112"/>
      <c r="L305" s="112"/>
      <c r="DC305" s="124"/>
      <c r="DD305" s="124"/>
      <c r="DE305" s="124"/>
      <c r="DF305" s="124"/>
      <c r="DG305" s="124"/>
      <c r="DH305" s="124"/>
      <c r="DI305" s="124"/>
      <c r="DJ305" s="124"/>
      <c r="DK305" s="124"/>
      <c r="DL305" s="124"/>
      <c r="DM305" s="124"/>
      <c r="DN305" s="124"/>
      <c r="DO305" s="124"/>
      <c r="DP305" s="124"/>
      <c r="DQ305" s="124"/>
      <c r="DR305" s="124"/>
      <c r="DV305" s="87"/>
      <c r="DW305" s="87"/>
    </row>
    <row r="306" spans="3:127" s="66" customFormat="1" x14ac:dyDescent="0.2">
      <c r="C306" s="103"/>
      <c r="E306" s="122"/>
      <c r="I306" s="125"/>
      <c r="K306" s="112"/>
      <c r="L306" s="112"/>
      <c r="DC306" s="124"/>
      <c r="DD306" s="124"/>
      <c r="DE306" s="124"/>
      <c r="DF306" s="124"/>
      <c r="DG306" s="124"/>
      <c r="DH306" s="124"/>
      <c r="DI306" s="124"/>
      <c r="DJ306" s="124"/>
      <c r="DK306" s="124"/>
      <c r="DL306" s="124"/>
      <c r="DM306" s="124"/>
      <c r="DN306" s="124"/>
      <c r="DO306" s="124"/>
      <c r="DP306" s="124"/>
      <c r="DQ306" s="124"/>
      <c r="DR306" s="124"/>
      <c r="DV306" s="87"/>
      <c r="DW306" s="87"/>
    </row>
    <row r="307" spans="3:127" s="66" customFormat="1" x14ac:dyDescent="0.2">
      <c r="C307" s="103"/>
      <c r="E307" s="122"/>
      <c r="I307" s="125"/>
      <c r="K307" s="112"/>
      <c r="L307" s="112"/>
      <c r="DC307" s="124"/>
      <c r="DD307" s="124"/>
      <c r="DE307" s="124"/>
      <c r="DF307" s="124"/>
      <c r="DG307" s="124"/>
      <c r="DH307" s="124"/>
      <c r="DI307" s="124"/>
      <c r="DJ307" s="124"/>
      <c r="DK307" s="124"/>
      <c r="DL307" s="124"/>
      <c r="DM307" s="124"/>
      <c r="DN307" s="124"/>
      <c r="DO307" s="124"/>
      <c r="DP307" s="124"/>
      <c r="DQ307" s="124"/>
      <c r="DR307" s="124"/>
      <c r="DV307" s="87"/>
      <c r="DW307" s="87"/>
    </row>
    <row r="308" spans="3:127" s="66" customFormat="1" x14ac:dyDescent="0.2">
      <c r="C308" s="103"/>
      <c r="E308" s="122"/>
      <c r="I308" s="125"/>
      <c r="K308" s="112"/>
      <c r="L308" s="112"/>
      <c r="DC308" s="124"/>
      <c r="DD308" s="124"/>
      <c r="DE308" s="124"/>
      <c r="DF308" s="124"/>
      <c r="DG308" s="124"/>
      <c r="DH308" s="124"/>
      <c r="DI308" s="124"/>
      <c r="DJ308" s="124"/>
      <c r="DK308" s="124"/>
      <c r="DL308" s="124"/>
      <c r="DM308" s="124"/>
      <c r="DN308" s="124"/>
      <c r="DO308" s="124"/>
      <c r="DP308" s="124"/>
      <c r="DQ308" s="124"/>
      <c r="DR308" s="124"/>
      <c r="DV308" s="87"/>
      <c r="DW308" s="87"/>
    </row>
    <row r="309" spans="3:127" s="66" customFormat="1" x14ac:dyDescent="0.2">
      <c r="C309" s="103"/>
      <c r="E309" s="122"/>
      <c r="I309" s="125"/>
      <c r="K309" s="112"/>
      <c r="L309" s="112"/>
      <c r="DC309" s="124"/>
      <c r="DD309" s="124"/>
      <c r="DE309" s="124"/>
      <c r="DF309" s="124"/>
      <c r="DG309" s="124"/>
      <c r="DH309" s="124"/>
      <c r="DI309" s="124"/>
      <c r="DJ309" s="124"/>
      <c r="DK309" s="124"/>
      <c r="DL309" s="124"/>
      <c r="DM309" s="124"/>
      <c r="DN309" s="124"/>
      <c r="DO309" s="124"/>
      <c r="DP309" s="124"/>
      <c r="DQ309" s="124"/>
      <c r="DR309" s="124"/>
      <c r="DV309" s="87"/>
      <c r="DW309" s="87"/>
    </row>
    <row r="310" spans="3:127" s="66" customFormat="1" x14ac:dyDescent="0.2">
      <c r="C310" s="103"/>
      <c r="E310" s="122"/>
      <c r="I310" s="125"/>
      <c r="K310" s="112"/>
      <c r="L310" s="112"/>
      <c r="DC310" s="124"/>
      <c r="DD310" s="124"/>
      <c r="DE310" s="124"/>
      <c r="DF310" s="124"/>
      <c r="DG310" s="124"/>
      <c r="DH310" s="124"/>
      <c r="DI310" s="124"/>
      <c r="DJ310" s="124"/>
      <c r="DK310" s="124"/>
      <c r="DL310" s="124"/>
      <c r="DM310" s="124"/>
      <c r="DN310" s="124"/>
      <c r="DO310" s="124"/>
      <c r="DP310" s="124"/>
      <c r="DQ310" s="124"/>
      <c r="DR310" s="124"/>
      <c r="DV310" s="87"/>
      <c r="DW310" s="87"/>
    </row>
    <row r="311" spans="3:127" s="66" customFormat="1" x14ac:dyDescent="0.2">
      <c r="C311" s="103"/>
      <c r="E311" s="122"/>
      <c r="I311" s="125"/>
      <c r="K311" s="112"/>
      <c r="L311" s="112"/>
      <c r="DC311" s="124"/>
      <c r="DD311" s="124"/>
      <c r="DE311" s="124"/>
      <c r="DF311" s="124"/>
      <c r="DG311" s="124"/>
      <c r="DH311" s="124"/>
      <c r="DI311" s="124"/>
      <c r="DJ311" s="124"/>
      <c r="DK311" s="124"/>
      <c r="DL311" s="124"/>
      <c r="DM311" s="124"/>
      <c r="DN311" s="124"/>
      <c r="DO311" s="124"/>
      <c r="DP311" s="124"/>
      <c r="DQ311" s="124"/>
      <c r="DR311" s="124"/>
      <c r="DV311" s="87"/>
      <c r="DW311" s="87"/>
    </row>
    <row r="312" spans="3:127" s="66" customFormat="1" x14ac:dyDescent="0.2">
      <c r="C312" s="103"/>
      <c r="E312" s="122"/>
      <c r="I312" s="125"/>
      <c r="K312" s="112"/>
      <c r="L312" s="112"/>
      <c r="DC312" s="124"/>
      <c r="DD312" s="124"/>
      <c r="DE312" s="124"/>
      <c r="DF312" s="124"/>
      <c r="DG312" s="124"/>
      <c r="DH312" s="124"/>
      <c r="DI312" s="124"/>
      <c r="DJ312" s="124"/>
      <c r="DK312" s="124"/>
      <c r="DL312" s="124"/>
      <c r="DM312" s="124"/>
      <c r="DN312" s="124"/>
      <c r="DO312" s="124"/>
      <c r="DP312" s="124"/>
      <c r="DQ312" s="124"/>
      <c r="DR312" s="124"/>
      <c r="DV312" s="87"/>
      <c r="DW312" s="87"/>
    </row>
    <row r="313" spans="3:127" s="66" customFormat="1" x14ac:dyDescent="0.2">
      <c r="C313" s="103"/>
      <c r="E313" s="122"/>
      <c r="I313" s="125"/>
      <c r="K313" s="112"/>
      <c r="L313" s="112"/>
      <c r="DC313" s="124"/>
      <c r="DD313" s="124"/>
      <c r="DE313" s="124"/>
      <c r="DF313" s="124"/>
      <c r="DG313" s="124"/>
      <c r="DH313" s="124"/>
      <c r="DI313" s="124"/>
      <c r="DJ313" s="124"/>
      <c r="DK313" s="124"/>
      <c r="DL313" s="124"/>
      <c r="DM313" s="124"/>
      <c r="DN313" s="124"/>
      <c r="DO313" s="124"/>
      <c r="DP313" s="124"/>
      <c r="DQ313" s="124"/>
      <c r="DR313" s="124"/>
      <c r="DV313" s="87"/>
      <c r="DW313" s="87"/>
    </row>
    <row r="314" spans="3:127" s="66" customFormat="1" x14ac:dyDescent="0.2">
      <c r="C314" s="103"/>
      <c r="E314" s="122"/>
      <c r="I314" s="125"/>
      <c r="K314" s="112"/>
      <c r="L314" s="112"/>
      <c r="DC314" s="124"/>
      <c r="DD314" s="124"/>
      <c r="DE314" s="124"/>
      <c r="DF314" s="124"/>
      <c r="DG314" s="124"/>
      <c r="DH314" s="124"/>
      <c r="DI314" s="124"/>
      <c r="DJ314" s="124"/>
      <c r="DK314" s="124"/>
      <c r="DL314" s="124"/>
      <c r="DM314" s="124"/>
      <c r="DN314" s="124"/>
      <c r="DO314" s="124"/>
      <c r="DP314" s="124"/>
      <c r="DQ314" s="124"/>
      <c r="DR314" s="124"/>
      <c r="DV314" s="87"/>
      <c r="DW314" s="87"/>
    </row>
    <row r="315" spans="3:127" s="66" customFormat="1" x14ac:dyDescent="0.2">
      <c r="C315" s="103"/>
      <c r="E315" s="122"/>
      <c r="I315" s="125"/>
      <c r="K315" s="112"/>
      <c r="L315" s="112"/>
      <c r="DC315" s="124"/>
      <c r="DD315" s="124"/>
      <c r="DE315" s="124"/>
      <c r="DF315" s="124"/>
      <c r="DG315" s="124"/>
      <c r="DH315" s="124"/>
      <c r="DI315" s="124"/>
      <c r="DJ315" s="124"/>
      <c r="DK315" s="124"/>
      <c r="DL315" s="124"/>
      <c r="DM315" s="124"/>
      <c r="DN315" s="124"/>
      <c r="DO315" s="124"/>
      <c r="DP315" s="124"/>
      <c r="DQ315" s="124"/>
      <c r="DR315" s="124"/>
      <c r="DV315" s="87"/>
      <c r="DW315" s="87"/>
    </row>
    <row r="316" spans="3:127" s="66" customFormat="1" x14ac:dyDescent="0.2">
      <c r="C316" s="103"/>
      <c r="E316" s="122"/>
      <c r="I316" s="125"/>
      <c r="K316" s="112"/>
      <c r="L316" s="112"/>
      <c r="DC316" s="124"/>
      <c r="DD316" s="124"/>
      <c r="DE316" s="124"/>
      <c r="DF316" s="124"/>
      <c r="DG316" s="124"/>
      <c r="DH316" s="124"/>
      <c r="DI316" s="124"/>
      <c r="DJ316" s="124"/>
      <c r="DK316" s="124"/>
      <c r="DL316" s="124"/>
      <c r="DM316" s="124"/>
      <c r="DN316" s="124"/>
      <c r="DO316" s="124"/>
      <c r="DP316" s="124"/>
      <c r="DQ316" s="124"/>
      <c r="DR316" s="124"/>
      <c r="DV316" s="87"/>
      <c r="DW316" s="87"/>
    </row>
    <row r="317" spans="3:127" s="66" customFormat="1" x14ac:dyDescent="0.2">
      <c r="C317" s="103"/>
      <c r="E317" s="122"/>
      <c r="I317" s="125"/>
      <c r="K317" s="112"/>
      <c r="L317" s="112"/>
      <c r="DC317" s="124"/>
      <c r="DD317" s="124"/>
      <c r="DE317" s="124"/>
      <c r="DF317" s="124"/>
      <c r="DG317" s="124"/>
      <c r="DH317" s="124"/>
      <c r="DI317" s="124"/>
      <c r="DJ317" s="124"/>
      <c r="DK317" s="124"/>
      <c r="DL317" s="124"/>
      <c r="DM317" s="124"/>
      <c r="DN317" s="124"/>
      <c r="DO317" s="124"/>
      <c r="DP317" s="124"/>
      <c r="DQ317" s="124"/>
      <c r="DR317" s="124"/>
      <c r="DV317" s="87"/>
      <c r="DW317" s="87"/>
    </row>
    <row r="318" spans="3:127" s="66" customFormat="1" x14ac:dyDescent="0.2">
      <c r="C318" s="103"/>
      <c r="E318" s="122"/>
      <c r="I318" s="125"/>
      <c r="K318" s="112"/>
      <c r="L318" s="112"/>
      <c r="DC318" s="124"/>
      <c r="DD318" s="124"/>
      <c r="DE318" s="124"/>
      <c r="DF318" s="124"/>
      <c r="DG318" s="124"/>
      <c r="DH318" s="124"/>
      <c r="DI318" s="124"/>
      <c r="DJ318" s="124"/>
      <c r="DK318" s="124"/>
      <c r="DL318" s="124"/>
      <c r="DM318" s="124"/>
      <c r="DN318" s="124"/>
      <c r="DO318" s="124"/>
      <c r="DP318" s="124"/>
      <c r="DQ318" s="124"/>
      <c r="DR318" s="124"/>
      <c r="DV318" s="87"/>
      <c r="DW318" s="87"/>
    </row>
    <row r="319" spans="3:127" s="66" customFormat="1" x14ac:dyDescent="0.2">
      <c r="C319" s="103"/>
      <c r="E319" s="122"/>
      <c r="I319" s="125"/>
      <c r="K319" s="112"/>
      <c r="L319" s="112"/>
      <c r="DC319" s="124"/>
      <c r="DD319" s="124"/>
      <c r="DE319" s="124"/>
      <c r="DF319" s="124"/>
      <c r="DG319" s="124"/>
      <c r="DH319" s="124"/>
      <c r="DI319" s="124"/>
      <c r="DJ319" s="124"/>
      <c r="DK319" s="124"/>
      <c r="DL319" s="124"/>
      <c r="DM319" s="124"/>
      <c r="DN319" s="124"/>
      <c r="DO319" s="124"/>
      <c r="DP319" s="124"/>
      <c r="DQ319" s="124"/>
      <c r="DR319" s="124"/>
      <c r="DV319" s="87"/>
      <c r="DW319" s="87"/>
    </row>
    <row r="320" spans="3:127" s="66" customFormat="1" x14ac:dyDescent="0.2">
      <c r="C320" s="103"/>
      <c r="E320" s="122"/>
      <c r="I320" s="125"/>
      <c r="K320" s="112"/>
      <c r="L320" s="112"/>
      <c r="DC320" s="124"/>
      <c r="DD320" s="124"/>
      <c r="DE320" s="124"/>
      <c r="DF320" s="124"/>
      <c r="DG320" s="124"/>
      <c r="DH320" s="124"/>
      <c r="DI320" s="124"/>
      <c r="DJ320" s="124"/>
      <c r="DK320" s="124"/>
      <c r="DL320" s="124"/>
      <c r="DM320" s="124"/>
      <c r="DN320" s="124"/>
      <c r="DO320" s="124"/>
      <c r="DP320" s="124"/>
      <c r="DQ320" s="124"/>
      <c r="DR320" s="124"/>
      <c r="DV320" s="87"/>
      <c r="DW320" s="87"/>
    </row>
    <row r="321" spans="3:127" s="66" customFormat="1" x14ac:dyDescent="0.2">
      <c r="C321" s="103"/>
      <c r="E321" s="122"/>
      <c r="I321" s="125"/>
      <c r="K321" s="112"/>
      <c r="L321" s="112"/>
      <c r="DC321" s="124"/>
      <c r="DD321" s="124"/>
      <c r="DE321" s="124"/>
      <c r="DF321" s="124"/>
      <c r="DG321" s="124"/>
      <c r="DH321" s="124"/>
      <c r="DI321" s="124"/>
      <c r="DJ321" s="124"/>
      <c r="DK321" s="124"/>
      <c r="DL321" s="124"/>
      <c r="DM321" s="124"/>
      <c r="DN321" s="124"/>
      <c r="DO321" s="124"/>
      <c r="DP321" s="124"/>
      <c r="DQ321" s="124"/>
      <c r="DR321" s="124"/>
      <c r="DV321" s="87"/>
      <c r="DW321" s="87"/>
    </row>
    <row r="322" spans="3:127" s="66" customFormat="1" x14ac:dyDescent="0.2">
      <c r="C322" s="103"/>
      <c r="E322" s="122"/>
      <c r="I322" s="125"/>
      <c r="K322" s="112"/>
      <c r="L322" s="112"/>
      <c r="DC322" s="124"/>
      <c r="DD322" s="124"/>
      <c r="DE322" s="124"/>
      <c r="DF322" s="124"/>
      <c r="DG322" s="124"/>
      <c r="DH322" s="124"/>
      <c r="DI322" s="124"/>
      <c r="DJ322" s="124"/>
      <c r="DK322" s="124"/>
      <c r="DL322" s="124"/>
      <c r="DM322" s="124"/>
      <c r="DN322" s="124"/>
      <c r="DO322" s="124"/>
      <c r="DP322" s="124"/>
      <c r="DQ322" s="124"/>
      <c r="DR322" s="124"/>
      <c r="DV322" s="87"/>
      <c r="DW322" s="87"/>
    </row>
    <row r="323" spans="3:127" s="66" customFormat="1" x14ac:dyDescent="0.2">
      <c r="C323" s="103"/>
      <c r="E323" s="122"/>
      <c r="I323" s="125"/>
      <c r="K323" s="112"/>
      <c r="L323" s="112"/>
      <c r="DC323" s="124"/>
      <c r="DD323" s="124"/>
      <c r="DE323" s="124"/>
      <c r="DF323" s="124"/>
      <c r="DG323" s="124"/>
      <c r="DH323" s="124"/>
      <c r="DI323" s="124"/>
      <c r="DJ323" s="124"/>
      <c r="DK323" s="124"/>
      <c r="DL323" s="124"/>
      <c r="DM323" s="124"/>
      <c r="DN323" s="124"/>
      <c r="DO323" s="124"/>
      <c r="DP323" s="124"/>
      <c r="DQ323" s="124"/>
      <c r="DR323" s="124"/>
      <c r="DV323" s="87"/>
      <c r="DW323" s="87"/>
    </row>
    <row r="324" spans="3:127" s="66" customFormat="1" x14ac:dyDescent="0.2">
      <c r="C324" s="103"/>
      <c r="E324" s="122"/>
      <c r="I324" s="125"/>
      <c r="K324" s="112"/>
      <c r="L324" s="112"/>
      <c r="DC324" s="124"/>
      <c r="DD324" s="124"/>
      <c r="DE324" s="124"/>
      <c r="DF324" s="124"/>
      <c r="DG324" s="124"/>
      <c r="DH324" s="124"/>
      <c r="DI324" s="124"/>
      <c r="DJ324" s="124"/>
      <c r="DK324" s="124"/>
      <c r="DL324" s="124"/>
      <c r="DM324" s="124"/>
      <c r="DN324" s="124"/>
      <c r="DO324" s="124"/>
      <c r="DP324" s="124"/>
      <c r="DQ324" s="124"/>
      <c r="DR324" s="124"/>
      <c r="DV324" s="87"/>
      <c r="DW324" s="87"/>
    </row>
    <row r="325" spans="3:127" s="66" customFormat="1" x14ac:dyDescent="0.2">
      <c r="C325" s="103"/>
      <c r="E325" s="122"/>
      <c r="I325" s="125"/>
      <c r="K325" s="112"/>
      <c r="L325" s="112"/>
      <c r="DC325" s="124"/>
      <c r="DD325" s="124"/>
      <c r="DE325" s="124"/>
      <c r="DF325" s="124"/>
      <c r="DG325" s="124"/>
      <c r="DH325" s="124"/>
      <c r="DI325" s="124"/>
      <c r="DJ325" s="124"/>
      <c r="DK325" s="124"/>
      <c r="DL325" s="124"/>
      <c r="DM325" s="124"/>
      <c r="DN325" s="124"/>
      <c r="DO325" s="124"/>
      <c r="DP325" s="124"/>
      <c r="DQ325" s="124"/>
      <c r="DR325" s="124"/>
      <c r="DV325" s="87"/>
      <c r="DW325" s="87"/>
    </row>
    <row r="326" spans="3:127" s="66" customFormat="1" x14ac:dyDescent="0.2">
      <c r="C326" s="103"/>
      <c r="E326" s="122"/>
      <c r="I326" s="125"/>
      <c r="K326" s="112"/>
      <c r="L326" s="112"/>
      <c r="DC326" s="124"/>
      <c r="DD326" s="124"/>
      <c r="DE326" s="124"/>
      <c r="DF326" s="124"/>
      <c r="DG326" s="124"/>
      <c r="DH326" s="124"/>
      <c r="DI326" s="124"/>
      <c r="DJ326" s="124"/>
      <c r="DK326" s="124"/>
      <c r="DL326" s="124"/>
      <c r="DM326" s="124"/>
      <c r="DN326" s="124"/>
      <c r="DO326" s="124"/>
      <c r="DP326" s="124"/>
      <c r="DQ326" s="124"/>
      <c r="DR326" s="124"/>
      <c r="DV326" s="87"/>
      <c r="DW326" s="87"/>
    </row>
    <row r="327" spans="3:127" s="66" customFormat="1" x14ac:dyDescent="0.2">
      <c r="C327" s="103"/>
      <c r="E327" s="122"/>
      <c r="I327" s="125"/>
      <c r="K327" s="112"/>
      <c r="L327" s="112"/>
      <c r="DC327" s="124"/>
      <c r="DD327" s="124"/>
      <c r="DE327" s="124"/>
      <c r="DF327" s="124"/>
      <c r="DG327" s="124"/>
      <c r="DH327" s="124"/>
      <c r="DI327" s="124"/>
      <c r="DJ327" s="124"/>
      <c r="DK327" s="124"/>
      <c r="DL327" s="124"/>
      <c r="DM327" s="124"/>
      <c r="DN327" s="124"/>
      <c r="DO327" s="124"/>
      <c r="DP327" s="124"/>
      <c r="DQ327" s="124"/>
      <c r="DR327" s="124"/>
      <c r="DV327" s="87"/>
      <c r="DW327" s="87"/>
    </row>
    <row r="328" spans="3:127" s="66" customFormat="1" x14ac:dyDescent="0.2">
      <c r="C328" s="103"/>
      <c r="E328" s="122"/>
      <c r="I328" s="125"/>
      <c r="K328" s="112"/>
      <c r="L328" s="112"/>
      <c r="DC328" s="124"/>
      <c r="DD328" s="124"/>
      <c r="DE328" s="124"/>
      <c r="DF328" s="124"/>
      <c r="DG328" s="124"/>
      <c r="DH328" s="124"/>
      <c r="DI328" s="124"/>
      <c r="DJ328" s="124"/>
      <c r="DK328" s="124"/>
      <c r="DL328" s="124"/>
      <c r="DM328" s="124"/>
      <c r="DN328" s="124"/>
      <c r="DO328" s="124"/>
      <c r="DP328" s="124"/>
      <c r="DQ328" s="124"/>
      <c r="DR328" s="124"/>
      <c r="DV328" s="87"/>
      <c r="DW328" s="87"/>
    </row>
    <row r="329" spans="3:127" s="66" customFormat="1" x14ac:dyDescent="0.2">
      <c r="C329" s="103"/>
      <c r="E329" s="122"/>
      <c r="I329" s="125"/>
      <c r="K329" s="112"/>
      <c r="L329" s="112"/>
      <c r="DC329" s="124"/>
      <c r="DD329" s="124"/>
      <c r="DE329" s="124"/>
      <c r="DF329" s="124"/>
      <c r="DG329" s="124"/>
      <c r="DH329" s="124"/>
      <c r="DI329" s="124"/>
      <c r="DJ329" s="124"/>
      <c r="DK329" s="124"/>
      <c r="DL329" s="124"/>
      <c r="DM329" s="124"/>
      <c r="DN329" s="124"/>
      <c r="DO329" s="124"/>
      <c r="DP329" s="124"/>
      <c r="DQ329" s="124"/>
      <c r="DR329" s="124"/>
      <c r="DV329" s="87"/>
      <c r="DW329" s="87"/>
    </row>
    <row r="330" spans="3:127" s="66" customFormat="1" x14ac:dyDescent="0.2">
      <c r="C330" s="103"/>
      <c r="E330" s="122"/>
      <c r="I330" s="125"/>
      <c r="K330" s="112"/>
      <c r="L330" s="112"/>
      <c r="DC330" s="124"/>
      <c r="DD330" s="124"/>
      <c r="DE330" s="124"/>
      <c r="DF330" s="124"/>
      <c r="DG330" s="124"/>
      <c r="DH330" s="124"/>
      <c r="DI330" s="124"/>
      <c r="DJ330" s="124"/>
      <c r="DK330" s="124"/>
      <c r="DL330" s="124"/>
      <c r="DM330" s="124"/>
      <c r="DN330" s="124"/>
      <c r="DO330" s="124"/>
      <c r="DP330" s="124"/>
      <c r="DQ330" s="124"/>
      <c r="DR330" s="124"/>
      <c r="DV330" s="87"/>
      <c r="DW330" s="87"/>
    </row>
    <row r="331" spans="3:127" s="66" customFormat="1" x14ac:dyDescent="0.2">
      <c r="C331" s="103"/>
      <c r="E331" s="122"/>
      <c r="I331" s="125"/>
      <c r="K331" s="112"/>
      <c r="L331" s="112"/>
      <c r="DC331" s="124"/>
      <c r="DD331" s="124"/>
      <c r="DE331" s="124"/>
      <c r="DF331" s="124"/>
      <c r="DG331" s="124"/>
      <c r="DH331" s="124"/>
      <c r="DI331" s="124"/>
      <c r="DJ331" s="124"/>
      <c r="DK331" s="124"/>
      <c r="DL331" s="124"/>
      <c r="DM331" s="124"/>
      <c r="DN331" s="124"/>
      <c r="DO331" s="124"/>
      <c r="DP331" s="124"/>
      <c r="DQ331" s="124"/>
      <c r="DR331" s="124"/>
      <c r="DV331" s="87"/>
      <c r="DW331" s="87"/>
    </row>
    <row r="332" spans="3:127" s="66" customFormat="1" x14ac:dyDescent="0.2">
      <c r="C332" s="103"/>
      <c r="E332" s="122"/>
      <c r="I332" s="125"/>
      <c r="K332" s="112"/>
      <c r="L332" s="112"/>
      <c r="DC332" s="124"/>
      <c r="DD332" s="124"/>
      <c r="DE332" s="124"/>
      <c r="DF332" s="124"/>
      <c r="DG332" s="124"/>
      <c r="DH332" s="124"/>
      <c r="DI332" s="124"/>
      <c r="DJ332" s="124"/>
      <c r="DK332" s="124"/>
      <c r="DL332" s="124"/>
      <c r="DM332" s="124"/>
      <c r="DN332" s="124"/>
      <c r="DO332" s="124"/>
      <c r="DP332" s="124"/>
      <c r="DQ332" s="124"/>
      <c r="DR332" s="124"/>
      <c r="DV332" s="87"/>
      <c r="DW332" s="87"/>
    </row>
    <row r="333" spans="3:127" s="66" customFormat="1" x14ac:dyDescent="0.2">
      <c r="C333" s="103"/>
      <c r="E333" s="122"/>
      <c r="I333" s="125"/>
      <c r="K333" s="112"/>
      <c r="L333" s="112"/>
      <c r="DC333" s="124"/>
      <c r="DD333" s="124"/>
      <c r="DE333" s="124"/>
      <c r="DF333" s="124"/>
      <c r="DG333" s="124"/>
      <c r="DH333" s="124"/>
      <c r="DI333" s="124"/>
      <c r="DJ333" s="124"/>
      <c r="DK333" s="124"/>
      <c r="DL333" s="124"/>
      <c r="DM333" s="124"/>
      <c r="DN333" s="124"/>
      <c r="DO333" s="124"/>
      <c r="DP333" s="124"/>
      <c r="DQ333" s="124"/>
      <c r="DR333" s="124"/>
      <c r="DV333" s="87"/>
      <c r="DW333" s="87"/>
    </row>
    <row r="334" spans="3:127" s="66" customFormat="1" x14ac:dyDescent="0.2">
      <c r="C334" s="103"/>
      <c r="E334" s="122"/>
      <c r="I334" s="125"/>
      <c r="K334" s="112"/>
      <c r="L334" s="112"/>
      <c r="DC334" s="124"/>
      <c r="DD334" s="124"/>
      <c r="DE334" s="124"/>
      <c r="DF334" s="124"/>
      <c r="DG334" s="124"/>
      <c r="DH334" s="124"/>
      <c r="DI334" s="124"/>
      <c r="DJ334" s="124"/>
      <c r="DK334" s="124"/>
      <c r="DL334" s="124"/>
      <c r="DM334" s="124"/>
      <c r="DN334" s="124"/>
      <c r="DO334" s="124"/>
      <c r="DP334" s="124"/>
      <c r="DQ334" s="124"/>
      <c r="DR334" s="124"/>
      <c r="DV334" s="87"/>
      <c r="DW334" s="87"/>
    </row>
    <row r="335" spans="3:127" s="66" customFormat="1" x14ac:dyDescent="0.2">
      <c r="C335" s="103"/>
      <c r="E335" s="122"/>
      <c r="I335" s="125"/>
      <c r="K335" s="112"/>
      <c r="L335" s="112"/>
      <c r="DC335" s="124"/>
      <c r="DD335" s="124"/>
      <c r="DE335" s="124"/>
      <c r="DF335" s="124"/>
      <c r="DG335" s="124"/>
      <c r="DH335" s="124"/>
      <c r="DI335" s="124"/>
      <c r="DJ335" s="124"/>
      <c r="DK335" s="124"/>
      <c r="DL335" s="124"/>
      <c r="DM335" s="124"/>
      <c r="DN335" s="124"/>
      <c r="DO335" s="124"/>
      <c r="DP335" s="124"/>
      <c r="DQ335" s="124"/>
      <c r="DR335" s="124"/>
      <c r="DV335" s="87"/>
      <c r="DW335" s="87"/>
    </row>
    <row r="336" spans="3:127" s="66" customFormat="1" x14ac:dyDescent="0.2">
      <c r="C336" s="103"/>
      <c r="E336" s="122"/>
      <c r="I336" s="125"/>
      <c r="K336" s="112"/>
      <c r="L336" s="112"/>
      <c r="DC336" s="124"/>
      <c r="DD336" s="124"/>
      <c r="DE336" s="124"/>
      <c r="DF336" s="124"/>
      <c r="DG336" s="124"/>
      <c r="DH336" s="124"/>
      <c r="DI336" s="124"/>
      <c r="DJ336" s="124"/>
      <c r="DK336" s="124"/>
      <c r="DL336" s="124"/>
      <c r="DM336" s="124"/>
      <c r="DN336" s="124"/>
      <c r="DO336" s="124"/>
      <c r="DP336" s="124"/>
      <c r="DQ336" s="124"/>
      <c r="DR336" s="124"/>
      <c r="DV336" s="87"/>
      <c r="DW336" s="87"/>
    </row>
    <row r="337" spans="3:127" s="66" customFormat="1" x14ac:dyDescent="0.2">
      <c r="C337" s="103"/>
      <c r="E337" s="122"/>
      <c r="I337" s="125"/>
      <c r="K337" s="112"/>
      <c r="L337" s="112"/>
      <c r="DC337" s="124"/>
      <c r="DD337" s="124"/>
      <c r="DE337" s="124"/>
      <c r="DF337" s="124"/>
      <c r="DG337" s="124"/>
      <c r="DH337" s="124"/>
      <c r="DI337" s="124"/>
      <c r="DJ337" s="124"/>
      <c r="DK337" s="124"/>
      <c r="DL337" s="124"/>
      <c r="DM337" s="124"/>
      <c r="DN337" s="124"/>
      <c r="DO337" s="124"/>
      <c r="DP337" s="124"/>
      <c r="DQ337" s="124"/>
      <c r="DR337" s="124"/>
      <c r="DV337" s="87"/>
      <c r="DW337" s="87"/>
    </row>
    <row r="338" spans="3:127" s="66" customFormat="1" x14ac:dyDescent="0.2">
      <c r="C338" s="103"/>
      <c r="E338" s="122"/>
      <c r="I338" s="125"/>
      <c r="K338" s="112"/>
      <c r="L338" s="112"/>
      <c r="DC338" s="124"/>
      <c r="DD338" s="124"/>
      <c r="DE338" s="124"/>
      <c r="DF338" s="124"/>
      <c r="DG338" s="124"/>
      <c r="DH338" s="124"/>
      <c r="DI338" s="124"/>
      <c r="DJ338" s="124"/>
      <c r="DK338" s="124"/>
      <c r="DL338" s="124"/>
      <c r="DM338" s="124"/>
      <c r="DN338" s="124"/>
      <c r="DO338" s="124"/>
      <c r="DP338" s="124"/>
      <c r="DQ338" s="124"/>
      <c r="DR338" s="124"/>
      <c r="DV338" s="87"/>
      <c r="DW338" s="87"/>
    </row>
    <row r="339" spans="3:127" s="66" customFormat="1" x14ac:dyDescent="0.2">
      <c r="C339" s="103"/>
      <c r="E339" s="122"/>
      <c r="I339" s="125"/>
      <c r="K339" s="112"/>
      <c r="L339" s="112"/>
      <c r="DC339" s="124"/>
      <c r="DD339" s="124"/>
      <c r="DE339" s="124"/>
      <c r="DF339" s="124"/>
      <c r="DG339" s="124"/>
      <c r="DH339" s="124"/>
      <c r="DI339" s="124"/>
      <c r="DJ339" s="124"/>
      <c r="DK339" s="124"/>
      <c r="DL339" s="124"/>
      <c r="DM339" s="124"/>
      <c r="DN339" s="124"/>
      <c r="DO339" s="124"/>
      <c r="DP339" s="124"/>
      <c r="DQ339" s="124"/>
      <c r="DR339" s="124"/>
      <c r="DV339" s="87"/>
      <c r="DW339" s="87"/>
    </row>
    <row r="340" spans="3:127" s="66" customFormat="1" x14ac:dyDescent="0.2">
      <c r="C340" s="103"/>
      <c r="E340" s="122"/>
      <c r="I340" s="125"/>
      <c r="K340" s="112"/>
      <c r="L340" s="112"/>
      <c r="DC340" s="124"/>
      <c r="DD340" s="124"/>
      <c r="DE340" s="124"/>
      <c r="DF340" s="124"/>
      <c r="DG340" s="124"/>
      <c r="DH340" s="124"/>
      <c r="DI340" s="124"/>
      <c r="DJ340" s="124"/>
      <c r="DK340" s="124"/>
      <c r="DL340" s="124"/>
      <c r="DM340" s="124"/>
      <c r="DN340" s="124"/>
      <c r="DO340" s="124"/>
      <c r="DP340" s="124"/>
      <c r="DQ340" s="124"/>
      <c r="DR340" s="124"/>
      <c r="DV340" s="87"/>
      <c r="DW340" s="87"/>
    </row>
    <row r="341" spans="3:127" s="66" customFormat="1" x14ac:dyDescent="0.2">
      <c r="C341" s="103"/>
      <c r="E341" s="122"/>
      <c r="I341" s="125"/>
      <c r="K341" s="112"/>
      <c r="L341" s="112"/>
      <c r="DC341" s="124"/>
      <c r="DD341" s="124"/>
      <c r="DE341" s="124"/>
      <c r="DF341" s="124"/>
      <c r="DG341" s="124"/>
      <c r="DH341" s="124"/>
      <c r="DI341" s="124"/>
      <c r="DJ341" s="124"/>
      <c r="DK341" s="124"/>
      <c r="DL341" s="124"/>
      <c r="DM341" s="124"/>
      <c r="DN341" s="124"/>
      <c r="DO341" s="124"/>
      <c r="DP341" s="124"/>
      <c r="DQ341" s="124"/>
      <c r="DR341" s="124"/>
      <c r="DV341" s="87"/>
      <c r="DW341" s="87"/>
    </row>
    <row r="342" spans="3:127" s="66" customFormat="1" x14ac:dyDescent="0.2">
      <c r="C342" s="103"/>
      <c r="E342" s="122"/>
      <c r="I342" s="125"/>
      <c r="K342" s="112"/>
      <c r="L342" s="112"/>
      <c r="DC342" s="124"/>
      <c r="DD342" s="124"/>
      <c r="DE342" s="124"/>
      <c r="DF342" s="124"/>
      <c r="DG342" s="124"/>
      <c r="DH342" s="124"/>
      <c r="DI342" s="124"/>
      <c r="DJ342" s="124"/>
      <c r="DK342" s="124"/>
      <c r="DL342" s="124"/>
      <c r="DM342" s="124"/>
      <c r="DN342" s="124"/>
      <c r="DO342" s="124"/>
      <c r="DP342" s="124"/>
      <c r="DQ342" s="124"/>
      <c r="DR342" s="124"/>
      <c r="DV342" s="87"/>
      <c r="DW342" s="87"/>
    </row>
    <row r="343" spans="3:127" s="66" customFormat="1" x14ac:dyDescent="0.2">
      <c r="C343" s="103"/>
      <c r="E343" s="122"/>
      <c r="I343" s="125"/>
      <c r="K343" s="112"/>
      <c r="L343" s="112"/>
      <c r="DC343" s="124"/>
      <c r="DD343" s="124"/>
      <c r="DE343" s="124"/>
      <c r="DF343" s="124"/>
      <c r="DG343" s="124"/>
      <c r="DH343" s="124"/>
      <c r="DI343" s="124"/>
      <c r="DJ343" s="124"/>
      <c r="DK343" s="124"/>
      <c r="DL343" s="124"/>
      <c r="DM343" s="124"/>
      <c r="DN343" s="124"/>
      <c r="DO343" s="124"/>
      <c r="DP343" s="124"/>
      <c r="DQ343" s="124"/>
      <c r="DR343" s="124"/>
      <c r="DV343" s="87"/>
      <c r="DW343" s="87"/>
    </row>
    <row r="344" spans="3:127" s="66" customFormat="1" x14ac:dyDescent="0.2">
      <c r="C344" s="103"/>
      <c r="E344" s="122"/>
      <c r="I344" s="125"/>
      <c r="K344" s="112"/>
      <c r="L344" s="112"/>
      <c r="DC344" s="124"/>
      <c r="DD344" s="124"/>
      <c r="DE344" s="124"/>
      <c r="DF344" s="124"/>
      <c r="DG344" s="124"/>
      <c r="DH344" s="124"/>
      <c r="DI344" s="124"/>
      <c r="DJ344" s="124"/>
      <c r="DK344" s="124"/>
      <c r="DL344" s="124"/>
      <c r="DM344" s="124"/>
      <c r="DN344" s="124"/>
      <c r="DO344" s="124"/>
      <c r="DP344" s="124"/>
      <c r="DQ344" s="124"/>
      <c r="DR344" s="124"/>
      <c r="DV344" s="87"/>
      <c r="DW344" s="87"/>
    </row>
    <row r="345" spans="3:127" s="66" customFormat="1" x14ac:dyDescent="0.2">
      <c r="C345" s="103"/>
      <c r="E345" s="122"/>
      <c r="I345" s="125"/>
      <c r="K345" s="112"/>
      <c r="L345" s="112"/>
      <c r="DC345" s="124"/>
      <c r="DD345" s="124"/>
      <c r="DE345" s="124"/>
      <c r="DF345" s="124"/>
      <c r="DG345" s="124"/>
      <c r="DH345" s="124"/>
      <c r="DI345" s="124"/>
      <c r="DJ345" s="124"/>
      <c r="DK345" s="124"/>
      <c r="DL345" s="124"/>
      <c r="DM345" s="124"/>
      <c r="DN345" s="124"/>
      <c r="DO345" s="124"/>
      <c r="DP345" s="124"/>
      <c r="DQ345" s="124"/>
      <c r="DR345" s="124"/>
      <c r="DV345" s="87"/>
      <c r="DW345" s="87"/>
    </row>
    <row r="346" spans="3:127" s="66" customFormat="1" x14ac:dyDescent="0.2">
      <c r="C346" s="103"/>
      <c r="E346" s="122"/>
      <c r="I346" s="125"/>
      <c r="K346" s="112"/>
      <c r="L346" s="112"/>
      <c r="DC346" s="124"/>
      <c r="DD346" s="124"/>
      <c r="DE346" s="124"/>
      <c r="DF346" s="124"/>
      <c r="DG346" s="124"/>
      <c r="DH346" s="124"/>
      <c r="DI346" s="124"/>
      <c r="DJ346" s="124"/>
      <c r="DK346" s="124"/>
      <c r="DL346" s="124"/>
      <c r="DM346" s="124"/>
      <c r="DN346" s="124"/>
      <c r="DO346" s="124"/>
      <c r="DP346" s="124"/>
      <c r="DQ346" s="124"/>
      <c r="DR346" s="124"/>
      <c r="DV346" s="87"/>
      <c r="DW346" s="87"/>
    </row>
    <row r="347" spans="3:127" s="66" customFormat="1" x14ac:dyDescent="0.2">
      <c r="C347" s="103"/>
      <c r="E347" s="122"/>
      <c r="I347" s="125"/>
      <c r="K347" s="112"/>
      <c r="L347" s="112"/>
      <c r="DC347" s="124"/>
      <c r="DD347" s="124"/>
      <c r="DE347" s="124"/>
      <c r="DF347" s="124"/>
      <c r="DG347" s="124"/>
      <c r="DH347" s="124"/>
      <c r="DI347" s="124"/>
      <c r="DJ347" s="124"/>
      <c r="DK347" s="124"/>
      <c r="DL347" s="124"/>
      <c r="DM347" s="124"/>
      <c r="DN347" s="124"/>
      <c r="DO347" s="124"/>
      <c r="DP347" s="124"/>
      <c r="DQ347" s="124"/>
      <c r="DR347" s="124"/>
      <c r="DV347" s="87"/>
      <c r="DW347" s="87"/>
    </row>
    <row r="348" spans="3:127" s="66" customFormat="1" x14ac:dyDescent="0.2">
      <c r="C348" s="103"/>
      <c r="E348" s="122"/>
      <c r="I348" s="125"/>
      <c r="K348" s="112"/>
      <c r="L348" s="112"/>
      <c r="DC348" s="124"/>
      <c r="DD348" s="124"/>
      <c r="DE348" s="124"/>
      <c r="DF348" s="124"/>
      <c r="DG348" s="124"/>
      <c r="DH348" s="124"/>
      <c r="DI348" s="124"/>
      <c r="DJ348" s="124"/>
      <c r="DK348" s="124"/>
      <c r="DL348" s="124"/>
      <c r="DM348" s="124"/>
      <c r="DN348" s="124"/>
      <c r="DO348" s="124"/>
      <c r="DP348" s="124"/>
      <c r="DQ348" s="124"/>
      <c r="DR348" s="124"/>
      <c r="DV348" s="87"/>
      <c r="DW348" s="87"/>
    </row>
    <row r="349" spans="3:127" s="66" customFormat="1" x14ac:dyDescent="0.2">
      <c r="C349" s="103"/>
      <c r="E349" s="122"/>
      <c r="I349" s="125"/>
      <c r="K349" s="112"/>
      <c r="L349" s="112"/>
      <c r="DC349" s="124"/>
      <c r="DD349" s="124"/>
      <c r="DE349" s="124"/>
      <c r="DF349" s="124"/>
      <c r="DG349" s="124"/>
      <c r="DH349" s="124"/>
      <c r="DI349" s="124"/>
      <c r="DJ349" s="124"/>
      <c r="DK349" s="124"/>
      <c r="DL349" s="124"/>
      <c r="DM349" s="124"/>
      <c r="DN349" s="124"/>
      <c r="DO349" s="124"/>
      <c r="DP349" s="124"/>
      <c r="DQ349" s="124"/>
      <c r="DR349" s="124"/>
      <c r="DV349" s="87"/>
      <c r="DW349" s="87"/>
    </row>
    <row r="350" spans="3:127" s="66" customFormat="1" x14ac:dyDescent="0.2">
      <c r="C350" s="103"/>
      <c r="E350" s="122"/>
      <c r="I350" s="125"/>
      <c r="K350" s="112"/>
      <c r="L350" s="112"/>
      <c r="DC350" s="124"/>
      <c r="DD350" s="124"/>
      <c r="DE350" s="124"/>
      <c r="DF350" s="124"/>
      <c r="DG350" s="124"/>
      <c r="DH350" s="124"/>
      <c r="DI350" s="124"/>
      <c r="DJ350" s="124"/>
      <c r="DK350" s="124"/>
      <c r="DL350" s="124"/>
      <c r="DM350" s="124"/>
      <c r="DN350" s="124"/>
      <c r="DO350" s="124"/>
      <c r="DP350" s="124"/>
      <c r="DQ350" s="124"/>
      <c r="DR350" s="124"/>
      <c r="DV350" s="87"/>
      <c r="DW350" s="87"/>
    </row>
    <row r="351" spans="3:127" s="66" customFormat="1" x14ac:dyDescent="0.2">
      <c r="C351" s="103"/>
      <c r="E351" s="122"/>
      <c r="I351" s="125"/>
      <c r="K351" s="112"/>
      <c r="L351" s="112"/>
      <c r="DC351" s="124"/>
      <c r="DD351" s="124"/>
      <c r="DE351" s="124"/>
      <c r="DF351" s="124"/>
      <c r="DG351" s="124"/>
      <c r="DH351" s="124"/>
      <c r="DI351" s="124"/>
      <c r="DJ351" s="124"/>
      <c r="DK351" s="124"/>
      <c r="DL351" s="124"/>
      <c r="DM351" s="124"/>
      <c r="DN351" s="124"/>
      <c r="DO351" s="124"/>
      <c r="DP351" s="124"/>
      <c r="DQ351" s="124"/>
      <c r="DR351" s="124"/>
      <c r="DV351" s="87"/>
      <c r="DW351" s="87"/>
    </row>
    <row r="352" spans="3:127" s="66" customFormat="1" x14ac:dyDescent="0.2">
      <c r="C352" s="103"/>
      <c r="E352" s="122"/>
      <c r="I352" s="125"/>
      <c r="K352" s="112"/>
      <c r="L352" s="112"/>
      <c r="DC352" s="124"/>
      <c r="DD352" s="124"/>
      <c r="DE352" s="124"/>
      <c r="DF352" s="124"/>
      <c r="DG352" s="124"/>
      <c r="DH352" s="124"/>
      <c r="DI352" s="124"/>
      <c r="DJ352" s="124"/>
      <c r="DK352" s="124"/>
      <c r="DL352" s="124"/>
      <c r="DM352" s="124"/>
      <c r="DN352" s="124"/>
      <c r="DO352" s="124"/>
      <c r="DP352" s="124"/>
      <c r="DQ352" s="124"/>
      <c r="DR352" s="124"/>
      <c r="DV352" s="87"/>
      <c r="DW352" s="87"/>
    </row>
    <row r="353" spans="3:127" s="66" customFormat="1" x14ac:dyDescent="0.2">
      <c r="C353" s="103"/>
      <c r="E353" s="122"/>
      <c r="I353" s="125"/>
      <c r="K353" s="112"/>
      <c r="L353" s="112"/>
      <c r="DC353" s="124"/>
      <c r="DD353" s="124"/>
      <c r="DE353" s="124"/>
      <c r="DF353" s="124"/>
      <c r="DG353" s="124"/>
      <c r="DH353" s="124"/>
      <c r="DI353" s="124"/>
      <c r="DJ353" s="124"/>
      <c r="DK353" s="124"/>
      <c r="DL353" s="124"/>
      <c r="DM353" s="124"/>
      <c r="DN353" s="124"/>
      <c r="DO353" s="124"/>
      <c r="DP353" s="124"/>
      <c r="DQ353" s="124"/>
      <c r="DR353" s="124"/>
      <c r="DV353" s="87"/>
      <c r="DW353" s="87"/>
    </row>
    <row r="354" spans="3:127" s="66" customFormat="1" x14ac:dyDescent="0.2">
      <c r="C354" s="103"/>
      <c r="E354" s="122"/>
      <c r="I354" s="125"/>
      <c r="K354" s="112"/>
      <c r="L354" s="112"/>
      <c r="DC354" s="124"/>
      <c r="DD354" s="124"/>
      <c r="DE354" s="124"/>
      <c r="DF354" s="124"/>
      <c r="DG354" s="124"/>
      <c r="DH354" s="124"/>
      <c r="DI354" s="124"/>
      <c r="DJ354" s="124"/>
      <c r="DK354" s="124"/>
      <c r="DL354" s="124"/>
      <c r="DM354" s="124"/>
      <c r="DN354" s="124"/>
      <c r="DO354" s="124"/>
      <c r="DP354" s="124"/>
      <c r="DQ354" s="124"/>
      <c r="DR354" s="124"/>
      <c r="DV354" s="87"/>
      <c r="DW354" s="87"/>
    </row>
    <row r="355" spans="3:127" s="66" customFormat="1" x14ac:dyDescent="0.2">
      <c r="C355" s="103"/>
      <c r="E355" s="122"/>
      <c r="I355" s="125"/>
      <c r="K355" s="112"/>
      <c r="L355" s="112"/>
      <c r="DC355" s="124"/>
      <c r="DD355" s="124"/>
      <c r="DE355" s="124"/>
      <c r="DF355" s="124"/>
      <c r="DG355" s="124"/>
      <c r="DH355" s="124"/>
      <c r="DI355" s="124"/>
      <c r="DJ355" s="124"/>
      <c r="DK355" s="124"/>
      <c r="DL355" s="124"/>
      <c r="DM355" s="124"/>
      <c r="DN355" s="124"/>
      <c r="DO355" s="124"/>
      <c r="DP355" s="124"/>
      <c r="DQ355" s="124"/>
      <c r="DR355" s="124"/>
      <c r="DV355" s="87"/>
      <c r="DW355" s="87"/>
    </row>
    <row r="356" spans="3:127" s="66" customFormat="1" x14ac:dyDescent="0.2">
      <c r="C356" s="103"/>
      <c r="E356" s="122"/>
      <c r="I356" s="125"/>
      <c r="K356" s="112"/>
      <c r="L356" s="112"/>
      <c r="DC356" s="124"/>
      <c r="DD356" s="124"/>
      <c r="DE356" s="124"/>
      <c r="DF356" s="124"/>
      <c r="DG356" s="124"/>
      <c r="DH356" s="124"/>
      <c r="DI356" s="124"/>
      <c r="DJ356" s="124"/>
      <c r="DK356" s="124"/>
      <c r="DL356" s="124"/>
      <c r="DM356" s="124"/>
      <c r="DN356" s="124"/>
      <c r="DO356" s="124"/>
      <c r="DP356" s="124"/>
      <c r="DQ356" s="124"/>
      <c r="DR356" s="124"/>
      <c r="DV356" s="87"/>
      <c r="DW356" s="87"/>
    </row>
    <row r="357" spans="3:127" s="66" customFormat="1" x14ac:dyDescent="0.2">
      <c r="C357" s="103"/>
      <c r="E357" s="122"/>
      <c r="I357" s="125"/>
      <c r="K357" s="112"/>
      <c r="L357" s="112"/>
      <c r="DC357" s="124"/>
      <c r="DD357" s="124"/>
      <c r="DE357" s="124"/>
      <c r="DF357" s="124"/>
      <c r="DG357" s="124"/>
      <c r="DH357" s="124"/>
      <c r="DI357" s="124"/>
      <c r="DJ357" s="124"/>
      <c r="DK357" s="124"/>
      <c r="DL357" s="124"/>
      <c r="DM357" s="124"/>
      <c r="DN357" s="124"/>
      <c r="DO357" s="124"/>
      <c r="DP357" s="124"/>
      <c r="DQ357" s="124"/>
      <c r="DR357" s="124"/>
      <c r="DV357" s="87"/>
      <c r="DW357" s="87"/>
    </row>
    <row r="358" spans="3:127" s="66" customFormat="1" x14ac:dyDescent="0.2">
      <c r="C358" s="103"/>
      <c r="E358" s="122"/>
      <c r="I358" s="125"/>
      <c r="K358" s="112"/>
      <c r="L358" s="112"/>
      <c r="DC358" s="124"/>
      <c r="DD358" s="124"/>
      <c r="DE358" s="124"/>
      <c r="DF358" s="124"/>
      <c r="DG358" s="124"/>
      <c r="DH358" s="124"/>
      <c r="DI358" s="124"/>
      <c r="DJ358" s="124"/>
      <c r="DK358" s="124"/>
      <c r="DL358" s="124"/>
      <c r="DM358" s="124"/>
      <c r="DN358" s="124"/>
      <c r="DO358" s="124"/>
      <c r="DP358" s="124"/>
      <c r="DQ358" s="124"/>
      <c r="DR358" s="124"/>
      <c r="DV358" s="87"/>
      <c r="DW358" s="87"/>
    </row>
    <row r="359" spans="3:127" s="66" customFormat="1" x14ac:dyDescent="0.2">
      <c r="C359" s="103"/>
      <c r="E359" s="122"/>
      <c r="I359" s="125"/>
      <c r="K359" s="112"/>
      <c r="L359" s="112"/>
      <c r="DC359" s="124"/>
      <c r="DD359" s="124"/>
      <c r="DE359" s="124"/>
      <c r="DF359" s="124"/>
      <c r="DG359" s="124"/>
      <c r="DH359" s="124"/>
      <c r="DI359" s="124"/>
      <c r="DJ359" s="124"/>
      <c r="DK359" s="124"/>
      <c r="DL359" s="124"/>
      <c r="DM359" s="124"/>
      <c r="DN359" s="124"/>
      <c r="DO359" s="124"/>
      <c r="DP359" s="124"/>
      <c r="DQ359" s="124"/>
      <c r="DR359" s="124"/>
      <c r="DV359" s="87"/>
      <c r="DW359" s="87"/>
    </row>
    <row r="360" spans="3:127" s="66" customFormat="1" x14ac:dyDescent="0.2">
      <c r="C360" s="103"/>
      <c r="E360" s="122"/>
      <c r="I360" s="125"/>
      <c r="K360" s="112"/>
      <c r="L360" s="112"/>
      <c r="DC360" s="124"/>
      <c r="DD360" s="124"/>
      <c r="DE360" s="124"/>
      <c r="DF360" s="124"/>
      <c r="DG360" s="124"/>
      <c r="DH360" s="124"/>
      <c r="DI360" s="124"/>
      <c r="DJ360" s="124"/>
      <c r="DK360" s="124"/>
      <c r="DL360" s="124"/>
      <c r="DM360" s="124"/>
      <c r="DN360" s="124"/>
      <c r="DO360" s="124"/>
      <c r="DP360" s="124"/>
      <c r="DQ360" s="124"/>
      <c r="DR360" s="124"/>
      <c r="DV360" s="87"/>
      <c r="DW360" s="87"/>
    </row>
    <row r="361" spans="3:127" s="66" customFormat="1" x14ac:dyDescent="0.2">
      <c r="C361" s="103"/>
      <c r="E361" s="122"/>
      <c r="I361" s="125"/>
      <c r="K361" s="112"/>
      <c r="L361" s="112"/>
      <c r="DC361" s="124"/>
      <c r="DD361" s="124"/>
      <c r="DE361" s="124"/>
      <c r="DF361" s="124"/>
      <c r="DG361" s="124"/>
      <c r="DH361" s="124"/>
      <c r="DI361" s="124"/>
      <c r="DJ361" s="124"/>
      <c r="DK361" s="124"/>
      <c r="DL361" s="124"/>
      <c r="DM361" s="124"/>
      <c r="DN361" s="124"/>
      <c r="DO361" s="124"/>
      <c r="DP361" s="124"/>
      <c r="DQ361" s="124"/>
      <c r="DR361" s="124"/>
      <c r="DV361" s="87"/>
      <c r="DW361" s="87"/>
    </row>
    <row r="362" spans="3:127" s="66" customFormat="1" x14ac:dyDescent="0.2">
      <c r="C362" s="103"/>
      <c r="E362" s="122"/>
      <c r="I362" s="125"/>
      <c r="K362" s="112"/>
      <c r="L362" s="112"/>
      <c r="DC362" s="124"/>
      <c r="DD362" s="124"/>
      <c r="DE362" s="124"/>
      <c r="DF362" s="124"/>
      <c r="DG362" s="124"/>
      <c r="DH362" s="124"/>
      <c r="DI362" s="124"/>
      <c r="DJ362" s="124"/>
      <c r="DK362" s="124"/>
      <c r="DL362" s="124"/>
      <c r="DM362" s="124"/>
      <c r="DN362" s="124"/>
      <c r="DO362" s="124"/>
      <c r="DP362" s="124"/>
      <c r="DQ362" s="124"/>
      <c r="DR362" s="124"/>
      <c r="DV362" s="87"/>
      <c r="DW362" s="87"/>
    </row>
    <row r="363" spans="3:127" s="66" customFormat="1" x14ac:dyDescent="0.2">
      <c r="C363" s="103"/>
      <c r="E363" s="122"/>
      <c r="I363" s="125"/>
      <c r="K363" s="112"/>
      <c r="L363" s="112"/>
      <c r="DC363" s="124"/>
      <c r="DD363" s="124"/>
      <c r="DE363" s="124"/>
      <c r="DF363" s="124"/>
      <c r="DG363" s="124"/>
      <c r="DH363" s="124"/>
      <c r="DI363" s="124"/>
      <c r="DJ363" s="124"/>
      <c r="DK363" s="124"/>
      <c r="DL363" s="124"/>
      <c r="DM363" s="124"/>
      <c r="DN363" s="124"/>
      <c r="DO363" s="124"/>
      <c r="DP363" s="124"/>
      <c r="DQ363" s="124"/>
      <c r="DR363" s="124"/>
      <c r="DV363" s="87"/>
      <c r="DW363" s="87"/>
    </row>
    <row r="364" spans="3:127" s="66" customFormat="1" x14ac:dyDescent="0.2">
      <c r="C364" s="103"/>
      <c r="E364" s="122"/>
      <c r="I364" s="125"/>
      <c r="K364" s="112"/>
      <c r="L364" s="112"/>
      <c r="DC364" s="124"/>
      <c r="DD364" s="124"/>
      <c r="DE364" s="124"/>
      <c r="DF364" s="124"/>
      <c r="DG364" s="124"/>
      <c r="DH364" s="124"/>
      <c r="DI364" s="124"/>
      <c r="DJ364" s="124"/>
      <c r="DK364" s="124"/>
      <c r="DL364" s="124"/>
      <c r="DM364" s="124"/>
      <c r="DN364" s="124"/>
      <c r="DO364" s="124"/>
      <c r="DP364" s="124"/>
      <c r="DQ364" s="124"/>
      <c r="DR364" s="124"/>
      <c r="DV364" s="87"/>
      <c r="DW364" s="87"/>
    </row>
    <row r="365" spans="3:127" s="66" customFormat="1" x14ac:dyDescent="0.2">
      <c r="C365" s="103"/>
      <c r="E365" s="122"/>
      <c r="I365" s="125"/>
      <c r="K365" s="112"/>
      <c r="L365" s="112"/>
      <c r="DC365" s="124"/>
      <c r="DD365" s="124"/>
      <c r="DE365" s="124"/>
      <c r="DF365" s="124"/>
      <c r="DG365" s="124"/>
      <c r="DH365" s="124"/>
      <c r="DI365" s="124"/>
      <c r="DJ365" s="124"/>
      <c r="DK365" s="124"/>
      <c r="DL365" s="124"/>
      <c r="DM365" s="124"/>
      <c r="DN365" s="124"/>
      <c r="DO365" s="124"/>
      <c r="DP365" s="124"/>
      <c r="DQ365" s="124"/>
      <c r="DR365" s="124"/>
      <c r="DV365" s="87"/>
      <c r="DW365" s="87"/>
    </row>
    <row r="366" spans="3:127" s="66" customFormat="1" x14ac:dyDescent="0.2">
      <c r="C366" s="103"/>
      <c r="E366" s="122"/>
      <c r="I366" s="125"/>
      <c r="K366" s="112"/>
      <c r="L366" s="112"/>
      <c r="DC366" s="124"/>
      <c r="DD366" s="124"/>
      <c r="DE366" s="124"/>
      <c r="DF366" s="124"/>
      <c r="DG366" s="124"/>
      <c r="DH366" s="124"/>
      <c r="DI366" s="124"/>
      <c r="DJ366" s="124"/>
      <c r="DK366" s="124"/>
      <c r="DL366" s="124"/>
      <c r="DM366" s="124"/>
      <c r="DN366" s="124"/>
      <c r="DO366" s="124"/>
      <c r="DP366" s="124"/>
      <c r="DQ366" s="124"/>
      <c r="DR366" s="124"/>
      <c r="DV366" s="87"/>
      <c r="DW366" s="87"/>
    </row>
    <row r="367" spans="3:127" s="66" customFormat="1" x14ac:dyDescent="0.2">
      <c r="C367" s="103"/>
      <c r="E367" s="122"/>
      <c r="I367" s="125"/>
      <c r="K367" s="112"/>
      <c r="L367" s="112"/>
      <c r="DC367" s="124"/>
      <c r="DD367" s="124"/>
      <c r="DE367" s="124"/>
      <c r="DF367" s="124"/>
      <c r="DG367" s="124"/>
      <c r="DH367" s="124"/>
      <c r="DI367" s="124"/>
      <c r="DJ367" s="124"/>
      <c r="DK367" s="124"/>
      <c r="DL367" s="124"/>
      <c r="DM367" s="124"/>
      <c r="DN367" s="124"/>
      <c r="DO367" s="124"/>
      <c r="DP367" s="124"/>
      <c r="DQ367" s="124"/>
      <c r="DR367" s="124"/>
      <c r="DV367" s="87"/>
      <c r="DW367" s="87"/>
    </row>
    <row r="368" spans="3:127" s="66" customFormat="1" x14ac:dyDescent="0.2">
      <c r="C368" s="103"/>
      <c r="E368" s="122"/>
      <c r="I368" s="125"/>
      <c r="K368" s="112"/>
      <c r="L368" s="112"/>
      <c r="DC368" s="124"/>
      <c r="DD368" s="124"/>
      <c r="DE368" s="124"/>
      <c r="DF368" s="124"/>
      <c r="DG368" s="124"/>
      <c r="DH368" s="124"/>
      <c r="DI368" s="124"/>
      <c r="DJ368" s="124"/>
      <c r="DK368" s="124"/>
      <c r="DL368" s="124"/>
      <c r="DM368" s="124"/>
      <c r="DN368" s="124"/>
      <c r="DO368" s="124"/>
      <c r="DP368" s="124"/>
      <c r="DQ368" s="124"/>
      <c r="DR368" s="124"/>
      <c r="DV368" s="87"/>
      <c r="DW368" s="87"/>
    </row>
    <row r="369" spans="3:127" s="66" customFormat="1" x14ac:dyDescent="0.2">
      <c r="C369" s="103"/>
      <c r="E369" s="122"/>
      <c r="I369" s="125"/>
      <c r="K369" s="112"/>
      <c r="L369" s="112"/>
      <c r="DC369" s="124"/>
      <c r="DD369" s="124"/>
      <c r="DE369" s="124"/>
      <c r="DF369" s="124"/>
      <c r="DG369" s="124"/>
      <c r="DH369" s="124"/>
      <c r="DI369" s="124"/>
      <c r="DJ369" s="124"/>
      <c r="DK369" s="124"/>
      <c r="DL369" s="124"/>
      <c r="DM369" s="124"/>
      <c r="DN369" s="124"/>
      <c r="DO369" s="124"/>
      <c r="DP369" s="124"/>
      <c r="DQ369" s="124"/>
      <c r="DR369" s="124"/>
      <c r="DV369" s="87"/>
      <c r="DW369" s="87"/>
    </row>
    <row r="370" spans="3:127" s="66" customFormat="1" x14ac:dyDescent="0.2">
      <c r="C370" s="103"/>
      <c r="E370" s="122"/>
      <c r="I370" s="125"/>
      <c r="K370" s="112"/>
      <c r="L370" s="112"/>
      <c r="DC370" s="124"/>
      <c r="DD370" s="124"/>
      <c r="DE370" s="124"/>
      <c r="DF370" s="124"/>
      <c r="DG370" s="124"/>
      <c r="DH370" s="124"/>
      <c r="DI370" s="124"/>
      <c r="DJ370" s="124"/>
      <c r="DK370" s="124"/>
      <c r="DL370" s="124"/>
      <c r="DM370" s="124"/>
      <c r="DN370" s="124"/>
      <c r="DO370" s="124"/>
      <c r="DP370" s="124"/>
      <c r="DQ370" s="124"/>
      <c r="DR370" s="124"/>
      <c r="DV370" s="87"/>
      <c r="DW370" s="87"/>
    </row>
    <row r="371" spans="3:127" s="66" customFormat="1" x14ac:dyDescent="0.2">
      <c r="C371" s="103"/>
      <c r="E371" s="122"/>
      <c r="I371" s="125"/>
      <c r="K371" s="112"/>
      <c r="L371" s="112"/>
      <c r="DC371" s="124"/>
      <c r="DD371" s="124"/>
      <c r="DE371" s="124"/>
      <c r="DF371" s="124"/>
      <c r="DG371" s="124"/>
      <c r="DH371" s="124"/>
      <c r="DI371" s="124"/>
      <c r="DJ371" s="124"/>
      <c r="DK371" s="124"/>
      <c r="DL371" s="124"/>
      <c r="DM371" s="124"/>
      <c r="DN371" s="124"/>
      <c r="DO371" s="124"/>
      <c r="DP371" s="124"/>
      <c r="DQ371" s="124"/>
      <c r="DR371" s="124"/>
      <c r="DV371" s="87"/>
      <c r="DW371" s="87"/>
    </row>
    <row r="372" spans="3:127" s="66" customFormat="1" x14ac:dyDescent="0.2">
      <c r="C372" s="103"/>
      <c r="E372" s="122"/>
      <c r="I372" s="125"/>
      <c r="K372" s="112"/>
      <c r="L372" s="112"/>
      <c r="DC372" s="124"/>
      <c r="DD372" s="124"/>
      <c r="DE372" s="124"/>
      <c r="DF372" s="124"/>
      <c r="DG372" s="124"/>
      <c r="DH372" s="124"/>
      <c r="DI372" s="124"/>
      <c r="DJ372" s="124"/>
      <c r="DK372" s="124"/>
      <c r="DL372" s="124"/>
      <c r="DM372" s="124"/>
      <c r="DN372" s="124"/>
      <c r="DO372" s="124"/>
      <c r="DP372" s="124"/>
      <c r="DQ372" s="124"/>
      <c r="DR372" s="124"/>
      <c r="DV372" s="87"/>
      <c r="DW372" s="87"/>
    </row>
    <row r="373" spans="3:127" s="66" customFormat="1" x14ac:dyDescent="0.2">
      <c r="C373" s="103"/>
      <c r="E373" s="122"/>
      <c r="I373" s="125"/>
      <c r="K373" s="112"/>
      <c r="L373" s="112"/>
      <c r="DC373" s="124"/>
      <c r="DD373" s="124"/>
      <c r="DE373" s="124"/>
      <c r="DF373" s="124"/>
      <c r="DG373" s="124"/>
      <c r="DH373" s="124"/>
      <c r="DI373" s="124"/>
      <c r="DJ373" s="124"/>
      <c r="DK373" s="124"/>
      <c r="DL373" s="124"/>
      <c r="DM373" s="124"/>
      <c r="DN373" s="124"/>
      <c r="DO373" s="124"/>
      <c r="DP373" s="124"/>
      <c r="DQ373" s="124"/>
      <c r="DR373" s="124"/>
      <c r="DV373" s="87"/>
      <c r="DW373" s="87"/>
    </row>
    <row r="374" spans="3:127" s="66" customFormat="1" x14ac:dyDescent="0.2">
      <c r="C374" s="103"/>
      <c r="E374" s="122"/>
      <c r="I374" s="125"/>
      <c r="K374" s="112"/>
      <c r="L374" s="112"/>
      <c r="DC374" s="124"/>
      <c r="DD374" s="124"/>
      <c r="DE374" s="124"/>
      <c r="DF374" s="124"/>
      <c r="DG374" s="124"/>
      <c r="DH374" s="124"/>
      <c r="DI374" s="124"/>
      <c r="DJ374" s="124"/>
      <c r="DK374" s="124"/>
      <c r="DL374" s="124"/>
      <c r="DM374" s="124"/>
      <c r="DN374" s="124"/>
      <c r="DO374" s="124"/>
      <c r="DP374" s="124"/>
      <c r="DQ374" s="124"/>
      <c r="DR374" s="124"/>
      <c r="DV374" s="87"/>
      <c r="DW374" s="87"/>
    </row>
    <row r="375" spans="3:127" s="66" customFormat="1" x14ac:dyDescent="0.2">
      <c r="C375" s="103"/>
      <c r="E375" s="122"/>
      <c r="I375" s="125"/>
      <c r="K375" s="112"/>
      <c r="L375" s="112"/>
      <c r="DC375" s="124"/>
      <c r="DD375" s="124"/>
      <c r="DE375" s="124"/>
      <c r="DF375" s="124"/>
      <c r="DG375" s="124"/>
      <c r="DH375" s="124"/>
      <c r="DI375" s="124"/>
      <c r="DJ375" s="124"/>
      <c r="DK375" s="124"/>
      <c r="DL375" s="124"/>
      <c r="DM375" s="124"/>
      <c r="DN375" s="124"/>
      <c r="DO375" s="124"/>
      <c r="DP375" s="124"/>
      <c r="DQ375" s="124"/>
      <c r="DR375" s="124"/>
      <c r="DV375" s="87"/>
      <c r="DW375" s="87"/>
    </row>
    <row r="376" spans="3:127" s="66" customFormat="1" x14ac:dyDescent="0.2">
      <c r="C376" s="103"/>
      <c r="E376" s="122"/>
      <c r="I376" s="125"/>
      <c r="K376" s="112"/>
      <c r="L376" s="112"/>
      <c r="DC376" s="124"/>
      <c r="DD376" s="124"/>
      <c r="DE376" s="124"/>
      <c r="DF376" s="124"/>
      <c r="DG376" s="124"/>
      <c r="DH376" s="124"/>
      <c r="DI376" s="124"/>
      <c r="DJ376" s="124"/>
      <c r="DK376" s="124"/>
      <c r="DL376" s="124"/>
      <c r="DM376" s="124"/>
      <c r="DN376" s="124"/>
      <c r="DO376" s="124"/>
      <c r="DP376" s="124"/>
      <c r="DQ376" s="124"/>
      <c r="DR376" s="124"/>
      <c r="DV376" s="87"/>
      <c r="DW376" s="87"/>
    </row>
    <row r="377" spans="3:127" s="66" customFormat="1" x14ac:dyDescent="0.2">
      <c r="C377" s="103"/>
      <c r="E377" s="122"/>
      <c r="I377" s="125"/>
      <c r="K377" s="112"/>
      <c r="L377" s="112"/>
      <c r="DC377" s="124"/>
      <c r="DD377" s="124"/>
      <c r="DE377" s="124"/>
      <c r="DF377" s="124"/>
      <c r="DG377" s="124"/>
      <c r="DH377" s="124"/>
      <c r="DI377" s="124"/>
      <c r="DJ377" s="124"/>
      <c r="DK377" s="124"/>
      <c r="DL377" s="124"/>
      <c r="DM377" s="124"/>
      <c r="DN377" s="124"/>
      <c r="DO377" s="124"/>
      <c r="DP377" s="124"/>
      <c r="DQ377" s="124"/>
      <c r="DR377" s="124"/>
      <c r="DV377" s="87"/>
      <c r="DW377" s="87"/>
    </row>
    <row r="378" spans="3:127" s="66" customFormat="1" x14ac:dyDescent="0.2">
      <c r="C378" s="103"/>
      <c r="E378" s="122"/>
      <c r="I378" s="125"/>
      <c r="K378" s="112"/>
      <c r="L378" s="112"/>
      <c r="DC378" s="124"/>
      <c r="DD378" s="124"/>
      <c r="DE378" s="124"/>
      <c r="DF378" s="124"/>
      <c r="DG378" s="124"/>
      <c r="DH378" s="124"/>
      <c r="DI378" s="124"/>
      <c r="DJ378" s="124"/>
      <c r="DK378" s="124"/>
      <c r="DL378" s="124"/>
      <c r="DM378" s="124"/>
      <c r="DN378" s="124"/>
      <c r="DO378" s="124"/>
      <c r="DP378" s="124"/>
      <c r="DQ378" s="124"/>
      <c r="DR378" s="124"/>
      <c r="DV378" s="87"/>
      <c r="DW378" s="87"/>
    </row>
    <row r="379" spans="3:127" s="66" customFormat="1" x14ac:dyDescent="0.2">
      <c r="C379" s="103"/>
      <c r="E379" s="122"/>
      <c r="I379" s="125"/>
      <c r="K379" s="112"/>
      <c r="L379" s="112"/>
      <c r="DC379" s="124"/>
      <c r="DD379" s="124"/>
      <c r="DE379" s="124"/>
      <c r="DF379" s="124"/>
      <c r="DG379" s="124"/>
      <c r="DH379" s="124"/>
      <c r="DI379" s="124"/>
      <c r="DJ379" s="124"/>
      <c r="DK379" s="124"/>
      <c r="DL379" s="124"/>
      <c r="DM379" s="124"/>
      <c r="DN379" s="124"/>
      <c r="DO379" s="124"/>
      <c r="DP379" s="124"/>
      <c r="DQ379" s="124"/>
      <c r="DR379" s="124"/>
      <c r="DV379" s="87"/>
      <c r="DW379" s="87"/>
    </row>
    <row r="380" spans="3:127" s="66" customFormat="1" x14ac:dyDescent="0.2">
      <c r="C380" s="103"/>
      <c r="E380" s="122"/>
      <c r="I380" s="125"/>
      <c r="K380" s="112"/>
      <c r="L380" s="112"/>
      <c r="DC380" s="124"/>
      <c r="DD380" s="124"/>
      <c r="DE380" s="124"/>
      <c r="DF380" s="124"/>
      <c r="DG380" s="124"/>
      <c r="DH380" s="124"/>
      <c r="DI380" s="124"/>
      <c r="DJ380" s="124"/>
      <c r="DK380" s="124"/>
      <c r="DL380" s="124"/>
      <c r="DM380" s="124"/>
      <c r="DN380" s="124"/>
      <c r="DO380" s="124"/>
      <c r="DP380" s="124"/>
      <c r="DQ380" s="124"/>
      <c r="DR380" s="124"/>
      <c r="DV380" s="87"/>
      <c r="DW380" s="87"/>
    </row>
    <row r="381" spans="3:127" s="66" customFormat="1" x14ac:dyDescent="0.2">
      <c r="C381" s="103"/>
      <c r="E381" s="122"/>
      <c r="I381" s="125"/>
      <c r="K381" s="112"/>
      <c r="L381" s="112"/>
      <c r="DC381" s="124"/>
      <c r="DD381" s="124"/>
      <c r="DE381" s="124"/>
      <c r="DF381" s="124"/>
      <c r="DG381" s="124"/>
      <c r="DH381" s="124"/>
      <c r="DI381" s="124"/>
      <c r="DJ381" s="124"/>
      <c r="DK381" s="124"/>
      <c r="DL381" s="124"/>
      <c r="DM381" s="124"/>
      <c r="DN381" s="124"/>
      <c r="DO381" s="124"/>
      <c r="DP381" s="124"/>
      <c r="DQ381" s="124"/>
      <c r="DR381" s="124"/>
      <c r="DV381" s="87"/>
      <c r="DW381" s="87"/>
    </row>
    <row r="382" spans="3:127" s="66" customFormat="1" x14ac:dyDescent="0.2">
      <c r="C382" s="103"/>
      <c r="E382" s="122"/>
      <c r="I382" s="125"/>
      <c r="K382" s="112"/>
      <c r="L382" s="112"/>
      <c r="DC382" s="124"/>
      <c r="DD382" s="124"/>
      <c r="DE382" s="124"/>
      <c r="DF382" s="124"/>
      <c r="DG382" s="124"/>
      <c r="DH382" s="124"/>
      <c r="DI382" s="124"/>
      <c r="DJ382" s="124"/>
      <c r="DK382" s="124"/>
      <c r="DL382" s="124"/>
      <c r="DM382" s="124"/>
      <c r="DN382" s="124"/>
      <c r="DO382" s="124"/>
      <c r="DP382" s="124"/>
      <c r="DQ382" s="124"/>
      <c r="DR382" s="124"/>
      <c r="DV382" s="87"/>
      <c r="DW382" s="87"/>
    </row>
    <row r="383" spans="3:127" s="66" customFormat="1" x14ac:dyDescent="0.2">
      <c r="C383" s="103"/>
      <c r="E383" s="122"/>
      <c r="I383" s="125"/>
      <c r="K383" s="112"/>
      <c r="L383" s="112"/>
      <c r="DC383" s="124"/>
      <c r="DD383" s="124"/>
      <c r="DE383" s="124"/>
      <c r="DF383" s="124"/>
      <c r="DG383" s="124"/>
      <c r="DH383" s="124"/>
      <c r="DI383" s="124"/>
      <c r="DJ383" s="124"/>
      <c r="DK383" s="124"/>
      <c r="DL383" s="124"/>
      <c r="DM383" s="124"/>
      <c r="DN383" s="124"/>
      <c r="DO383" s="124"/>
      <c r="DP383" s="124"/>
      <c r="DQ383" s="124"/>
      <c r="DR383" s="124"/>
      <c r="DV383" s="87"/>
      <c r="DW383" s="87"/>
    </row>
    <row r="384" spans="3:127" s="66" customFormat="1" x14ac:dyDescent="0.2">
      <c r="C384" s="103"/>
      <c r="E384" s="122"/>
      <c r="I384" s="125"/>
      <c r="K384" s="112"/>
      <c r="L384" s="112"/>
      <c r="DC384" s="124"/>
      <c r="DD384" s="124"/>
      <c r="DE384" s="124"/>
      <c r="DF384" s="124"/>
      <c r="DG384" s="124"/>
      <c r="DH384" s="124"/>
      <c r="DI384" s="124"/>
      <c r="DJ384" s="124"/>
      <c r="DK384" s="124"/>
      <c r="DL384" s="124"/>
      <c r="DM384" s="124"/>
      <c r="DN384" s="124"/>
      <c r="DO384" s="124"/>
      <c r="DP384" s="124"/>
      <c r="DQ384" s="124"/>
      <c r="DR384" s="124"/>
      <c r="DV384" s="87"/>
      <c r="DW384" s="87"/>
    </row>
    <row r="385" spans="3:127" s="66" customFormat="1" x14ac:dyDescent="0.2">
      <c r="C385" s="103"/>
      <c r="E385" s="122"/>
      <c r="I385" s="125"/>
      <c r="K385" s="112"/>
      <c r="L385" s="112"/>
      <c r="DC385" s="124"/>
      <c r="DD385" s="124"/>
      <c r="DE385" s="124"/>
      <c r="DF385" s="124"/>
      <c r="DG385" s="124"/>
      <c r="DH385" s="124"/>
      <c r="DI385" s="124"/>
      <c r="DJ385" s="124"/>
      <c r="DK385" s="124"/>
      <c r="DL385" s="124"/>
      <c r="DM385" s="124"/>
      <c r="DN385" s="124"/>
      <c r="DO385" s="124"/>
      <c r="DP385" s="124"/>
      <c r="DQ385" s="124"/>
      <c r="DR385" s="124"/>
      <c r="DV385" s="87"/>
      <c r="DW385" s="87"/>
    </row>
    <row r="386" spans="3:127" s="66" customFormat="1" x14ac:dyDescent="0.2">
      <c r="C386" s="103"/>
      <c r="E386" s="122"/>
      <c r="I386" s="125"/>
      <c r="K386" s="112"/>
      <c r="L386" s="112"/>
      <c r="DC386" s="124"/>
      <c r="DD386" s="124"/>
      <c r="DE386" s="124"/>
      <c r="DF386" s="124"/>
      <c r="DG386" s="124"/>
      <c r="DH386" s="124"/>
      <c r="DI386" s="124"/>
      <c r="DJ386" s="124"/>
      <c r="DK386" s="124"/>
      <c r="DL386" s="124"/>
      <c r="DM386" s="124"/>
      <c r="DN386" s="124"/>
      <c r="DO386" s="124"/>
      <c r="DP386" s="124"/>
      <c r="DQ386" s="124"/>
      <c r="DR386" s="124"/>
      <c r="DV386" s="87"/>
      <c r="DW386" s="87"/>
    </row>
    <row r="387" spans="3:127" s="66" customFormat="1" x14ac:dyDescent="0.2">
      <c r="C387" s="103"/>
      <c r="E387" s="122"/>
      <c r="I387" s="125"/>
      <c r="K387" s="112"/>
      <c r="L387" s="112"/>
      <c r="DC387" s="124"/>
      <c r="DD387" s="124"/>
      <c r="DE387" s="124"/>
      <c r="DF387" s="124"/>
      <c r="DG387" s="124"/>
      <c r="DH387" s="124"/>
      <c r="DI387" s="124"/>
      <c r="DJ387" s="124"/>
      <c r="DK387" s="124"/>
      <c r="DL387" s="124"/>
      <c r="DM387" s="124"/>
      <c r="DN387" s="124"/>
      <c r="DO387" s="124"/>
      <c r="DP387" s="124"/>
      <c r="DQ387" s="124"/>
      <c r="DR387" s="124"/>
      <c r="DV387" s="87"/>
      <c r="DW387" s="87"/>
    </row>
    <row r="388" spans="3:127" s="66" customFormat="1" x14ac:dyDescent="0.2">
      <c r="C388" s="103"/>
      <c r="E388" s="122"/>
      <c r="I388" s="125"/>
      <c r="K388" s="112"/>
      <c r="L388" s="112"/>
      <c r="DC388" s="124"/>
      <c r="DD388" s="124"/>
      <c r="DE388" s="124"/>
      <c r="DF388" s="124"/>
      <c r="DG388" s="124"/>
      <c r="DH388" s="124"/>
      <c r="DI388" s="124"/>
      <c r="DJ388" s="124"/>
      <c r="DK388" s="124"/>
      <c r="DL388" s="124"/>
      <c r="DM388" s="124"/>
      <c r="DN388" s="124"/>
      <c r="DO388" s="124"/>
      <c r="DP388" s="124"/>
      <c r="DQ388" s="124"/>
      <c r="DR388" s="124"/>
      <c r="DV388" s="87"/>
      <c r="DW388" s="87"/>
    </row>
    <row r="389" spans="3:127" s="66" customFormat="1" x14ac:dyDescent="0.2">
      <c r="C389" s="103"/>
      <c r="E389" s="122"/>
      <c r="I389" s="125"/>
      <c r="K389" s="112"/>
      <c r="L389" s="112"/>
      <c r="DC389" s="124"/>
      <c r="DD389" s="124"/>
      <c r="DE389" s="124"/>
      <c r="DF389" s="124"/>
      <c r="DG389" s="124"/>
      <c r="DH389" s="124"/>
      <c r="DI389" s="124"/>
      <c r="DJ389" s="124"/>
      <c r="DK389" s="124"/>
      <c r="DL389" s="124"/>
      <c r="DM389" s="124"/>
      <c r="DN389" s="124"/>
      <c r="DO389" s="124"/>
      <c r="DP389" s="124"/>
      <c r="DQ389" s="124"/>
      <c r="DR389" s="124"/>
      <c r="DV389" s="87"/>
      <c r="DW389" s="87"/>
    </row>
    <row r="390" spans="3:127" s="66" customFormat="1" x14ac:dyDescent="0.2">
      <c r="C390" s="103"/>
      <c r="E390" s="122"/>
      <c r="I390" s="125"/>
      <c r="K390" s="112"/>
      <c r="L390" s="112"/>
      <c r="DC390" s="124"/>
      <c r="DD390" s="124"/>
      <c r="DE390" s="124"/>
      <c r="DF390" s="124"/>
      <c r="DG390" s="124"/>
      <c r="DH390" s="124"/>
      <c r="DI390" s="124"/>
      <c r="DJ390" s="124"/>
      <c r="DK390" s="124"/>
      <c r="DL390" s="124"/>
      <c r="DM390" s="124"/>
      <c r="DN390" s="124"/>
      <c r="DO390" s="124"/>
      <c r="DP390" s="124"/>
      <c r="DQ390" s="124"/>
      <c r="DR390" s="124"/>
      <c r="DV390" s="87"/>
      <c r="DW390" s="87"/>
    </row>
    <row r="391" spans="3:127" s="66" customFormat="1" x14ac:dyDescent="0.2">
      <c r="C391" s="103"/>
      <c r="E391" s="122"/>
      <c r="I391" s="125"/>
      <c r="K391" s="112"/>
      <c r="L391" s="112"/>
      <c r="DC391" s="124"/>
      <c r="DD391" s="124"/>
      <c r="DE391" s="124"/>
      <c r="DF391" s="124"/>
      <c r="DG391" s="124"/>
      <c r="DH391" s="124"/>
      <c r="DI391" s="124"/>
      <c r="DJ391" s="124"/>
      <c r="DK391" s="124"/>
      <c r="DL391" s="124"/>
      <c r="DM391" s="124"/>
      <c r="DN391" s="124"/>
      <c r="DO391" s="124"/>
      <c r="DP391" s="124"/>
      <c r="DQ391" s="124"/>
      <c r="DR391" s="124"/>
      <c r="DV391" s="87"/>
      <c r="DW391" s="87"/>
    </row>
    <row r="392" spans="3:127" s="66" customFormat="1" x14ac:dyDescent="0.2">
      <c r="C392" s="103"/>
      <c r="E392" s="122"/>
      <c r="I392" s="125"/>
      <c r="K392" s="112"/>
      <c r="L392" s="112"/>
      <c r="DC392" s="124"/>
      <c r="DD392" s="124"/>
      <c r="DE392" s="124"/>
      <c r="DF392" s="124"/>
      <c r="DG392" s="124"/>
      <c r="DH392" s="124"/>
      <c r="DI392" s="124"/>
      <c r="DJ392" s="124"/>
      <c r="DK392" s="124"/>
      <c r="DL392" s="124"/>
      <c r="DM392" s="124"/>
      <c r="DN392" s="124"/>
      <c r="DO392" s="124"/>
      <c r="DP392" s="124"/>
      <c r="DQ392" s="124"/>
      <c r="DR392" s="124"/>
      <c r="DV392" s="87"/>
      <c r="DW392" s="87"/>
    </row>
    <row r="393" spans="3:127" s="66" customFormat="1" x14ac:dyDescent="0.2">
      <c r="C393" s="103"/>
      <c r="E393" s="122"/>
      <c r="I393" s="125"/>
      <c r="K393" s="112"/>
      <c r="L393" s="112"/>
      <c r="DC393" s="124"/>
      <c r="DD393" s="124"/>
      <c r="DE393" s="124"/>
      <c r="DF393" s="124"/>
      <c r="DG393" s="124"/>
      <c r="DH393" s="124"/>
      <c r="DI393" s="124"/>
      <c r="DJ393" s="124"/>
      <c r="DK393" s="124"/>
      <c r="DL393" s="124"/>
      <c r="DM393" s="124"/>
      <c r="DN393" s="124"/>
      <c r="DO393" s="124"/>
      <c r="DP393" s="124"/>
      <c r="DQ393" s="124"/>
      <c r="DR393" s="124"/>
      <c r="DV393" s="87"/>
      <c r="DW393" s="87"/>
    </row>
    <row r="394" spans="3:127" s="66" customFormat="1" x14ac:dyDescent="0.2">
      <c r="C394" s="103"/>
      <c r="E394" s="122"/>
      <c r="I394" s="125"/>
      <c r="K394" s="112"/>
      <c r="L394" s="112"/>
      <c r="DC394" s="124"/>
      <c r="DD394" s="124"/>
      <c r="DE394" s="124"/>
      <c r="DF394" s="124"/>
      <c r="DG394" s="124"/>
      <c r="DH394" s="124"/>
      <c r="DI394" s="124"/>
      <c r="DJ394" s="124"/>
      <c r="DK394" s="124"/>
      <c r="DL394" s="124"/>
      <c r="DM394" s="124"/>
      <c r="DN394" s="124"/>
      <c r="DO394" s="124"/>
      <c r="DP394" s="124"/>
      <c r="DQ394" s="124"/>
      <c r="DR394" s="124"/>
      <c r="DV394" s="87"/>
      <c r="DW394" s="87"/>
    </row>
    <row r="395" spans="3:127" s="66" customFormat="1" x14ac:dyDescent="0.2">
      <c r="C395" s="103"/>
      <c r="E395" s="122"/>
      <c r="I395" s="125"/>
      <c r="K395" s="112"/>
      <c r="L395" s="112"/>
      <c r="DC395" s="124"/>
      <c r="DD395" s="124"/>
      <c r="DE395" s="124"/>
      <c r="DF395" s="124"/>
      <c r="DG395" s="124"/>
      <c r="DH395" s="124"/>
      <c r="DI395" s="124"/>
      <c r="DJ395" s="124"/>
      <c r="DK395" s="124"/>
      <c r="DL395" s="124"/>
      <c r="DM395" s="124"/>
      <c r="DN395" s="124"/>
      <c r="DO395" s="124"/>
      <c r="DP395" s="124"/>
      <c r="DQ395" s="124"/>
      <c r="DR395" s="124"/>
      <c r="DV395" s="87"/>
      <c r="DW395" s="87"/>
    </row>
    <row r="396" spans="3:127" s="66" customFormat="1" x14ac:dyDescent="0.2">
      <c r="C396" s="103"/>
      <c r="E396" s="122"/>
      <c r="I396" s="125"/>
      <c r="K396" s="112"/>
      <c r="L396" s="112"/>
      <c r="DC396" s="124"/>
      <c r="DD396" s="124"/>
      <c r="DE396" s="124"/>
      <c r="DF396" s="124"/>
      <c r="DG396" s="124"/>
      <c r="DH396" s="124"/>
      <c r="DI396" s="124"/>
      <c r="DJ396" s="124"/>
      <c r="DK396" s="124"/>
      <c r="DL396" s="124"/>
      <c r="DM396" s="124"/>
      <c r="DN396" s="124"/>
      <c r="DO396" s="124"/>
      <c r="DP396" s="124"/>
      <c r="DQ396" s="124"/>
      <c r="DR396" s="124"/>
      <c r="DV396" s="87"/>
      <c r="DW396" s="87"/>
    </row>
    <row r="397" spans="3:127" s="66" customFormat="1" x14ac:dyDescent="0.2">
      <c r="C397" s="103"/>
      <c r="E397" s="122"/>
      <c r="I397" s="125"/>
      <c r="K397" s="112"/>
      <c r="L397" s="112"/>
      <c r="DC397" s="124"/>
      <c r="DD397" s="124"/>
      <c r="DE397" s="124"/>
      <c r="DF397" s="124"/>
      <c r="DG397" s="124"/>
      <c r="DH397" s="124"/>
      <c r="DI397" s="124"/>
      <c r="DJ397" s="124"/>
      <c r="DK397" s="124"/>
      <c r="DL397" s="124"/>
      <c r="DM397" s="124"/>
      <c r="DN397" s="124"/>
      <c r="DO397" s="124"/>
      <c r="DP397" s="124"/>
      <c r="DQ397" s="124"/>
      <c r="DR397" s="124"/>
      <c r="DV397" s="87"/>
      <c r="DW397" s="87"/>
    </row>
    <row r="398" spans="3:127" s="66" customFormat="1" x14ac:dyDescent="0.2">
      <c r="C398" s="103"/>
      <c r="E398" s="122"/>
      <c r="I398" s="125"/>
      <c r="K398" s="112"/>
      <c r="L398" s="112"/>
      <c r="DC398" s="124"/>
      <c r="DD398" s="124"/>
      <c r="DE398" s="124"/>
      <c r="DF398" s="124"/>
      <c r="DG398" s="124"/>
      <c r="DH398" s="124"/>
      <c r="DI398" s="124"/>
      <c r="DJ398" s="124"/>
      <c r="DK398" s="124"/>
      <c r="DL398" s="124"/>
      <c r="DM398" s="124"/>
      <c r="DN398" s="124"/>
      <c r="DO398" s="124"/>
      <c r="DP398" s="124"/>
      <c r="DQ398" s="124"/>
      <c r="DR398" s="124"/>
      <c r="DV398" s="87"/>
      <c r="DW398" s="87"/>
    </row>
    <row r="399" spans="3:127" s="66" customFormat="1" x14ac:dyDescent="0.2">
      <c r="C399" s="103"/>
      <c r="E399" s="122"/>
      <c r="I399" s="125"/>
      <c r="K399" s="112"/>
      <c r="L399" s="112"/>
      <c r="DC399" s="124"/>
      <c r="DD399" s="124"/>
      <c r="DE399" s="124"/>
      <c r="DF399" s="124"/>
      <c r="DG399" s="124"/>
      <c r="DH399" s="124"/>
      <c r="DI399" s="124"/>
      <c r="DJ399" s="124"/>
      <c r="DK399" s="124"/>
      <c r="DL399" s="124"/>
      <c r="DM399" s="124"/>
      <c r="DN399" s="124"/>
      <c r="DO399" s="124"/>
      <c r="DP399" s="124"/>
      <c r="DQ399" s="124"/>
      <c r="DR399" s="124"/>
      <c r="DV399" s="87"/>
      <c r="DW399" s="87"/>
    </row>
    <row r="400" spans="3:127" s="66" customFormat="1" x14ac:dyDescent="0.2">
      <c r="C400" s="103"/>
      <c r="E400" s="122"/>
      <c r="I400" s="125"/>
      <c r="K400" s="112"/>
      <c r="L400" s="112"/>
      <c r="DC400" s="124"/>
      <c r="DD400" s="124"/>
      <c r="DE400" s="124"/>
      <c r="DF400" s="124"/>
      <c r="DG400" s="124"/>
      <c r="DH400" s="124"/>
      <c r="DI400" s="124"/>
      <c r="DJ400" s="124"/>
      <c r="DK400" s="124"/>
      <c r="DL400" s="124"/>
      <c r="DM400" s="124"/>
      <c r="DN400" s="124"/>
      <c r="DO400" s="124"/>
      <c r="DP400" s="124"/>
      <c r="DQ400" s="124"/>
      <c r="DR400" s="124"/>
      <c r="DV400" s="87"/>
      <c r="DW400" s="87"/>
    </row>
    <row r="401" spans="3:127" s="66" customFormat="1" x14ac:dyDescent="0.2">
      <c r="C401" s="103"/>
      <c r="E401" s="122"/>
      <c r="I401" s="125"/>
      <c r="K401" s="112"/>
      <c r="L401" s="112"/>
      <c r="DC401" s="124"/>
      <c r="DD401" s="124"/>
      <c r="DE401" s="124"/>
      <c r="DF401" s="124"/>
      <c r="DG401" s="124"/>
      <c r="DH401" s="124"/>
      <c r="DI401" s="124"/>
      <c r="DJ401" s="124"/>
      <c r="DK401" s="124"/>
      <c r="DL401" s="124"/>
      <c r="DM401" s="124"/>
      <c r="DN401" s="124"/>
      <c r="DO401" s="124"/>
      <c r="DP401" s="124"/>
      <c r="DQ401" s="124"/>
      <c r="DR401" s="124"/>
      <c r="DV401" s="87"/>
      <c r="DW401" s="87"/>
    </row>
    <row r="402" spans="3:127" s="66" customFormat="1" x14ac:dyDescent="0.2">
      <c r="C402" s="103"/>
      <c r="E402" s="122"/>
      <c r="I402" s="125"/>
      <c r="K402" s="112"/>
      <c r="L402" s="112"/>
      <c r="DC402" s="124"/>
      <c r="DD402" s="124"/>
      <c r="DE402" s="124"/>
      <c r="DF402" s="124"/>
      <c r="DG402" s="124"/>
      <c r="DH402" s="124"/>
      <c r="DI402" s="124"/>
      <c r="DJ402" s="124"/>
      <c r="DK402" s="124"/>
      <c r="DL402" s="124"/>
      <c r="DM402" s="124"/>
      <c r="DN402" s="124"/>
      <c r="DO402" s="124"/>
      <c r="DP402" s="124"/>
      <c r="DQ402" s="124"/>
      <c r="DR402" s="124"/>
      <c r="DV402" s="87"/>
      <c r="DW402" s="87"/>
    </row>
    <row r="403" spans="3:127" s="66" customFormat="1" x14ac:dyDescent="0.2">
      <c r="C403" s="103"/>
      <c r="E403" s="122"/>
      <c r="I403" s="125"/>
      <c r="K403" s="112"/>
      <c r="L403" s="112"/>
      <c r="DC403" s="124"/>
      <c r="DD403" s="124"/>
      <c r="DE403" s="124"/>
      <c r="DF403" s="124"/>
      <c r="DG403" s="124"/>
      <c r="DH403" s="124"/>
      <c r="DI403" s="124"/>
      <c r="DJ403" s="124"/>
      <c r="DK403" s="124"/>
      <c r="DL403" s="124"/>
      <c r="DM403" s="124"/>
      <c r="DN403" s="124"/>
      <c r="DO403" s="124"/>
      <c r="DP403" s="124"/>
      <c r="DQ403" s="124"/>
      <c r="DR403" s="124"/>
      <c r="DV403" s="87"/>
      <c r="DW403" s="87"/>
    </row>
    <row r="404" spans="3:127" s="66" customFormat="1" x14ac:dyDescent="0.2">
      <c r="C404" s="103"/>
      <c r="E404" s="122"/>
      <c r="I404" s="125"/>
      <c r="K404" s="112"/>
      <c r="L404" s="112"/>
      <c r="DC404" s="124"/>
      <c r="DD404" s="124"/>
      <c r="DE404" s="124"/>
      <c r="DF404" s="124"/>
      <c r="DG404" s="124"/>
      <c r="DH404" s="124"/>
      <c r="DI404" s="124"/>
      <c r="DJ404" s="124"/>
      <c r="DK404" s="124"/>
      <c r="DL404" s="124"/>
      <c r="DM404" s="124"/>
      <c r="DN404" s="124"/>
      <c r="DO404" s="124"/>
      <c r="DP404" s="124"/>
      <c r="DQ404" s="124"/>
      <c r="DR404" s="124"/>
      <c r="DV404" s="87"/>
      <c r="DW404" s="87"/>
    </row>
    <row r="405" spans="3:127" s="66" customFormat="1" x14ac:dyDescent="0.2">
      <c r="C405" s="103"/>
      <c r="E405" s="122"/>
      <c r="I405" s="125"/>
      <c r="K405" s="112"/>
      <c r="L405" s="112"/>
      <c r="DC405" s="124"/>
      <c r="DD405" s="124"/>
      <c r="DE405" s="124"/>
      <c r="DF405" s="124"/>
      <c r="DG405" s="124"/>
      <c r="DH405" s="124"/>
      <c r="DI405" s="124"/>
      <c r="DJ405" s="124"/>
      <c r="DK405" s="124"/>
      <c r="DL405" s="124"/>
      <c r="DM405" s="124"/>
      <c r="DN405" s="124"/>
      <c r="DO405" s="124"/>
      <c r="DP405" s="124"/>
      <c r="DQ405" s="124"/>
      <c r="DR405" s="124"/>
      <c r="DV405" s="87"/>
      <c r="DW405" s="87"/>
    </row>
    <row r="406" spans="3:127" s="66" customFormat="1" x14ac:dyDescent="0.2">
      <c r="C406" s="103"/>
      <c r="E406" s="122"/>
      <c r="I406" s="125"/>
      <c r="K406" s="112"/>
      <c r="L406" s="112"/>
      <c r="DC406" s="124"/>
      <c r="DD406" s="124"/>
      <c r="DE406" s="124"/>
      <c r="DF406" s="124"/>
      <c r="DG406" s="124"/>
      <c r="DH406" s="124"/>
      <c r="DI406" s="124"/>
      <c r="DJ406" s="124"/>
      <c r="DK406" s="124"/>
      <c r="DL406" s="124"/>
      <c r="DM406" s="124"/>
      <c r="DN406" s="124"/>
      <c r="DO406" s="124"/>
      <c r="DP406" s="124"/>
      <c r="DQ406" s="124"/>
      <c r="DR406" s="124"/>
      <c r="DV406" s="87"/>
      <c r="DW406" s="87"/>
    </row>
    <row r="407" spans="3:127" s="66" customFormat="1" x14ac:dyDescent="0.2">
      <c r="C407" s="103"/>
      <c r="E407" s="122"/>
      <c r="I407" s="125"/>
      <c r="K407" s="112"/>
      <c r="L407" s="112"/>
      <c r="DC407" s="124"/>
      <c r="DD407" s="124"/>
      <c r="DE407" s="124"/>
      <c r="DF407" s="124"/>
      <c r="DG407" s="124"/>
      <c r="DH407" s="124"/>
      <c r="DI407" s="124"/>
      <c r="DJ407" s="124"/>
      <c r="DK407" s="124"/>
      <c r="DL407" s="124"/>
      <c r="DM407" s="124"/>
      <c r="DN407" s="124"/>
      <c r="DO407" s="124"/>
      <c r="DP407" s="124"/>
      <c r="DQ407" s="124"/>
      <c r="DR407" s="124"/>
      <c r="DV407" s="87"/>
      <c r="DW407" s="87"/>
    </row>
    <row r="408" spans="3:127" s="66" customFormat="1" x14ac:dyDescent="0.2">
      <c r="C408" s="103"/>
      <c r="E408" s="122"/>
      <c r="I408" s="125"/>
      <c r="K408" s="112"/>
      <c r="L408" s="112"/>
      <c r="DC408" s="124"/>
      <c r="DD408" s="124"/>
      <c r="DE408" s="124"/>
      <c r="DF408" s="124"/>
      <c r="DG408" s="124"/>
      <c r="DH408" s="124"/>
      <c r="DI408" s="124"/>
      <c r="DJ408" s="124"/>
      <c r="DK408" s="124"/>
      <c r="DL408" s="124"/>
      <c r="DM408" s="124"/>
      <c r="DN408" s="124"/>
      <c r="DO408" s="124"/>
      <c r="DP408" s="124"/>
      <c r="DQ408" s="124"/>
      <c r="DR408" s="124"/>
      <c r="DV408" s="87"/>
      <c r="DW408" s="87"/>
    </row>
    <row r="409" spans="3:127" s="66" customFormat="1" x14ac:dyDescent="0.2">
      <c r="C409" s="103"/>
      <c r="E409" s="122"/>
      <c r="I409" s="125"/>
      <c r="K409" s="112"/>
      <c r="L409" s="112"/>
      <c r="DC409" s="124"/>
      <c r="DD409" s="124"/>
      <c r="DE409" s="124"/>
      <c r="DF409" s="124"/>
      <c r="DG409" s="124"/>
      <c r="DH409" s="124"/>
      <c r="DI409" s="124"/>
      <c r="DJ409" s="124"/>
      <c r="DK409" s="124"/>
      <c r="DL409" s="124"/>
      <c r="DM409" s="124"/>
      <c r="DN409" s="124"/>
      <c r="DO409" s="124"/>
      <c r="DP409" s="124"/>
      <c r="DQ409" s="124"/>
      <c r="DR409" s="124"/>
      <c r="DV409" s="87"/>
      <c r="DW409" s="87"/>
    </row>
    <row r="410" spans="3:127" s="66" customFormat="1" x14ac:dyDescent="0.2">
      <c r="C410" s="103"/>
      <c r="E410" s="122"/>
      <c r="I410" s="125"/>
      <c r="K410" s="112"/>
      <c r="L410" s="112"/>
      <c r="DC410" s="124"/>
      <c r="DD410" s="124"/>
      <c r="DE410" s="124"/>
      <c r="DF410" s="124"/>
      <c r="DG410" s="124"/>
      <c r="DH410" s="124"/>
      <c r="DI410" s="124"/>
      <c r="DJ410" s="124"/>
      <c r="DK410" s="124"/>
      <c r="DL410" s="124"/>
      <c r="DM410" s="124"/>
      <c r="DN410" s="124"/>
      <c r="DO410" s="124"/>
      <c r="DP410" s="124"/>
      <c r="DQ410" s="124"/>
      <c r="DR410" s="124"/>
      <c r="DV410" s="87"/>
      <c r="DW410" s="87"/>
    </row>
    <row r="411" spans="3:127" s="66" customFormat="1" x14ac:dyDescent="0.2">
      <c r="C411" s="103"/>
      <c r="E411" s="122"/>
      <c r="I411" s="125"/>
      <c r="K411" s="112"/>
      <c r="L411" s="112"/>
      <c r="DC411" s="124"/>
      <c r="DD411" s="124"/>
      <c r="DE411" s="124"/>
      <c r="DF411" s="124"/>
      <c r="DG411" s="124"/>
      <c r="DH411" s="124"/>
      <c r="DI411" s="124"/>
      <c r="DJ411" s="124"/>
      <c r="DK411" s="124"/>
      <c r="DL411" s="124"/>
      <c r="DM411" s="124"/>
      <c r="DN411" s="124"/>
      <c r="DO411" s="124"/>
      <c r="DP411" s="124"/>
      <c r="DQ411" s="124"/>
      <c r="DR411" s="124"/>
      <c r="DV411" s="87"/>
      <c r="DW411" s="87"/>
    </row>
    <row r="412" spans="3:127" s="66" customFormat="1" x14ac:dyDescent="0.2">
      <c r="C412" s="103"/>
      <c r="E412" s="122"/>
      <c r="I412" s="125"/>
      <c r="K412" s="112"/>
      <c r="L412" s="112"/>
      <c r="DC412" s="124"/>
      <c r="DD412" s="124"/>
      <c r="DE412" s="124"/>
      <c r="DF412" s="124"/>
      <c r="DG412" s="124"/>
      <c r="DH412" s="124"/>
      <c r="DI412" s="124"/>
      <c r="DJ412" s="124"/>
      <c r="DK412" s="124"/>
      <c r="DL412" s="124"/>
      <c r="DM412" s="124"/>
      <c r="DN412" s="124"/>
      <c r="DO412" s="124"/>
      <c r="DP412" s="124"/>
      <c r="DQ412" s="124"/>
      <c r="DR412" s="124"/>
      <c r="DV412" s="87"/>
      <c r="DW412" s="87"/>
    </row>
    <row r="413" spans="3:127" s="66" customFormat="1" x14ac:dyDescent="0.2">
      <c r="C413" s="103"/>
      <c r="E413" s="122"/>
      <c r="I413" s="125"/>
      <c r="K413" s="112"/>
      <c r="L413" s="112"/>
      <c r="DC413" s="124"/>
      <c r="DD413" s="124"/>
      <c r="DE413" s="124"/>
      <c r="DF413" s="124"/>
      <c r="DG413" s="124"/>
      <c r="DH413" s="124"/>
      <c r="DI413" s="124"/>
      <c r="DJ413" s="124"/>
      <c r="DK413" s="124"/>
      <c r="DL413" s="124"/>
      <c r="DM413" s="124"/>
      <c r="DN413" s="124"/>
      <c r="DO413" s="124"/>
      <c r="DP413" s="124"/>
      <c r="DQ413" s="124"/>
      <c r="DR413" s="124"/>
      <c r="DV413" s="87"/>
      <c r="DW413" s="87"/>
    </row>
    <row r="414" spans="3:127" s="66" customFormat="1" x14ac:dyDescent="0.2">
      <c r="C414" s="103"/>
      <c r="E414" s="122"/>
      <c r="I414" s="125"/>
      <c r="K414" s="112"/>
      <c r="L414" s="112"/>
      <c r="DC414" s="124"/>
      <c r="DD414" s="124"/>
      <c r="DE414" s="124"/>
      <c r="DF414" s="124"/>
      <c r="DG414" s="124"/>
      <c r="DH414" s="124"/>
      <c r="DI414" s="124"/>
      <c r="DJ414" s="124"/>
      <c r="DK414" s="124"/>
      <c r="DL414" s="124"/>
      <c r="DM414" s="124"/>
      <c r="DN414" s="124"/>
      <c r="DO414" s="124"/>
      <c r="DP414" s="124"/>
      <c r="DQ414" s="124"/>
      <c r="DR414" s="124"/>
      <c r="DV414" s="87"/>
      <c r="DW414" s="87"/>
    </row>
    <row r="415" spans="3:127" s="66" customFormat="1" x14ac:dyDescent="0.2">
      <c r="C415" s="103"/>
      <c r="E415" s="122"/>
      <c r="I415" s="125"/>
      <c r="K415" s="112"/>
      <c r="L415" s="112"/>
      <c r="DC415" s="124"/>
      <c r="DD415" s="124"/>
      <c r="DE415" s="124"/>
      <c r="DF415" s="124"/>
      <c r="DG415" s="124"/>
      <c r="DH415" s="124"/>
      <c r="DI415" s="124"/>
      <c r="DJ415" s="124"/>
      <c r="DK415" s="124"/>
      <c r="DL415" s="124"/>
      <c r="DM415" s="124"/>
      <c r="DN415" s="124"/>
      <c r="DO415" s="124"/>
      <c r="DP415" s="124"/>
      <c r="DQ415" s="124"/>
      <c r="DR415" s="124"/>
      <c r="DV415" s="87"/>
      <c r="DW415" s="87"/>
    </row>
    <row r="416" spans="3:127" s="66" customFormat="1" x14ac:dyDescent="0.2">
      <c r="C416" s="103"/>
      <c r="E416" s="122"/>
      <c r="I416" s="125"/>
      <c r="K416" s="112"/>
      <c r="L416" s="112"/>
      <c r="DC416" s="124"/>
      <c r="DD416" s="124"/>
      <c r="DE416" s="124"/>
      <c r="DF416" s="124"/>
      <c r="DG416" s="124"/>
      <c r="DH416" s="124"/>
      <c r="DI416" s="124"/>
      <c r="DJ416" s="124"/>
      <c r="DK416" s="124"/>
      <c r="DL416" s="124"/>
      <c r="DM416" s="124"/>
      <c r="DN416" s="124"/>
      <c r="DO416" s="124"/>
      <c r="DP416" s="124"/>
      <c r="DQ416" s="124"/>
      <c r="DR416" s="124"/>
      <c r="DV416" s="87"/>
      <c r="DW416" s="87"/>
    </row>
    <row r="417" spans="3:127" s="66" customFormat="1" x14ac:dyDescent="0.2">
      <c r="C417" s="103"/>
      <c r="E417" s="122"/>
      <c r="I417" s="125"/>
      <c r="K417" s="112"/>
      <c r="L417" s="112"/>
      <c r="DC417" s="124"/>
      <c r="DD417" s="124"/>
      <c r="DE417" s="124"/>
      <c r="DF417" s="124"/>
      <c r="DG417" s="124"/>
      <c r="DH417" s="124"/>
      <c r="DI417" s="124"/>
      <c r="DJ417" s="124"/>
      <c r="DK417" s="124"/>
      <c r="DL417" s="124"/>
      <c r="DM417" s="124"/>
      <c r="DN417" s="124"/>
      <c r="DO417" s="124"/>
      <c r="DP417" s="124"/>
      <c r="DQ417" s="124"/>
      <c r="DR417" s="124"/>
      <c r="DV417" s="87"/>
      <c r="DW417" s="87"/>
    </row>
    <row r="418" spans="3:127" s="66" customFormat="1" x14ac:dyDescent="0.2">
      <c r="C418" s="103"/>
      <c r="E418" s="122"/>
      <c r="I418" s="125"/>
      <c r="K418" s="112"/>
      <c r="L418" s="112"/>
      <c r="DC418" s="124"/>
      <c r="DD418" s="124"/>
      <c r="DE418" s="124"/>
      <c r="DF418" s="124"/>
      <c r="DG418" s="124"/>
      <c r="DH418" s="124"/>
      <c r="DI418" s="124"/>
      <c r="DJ418" s="124"/>
      <c r="DK418" s="124"/>
      <c r="DL418" s="124"/>
      <c r="DM418" s="124"/>
      <c r="DN418" s="124"/>
      <c r="DO418" s="124"/>
      <c r="DP418" s="124"/>
      <c r="DQ418" s="124"/>
      <c r="DR418" s="124"/>
      <c r="DV418" s="87"/>
      <c r="DW418" s="87"/>
    </row>
    <row r="419" spans="3:127" s="66" customFormat="1" x14ac:dyDescent="0.2">
      <c r="C419" s="103"/>
      <c r="E419" s="122"/>
      <c r="I419" s="125"/>
      <c r="K419" s="112"/>
      <c r="L419" s="112"/>
      <c r="DC419" s="124"/>
      <c r="DD419" s="124"/>
      <c r="DE419" s="124"/>
      <c r="DF419" s="124"/>
      <c r="DG419" s="124"/>
      <c r="DH419" s="124"/>
      <c r="DI419" s="124"/>
      <c r="DJ419" s="124"/>
      <c r="DK419" s="124"/>
      <c r="DL419" s="124"/>
      <c r="DM419" s="124"/>
      <c r="DN419" s="124"/>
      <c r="DO419" s="124"/>
      <c r="DP419" s="124"/>
      <c r="DQ419" s="124"/>
      <c r="DR419" s="124"/>
      <c r="DV419" s="87"/>
      <c r="DW419" s="87"/>
    </row>
    <row r="420" spans="3:127" s="66" customFormat="1" x14ac:dyDescent="0.2">
      <c r="C420" s="103"/>
      <c r="E420" s="122"/>
      <c r="I420" s="125"/>
      <c r="K420" s="112"/>
      <c r="L420" s="112"/>
      <c r="DC420" s="124"/>
      <c r="DD420" s="124"/>
      <c r="DE420" s="124"/>
      <c r="DF420" s="124"/>
      <c r="DG420" s="124"/>
      <c r="DH420" s="124"/>
      <c r="DI420" s="124"/>
      <c r="DJ420" s="124"/>
      <c r="DK420" s="124"/>
      <c r="DL420" s="124"/>
      <c r="DM420" s="124"/>
      <c r="DN420" s="124"/>
      <c r="DO420" s="124"/>
      <c r="DP420" s="124"/>
      <c r="DQ420" s="124"/>
      <c r="DR420" s="124"/>
      <c r="DV420" s="87"/>
      <c r="DW420" s="87"/>
    </row>
    <row r="421" spans="3:127" s="66" customFormat="1" x14ac:dyDescent="0.2">
      <c r="C421" s="103"/>
      <c r="E421" s="122"/>
      <c r="I421" s="125"/>
      <c r="K421" s="112"/>
      <c r="L421" s="112"/>
      <c r="DC421" s="124"/>
      <c r="DD421" s="124"/>
      <c r="DE421" s="124"/>
      <c r="DF421" s="124"/>
      <c r="DG421" s="124"/>
      <c r="DH421" s="124"/>
      <c r="DI421" s="124"/>
      <c r="DJ421" s="124"/>
      <c r="DK421" s="124"/>
      <c r="DL421" s="124"/>
      <c r="DM421" s="124"/>
      <c r="DN421" s="124"/>
      <c r="DO421" s="124"/>
      <c r="DP421" s="124"/>
      <c r="DQ421" s="124"/>
      <c r="DR421" s="124"/>
      <c r="DV421" s="87"/>
      <c r="DW421" s="87"/>
    </row>
    <row r="422" spans="3:127" s="66" customFormat="1" x14ac:dyDescent="0.2">
      <c r="C422" s="103"/>
      <c r="E422" s="122"/>
      <c r="I422" s="125"/>
      <c r="K422" s="112"/>
      <c r="L422" s="112"/>
      <c r="DC422" s="124"/>
      <c r="DD422" s="124"/>
      <c r="DE422" s="124"/>
      <c r="DF422" s="124"/>
      <c r="DG422" s="124"/>
      <c r="DH422" s="124"/>
      <c r="DI422" s="124"/>
      <c r="DJ422" s="124"/>
      <c r="DK422" s="124"/>
      <c r="DL422" s="124"/>
      <c r="DM422" s="124"/>
      <c r="DN422" s="124"/>
      <c r="DO422" s="124"/>
      <c r="DP422" s="124"/>
      <c r="DQ422" s="124"/>
      <c r="DR422" s="124"/>
      <c r="DV422" s="87"/>
      <c r="DW422" s="87"/>
    </row>
    <row r="423" spans="3:127" s="66" customFormat="1" x14ac:dyDescent="0.2">
      <c r="C423" s="103"/>
      <c r="E423" s="122"/>
      <c r="I423" s="125"/>
      <c r="K423" s="112"/>
      <c r="L423" s="112"/>
      <c r="DC423" s="124"/>
      <c r="DD423" s="124"/>
      <c r="DE423" s="124"/>
      <c r="DF423" s="124"/>
      <c r="DG423" s="124"/>
      <c r="DH423" s="124"/>
      <c r="DI423" s="124"/>
      <c r="DJ423" s="124"/>
      <c r="DK423" s="124"/>
      <c r="DL423" s="124"/>
      <c r="DM423" s="124"/>
      <c r="DN423" s="124"/>
      <c r="DO423" s="124"/>
      <c r="DP423" s="124"/>
      <c r="DQ423" s="124"/>
      <c r="DR423" s="124"/>
      <c r="DV423" s="87"/>
      <c r="DW423" s="87"/>
    </row>
    <row r="424" spans="3:127" s="66" customFormat="1" x14ac:dyDescent="0.2">
      <c r="C424" s="103"/>
      <c r="E424" s="122"/>
      <c r="I424" s="125"/>
      <c r="K424" s="112"/>
      <c r="L424" s="112"/>
      <c r="DC424" s="124"/>
      <c r="DD424" s="124"/>
      <c r="DE424" s="124"/>
      <c r="DF424" s="124"/>
      <c r="DG424" s="124"/>
      <c r="DH424" s="124"/>
      <c r="DI424" s="124"/>
      <c r="DJ424" s="124"/>
      <c r="DK424" s="124"/>
      <c r="DL424" s="124"/>
      <c r="DM424" s="124"/>
      <c r="DN424" s="124"/>
      <c r="DO424" s="124"/>
      <c r="DP424" s="124"/>
      <c r="DQ424" s="124"/>
      <c r="DR424" s="124"/>
      <c r="DV424" s="87"/>
      <c r="DW424" s="87"/>
    </row>
    <row r="425" spans="3:127" s="66" customFormat="1" x14ac:dyDescent="0.2">
      <c r="C425" s="103"/>
      <c r="E425" s="122"/>
      <c r="I425" s="125"/>
      <c r="K425" s="112"/>
      <c r="L425" s="112"/>
      <c r="DC425" s="124"/>
      <c r="DD425" s="124"/>
      <c r="DE425" s="124"/>
      <c r="DF425" s="124"/>
      <c r="DG425" s="124"/>
      <c r="DH425" s="124"/>
      <c r="DI425" s="124"/>
      <c r="DJ425" s="124"/>
      <c r="DK425" s="124"/>
      <c r="DL425" s="124"/>
      <c r="DM425" s="124"/>
      <c r="DN425" s="124"/>
      <c r="DO425" s="124"/>
      <c r="DP425" s="124"/>
      <c r="DQ425" s="124"/>
      <c r="DR425" s="124"/>
      <c r="DV425" s="87"/>
      <c r="DW425" s="87"/>
    </row>
    <row r="426" spans="3:127" s="66" customFormat="1" x14ac:dyDescent="0.2">
      <c r="C426" s="103"/>
      <c r="E426" s="122"/>
      <c r="I426" s="125"/>
      <c r="K426" s="112"/>
      <c r="L426" s="112"/>
      <c r="DC426" s="124"/>
      <c r="DD426" s="124"/>
      <c r="DE426" s="124"/>
      <c r="DF426" s="124"/>
      <c r="DG426" s="124"/>
      <c r="DH426" s="124"/>
      <c r="DI426" s="124"/>
      <c r="DJ426" s="124"/>
      <c r="DK426" s="124"/>
      <c r="DL426" s="124"/>
      <c r="DM426" s="124"/>
      <c r="DN426" s="124"/>
      <c r="DO426" s="124"/>
      <c r="DP426" s="124"/>
      <c r="DQ426" s="124"/>
      <c r="DR426" s="124"/>
      <c r="DV426" s="87"/>
      <c r="DW426" s="87"/>
    </row>
    <row r="427" spans="3:127" s="66" customFormat="1" x14ac:dyDescent="0.2">
      <c r="C427" s="103"/>
      <c r="E427" s="122"/>
      <c r="I427" s="125"/>
      <c r="K427" s="112"/>
      <c r="L427" s="112"/>
      <c r="DC427" s="124"/>
      <c r="DD427" s="124"/>
      <c r="DE427" s="124"/>
      <c r="DF427" s="124"/>
      <c r="DG427" s="124"/>
      <c r="DH427" s="124"/>
      <c r="DI427" s="124"/>
      <c r="DJ427" s="124"/>
      <c r="DK427" s="124"/>
      <c r="DL427" s="124"/>
      <c r="DM427" s="124"/>
      <c r="DN427" s="124"/>
      <c r="DO427" s="124"/>
      <c r="DP427" s="124"/>
      <c r="DQ427" s="124"/>
      <c r="DR427" s="124"/>
      <c r="DV427" s="87"/>
      <c r="DW427" s="87"/>
    </row>
    <row r="428" spans="3:127" s="66" customFormat="1" x14ac:dyDescent="0.2">
      <c r="C428" s="103"/>
      <c r="E428" s="122"/>
      <c r="I428" s="125"/>
      <c r="K428" s="112"/>
      <c r="L428" s="112"/>
      <c r="DC428" s="124"/>
      <c r="DD428" s="124"/>
      <c r="DE428" s="124"/>
      <c r="DF428" s="124"/>
      <c r="DG428" s="124"/>
      <c r="DH428" s="124"/>
      <c r="DI428" s="124"/>
      <c r="DJ428" s="124"/>
      <c r="DK428" s="124"/>
      <c r="DL428" s="124"/>
      <c r="DM428" s="124"/>
      <c r="DN428" s="124"/>
      <c r="DO428" s="124"/>
      <c r="DP428" s="124"/>
      <c r="DQ428" s="124"/>
      <c r="DR428" s="124"/>
      <c r="DV428" s="87"/>
      <c r="DW428" s="87"/>
    </row>
    <row r="429" spans="3:127" s="66" customFormat="1" x14ac:dyDescent="0.2">
      <c r="C429" s="103"/>
      <c r="E429" s="122"/>
      <c r="I429" s="125"/>
      <c r="K429" s="112"/>
      <c r="L429" s="112"/>
      <c r="DC429" s="124"/>
      <c r="DD429" s="124"/>
      <c r="DE429" s="124"/>
      <c r="DF429" s="124"/>
      <c r="DG429" s="124"/>
      <c r="DH429" s="124"/>
      <c r="DI429" s="124"/>
      <c r="DJ429" s="124"/>
      <c r="DK429" s="124"/>
      <c r="DL429" s="124"/>
      <c r="DM429" s="124"/>
      <c r="DN429" s="124"/>
      <c r="DO429" s="124"/>
      <c r="DP429" s="124"/>
      <c r="DQ429" s="124"/>
      <c r="DR429" s="124"/>
      <c r="DV429" s="87"/>
      <c r="DW429" s="87"/>
    </row>
    <row r="430" spans="3:127" s="66" customFormat="1" x14ac:dyDescent="0.2">
      <c r="C430" s="103"/>
      <c r="E430" s="122"/>
      <c r="I430" s="125"/>
      <c r="K430" s="112"/>
      <c r="L430" s="112"/>
      <c r="DC430" s="124"/>
      <c r="DD430" s="124"/>
      <c r="DE430" s="124"/>
      <c r="DF430" s="124"/>
      <c r="DG430" s="124"/>
      <c r="DH430" s="124"/>
      <c r="DI430" s="124"/>
      <c r="DJ430" s="124"/>
      <c r="DK430" s="124"/>
      <c r="DL430" s="124"/>
      <c r="DM430" s="124"/>
      <c r="DN430" s="124"/>
      <c r="DO430" s="124"/>
      <c r="DP430" s="124"/>
      <c r="DQ430" s="124"/>
      <c r="DR430" s="124"/>
      <c r="DV430" s="87"/>
      <c r="DW430" s="87"/>
    </row>
    <row r="431" spans="3:127" s="66" customFormat="1" x14ac:dyDescent="0.2">
      <c r="C431" s="103"/>
      <c r="E431" s="122"/>
      <c r="I431" s="125"/>
      <c r="K431" s="112"/>
      <c r="L431" s="112"/>
      <c r="DC431" s="124"/>
      <c r="DD431" s="124"/>
      <c r="DE431" s="124"/>
      <c r="DF431" s="124"/>
      <c r="DG431" s="124"/>
      <c r="DH431" s="124"/>
      <c r="DI431" s="124"/>
      <c r="DJ431" s="124"/>
      <c r="DK431" s="124"/>
      <c r="DL431" s="124"/>
      <c r="DM431" s="124"/>
      <c r="DN431" s="124"/>
      <c r="DO431" s="124"/>
      <c r="DP431" s="124"/>
      <c r="DQ431" s="124"/>
      <c r="DR431" s="124"/>
      <c r="DV431" s="87"/>
      <c r="DW431" s="87"/>
    </row>
    <row r="432" spans="3:127" s="66" customFormat="1" x14ac:dyDescent="0.2">
      <c r="C432" s="103"/>
      <c r="E432" s="122"/>
      <c r="I432" s="125"/>
      <c r="K432" s="112"/>
      <c r="L432" s="112"/>
      <c r="DC432" s="124"/>
      <c r="DD432" s="124"/>
      <c r="DE432" s="124"/>
      <c r="DF432" s="124"/>
      <c r="DG432" s="124"/>
      <c r="DH432" s="124"/>
      <c r="DI432" s="124"/>
      <c r="DJ432" s="124"/>
      <c r="DK432" s="124"/>
      <c r="DL432" s="124"/>
      <c r="DM432" s="124"/>
      <c r="DN432" s="124"/>
      <c r="DO432" s="124"/>
      <c r="DP432" s="124"/>
      <c r="DQ432" s="124"/>
      <c r="DR432" s="124"/>
      <c r="DV432" s="87"/>
      <c r="DW432" s="87"/>
    </row>
    <row r="433" spans="3:127" s="66" customFormat="1" x14ac:dyDescent="0.2">
      <c r="C433" s="103"/>
      <c r="E433" s="122"/>
      <c r="I433" s="125"/>
      <c r="K433" s="112"/>
      <c r="L433" s="112"/>
      <c r="DC433" s="124"/>
      <c r="DD433" s="124"/>
      <c r="DE433" s="124"/>
      <c r="DF433" s="124"/>
      <c r="DG433" s="124"/>
      <c r="DH433" s="124"/>
      <c r="DI433" s="124"/>
      <c r="DJ433" s="124"/>
      <c r="DK433" s="124"/>
      <c r="DL433" s="124"/>
      <c r="DM433" s="124"/>
      <c r="DN433" s="124"/>
      <c r="DO433" s="124"/>
      <c r="DP433" s="124"/>
      <c r="DQ433" s="124"/>
      <c r="DR433" s="124"/>
      <c r="DV433" s="87"/>
      <c r="DW433" s="87"/>
    </row>
    <row r="434" spans="3:127" s="66" customFormat="1" x14ac:dyDescent="0.2">
      <c r="C434" s="103"/>
      <c r="E434" s="122"/>
      <c r="I434" s="125"/>
      <c r="K434" s="112"/>
      <c r="L434" s="112"/>
      <c r="DC434" s="124"/>
      <c r="DD434" s="124"/>
      <c r="DE434" s="124"/>
      <c r="DF434" s="124"/>
      <c r="DG434" s="124"/>
      <c r="DH434" s="124"/>
      <c r="DI434" s="124"/>
      <c r="DJ434" s="124"/>
      <c r="DK434" s="124"/>
      <c r="DL434" s="124"/>
      <c r="DM434" s="124"/>
      <c r="DN434" s="124"/>
      <c r="DO434" s="124"/>
      <c r="DP434" s="124"/>
      <c r="DQ434" s="124"/>
      <c r="DR434" s="124"/>
      <c r="DV434" s="87"/>
      <c r="DW434" s="87"/>
    </row>
    <row r="435" spans="3:127" s="66" customFormat="1" x14ac:dyDescent="0.2">
      <c r="C435" s="103"/>
      <c r="E435" s="122"/>
      <c r="I435" s="125"/>
      <c r="K435" s="112"/>
      <c r="L435" s="112"/>
      <c r="DC435" s="124"/>
      <c r="DD435" s="124"/>
      <c r="DE435" s="124"/>
      <c r="DF435" s="124"/>
      <c r="DG435" s="124"/>
      <c r="DH435" s="124"/>
      <c r="DI435" s="124"/>
      <c r="DJ435" s="124"/>
      <c r="DK435" s="124"/>
      <c r="DL435" s="124"/>
      <c r="DM435" s="124"/>
      <c r="DN435" s="124"/>
      <c r="DO435" s="124"/>
      <c r="DP435" s="124"/>
      <c r="DQ435" s="124"/>
      <c r="DR435" s="124"/>
      <c r="DV435" s="87"/>
      <c r="DW435" s="87"/>
    </row>
    <row r="436" spans="3:127" s="66" customFormat="1" x14ac:dyDescent="0.2">
      <c r="C436" s="103"/>
      <c r="E436" s="122"/>
      <c r="I436" s="125"/>
      <c r="K436" s="112"/>
      <c r="L436" s="112"/>
      <c r="DC436" s="124"/>
      <c r="DD436" s="124"/>
      <c r="DE436" s="124"/>
      <c r="DF436" s="124"/>
      <c r="DG436" s="124"/>
      <c r="DH436" s="124"/>
      <c r="DI436" s="124"/>
      <c r="DJ436" s="124"/>
      <c r="DK436" s="124"/>
      <c r="DL436" s="124"/>
      <c r="DM436" s="124"/>
      <c r="DN436" s="124"/>
      <c r="DO436" s="124"/>
      <c r="DP436" s="124"/>
      <c r="DQ436" s="124"/>
      <c r="DR436" s="124"/>
      <c r="DV436" s="87"/>
      <c r="DW436" s="87"/>
    </row>
    <row r="437" spans="3:127" s="66" customFormat="1" x14ac:dyDescent="0.2">
      <c r="C437" s="103"/>
      <c r="E437" s="122"/>
      <c r="I437" s="125"/>
      <c r="K437" s="112"/>
      <c r="L437" s="112"/>
      <c r="DC437" s="124"/>
      <c r="DD437" s="124"/>
      <c r="DE437" s="124"/>
      <c r="DF437" s="124"/>
      <c r="DG437" s="124"/>
      <c r="DH437" s="124"/>
      <c r="DI437" s="124"/>
      <c r="DJ437" s="124"/>
      <c r="DK437" s="124"/>
      <c r="DL437" s="124"/>
      <c r="DM437" s="124"/>
      <c r="DN437" s="124"/>
      <c r="DO437" s="124"/>
      <c r="DP437" s="124"/>
      <c r="DQ437" s="124"/>
      <c r="DR437" s="124"/>
      <c r="DV437" s="87"/>
      <c r="DW437" s="87"/>
    </row>
    <row r="438" spans="3:127" s="66" customFormat="1" x14ac:dyDescent="0.2">
      <c r="C438" s="103"/>
      <c r="E438" s="122"/>
      <c r="I438" s="125"/>
      <c r="K438" s="112"/>
      <c r="L438" s="112"/>
      <c r="DC438" s="124"/>
      <c r="DD438" s="124"/>
      <c r="DE438" s="124"/>
      <c r="DF438" s="124"/>
      <c r="DG438" s="124"/>
      <c r="DH438" s="124"/>
      <c r="DI438" s="124"/>
      <c r="DJ438" s="124"/>
      <c r="DK438" s="124"/>
      <c r="DL438" s="124"/>
      <c r="DM438" s="124"/>
      <c r="DN438" s="124"/>
      <c r="DO438" s="124"/>
      <c r="DP438" s="124"/>
      <c r="DQ438" s="124"/>
      <c r="DR438" s="124"/>
      <c r="DV438" s="87"/>
      <c r="DW438" s="87"/>
    </row>
    <row r="439" spans="3:127" s="66" customFormat="1" x14ac:dyDescent="0.2">
      <c r="C439" s="103"/>
      <c r="E439" s="122"/>
      <c r="I439" s="125"/>
      <c r="K439" s="112"/>
      <c r="L439" s="112"/>
      <c r="DC439" s="124"/>
      <c r="DD439" s="124"/>
      <c r="DE439" s="124"/>
      <c r="DF439" s="124"/>
      <c r="DG439" s="124"/>
      <c r="DH439" s="124"/>
      <c r="DI439" s="124"/>
      <c r="DJ439" s="124"/>
      <c r="DK439" s="124"/>
      <c r="DL439" s="124"/>
      <c r="DM439" s="124"/>
      <c r="DN439" s="124"/>
      <c r="DO439" s="124"/>
      <c r="DP439" s="124"/>
      <c r="DQ439" s="124"/>
      <c r="DR439" s="124"/>
      <c r="DV439" s="87"/>
      <c r="DW439" s="87"/>
    </row>
    <row r="440" spans="3:127" s="66" customFormat="1" x14ac:dyDescent="0.2">
      <c r="C440" s="103"/>
      <c r="E440" s="122"/>
      <c r="I440" s="125"/>
      <c r="K440" s="112"/>
      <c r="L440" s="112"/>
      <c r="DC440" s="124"/>
      <c r="DD440" s="124"/>
      <c r="DE440" s="124"/>
      <c r="DF440" s="124"/>
      <c r="DG440" s="124"/>
      <c r="DH440" s="124"/>
      <c r="DI440" s="124"/>
      <c r="DJ440" s="124"/>
      <c r="DK440" s="124"/>
      <c r="DL440" s="124"/>
      <c r="DM440" s="124"/>
      <c r="DN440" s="124"/>
      <c r="DO440" s="124"/>
      <c r="DP440" s="124"/>
      <c r="DQ440" s="124"/>
      <c r="DR440" s="124"/>
      <c r="DV440" s="87"/>
      <c r="DW440" s="87"/>
    </row>
    <row r="441" spans="3:127" s="66" customFormat="1" x14ac:dyDescent="0.2">
      <c r="C441" s="103"/>
      <c r="E441" s="122"/>
      <c r="I441" s="125"/>
      <c r="K441" s="112"/>
      <c r="L441" s="112"/>
      <c r="DC441" s="124"/>
      <c r="DD441" s="124"/>
      <c r="DE441" s="124"/>
      <c r="DF441" s="124"/>
      <c r="DG441" s="124"/>
      <c r="DH441" s="124"/>
      <c r="DI441" s="124"/>
      <c r="DJ441" s="124"/>
      <c r="DK441" s="124"/>
      <c r="DL441" s="124"/>
      <c r="DM441" s="124"/>
      <c r="DN441" s="124"/>
      <c r="DO441" s="124"/>
      <c r="DP441" s="124"/>
      <c r="DQ441" s="124"/>
      <c r="DR441" s="124"/>
      <c r="DV441" s="87"/>
      <c r="DW441" s="87"/>
    </row>
    <row r="442" spans="3:127" s="66" customFormat="1" x14ac:dyDescent="0.2">
      <c r="C442" s="103"/>
      <c r="E442" s="122"/>
      <c r="I442" s="125"/>
      <c r="K442" s="112"/>
      <c r="L442" s="112"/>
      <c r="DC442" s="124"/>
      <c r="DD442" s="124"/>
      <c r="DE442" s="124"/>
      <c r="DF442" s="124"/>
      <c r="DG442" s="124"/>
      <c r="DH442" s="124"/>
      <c r="DI442" s="124"/>
      <c r="DJ442" s="124"/>
      <c r="DK442" s="124"/>
      <c r="DL442" s="124"/>
      <c r="DM442" s="124"/>
      <c r="DN442" s="124"/>
      <c r="DO442" s="124"/>
      <c r="DP442" s="124"/>
      <c r="DQ442" s="124"/>
      <c r="DR442" s="124"/>
      <c r="DV442" s="87"/>
      <c r="DW442" s="87"/>
    </row>
    <row r="443" spans="3:127" s="66" customFormat="1" x14ac:dyDescent="0.2">
      <c r="C443" s="103"/>
      <c r="E443" s="122"/>
      <c r="I443" s="125"/>
      <c r="K443" s="112"/>
      <c r="L443" s="112"/>
      <c r="DC443" s="124"/>
      <c r="DD443" s="124"/>
      <c r="DE443" s="124"/>
      <c r="DF443" s="124"/>
      <c r="DG443" s="124"/>
      <c r="DH443" s="124"/>
      <c r="DI443" s="124"/>
      <c r="DJ443" s="124"/>
      <c r="DK443" s="124"/>
      <c r="DL443" s="124"/>
      <c r="DM443" s="124"/>
      <c r="DN443" s="124"/>
      <c r="DO443" s="124"/>
      <c r="DP443" s="124"/>
      <c r="DQ443" s="124"/>
      <c r="DR443" s="124"/>
      <c r="DV443" s="87"/>
      <c r="DW443" s="87"/>
    </row>
    <row r="444" spans="3:127" s="66" customFormat="1" x14ac:dyDescent="0.2">
      <c r="C444" s="103"/>
      <c r="E444" s="122"/>
      <c r="I444" s="125"/>
      <c r="K444" s="112"/>
      <c r="L444" s="112"/>
      <c r="DC444" s="124"/>
      <c r="DD444" s="124"/>
      <c r="DE444" s="124"/>
      <c r="DF444" s="124"/>
      <c r="DG444" s="124"/>
      <c r="DH444" s="124"/>
      <c r="DI444" s="124"/>
      <c r="DJ444" s="124"/>
      <c r="DK444" s="124"/>
      <c r="DL444" s="124"/>
      <c r="DM444" s="124"/>
      <c r="DN444" s="124"/>
      <c r="DO444" s="124"/>
      <c r="DP444" s="124"/>
      <c r="DQ444" s="124"/>
      <c r="DR444" s="124"/>
      <c r="DV444" s="87"/>
      <c r="DW444" s="87"/>
    </row>
    <row r="445" spans="3:127" s="66" customFormat="1" x14ac:dyDescent="0.2">
      <c r="C445" s="103"/>
      <c r="E445" s="122"/>
      <c r="I445" s="125"/>
      <c r="K445" s="112"/>
      <c r="L445" s="112"/>
      <c r="DC445" s="124"/>
      <c r="DD445" s="124"/>
      <c r="DE445" s="124"/>
      <c r="DF445" s="124"/>
      <c r="DG445" s="124"/>
      <c r="DH445" s="124"/>
      <c r="DI445" s="124"/>
      <c r="DJ445" s="124"/>
      <c r="DK445" s="124"/>
      <c r="DL445" s="124"/>
      <c r="DM445" s="124"/>
      <c r="DN445" s="124"/>
      <c r="DO445" s="124"/>
      <c r="DP445" s="124"/>
      <c r="DQ445" s="124"/>
      <c r="DR445" s="124"/>
      <c r="DV445" s="87"/>
      <c r="DW445" s="87"/>
    </row>
    <row r="446" spans="3:127" s="66" customFormat="1" x14ac:dyDescent="0.2">
      <c r="C446" s="103"/>
      <c r="E446" s="122"/>
      <c r="I446" s="125"/>
      <c r="K446" s="112"/>
      <c r="L446" s="112"/>
      <c r="DC446" s="124"/>
      <c r="DD446" s="124"/>
      <c r="DE446" s="124"/>
      <c r="DF446" s="124"/>
      <c r="DG446" s="124"/>
      <c r="DH446" s="124"/>
      <c r="DI446" s="124"/>
      <c r="DJ446" s="124"/>
      <c r="DK446" s="124"/>
      <c r="DL446" s="124"/>
      <c r="DM446" s="124"/>
      <c r="DN446" s="124"/>
      <c r="DO446" s="124"/>
      <c r="DP446" s="124"/>
      <c r="DQ446" s="124"/>
      <c r="DR446" s="124"/>
      <c r="DV446" s="87"/>
      <c r="DW446" s="87"/>
    </row>
    <row r="447" spans="3:127" s="66" customFormat="1" x14ac:dyDescent="0.2">
      <c r="C447" s="103"/>
      <c r="E447" s="122"/>
      <c r="I447" s="125"/>
      <c r="K447" s="112"/>
      <c r="L447" s="112"/>
      <c r="DC447" s="124"/>
      <c r="DD447" s="124"/>
      <c r="DE447" s="124"/>
      <c r="DF447" s="124"/>
      <c r="DG447" s="124"/>
      <c r="DH447" s="124"/>
      <c r="DI447" s="124"/>
      <c r="DJ447" s="124"/>
      <c r="DK447" s="124"/>
      <c r="DL447" s="124"/>
      <c r="DM447" s="124"/>
      <c r="DN447" s="124"/>
      <c r="DO447" s="124"/>
      <c r="DP447" s="124"/>
      <c r="DQ447" s="124"/>
      <c r="DR447" s="124"/>
      <c r="DV447" s="87"/>
      <c r="DW447" s="87"/>
    </row>
    <row r="448" spans="3:127" s="66" customFormat="1" x14ac:dyDescent="0.2">
      <c r="C448" s="103"/>
      <c r="E448" s="122"/>
      <c r="I448" s="125"/>
      <c r="K448" s="112"/>
      <c r="L448" s="112"/>
      <c r="DC448" s="124"/>
      <c r="DD448" s="124"/>
      <c r="DE448" s="124"/>
      <c r="DF448" s="124"/>
      <c r="DG448" s="124"/>
      <c r="DH448" s="124"/>
      <c r="DI448" s="124"/>
      <c r="DJ448" s="124"/>
      <c r="DK448" s="124"/>
      <c r="DL448" s="124"/>
      <c r="DM448" s="124"/>
      <c r="DN448" s="124"/>
      <c r="DO448" s="124"/>
      <c r="DP448" s="124"/>
      <c r="DQ448" s="124"/>
      <c r="DR448" s="124"/>
      <c r="DV448" s="87"/>
      <c r="DW448" s="87"/>
    </row>
    <row r="449" spans="3:127" s="66" customFormat="1" x14ac:dyDescent="0.2">
      <c r="C449" s="103"/>
      <c r="E449" s="122"/>
      <c r="I449" s="125"/>
      <c r="K449" s="112"/>
      <c r="L449" s="112"/>
      <c r="DC449" s="124"/>
      <c r="DD449" s="124"/>
      <c r="DE449" s="124"/>
      <c r="DF449" s="124"/>
      <c r="DG449" s="124"/>
      <c r="DH449" s="124"/>
      <c r="DI449" s="124"/>
      <c r="DJ449" s="124"/>
      <c r="DK449" s="124"/>
      <c r="DL449" s="124"/>
      <c r="DM449" s="124"/>
      <c r="DN449" s="124"/>
      <c r="DO449" s="124"/>
      <c r="DP449" s="124"/>
      <c r="DQ449" s="124"/>
      <c r="DR449" s="124"/>
      <c r="DV449" s="87"/>
      <c r="DW449" s="87"/>
    </row>
    <row r="450" spans="3:127" s="66" customFormat="1" x14ac:dyDescent="0.2">
      <c r="C450" s="103"/>
      <c r="E450" s="122"/>
      <c r="I450" s="125"/>
      <c r="K450" s="112"/>
      <c r="L450" s="112"/>
      <c r="DC450" s="124"/>
      <c r="DD450" s="124"/>
      <c r="DE450" s="124"/>
      <c r="DF450" s="124"/>
      <c r="DG450" s="124"/>
      <c r="DH450" s="124"/>
      <c r="DI450" s="124"/>
      <c r="DJ450" s="124"/>
      <c r="DK450" s="124"/>
      <c r="DL450" s="124"/>
      <c r="DM450" s="124"/>
      <c r="DN450" s="124"/>
      <c r="DO450" s="124"/>
      <c r="DP450" s="124"/>
      <c r="DQ450" s="124"/>
      <c r="DR450" s="124"/>
      <c r="DV450" s="87"/>
      <c r="DW450" s="87"/>
    </row>
    <row r="451" spans="3:127" s="66" customFormat="1" x14ac:dyDescent="0.2">
      <c r="C451" s="103"/>
      <c r="E451" s="122"/>
      <c r="I451" s="125"/>
      <c r="K451" s="112"/>
      <c r="L451" s="112"/>
      <c r="DC451" s="124"/>
      <c r="DD451" s="124"/>
      <c r="DE451" s="124"/>
      <c r="DF451" s="124"/>
      <c r="DG451" s="124"/>
      <c r="DH451" s="124"/>
      <c r="DI451" s="124"/>
      <c r="DJ451" s="124"/>
      <c r="DK451" s="124"/>
      <c r="DL451" s="124"/>
      <c r="DM451" s="124"/>
      <c r="DN451" s="124"/>
      <c r="DO451" s="124"/>
      <c r="DP451" s="124"/>
      <c r="DQ451" s="124"/>
      <c r="DR451" s="124"/>
      <c r="DV451" s="87"/>
      <c r="DW451" s="87"/>
    </row>
    <row r="452" spans="3:127" s="66" customFormat="1" x14ac:dyDescent="0.2">
      <c r="C452" s="103"/>
      <c r="E452" s="122"/>
      <c r="I452" s="125"/>
      <c r="K452" s="112"/>
      <c r="L452" s="112"/>
      <c r="DC452" s="124"/>
      <c r="DD452" s="124"/>
      <c r="DE452" s="124"/>
      <c r="DF452" s="124"/>
      <c r="DG452" s="124"/>
      <c r="DH452" s="124"/>
      <c r="DI452" s="124"/>
      <c r="DJ452" s="124"/>
      <c r="DK452" s="124"/>
      <c r="DL452" s="124"/>
      <c r="DM452" s="124"/>
      <c r="DN452" s="124"/>
      <c r="DO452" s="124"/>
      <c r="DP452" s="124"/>
      <c r="DQ452" s="124"/>
      <c r="DR452" s="124"/>
      <c r="DV452" s="87"/>
      <c r="DW452" s="87"/>
    </row>
    <row r="453" spans="3:127" s="66" customFormat="1" x14ac:dyDescent="0.2">
      <c r="C453" s="103"/>
      <c r="E453" s="122"/>
      <c r="I453" s="125"/>
      <c r="K453" s="112"/>
      <c r="L453" s="112"/>
      <c r="DC453" s="124"/>
      <c r="DD453" s="124"/>
      <c r="DE453" s="124"/>
      <c r="DF453" s="124"/>
      <c r="DG453" s="124"/>
      <c r="DH453" s="124"/>
      <c r="DI453" s="124"/>
      <c r="DJ453" s="124"/>
      <c r="DK453" s="124"/>
      <c r="DL453" s="124"/>
      <c r="DM453" s="124"/>
      <c r="DN453" s="124"/>
      <c r="DO453" s="124"/>
      <c r="DP453" s="124"/>
      <c r="DQ453" s="124"/>
      <c r="DR453" s="124"/>
      <c r="DV453" s="87"/>
      <c r="DW453" s="87"/>
    </row>
    <row r="454" spans="3:127" s="66" customFormat="1" x14ac:dyDescent="0.2">
      <c r="C454" s="103"/>
      <c r="E454" s="122"/>
      <c r="I454" s="125"/>
      <c r="K454" s="112"/>
      <c r="L454" s="112"/>
      <c r="DC454" s="124"/>
      <c r="DD454" s="124"/>
      <c r="DE454" s="124"/>
      <c r="DF454" s="124"/>
      <c r="DG454" s="124"/>
      <c r="DH454" s="124"/>
      <c r="DI454" s="124"/>
      <c r="DJ454" s="124"/>
      <c r="DK454" s="124"/>
      <c r="DL454" s="124"/>
      <c r="DM454" s="124"/>
      <c r="DN454" s="124"/>
      <c r="DO454" s="124"/>
      <c r="DP454" s="124"/>
      <c r="DQ454" s="124"/>
      <c r="DR454" s="124"/>
      <c r="DV454" s="87"/>
      <c r="DW454" s="87"/>
    </row>
    <row r="455" spans="3:127" s="66" customFormat="1" x14ac:dyDescent="0.2">
      <c r="C455" s="103"/>
      <c r="E455" s="122"/>
      <c r="I455" s="125"/>
      <c r="K455" s="112"/>
      <c r="L455" s="112"/>
      <c r="DC455" s="124"/>
      <c r="DD455" s="124"/>
      <c r="DE455" s="124"/>
      <c r="DF455" s="124"/>
      <c r="DG455" s="124"/>
      <c r="DH455" s="124"/>
      <c r="DI455" s="124"/>
      <c r="DJ455" s="124"/>
      <c r="DK455" s="124"/>
      <c r="DL455" s="124"/>
      <c r="DM455" s="124"/>
      <c r="DN455" s="124"/>
      <c r="DO455" s="124"/>
      <c r="DP455" s="124"/>
      <c r="DQ455" s="124"/>
      <c r="DR455" s="124"/>
      <c r="DV455" s="87"/>
      <c r="DW455" s="87"/>
    </row>
    <row r="456" spans="3:127" s="66" customFormat="1" x14ac:dyDescent="0.2">
      <c r="C456" s="103"/>
      <c r="E456" s="122"/>
      <c r="I456" s="125"/>
      <c r="K456" s="112"/>
      <c r="L456" s="112"/>
      <c r="DC456" s="124"/>
      <c r="DD456" s="124"/>
      <c r="DE456" s="124"/>
      <c r="DF456" s="124"/>
      <c r="DG456" s="124"/>
      <c r="DH456" s="124"/>
      <c r="DI456" s="124"/>
      <c r="DJ456" s="124"/>
      <c r="DK456" s="124"/>
      <c r="DL456" s="124"/>
      <c r="DM456" s="124"/>
      <c r="DN456" s="124"/>
      <c r="DO456" s="124"/>
      <c r="DP456" s="124"/>
      <c r="DQ456" s="124"/>
      <c r="DR456" s="124"/>
      <c r="DV456" s="87"/>
      <c r="DW456" s="87"/>
    </row>
    <row r="457" spans="3:127" s="66" customFormat="1" x14ac:dyDescent="0.2">
      <c r="C457" s="103"/>
      <c r="E457" s="122"/>
      <c r="I457" s="125"/>
      <c r="K457" s="112"/>
      <c r="L457" s="112"/>
      <c r="DC457" s="124"/>
      <c r="DD457" s="124"/>
      <c r="DE457" s="124"/>
      <c r="DF457" s="124"/>
      <c r="DG457" s="124"/>
      <c r="DH457" s="124"/>
      <c r="DI457" s="124"/>
      <c r="DJ457" s="124"/>
      <c r="DK457" s="124"/>
      <c r="DL457" s="124"/>
      <c r="DM457" s="124"/>
      <c r="DN457" s="124"/>
      <c r="DO457" s="124"/>
      <c r="DP457" s="124"/>
      <c r="DQ457" s="124"/>
      <c r="DR457" s="124"/>
      <c r="DV457" s="87"/>
      <c r="DW457" s="87"/>
    </row>
    <row r="458" spans="3:127" s="66" customFormat="1" x14ac:dyDescent="0.2">
      <c r="C458" s="103"/>
      <c r="E458" s="122"/>
      <c r="I458" s="125"/>
      <c r="K458" s="112"/>
      <c r="L458" s="112"/>
      <c r="DC458" s="124"/>
      <c r="DD458" s="124"/>
      <c r="DE458" s="124"/>
      <c r="DF458" s="124"/>
      <c r="DG458" s="124"/>
      <c r="DH458" s="124"/>
      <c r="DI458" s="124"/>
      <c r="DJ458" s="124"/>
      <c r="DK458" s="124"/>
      <c r="DL458" s="124"/>
      <c r="DM458" s="124"/>
      <c r="DN458" s="124"/>
      <c r="DO458" s="124"/>
      <c r="DP458" s="124"/>
      <c r="DQ458" s="124"/>
      <c r="DR458" s="124"/>
      <c r="DV458" s="87"/>
      <c r="DW458" s="87"/>
    </row>
    <row r="459" spans="3:127" s="66" customFormat="1" x14ac:dyDescent="0.2">
      <c r="C459" s="103"/>
      <c r="E459" s="122"/>
      <c r="I459" s="125"/>
      <c r="K459" s="112"/>
      <c r="L459" s="112"/>
      <c r="DC459" s="124"/>
      <c r="DD459" s="124"/>
      <c r="DE459" s="124"/>
      <c r="DF459" s="124"/>
      <c r="DG459" s="124"/>
      <c r="DH459" s="124"/>
      <c r="DI459" s="124"/>
      <c r="DJ459" s="124"/>
      <c r="DK459" s="124"/>
      <c r="DL459" s="124"/>
      <c r="DM459" s="124"/>
      <c r="DN459" s="124"/>
      <c r="DO459" s="124"/>
      <c r="DP459" s="124"/>
      <c r="DQ459" s="124"/>
      <c r="DR459" s="124"/>
      <c r="DV459" s="87"/>
      <c r="DW459" s="87"/>
    </row>
    <row r="460" spans="3:127" s="66" customFormat="1" x14ac:dyDescent="0.2">
      <c r="C460" s="103"/>
      <c r="E460" s="122"/>
      <c r="I460" s="125"/>
      <c r="K460" s="112"/>
      <c r="L460" s="112"/>
      <c r="DC460" s="124"/>
      <c r="DD460" s="124"/>
      <c r="DE460" s="124"/>
      <c r="DF460" s="124"/>
      <c r="DG460" s="124"/>
      <c r="DH460" s="124"/>
      <c r="DI460" s="124"/>
      <c r="DJ460" s="124"/>
      <c r="DK460" s="124"/>
      <c r="DL460" s="124"/>
      <c r="DM460" s="124"/>
      <c r="DN460" s="124"/>
      <c r="DO460" s="124"/>
      <c r="DP460" s="124"/>
      <c r="DQ460" s="124"/>
      <c r="DR460" s="124"/>
      <c r="DV460" s="87"/>
      <c r="DW460" s="87"/>
    </row>
    <row r="461" spans="3:127" s="66" customFormat="1" x14ac:dyDescent="0.2">
      <c r="C461" s="103"/>
      <c r="E461" s="122"/>
      <c r="I461" s="125"/>
      <c r="K461" s="112"/>
      <c r="L461" s="112"/>
      <c r="DC461" s="124"/>
      <c r="DD461" s="124"/>
      <c r="DE461" s="124"/>
      <c r="DF461" s="124"/>
      <c r="DG461" s="124"/>
      <c r="DH461" s="124"/>
      <c r="DI461" s="124"/>
      <c r="DJ461" s="124"/>
      <c r="DK461" s="124"/>
      <c r="DL461" s="124"/>
      <c r="DM461" s="124"/>
      <c r="DN461" s="124"/>
      <c r="DO461" s="124"/>
      <c r="DP461" s="124"/>
      <c r="DQ461" s="124"/>
      <c r="DR461" s="124"/>
      <c r="DV461" s="87"/>
      <c r="DW461" s="87"/>
    </row>
    <row r="462" spans="3:127" s="66" customFormat="1" x14ac:dyDescent="0.2">
      <c r="C462" s="103"/>
      <c r="E462" s="122"/>
      <c r="I462" s="125"/>
      <c r="K462" s="112"/>
      <c r="L462" s="112"/>
      <c r="DC462" s="124"/>
      <c r="DD462" s="124"/>
      <c r="DE462" s="124"/>
      <c r="DF462" s="124"/>
      <c r="DG462" s="124"/>
      <c r="DH462" s="124"/>
      <c r="DI462" s="124"/>
      <c r="DJ462" s="124"/>
      <c r="DK462" s="124"/>
      <c r="DL462" s="124"/>
      <c r="DM462" s="124"/>
      <c r="DN462" s="124"/>
      <c r="DO462" s="124"/>
      <c r="DP462" s="124"/>
      <c r="DQ462" s="124"/>
      <c r="DR462" s="124"/>
      <c r="DV462" s="87"/>
      <c r="DW462" s="87"/>
    </row>
    <row r="463" spans="3:127" s="66" customFormat="1" x14ac:dyDescent="0.2">
      <c r="C463" s="103"/>
      <c r="E463" s="122"/>
      <c r="I463" s="125"/>
      <c r="K463" s="112"/>
      <c r="L463" s="112"/>
      <c r="DC463" s="124"/>
      <c r="DD463" s="124"/>
      <c r="DE463" s="124"/>
      <c r="DF463" s="124"/>
      <c r="DG463" s="124"/>
      <c r="DH463" s="124"/>
      <c r="DI463" s="124"/>
      <c r="DJ463" s="124"/>
      <c r="DK463" s="124"/>
      <c r="DL463" s="124"/>
      <c r="DM463" s="124"/>
      <c r="DN463" s="124"/>
      <c r="DO463" s="124"/>
      <c r="DP463" s="124"/>
      <c r="DQ463" s="124"/>
      <c r="DR463" s="124"/>
      <c r="DV463" s="87"/>
      <c r="DW463" s="87"/>
    </row>
    <row r="464" spans="3:127" s="66" customFormat="1" x14ac:dyDescent="0.2">
      <c r="C464" s="103"/>
      <c r="E464" s="122"/>
      <c r="I464" s="125"/>
      <c r="K464" s="112"/>
      <c r="L464" s="112"/>
      <c r="DC464" s="124"/>
      <c r="DD464" s="124"/>
      <c r="DE464" s="124"/>
      <c r="DF464" s="124"/>
      <c r="DG464" s="124"/>
      <c r="DH464" s="124"/>
      <c r="DI464" s="124"/>
      <c r="DJ464" s="124"/>
      <c r="DK464" s="124"/>
      <c r="DL464" s="124"/>
      <c r="DM464" s="124"/>
      <c r="DN464" s="124"/>
      <c r="DO464" s="124"/>
      <c r="DP464" s="124"/>
      <c r="DQ464" s="124"/>
      <c r="DR464" s="124"/>
      <c r="DV464" s="87"/>
      <c r="DW464" s="87"/>
    </row>
    <row r="465" spans="3:127" s="66" customFormat="1" x14ac:dyDescent="0.2">
      <c r="C465" s="103"/>
      <c r="E465" s="122"/>
      <c r="I465" s="125"/>
      <c r="K465" s="112"/>
      <c r="L465" s="112"/>
      <c r="DC465" s="124"/>
      <c r="DD465" s="124"/>
      <c r="DE465" s="124"/>
      <c r="DF465" s="124"/>
      <c r="DG465" s="124"/>
      <c r="DH465" s="124"/>
      <c r="DI465" s="124"/>
      <c r="DJ465" s="124"/>
      <c r="DK465" s="124"/>
      <c r="DL465" s="124"/>
      <c r="DM465" s="124"/>
      <c r="DN465" s="124"/>
      <c r="DO465" s="124"/>
      <c r="DP465" s="124"/>
      <c r="DQ465" s="124"/>
      <c r="DR465" s="124"/>
      <c r="DV465" s="87"/>
      <c r="DW465" s="87"/>
    </row>
    <row r="466" spans="3:127" s="66" customFormat="1" x14ac:dyDescent="0.2">
      <c r="C466" s="103"/>
      <c r="E466" s="122"/>
      <c r="I466" s="125"/>
      <c r="K466" s="112"/>
      <c r="L466" s="112"/>
      <c r="DC466" s="124"/>
      <c r="DD466" s="124"/>
      <c r="DE466" s="124"/>
      <c r="DF466" s="124"/>
      <c r="DG466" s="124"/>
      <c r="DH466" s="124"/>
      <c r="DI466" s="124"/>
      <c r="DJ466" s="124"/>
      <c r="DK466" s="124"/>
      <c r="DL466" s="124"/>
      <c r="DM466" s="124"/>
      <c r="DN466" s="124"/>
      <c r="DO466" s="124"/>
      <c r="DP466" s="124"/>
      <c r="DQ466" s="124"/>
      <c r="DR466" s="124"/>
      <c r="DV466" s="87"/>
      <c r="DW466" s="87"/>
    </row>
    <row r="467" spans="3:127" s="66" customFormat="1" x14ac:dyDescent="0.2">
      <c r="C467" s="103"/>
      <c r="E467" s="122"/>
      <c r="I467" s="125"/>
      <c r="K467" s="112"/>
      <c r="L467" s="112"/>
      <c r="DC467" s="124"/>
      <c r="DD467" s="124"/>
      <c r="DE467" s="124"/>
      <c r="DF467" s="124"/>
      <c r="DG467" s="124"/>
      <c r="DH467" s="124"/>
      <c r="DI467" s="124"/>
      <c r="DJ467" s="124"/>
      <c r="DK467" s="124"/>
      <c r="DL467" s="124"/>
      <c r="DM467" s="124"/>
      <c r="DN467" s="124"/>
      <c r="DO467" s="124"/>
      <c r="DP467" s="124"/>
      <c r="DQ467" s="124"/>
      <c r="DR467" s="124"/>
      <c r="DV467" s="87"/>
      <c r="DW467" s="87"/>
    </row>
    <row r="468" spans="3:127" s="66" customFormat="1" x14ac:dyDescent="0.2">
      <c r="C468" s="103"/>
      <c r="E468" s="122"/>
      <c r="I468" s="125"/>
      <c r="K468" s="112"/>
      <c r="L468" s="112"/>
      <c r="DC468" s="124"/>
      <c r="DD468" s="124"/>
      <c r="DE468" s="124"/>
      <c r="DF468" s="124"/>
      <c r="DG468" s="124"/>
      <c r="DH468" s="124"/>
      <c r="DI468" s="124"/>
      <c r="DJ468" s="124"/>
      <c r="DK468" s="124"/>
      <c r="DL468" s="124"/>
      <c r="DM468" s="124"/>
      <c r="DN468" s="124"/>
      <c r="DO468" s="124"/>
      <c r="DP468" s="124"/>
      <c r="DQ468" s="124"/>
      <c r="DR468" s="124"/>
      <c r="DV468" s="87"/>
      <c r="DW468" s="87"/>
    </row>
    <row r="469" spans="3:127" s="66" customFormat="1" x14ac:dyDescent="0.2">
      <c r="C469" s="103"/>
      <c r="E469" s="122"/>
      <c r="I469" s="125"/>
      <c r="K469" s="112"/>
      <c r="L469" s="112"/>
      <c r="DC469" s="124"/>
      <c r="DD469" s="124"/>
      <c r="DE469" s="124"/>
      <c r="DF469" s="124"/>
      <c r="DG469" s="124"/>
      <c r="DH469" s="124"/>
      <c r="DI469" s="124"/>
      <c r="DJ469" s="124"/>
      <c r="DK469" s="124"/>
      <c r="DL469" s="124"/>
      <c r="DM469" s="124"/>
      <c r="DN469" s="124"/>
      <c r="DO469" s="124"/>
      <c r="DP469" s="124"/>
      <c r="DQ469" s="124"/>
      <c r="DR469" s="124"/>
      <c r="DV469" s="87"/>
      <c r="DW469" s="87"/>
    </row>
    <row r="470" spans="3:127" s="66" customFormat="1" x14ac:dyDescent="0.2">
      <c r="C470" s="103"/>
      <c r="E470" s="122"/>
      <c r="I470" s="125"/>
      <c r="K470" s="112"/>
      <c r="L470" s="112"/>
      <c r="DC470" s="124"/>
      <c r="DD470" s="124"/>
      <c r="DE470" s="124"/>
      <c r="DF470" s="124"/>
      <c r="DG470" s="124"/>
      <c r="DH470" s="124"/>
      <c r="DI470" s="124"/>
      <c r="DJ470" s="124"/>
      <c r="DK470" s="124"/>
      <c r="DL470" s="124"/>
      <c r="DM470" s="124"/>
      <c r="DN470" s="124"/>
      <c r="DO470" s="124"/>
      <c r="DP470" s="124"/>
      <c r="DQ470" s="124"/>
      <c r="DR470" s="124"/>
      <c r="DV470" s="87"/>
      <c r="DW470" s="87"/>
    </row>
    <row r="471" spans="3:127" s="66" customFormat="1" x14ac:dyDescent="0.2">
      <c r="C471" s="103"/>
      <c r="E471" s="122"/>
      <c r="I471" s="125"/>
      <c r="K471" s="112"/>
      <c r="L471" s="112"/>
      <c r="DC471" s="124"/>
      <c r="DD471" s="124"/>
      <c r="DE471" s="124"/>
      <c r="DF471" s="124"/>
      <c r="DG471" s="124"/>
      <c r="DH471" s="124"/>
      <c r="DI471" s="124"/>
      <c r="DJ471" s="124"/>
      <c r="DK471" s="124"/>
      <c r="DL471" s="124"/>
      <c r="DM471" s="124"/>
      <c r="DN471" s="124"/>
      <c r="DO471" s="124"/>
      <c r="DP471" s="124"/>
      <c r="DQ471" s="124"/>
      <c r="DR471" s="124"/>
      <c r="DV471" s="87"/>
      <c r="DW471" s="87"/>
    </row>
    <row r="472" spans="3:127" s="66" customFormat="1" x14ac:dyDescent="0.2">
      <c r="C472" s="103"/>
      <c r="E472" s="122"/>
      <c r="I472" s="125"/>
      <c r="K472" s="112"/>
      <c r="L472" s="112"/>
      <c r="DC472" s="124"/>
      <c r="DD472" s="124"/>
      <c r="DE472" s="124"/>
      <c r="DF472" s="124"/>
      <c r="DG472" s="124"/>
      <c r="DH472" s="124"/>
      <c r="DI472" s="124"/>
      <c r="DJ472" s="124"/>
      <c r="DK472" s="124"/>
      <c r="DL472" s="124"/>
      <c r="DM472" s="124"/>
      <c r="DN472" s="124"/>
      <c r="DO472" s="124"/>
      <c r="DP472" s="124"/>
      <c r="DQ472" s="124"/>
      <c r="DR472" s="124"/>
      <c r="DV472" s="87"/>
      <c r="DW472" s="87"/>
    </row>
    <row r="473" spans="3:127" s="66" customFormat="1" x14ac:dyDescent="0.2">
      <c r="C473" s="103"/>
      <c r="E473" s="122"/>
      <c r="I473" s="125"/>
      <c r="K473" s="112"/>
      <c r="L473" s="112"/>
      <c r="DC473" s="124"/>
      <c r="DD473" s="124"/>
      <c r="DE473" s="124"/>
      <c r="DF473" s="124"/>
      <c r="DG473" s="124"/>
      <c r="DH473" s="124"/>
      <c r="DI473" s="124"/>
      <c r="DJ473" s="124"/>
      <c r="DK473" s="124"/>
      <c r="DL473" s="124"/>
      <c r="DM473" s="124"/>
      <c r="DN473" s="124"/>
      <c r="DO473" s="124"/>
      <c r="DP473" s="124"/>
      <c r="DQ473" s="124"/>
      <c r="DR473" s="124"/>
      <c r="DV473" s="87"/>
      <c r="DW473" s="87"/>
    </row>
    <row r="474" spans="3:127" s="66" customFormat="1" x14ac:dyDescent="0.2">
      <c r="C474" s="103"/>
      <c r="E474" s="122"/>
      <c r="I474" s="125"/>
      <c r="K474" s="112"/>
      <c r="L474" s="112"/>
      <c r="DC474" s="124"/>
      <c r="DD474" s="124"/>
      <c r="DE474" s="124"/>
      <c r="DF474" s="124"/>
      <c r="DG474" s="124"/>
      <c r="DH474" s="124"/>
      <c r="DI474" s="124"/>
      <c r="DJ474" s="124"/>
      <c r="DK474" s="124"/>
      <c r="DL474" s="124"/>
      <c r="DM474" s="124"/>
      <c r="DN474" s="124"/>
      <c r="DO474" s="124"/>
      <c r="DP474" s="124"/>
      <c r="DQ474" s="124"/>
      <c r="DR474" s="124"/>
      <c r="DV474" s="87"/>
      <c r="DW474" s="87"/>
    </row>
    <row r="475" spans="3:127" s="66" customFormat="1" x14ac:dyDescent="0.2">
      <c r="C475" s="103"/>
      <c r="E475" s="122"/>
      <c r="I475" s="125"/>
      <c r="K475" s="112"/>
      <c r="L475" s="112"/>
      <c r="DC475" s="124"/>
      <c r="DD475" s="124"/>
      <c r="DE475" s="124"/>
      <c r="DF475" s="124"/>
      <c r="DG475" s="124"/>
      <c r="DH475" s="124"/>
      <c r="DI475" s="124"/>
      <c r="DJ475" s="124"/>
      <c r="DK475" s="124"/>
      <c r="DL475" s="124"/>
      <c r="DM475" s="124"/>
      <c r="DN475" s="124"/>
      <c r="DO475" s="124"/>
      <c r="DP475" s="124"/>
      <c r="DQ475" s="124"/>
      <c r="DR475" s="124"/>
      <c r="DV475" s="87"/>
      <c r="DW475" s="87"/>
    </row>
    <row r="476" spans="3:127" s="66" customFormat="1" x14ac:dyDescent="0.2">
      <c r="C476" s="103"/>
      <c r="E476" s="122"/>
      <c r="I476" s="125"/>
      <c r="K476" s="112"/>
      <c r="L476" s="112"/>
      <c r="DC476" s="124"/>
      <c r="DD476" s="124"/>
      <c r="DE476" s="124"/>
      <c r="DF476" s="124"/>
      <c r="DG476" s="124"/>
      <c r="DH476" s="124"/>
      <c r="DI476" s="124"/>
      <c r="DJ476" s="124"/>
      <c r="DK476" s="124"/>
      <c r="DL476" s="124"/>
      <c r="DM476" s="124"/>
      <c r="DN476" s="124"/>
      <c r="DO476" s="124"/>
      <c r="DP476" s="124"/>
      <c r="DQ476" s="124"/>
      <c r="DR476" s="124"/>
      <c r="DV476" s="87"/>
      <c r="DW476" s="87"/>
    </row>
    <row r="477" spans="3:127" s="66" customFormat="1" x14ac:dyDescent="0.2">
      <c r="C477" s="103"/>
      <c r="E477" s="122"/>
      <c r="I477" s="125"/>
      <c r="K477" s="112"/>
      <c r="L477" s="112"/>
      <c r="DC477" s="124"/>
      <c r="DD477" s="124"/>
      <c r="DE477" s="124"/>
      <c r="DF477" s="124"/>
      <c r="DG477" s="124"/>
      <c r="DH477" s="124"/>
      <c r="DI477" s="124"/>
      <c r="DJ477" s="124"/>
      <c r="DK477" s="124"/>
      <c r="DL477" s="124"/>
      <c r="DM477" s="124"/>
      <c r="DN477" s="124"/>
      <c r="DO477" s="124"/>
      <c r="DP477" s="124"/>
      <c r="DQ477" s="124"/>
      <c r="DR477" s="124"/>
      <c r="DV477" s="87"/>
      <c r="DW477" s="87"/>
    </row>
    <row r="478" spans="3:127" s="66" customFormat="1" x14ac:dyDescent="0.2">
      <c r="C478" s="103"/>
      <c r="E478" s="122"/>
      <c r="I478" s="125"/>
      <c r="K478" s="112"/>
      <c r="L478" s="112"/>
      <c r="DC478" s="124"/>
      <c r="DD478" s="124"/>
      <c r="DE478" s="124"/>
      <c r="DF478" s="124"/>
      <c r="DG478" s="124"/>
      <c r="DH478" s="124"/>
      <c r="DI478" s="124"/>
      <c r="DJ478" s="124"/>
      <c r="DK478" s="124"/>
      <c r="DL478" s="124"/>
      <c r="DM478" s="124"/>
      <c r="DN478" s="124"/>
      <c r="DO478" s="124"/>
      <c r="DP478" s="124"/>
      <c r="DQ478" s="124"/>
      <c r="DR478" s="124"/>
      <c r="DV478" s="87"/>
      <c r="DW478" s="87"/>
    </row>
    <row r="479" spans="3:127" s="66" customFormat="1" x14ac:dyDescent="0.2">
      <c r="C479" s="103"/>
      <c r="E479" s="122"/>
      <c r="I479" s="125"/>
      <c r="K479" s="112"/>
      <c r="L479" s="112"/>
      <c r="DC479" s="124"/>
      <c r="DD479" s="124"/>
      <c r="DE479" s="124"/>
      <c r="DF479" s="124"/>
      <c r="DG479" s="124"/>
      <c r="DH479" s="124"/>
      <c r="DI479" s="124"/>
      <c r="DJ479" s="124"/>
      <c r="DK479" s="124"/>
      <c r="DL479" s="124"/>
      <c r="DM479" s="124"/>
      <c r="DN479" s="124"/>
      <c r="DO479" s="124"/>
      <c r="DP479" s="124"/>
      <c r="DQ479" s="124"/>
      <c r="DR479" s="124"/>
      <c r="DV479" s="87"/>
      <c r="DW479" s="87"/>
    </row>
    <row r="480" spans="3:127" s="66" customFormat="1" x14ac:dyDescent="0.2">
      <c r="C480" s="103"/>
      <c r="E480" s="122"/>
      <c r="I480" s="125"/>
      <c r="K480" s="112"/>
      <c r="L480" s="112"/>
      <c r="DC480" s="124"/>
      <c r="DD480" s="124"/>
      <c r="DE480" s="124"/>
      <c r="DF480" s="124"/>
      <c r="DG480" s="124"/>
      <c r="DH480" s="124"/>
      <c r="DI480" s="124"/>
      <c r="DJ480" s="124"/>
      <c r="DK480" s="124"/>
      <c r="DL480" s="124"/>
      <c r="DM480" s="124"/>
      <c r="DN480" s="124"/>
      <c r="DO480" s="124"/>
      <c r="DP480" s="124"/>
      <c r="DQ480" s="124"/>
      <c r="DR480" s="124"/>
      <c r="DV480" s="87"/>
      <c r="DW480" s="87"/>
    </row>
    <row r="481" spans="3:127" s="66" customFormat="1" x14ac:dyDescent="0.2">
      <c r="C481" s="103"/>
      <c r="E481" s="122"/>
      <c r="I481" s="125"/>
      <c r="K481" s="112"/>
      <c r="L481" s="112"/>
      <c r="DC481" s="124"/>
      <c r="DD481" s="124"/>
      <c r="DE481" s="124"/>
      <c r="DF481" s="124"/>
      <c r="DG481" s="124"/>
      <c r="DH481" s="124"/>
      <c r="DI481" s="124"/>
      <c r="DJ481" s="124"/>
      <c r="DK481" s="124"/>
      <c r="DL481" s="124"/>
      <c r="DM481" s="124"/>
      <c r="DN481" s="124"/>
      <c r="DO481" s="124"/>
      <c r="DP481" s="124"/>
      <c r="DQ481" s="124"/>
      <c r="DR481" s="124"/>
      <c r="DV481" s="87"/>
      <c r="DW481" s="87"/>
    </row>
    <row r="482" spans="3:127" s="66" customFormat="1" x14ac:dyDescent="0.2">
      <c r="C482" s="103"/>
      <c r="E482" s="122"/>
      <c r="I482" s="125"/>
      <c r="K482" s="112"/>
      <c r="L482" s="112"/>
      <c r="DC482" s="124"/>
      <c r="DD482" s="124"/>
      <c r="DE482" s="124"/>
      <c r="DF482" s="124"/>
      <c r="DG482" s="124"/>
      <c r="DH482" s="124"/>
      <c r="DI482" s="124"/>
      <c r="DJ482" s="124"/>
      <c r="DK482" s="124"/>
      <c r="DL482" s="124"/>
      <c r="DM482" s="124"/>
      <c r="DN482" s="124"/>
      <c r="DO482" s="124"/>
      <c r="DP482" s="124"/>
      <c r="DQ482" s="124"/>
      <c r="DR482" s="124"/>
      <c r="DV482" s="87"/>
      <c r="DW482" s="87"/>
    </row>
    <row r="483" spans="3:127" s="66" customFormat="1" x14ac:dyDescent="0.2">
      <c r="C483" s="103"/>
      <c r="E483" s="122"/>
      <c r="I483" s="125"/>
      <c r="K483" s="112"/>
      <c r="L483" s="112"/>
      <c r="DC483" s="124"/>
      <c r="DD483" s="124"/>
      <c r="DE483" s="124"/>
      <c r="DF483" s="124"/>
      <c r="DG483" s="124"/>
      <c r="DH483" s="124"/>
      <c r="DI483" s="124"/>
      <c r="DJ483" s="124"/>
      <c r="DK483" s="124"/>
      <c r="DL483" s="124"/>
      <c r="DM483" s="124"/>
      <c r="DN483" s="124"/>
      <c r="DO483" s="124"/>
      <c r="DP483" s="124"/>
      <c r="DQ483" s="124"/>
      <c r="DR483" s="124"/>
      <c r="DV483" s="87"/>
      <c r="DW483" s="87"/>
    </row>
    <row r="484" spans="3:127" s="66" customFormat="1" x14ac:dyDescent="0.2">
      <c r="C484" s="103"/>
      <c r="E484" s="122"/>
      <c r="I484" s="125"/>
      <c r="K484" s="112"/>
      <c r="L484" s="112"/>
      <c r="DC484" s="124"/>
      <c r="DD484" s="124"/>
      <c r="DE484" s="124"/>
      <c r="DF484" s="124"/>
      <c r="DG484" s="124"/>
      <c r="DH484" s="124"/>
      <c r="DI484" s="124"/>
      <c r="DJ484" s="124"/>
      <c r="DK484" s="124"/>
      <c r="DL484" s="124"/>
      <c r="DM484" s="124"/>
      <c r="DN484" s="124"/>
      <c r="DO484" s="124"/>
      <c r="DP484" s="124"/>
      <c r="DQ484" s="124"/>
      <c r="DR484" s="124"/>
      <c r="DV484" s="87"/>
      <c r="DW484" s="87"/>
    </row>
    <row r="485" spans="3:127" s="66" customFormat="1" x14ac:dyDescent="0.2">
      <c r="C485" s="103"/>
      <c r="E485" s="122"/>
      <c r="I485" s="125"/>
      <c r="K485" s="112"/>
      <c r="L485" s="112"/>
      <c r="DC485" s="124"/>
      <c r="DD485" s="124"/>
      <c r="DE485" s="124"/>
      <c r="DF485" s="124"/>
      <c r="DG485" s="124"/>
      <c r="DH485" s="124"/>
      <c r="DI485" s="124"/>
      <c r="DJ485" s="124"/>
      <c r="DK485" s="124"/>
      <c r="DL485" s="124"/>
      <c r="DM485" s="124"/>
      <c r="DN485" s="124"/>
      <c r="DO485" s="124"/>
      <c r="DP485" s="124"/>
      <c r="DQ485" s="124"/>
      <c r="DR485" s="124"/>
      <c r="DV485" s="87"/>
      <c r="DW485" s="87"/>
    </row>
    <row r="486" spans="3:127" s="66" customFormat="1" x14ac:dyDescent="0.2">
      <c r="C486" s="103"/>
      <c r="E486" s="122"/>
      <c r="I486" s="125"/>
      <c r="K486" s="112"/>
      <c r="L486" s="112"/>
      <c r="DC486" s="124"/>
      <c r="DD486" s="124"/>
      <c r="DE486" s="124"/>
      <c r="DF486" s="124"/>
      <c r="DG486" s="124"/>
      <c r="DH486" s="124"/>
      <c r="DI486" s="124"/>
      <c r="DJ486" s="124"/>
      <c r="DK486" s="124"/>
      <c r="DL486" s="124"/>
      <c r="DM486" s="124"/>
      <c r="DN486" s="124"/>
      <c r="DO486" s="124"/>
      <c r="DP486" s="124"/>
      <c r="DQ486" s="124"/>
      <c r="DR486" s="124"/>
      <c r="DV486" s="87"/>
      <c r="DW486" s="87"/>
    </row>
    <row r="487" spans="3:127" s="66" customFormat="1" x14ac:dyDescent="0.2">
      <c r="C487" s="103"/>
      <c r="E487" s="122"/>
      <c r="I487" s="125"/>
      <c r="K487" s="112"/>
      <c r="L487" s="112"/>
      <c r="DC487" s="124"/>
      <c r="DD487" s="124"/>
      <c r="DE487" s="124"/>
      <c r="DF487" s="124"/>
      <c r="DG487" s="124"/>
      <c r="DH487" s="124"/>
      <c r="DI487" s="124"/>
      <c r="DJ487" s="124"/>
      <c r="DK487" s="124"/>
      <c r="DL487" s="124"/>
      <c r="DM487" s="124"/>
      <c r="DN487" s="124"/>
      <c r="DO487" s="124"/>
      <c r="DP487" s="124"/>
      <c r="DQ487" s="124"/>
      <c r="DR487" s="124"/>
      <c r="DV487" s="87"/>
      <c r="DW487" s="87"/>
    </row>
    <row r="488" spans="3:127" s="66" customFormat="1" x14ac:dyDescent="0.2">
      <c r="C488" s="103"/>
      <c r="E488" s="122"/>
      <c r="I488" s="125"/>
      <c r="K488" s="112"/>
      <c r="L488" s="112"/>
      <c r="DC488" s="124"/>
      <c r="DD488" s="124"/>
      <c r="DE488" s="124"/>
      <c r="DF488" s="124"/>
      <c r="DG488" s="124"/>
      <c r="DH488" s="124"/>
      <c r="DI488" s="124"/>
      <c r="DJ488" s="124"/>
      <c r="DK488" s="124"/>
      <c r="DL488" s="124"/>
      <c r="DM488" s="124"/>
      <c r="DN488" s="124"/>
      <c r="DO488" s="124"/>
      <c r="DP488" s="124"/>
      <c r="DQ488" s="124"/>
      <c r="DR488" s="124"/>
      <c r="DV488" s="87"/>
      <c r="DW488" s="87"/>
    </row>
    <row r="489" spans="3:127" s="66" customFormat="1" x14ac:dyDescent="0.2">
      <c r="C489" s="103"/>
      <c r="E489" s="122"/>
      <c r="I489" s="125"/>
      <c r="K489" s="112"/>
      <c r="L489" s="112"/>
      <c r="DC489" s="124"/>
      <c r="DD489" s="124"/>
      <c r="DE489" s="124"/>
      <c r="DF489" s="124"/>
      <c r="DG489" s="124"/>
      <c r="DH489" s="124"/>
      <c r="DI489" s="124"/>
      <c r="DJ489" s="124"/>
      <c r="DK489" s="124"/>
      <c r="DL489" s="124"/>
      <c r="DM489" s="124"/>
      <c r="DN489" s="124"/>
      <c r="DO489" s="124"/>
      <c r="DP489" s="124"/>
      <c r="DQ489" s="124"/>
      <c r="DR489" s="124"/>
      <c r="DV489" s="87"/>
      <c r="DW489" s="87"/>
    </row>
    <row r="490" spans="3:127" s="66" customFormat="1" x14ac:dyDescent="0.2">
      <c r="C490" s="103"/>
      <c r="E490" s="122"/>
      <c r="I490" s="125"/>
      <c r="K490" s="112"/>
      <c r="L490" s="112"/>
      <c r="DC490" s="124"/>
      <c r="DD490" s="124"/>
      <c r="DE490" s="124"/>
      <c r="DF490" s="124"/>
      <c r="DG490" s="124"/>
      <c r="DH490" s="124"/>
      <c r="DI490" s="124"/>
      <c r="DJ490" s="124"/>
      <c r="DK490" s="124"/>
      <c r="DL490" s="124"/>
      <c r="DM490" s="124"/>
      <c r="DN490" s="124"/>
      <c r="DO490" s="124"/>
      <c r="DP490" s="124"/>
      <c r="DQ490" s="124"/>
      <c r="DR490" s="124"/>
      <c r="DV490" s="87"/>
      <c r="DW490" s="87"/>
    </row>
    <row r="491" spans="3:127" s="66" customFormat="1" x14ac:dyDescent="0.2">
      <c r="C491" s="103"/>
      <c r="E491" s="122"/>
      <c r="I491" s="125"/>
      <c r="K491" s="112"/>
      <c r="L491" s="112"/>
      <c r="DC491" s="124"/>
      <c r="DD491" s="124"/>
      <c r="DE491" s="124"/>
      <c r="DF491" s="124"/>
      <c r="DG491" s="124"/>
      <c r="DH491" s="124"/>
      <c r="DI491" s="124"/>
      <c r="DJ491" s="124"/>
      <c r="DK491" s="124"/>
      <c r="DL491" s="124"/>
      <c r="DM491" s="124"/>
      <c r="DN491" s="124"/>
      <c r="DO491" s="124"/>
      <c r="DP491" s="124"/>
      <c r="DQ491" s="124"/>
      <c r="DR491" s="124"/>
      <c r="DV491" s="87"/>
      <c r="DW491" s="87"/>
    </row>
    <row r="492" spans="3:127" s="66" customFormat="1" x14ac:dyDescent="0.2">
      <c r="C492" s="103"/>
      <c r="E492" s="122"/>
      <c r="I492" s="125"/>
      <c r="K492" s="112"/>
      <c r="L492" s="112"/>
      <c r="DC492" s="124"/>
      <c r="DD492" s="124"/>
      <c r="DE492" s="124"/>
      <c r="DF492" s="124"/>
      <c r="DG492" s="124"/>
      <c r="DH492" s="124"/>
      <c r="DI492" s="124"/>
      <c r="DJ492" s="124"/>
      <c r="DK492" s="124"/>
      <c r="DL492" s="124"/>
      <c r="DM492" s="124"/>
      <c r="DN492" s="124"/>
      <c r="DO492" s="124"/>
      <c r="DP492" s="124"/>
      <c r="DQ492" s="124"/>
      <c r="DR492" s="124"/>
      <c r="DV492" s="87"/>
      <c r="DW492" s="87"/>
    </row>
    <row r="493" spans="3:127" s="66" customFormat="1" x14ac:dyDescent="0.2">
      <c r="C493" s="103"/>
      <c r="E493" s="122"/>
      <c r="I493" s="125"/>
      <c r="K493" s="112"/>
      <c r="L493" s="112"/>
      <c r="DC493" s="124"/>
      <c r="DD493" s="124"/>
      <c r="DE493" s="124"/>
      <c r="DF493" s="124"/>
      <c r="DG493" s="124"/>
      <c r="DH493" s="124"/>
      <c r="DI493" s="124"/>
      <c r="DJ493" s="124"/>
      <c r="DK493" s="124"/>
      <c r="DL493" s="124"/>
      <c r="DM493" s="124"/>
      <c r="DN493" s="124"/>
      <c r="DO493" s="124"/>
      <c r="DP493" s="124"/>
      <c r="DQ493" s="124"/>
      <c r="DR493" s="124"/>
      <c r="DV493" s="87"/>
      <c r="DW493" s="87"/>
    </row>
    <row r="494" spans="3:127" s="66" customFormat="1" x14ac:dyDescent="0.2">
      <c r="C494" s="103"/>
      <c r="E494" s="122"/>
      <c r="I494" s="125"/>
      <c r="K494" s="112"/>
      <c r="L494" s="112"/>
      <c r="DC494" s="124"/>
      <c r="DD494" s="124"/>
      <c r="DE494" s="124"/>
      <c r="DF494" s="124"/>
      <c r="DG494" s="124"/>
      <c r="DH494" s="124"/>
      <c r="DI494" s="124"/>
      <c r="DJ494" s="124"/>
      <c r="DK494" s="124"/>
      <c r="DL494" s="124"/>
      <c r="DM494" s="124"/>
      <c r="DN494" s="124"/>
      <c r="DO494" s="124"/>
      <c r="DP494" s="124"/>
      <c r="DQ494" s="124"/>
      <c r="DR494" s="124"/>
      <c r="DV494" s="87"/>
      <c r="DW494" s="87"/>
    </row>
    <row r="495" spans="3:127" s="66" customFormat="1" x14ac:dyDescent="0.2">
      <c r="C495" s="103"/>
      <c r="E495" s="122"/>
      <c r="I495" s="125"/>
      <c r="K495" s="112"/>
      <c r="L495" s="112"/>
      <c r="DC495" s="124"/>
      <c r="DD495" s="124"/>
      <c r="DE495" s="124"/>
      <c r="DF495" s="124"/>
      <c r="DG495" s="124"/>
      <c r="DH495" s="124"/>
      <c r="DI495" s="124"/>
      <c r="DJ495" s="124"/>
      <c r="DK495" s="124"/>
      <c r="DL495" s="124"/>
      <c r="DM495" s="124"/>
      <c r="DN495" s="124"/>
      <c r="DO495" s="124"/>
      <c r="DP495" s="124"/>
      <c r="DQ495" s="124"/>
      <c r="DR495" s="124"/>
      <c r="DV495" s="87"/>
      <c r="DW495" s="87"/>
    </row>
    <row r="496" spans="3:127" s="66" customFormat="1" x14ac:dyDescent="0.2">
      <c r="C496" s="103"/>
      <c r="E496" s="122"/>
      <c r="I496" s="125"/>
      <c r="K496" s="112"/>
      <c r="L496" s="112"/>
      <c r="DC496" s="124"/>
      <c r="DD496" s="124"/>
      <c r="DE496" s="124"/>
      <c r="DF496" s="124"/>
      <c r="DG496" s="124"/>
      <c r="DH496" s="124"/>
      <c r="DI496" s="124"/>
      <c r="DJ496" s="124"/>
      <c r="DK496" s="124"/>
      <c r="DL496" s="124"/>
      <c r="DM496" s="124"/>
      <c r="DN496" s="124"/>
      <c r="DO496" s="124"/>
      <c r="DP496" s="124"/>
      <c r="DQ496" s="124"/>
      <c r="DR496" s="124"/>
      <c r="DV496" s="87"/>
      <c r="DW496" s="87"/>
    </row>
    <row r="497" spans="3:127" s="66" customFormat="1" x14ac:dyDescent="0.2">
      <c r="C497" s="103"/>
      <c r="E497" s="122"/>
      <c r="I497" s="125"/>
      <c r="K497" s="112"/>
      <c r="L497" s="112"/>
      <c r="DC497" s="124"/>
      <c r="DD497" s="124"/>
      <c r="DE497" s="124"/>
      <c r="DF497" s="124"/>
      <c r="DG497" s="124"/>
      <c r="DH497" s="124"/>
      <c r="DI497" s="124"/>
      <c r="DJ497" s="124"/>
      <c r="DK497" s="124"/>
      <c r="DL497" s="124"/>
      <c r="DM497" s="124"/>
      <c r="DN497" s="124"/>
      <c r="DO497" s="124"/>
      <c r="DP497" s="124"/>
      <c r="DQ497" s="124"/>
      <c r="DR497" s="124"/>
      <c r="DV497" s="87"/>
      <c r="DW497" s="87"/>
    </row>
    <row r="498" spans="3:127" s="66" customFormat="1" x14ac:dyDescent="0.2">
      <c r="C498" s="103"/>
      <c r="E498" s="122"/>
      <c r="I498" s="125"/>
      <c r="K498" s="112"/>
      <c r="L498" s="112"/>
      <c r="DC498" s="124"/>
      <c r="DD498" s="124"/>
      <c r="DE498" s="124"/>
      <c r="DF498" s="124"/>
      <c r="DG498" s="124"/>
      <c r="DH498" s="124"/>
      <c r="DI498" s="124"/>
      <c r="DJ498" s="124"/>
      <c r="DK498" s="124"/>
      <c r="DL498" s="124"/>
      <c r="DM498" s="124"/>
      <c r="DN498" s="124"/>
      <c r="DO498" s="124"/>
      <c r="DP498" s="124"/>
      <c r="DQ498" s="124"/>
      <c r="DR498" s="124"/>
      <c r="DV498" s="87"/>
      <c r="DW498" s="87"/>
    </row>
    <row r="499" spans="3:127" s="66" customFormat="1" x14ac:dyDescent="0.2">
      <c r="C499" s="103"/>
      <c r="E499" s="122"/>
      <c r="I499" s="125"/>
      <c r="K499" s="112"/>
      <c r="L499" s="112"/>
      <c r="DC499" s="124"/>
      <c r="DD499" s="124"/>
      <c r="DE499" s="124"/>
      <c r="DF499" s="124"/>
      <c r="DG499" s="124"/>
      <c r="DH499" s="124"/>
      <c r="DI499" s="124"/>
      <c r="DJ499" s="124"/>
      <c r="DK499" s="124"/>
      <c r="DL499" s="124"/>
      <c r="DM499" s="124"/>
      <c r="DN499" s="124"/>
      <c r="DO499" s="124"/>
      <c r="DP499" s="124"/>
      <c r="DQ499" s="124"/>
      <c r="DR499" s="124"/>
      <c r="DV499" s="87"/>
      <c r="DW499" s="87"/>
    </row>
    <row r="500" spans="3:127" s="66" customFormat="1" x14ac:dyDescent="0.2">
      <c r="C500" s="103"/>
      <c r="E500" s="122"/>
      <c r="I500" s="125"/>
      <c r="K500" s="112"/>
      <c r="L500" s="112"/>
      <c r="DC500" s="124"/>
      <c r="DD500" s="124"/>
      <c r="DE500" s="124"/>
      <c r="DF500" s="124"/>
      <c r="DG500" s="124"/>
      <c r="DH500" s="124"/>
      <c r="DI500" s="124"/>
      <c r="DJ500" s="124"/>
      <c r="DK500" s="124"/>
      <c r="DL500" s="124"/>
      <c r="DM500" s="124"/>
      <c r="DN500" s="124"/>
      <c r="DO500" s="124"/>
      <c r="DP500" s="124"/>
      <c r="DQ500" s="124"/>
      <c r="DR500" s="124"/>
      <c r="DV500" s="87"/>
      <c r="DW500" s="87"/>
    </row>
    <row r="501" spans="3:127" s="66" customFormat="1" x14ac:dyDescent="0.2">
      <c r="C501" s="103"/>
      <c r="E501" s="122"/>
      <c r="I501" s="125"/>
      <c r="K501" s="112"/>
      <c r="L501" s="112"/>
      <c r="DC501" s="124"/>
      <c r="DD501" s="124"/>
      <c r="DE501" s="124"/>
      <c r="DF501" s="124"/>
      <c r="DG501" s="124"/>
      <c r="DH501" s="124"/>
      <c r="DI501" s="124"/>
      <c r="DJ501" s="124"/>
      <c r="DK501" s="124"/>
      <c r="DL501" s="124"/>
      <c r="DM501" s="124"/>
      <c r="DN501" s="124"/>
      <c r="DO501" s="124"/>
      <c r="DP501" s="124"/>
      <c r="DQ501" s="124"/>
      <c r="DR501" s="124"/>
      <c r="DV501" s="87"/>
      <c r="DW501" s="87"/>
    </row>
    <row r="502" spans="3:127" s="66" customFormat="1" x14ac:dyDescent="0.2">
      <c r="C502" s="103"/>
      <c r="E502" s="122"/>
      <c r="I502" s="125"/>
      <c r="K502" s="112"/>
      <c r="L502" s="112"/>
      <c r="DC502" s="124"/>
      <c r="DD502" s="124"/>
      <c r="DE502" s="124"/>
      <c r="DF502" s="124"/>
      <c r="DG502" s="124"/>
      <c r="DH502" s="124"/>
      <c r="DI502" s="124"/>
      <c r="DJ502" s="124"/>
      <c r="DK502" s="124"/>
      <c r="DL502" s="124"/>
      <c r="DM502" s="124"/>
      <c r="DN502" s="124"/>
      <c r="DO502" s="124"/>
      <c r="DP502" s="124"/>
      <c r="DQ502" s="124"/>
      <c r="DR502" s="124"/>
      <c r="DV502" s="87"/>
      <c r="DW502" s="87"/>
    </row>
    <row r="503" spans="3:127" s="66" customFormat="1" x14ac:dyDescent="0.2">
      <c r="C503" s="103"/>
      <c r="E503" s="122"/>
      <c r="I503" s="125"/>
      <c r="K503" s="112"/>
      <c r="L503" s="112"/>
      <c r="DC503" s="124"/>
      <c r="DD503" s="124"/>
      <c r="DE503" s="124"/>
      <c r="DF503" s="124"/>
      <c r="DG503" s="124"/>
      <c r="DH503" s="124"/>
      <c r="DI503" s="124"/>
      <c r="DJ503" s="124"/>
      <c r="DK503" s="124"/>
      <c r="DL503" s="124"/>
      <c r="DM503" s="124"/>
      <c r="DN503" s="124"/>
      <c r="DO503" s="124"/>
      <c r="DP503" s="124"/>
      <c r="DQ503" s="124"/>
      <c r="DR503" s="124"/>
      <c r="DV503" s="87"/>
      <c r="DW503" s="87"/>
    </row>
    <row r="504" spans="3:127" s="66" customFormat="1" x14ac:dyDescent="0.2">
      <c r="C504" s="103"/>
      <c r="E504" s="122"/>
      <c r="I504" s="125"/>
      <c r="K504" s="112"/>
      <c r="L504" s="112"/>
      <c r="DC504" s="124"/>
      <c r="DD504" s="124"/>
      <c r="DE504" s="124"/>
      <c r="DF504" s="124"/>
      <c r="DG504" s="124"/>
      <c r="DH504" s="124"/>
      <c r="DI504" s="124"/>
      <c r="DJ504" s="124"/>
      <c r="DK504" s="124"/>
      <c r="DL504" s="124"/>
      <c r="DM504" s="124"/>
      <c r="DN504" s="124"/>
      <c r="DO504" s="124"/>
      <c r="DP504" s="124"/>
      <c r="DQ504" s="124"/>
      <c r="DR504" s="124"/>
      <c r="DV504" s="87"/>
      <c r="DW504" s="87"/>
    </row>
    <row r="505" spans="3:127" s="66" customFormat="1" x14ac:dyDescent="0.2">
      <c r="C505" s="103"/>
      <c r="E505" s="122"/>
      <c r="I505" s="125"/>
      <c r="K505" s="112"/>
      <c r="L505" s="112"/>
      <c r="DC505" s="124"/>
      <c r="DD505" s="124"/>
      <c r="DE505" s="124"/>
      <c r="DF505" s="124"/>
      <c r="DG505" s="124"/>
      <c r="DH505" s="124"/>
      <c r="DI505" s="124"/>
      <c r="DJ505" s="124"/>
      <c r="DK505" s="124"/>
      <c r="DL505" s="124"/>
      <c r="DM505" s="124"/>
      <c r="DN505" s="124"/>
      <c r="DO505" s="124"/>
      <c r="DP505" s="124"/>
      <c r="DQ505" s="124"/>
      <c r="DR505" s="124"/>
      <c r="DV505" s="87"/>
      <c r="DW505" s="87"/>
    </row>
    <row r="506" spans="3:127" s="66" customFormat="1" x14ac:dyDescent="0.2">
      <c r="C506" s="103"/>
      <c r="E506" s="122"/>
      <c r="I506" s="125"/>
      <c r="K506" s="112"/>
      <c r="L506" s="112"/>
      <c r="DC506" s="124"/>
      <c r="DD506" s="124"/>
      <c r="DE506" s="124"/>
      <c r="DF506" s="124"/>
      <c r="DG506" s="124"/>
      <c r="DH506" s="124"/>
      <c r="DI506" s="124"/>
      <c r="DJ506" s="124"/>
      <c r="DK506" s="124"/>
      <c r="DL506" s="124"/>
      <c r="DM506" s="124"/>
      <c r="DN506" s="124"/>
      <c r="DO506" s="124"/>
      <c r="DP506" s="124"/>
      <c r="DQ506" s="124"/>
      <c r="DR506" s="124"/>
      <c r="DV506" s="87"/>
      <c r="DW506" s="87"/>
    </row>
    <row r="507" spans="3:127" s="66" customFormat="1" x14ac:dyDescent="0.2">
      <c r="C507" s="103"/>
      <c r="E507" s="122"/>
      <c r="I507" s="125"/>
      <c r="K507" s="112"/>
      <c r="L507" s="112"/>
      <c r="DC507" s="124"/>
      <c r="DD507" s="124"/>
      <c r="DE507" s="124"/>
      <c r="DF507" s="124"/>
      <c r="DG507" s="124"/>
      <c r="DH507" s="124"/>
      <c r="DI507" s="124"/>
      <c r="DJ507" s="124"/>
      <c r="DK507" s="124"/>
      <c r="DL507" s="124"/>
      <c r="DM507" s="124"/>
      <c r="DN507" s="124"/>
      <c r="DO507" s="124"/>
      <c r="DP507" s="124"/>
      <c r="DQ507" s="124"/>
      <c r="DR507" s="124"/>
      <c r="DV507" s="87"/>
      <c r="DW507" s="87"/>
    </row>
    <row r="508" spans="3:127" s="66" customFormat="1" x14ac:dyDescent="0.2">
      <c r="C508" s="103"/>
      <c r="E508" s="122"/>
      <c r="I508" s="125"/>
      <c r="K508" s="112"/>
      <c r="L508" s="112"/>
      <c r="DC508" s="124"/>
      <c r="DD508" s="124"/>
      <c r="DE508" s="124"/>
      <c r="DF508" s="124"/>
      <c r="DG508" s="124"/>
      <c r="DH508" s="124"/>
      <c r="DI508" s="124"/>
      <c r="DJ508" s="124"/>
      <c r="DK508" s="124"/>
      <c r="DL508" s="124"/>
      <c r="DM508" s="124"/>
      <c r="DN508" s="124"/>
      <c r="DO508" s="124"/>
      <c r="DP508" s="124"/>
      <c r="DQ508" s="124"/>
      <c r="DR508" s="124"/>
      <c r="DV508" s="87"/>
      <c r="DW508" s="87"/>
    </row>
    <row r="509" spans="3:127" s="66" customFormat="1" x14ac:dyDescent="0.2">
      <c r="C509" s="103"/>
      <c r="E509" s="122"/>
      <c r="I509" s="125"/>
      <c r="K509" s="112"/>
      <c r="L509" s="112"/>
      <c r="DC509" s="124"/>
      <c r="DD509" s="124"/>
      <c r="DE509" s="124"/>
      <c r="DF509" s="124"/>
      <c r="DG509" s="124"/>
      <c r="DH509" s="124"/>
      <c r="DI509" s="124"/>
      <c r="DJ509" s="124"/>
      <c r="DK509" s="124"/>
      <c r="DL509" s="124"/>
      <c r="DM509" s="124"/>
      <c r="DN509" s="124"/>
      <c r="DO509" s="124"/>
      <c r="DP509" s="124"/>
      <c r="DQ509" s="124"/>
      <c r="DR509" s="124"/>
      <c r="DV509" s="87"/>
      <c r="DW509" s="87"/>
    </row>
    <row r="510" spans="3:127" s="66" customFormat="1" x14ac:dyDescent="0.2">
      <c r="C510" s="103"/>
      <c r="E510" s="122"/>
      <c r="I510" s="125"/>
      <c r="K510" s="112"/>
      <c r="L510" s="112"/>
      <c r="DC510" s="124"/>
      <c r="DD510" s="124"/>
      <c r="DE510" s="124"/>
      <c r="DF510" s="124"/>
      <c r="DG510" s="124"/>
      <c r="DH510" s="124"/>
      <c r="DI510" s="124"/>
      <c r="DJ510" s="124"/>
      <c r="DK510" s="124"/>
      <c r="DL510" s="124"/>
      <c r="DM510" s="124"/>
      <c r="DN510" s="124"/>
      <c r="DO510" s="124"/>
      <c r="DP510" s="124"/>
      <c r="DQ510" s="124"/>
      <c r="DR510" s="124"/>
      <c r="DV510" s="87"/>
      <c r="DW510" s="87"/>
    </row>
    <row r="511" spans="3:127" s="66" customFormat="1" x14ac:dyDescent="0.2">
      <c r="C511" s="103"/>
      <c r="E511" s="122"/>
      <c r="I511" s="125"/>
      <c r="K511" s="112"/>
      <c r="L511" s="112"/>
      <c r="DC511" s="124"/>
      <c r="DD511" s="124"/>
      <c r="DE511" s="124"/>
      <c r="DF511" s="124"/>
      <c r="DG511" s="124"/>
      <c r="DH511" s="124"/>
      <c r="DI511" s="124"/>
      <c r="DJ511" s="124"/>
      <c r="DK511" s="124"/>
      <c r="DL511" s="124"/>
      <c r="DM511" s="124"/>
      <c r="DN511" s="124"/>
      <c r="DO511" s="124"/>
      <c r="DP511" s="124"/>
      <c r="DQ511" s="124"/>
      <c r="DR511" s="124"/>
      <c r="DV511" s="87"/>
      <c r="DW511" s="87"/>
    </row>
    <row r="512" spans="3:127" s="66" customFormat="1" x14ac:dyDescent="0.2">
      <c r="C512" s="103"/>
      <c r="E512" s="122"/>
      <c r="I512" s="125"/>
      <c r="K512" s="112"/>
      <c r="L512" s="112"/>
      <c r="DC512" s="124"/>
      <c r="DD512" s="124"/>
      <c r="DE512" s="124"/>
      <c r="DF512" s="124"/>
      <c r="DG512" s="124"/>
      <c r="DH512" s="124"/>
      <c r="DI512" s="124"/>
      <c r="DJ512" s="124"/>
      <c r="DK512" s="124"/>
      <c r="DL512" s="124"/>
      <c r="DM512" s="124"/>
      <c r="DN512" s="124"/>
      <c r="DO512" s="124"/>
      <c r="DP512" s="124"/>
      <c r="DQ512" s="124"/>
      <c r="DR512" s="124"/>
      <c r="DV512" s="87"/>
      <c r="DW512" s="87"/>
    </row>
    <row r="513" spans="3:127" s="66" customFormat="1" x14ac:dyDescent="0.2">
      <c r="C513" s="103"/>
      <c r="E513" s="122"/>
      <c r="I513" s="125"/>
      <c r="K513" s="112"/>
      <c r="L513" s="112"/>
      <c r="DC513" s="124"/>
      <c r="DD513" s="124"/>
      <c r="DE513" s="124"/>
      <c r="DF513" s="124"/>
      <c r="DG513" s="124"/>
      <c r="DH513" s="124"/>
      <c r="DI513" s="124"/>
      <c r="DJ513" s="124"/>
      <c r="DK513" s="124"/>
      <c r="DL513" s="124"/>
      <c r="DM513" s="124"/>
      <c r="DN513" s="124"/>
      <c r="DO513" s="124"/>
      <c r="DP513" s="124"/>
      <c r="DQ513" s="124"/>
      <c r="DR513" s="124"/>
      <c r="DV513" s="87"/>
      <c r="DW513" s="87"/>
    </row>
    <row r="514" spans="3:127" s="66" customFormat="1" x14ac:dyDescent="0.2">
      <c r="C514" s="103"/>
      <c r="E514" s="122"/>
      <c r="I514" s="125"/>
      <c r="K514" s="112"/>
      <c r="L514" s="112"/>
      <c r="DC514" s="124"/>
      <c r="DD514" s="124"/>
      <c r="DE514" s="124"/>
      <c r="DF514" s="124"/>
      <c r="DG514" s="124"/>
      <c r="DH514" s="124"/>
      <c r="DI514" s="124"/>
      <c r="DJ514" s="124"/>
      <c r="DK514" s="124"/>
      <c r="DL514" s="124"/>
      <c r="DM514" s="124"/>
      <c r="DN514" s="124"/>
      <c r="DO514" s="124"/>
      <c r="DP514" s="124"/>
      <c r="DQ514" s="124"/>
      <c r="DR514" s="124"/>
      <c r="DV514" s="87"/>
      <c r="DW514" s="87"/>
    </row>
    <row r="515" spans="3:127" s="66" customFormat="1" x14ac:dyDescent="0.2">
      <c r="C515" s="103"/>
      <c r="E515" s="122"/>
      <c r="I515" s="125"/>
      <c r="K515" s="112"/>
      <c r="L515" s="112"/>
      <c r="DC515" s="124"/>
      <c r="DD515" s="124"/>
      <c r="DE515" s="124"/>
      <c r="DF515" s="124"/>
      <c r="DG515" s="124"/>
      <c r="DH515" s="124"/>
      <c r="DI515" s="124"/>
      <c r="DJ515" s="124"/>
      <c r="DK515" s="124"/>
      <c r="DL515" s="124"/>
      <c r="DM515" s="124"/>
      <c r="DN515" s="124"/>
      <c r="DO515" s="124"/>
      <c r="DP515" s="124"/>
      <c r="DQ515" s="124"/>
      <c r="DR515" s="124"/>
      <c r="DV515" s="87"/>
      <c r="DW515" s="87"/>
    </row>
    <row r="516" spans="3:127" s="66" customFormat="1" x14ac:dyDescent="0.2">
      <c r="C516" s="103"/>
      <c r="E516" s="122"/>
      <c r="I516" s="125"/>
      <c r="K516" s="112"/>
      <c r="L516" s="112"/>
      <c r="DC516" s="124"/>
      <c r="DD516" s="124"/>
      <c r="DE516" s="124"/>
      <c r="DF516" s="124"/>
      <c r="DG516" s="124"/>
      <c r="DH516" s="124"/>
      <c r="DI516" s="124"/>
      <c r="DJ516" s="124"/>
      <c r="DK516" s="124"/>
      <c r="DL516" s="124"/>
      <c r="DM516" s="124"/>
      <c r="DN516" s="124"/>
      <c r="DO516" s="124"/>
      <c r="DP516" s="124"/>
      <c r="DQ516" s="124"/>
      <c r="DR516" s="124"/>
      <c r="DV516" s="87"/>
      <c r="DW516" s="87"/>
    </row>
    <row r="517" spans="3:127" s="66" customFormat="1" x14ac:dyDescent="0.2">
      <c r="C517" s="103"/>
      <c r="E517" s="122"/>
      <c r="I517" s="125"/>
      <c r="K517" s="112"/>
      <c r="L517" s="112"/>
      <c r="DC517" s="124"/>
      <c r="DD517" s="124"/>
      <c r="DE517" s="124"/>
      <c r="DF517" s="124"/>
      <c r="DG517" s="124"/>
      <c r="DH517" s="124"/>
      <c r="DI517" s="124"/>
      <c r="DJ517" s="124"/>
      <c r="DK517" s="124"/>
      <c r="DL517" s="124"/>
      <c r="DM517" s="124"/>
      <c r="DN517" s="124"/>
      <c r="DO517" s="124"/>
      <c r="DP517" s="124"/>
      <c r="DQ517" s="124"/>
      <c r="DR517" s="124"/>
      <c r="DV517" s="87"/>
      <c r="DW517" s="87"/>
    </row>
    <row r="518" spans="3:127" s="66" customFormat="1" x14ac:dyDescent="0.2">
      <c r="C518" s="103"/>
      <c r="E518" s="122"/>
      <c r="I518" s="125"/>
      <c r="K518" s="112"/>
      <c r="L518" s="112"/>
      <c r="DC518" s="124"/>
      <c r="DD518" s="124"/>
      <c r="DE518" s="124"/>
      <c r="DF518" s="124"/>
      <c r="DG518" s="124"/>
      <c r="DH518" s="124"/>
      <c r="DI518" s="124"/>
      <c r="DJ518" s="124"/>
      <c r="DK518" s="124"/>
      <c r="DL518" s="124"/>
      <c r="DM518" s="124"/>
      <c r="DN518" s="124"/>
      <c r="DO518" s="124"/>
      <c r="DP518" s="124"/>
      <c r="DQ518" s="124"/>
      <c r="DR518" s="124"/>
      <c r="DV518" s="87"/>
      <c r="DW518" s="87"/>
    </row>
  </sheetData>
  <mergeCells count="18">
    <mergeCell ref="DB2:DI2"/>
    <mergeCell ref="DJ2:DQ2"/>
    <mergeCell ref="EA4:EA6"/>
    <mergeCell ref="BI2:BO2"/>
    <mergeCell ref="BP2:BV2"/>
    <mergeCell ref="BW2:CC2"/>
    <mergeCell ref="CD2:CK2"/>
    <mergeCell ref="CL2:CS2"/>
    <mergeCell ref="CT2:DA2"/>
    <mergeCell ref="A2:D2"/>
    <mergeCell ref="E2:K2"/>
    <mergeCell ref="L2:R2"/>
    <mergeCell ref="S2:Y2"/>
    <mergeCell ref="Z2:AF2"/>
    <mergeCell ref="AG2:AM2"/>
    <mergeCell ref="AN2:AT2"/>
    <mergeCell ref="AU2:BA2"/>
    <mergeCell ref="BB2:BH2"/>
  </mergeCells>
  <conditionalFormatting sqref="CG25:CH73 CO25:CP73 CW25:CX73 DE25:DF73 H4:H73 O4:O73 V4:V73 AX4:AX73 BL4:BL73 BS4:BS73 BZ4:BZ73 BE4:BE73 CG4:CG24 CO4:CO24 CW4:CW24 DE4:DE24 AC4:AC73 AJ4:AJ73 DM4:DM73 DN25:DN73 AQ4:AQ73">
    <cfRule type="cellIs" dxfId="10" priority="11" stopIfTrue="1" operator="lessThan">
      <formula>50</formula>
    </cfRule>
  </conditionalFormatting>
  <conditionalFormatting sqref="K4:K38 R4:R38 Y4:Y38 AF4:AF38 AM4:AM38 AT4:AT38 BA4:BA38 BH4:BH38 BO4:BO38 BV4:BV38 CC4:CC38 CK4:CK38 CS4:CS38 DA4:DA38 DI4:DI38 DQ4:DQ38">
    <cfRule type="cellIs" dxfId="9" priority="10" operator="greaterThan">
      <formula>0</formula>
    </cfRule>
  </conditionalFormatting>
  <conditionalFormatting sqref="DS4:DT38">
    <cfRule type="cellIs" dxfId="8" priority="8" operator="greaterThan">
      <formula>"11.9"</formula>
    </cfRule>
    <cfRule type="cellIs" dxfId="7" priority="9" operator="greaterThan">
      <formula>"11.99"</formula>
    </cfRule>
  </conditionalFormatting>
  <conditionalFormatting sqref="DS4:DT38">
    <cfRule type="cellIs" dxfId="6" priority="7" operator="lessThan">
      <formula>"11.99"</formula>
    </cfRule>
  </conditionalFormatting>
  <conditionalFormatting sqref="DS4:DT38">
    <cfRule type="cellIs" dxfId="5" priority="6" operator="lessThan">
      <formula>12</formula>
    </cfRule>
  </conditionalFormatting>
  <conditionalFormatting sqref="DS4:DT38">
    <cfRule type="cellIs" dxfId="4" priority="5" operator="lessThan">
      <formula>12</formula>
    </cfRule>
  </conditionalFormatting>
  <conditionalFormatting sqref="DR4:DR32">
    <cfRule type="cellIs" dxfId="3" priority="3" operator="equal">
      <formula>$DS$2</formula>
    </cfRule>
    <cfRule type="cellIs" dxfId="2" priority="4" operator="equal">
      <formula>$DS$2</formula>
    </cfRule>
  </conditionalFormatting>
  <conditionalFormatting sqref="I4:I32 P4:P32 W4:W32 AD4:AD32 AK4:AK32 AY4:AY32 BF4:BF32 BM4:BM32 AR4:AR32">
    <cfRule type="cellIs" dxfId="1" priority="1" operator="between">
      <formula>9.4</formula>
      <formula>9.99</formula>
    </cfRule>
    <cfRule type="cellIs" dxfId="0" priority="2" operator="between">
      <formula>"9.40"</formula>
      <formula>"9.99"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Administrateur</cp:lastModifiedBy>
  <dcterms:created xsi:type="dcterms:W3CDTF">2023-01-07T19:59:48Z</dcterms:created>
  <dcterms:modified xsi:type="dcterms:W3CDTF">2023-01-07T20:01:41Z</dcterms:modified>
</cp:coreProperties>
</file>