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tsasaki\Documents\AI講座\excel_deeplearning_sample\"/>
    </mc:Choice>
  </mc:AlternateContent>
  <xr:revisionPtr revIDLastSave="0" documentId="13_ncr:1_{2BACEE53-E109-47D3-849B-3B421F8E15B4}" xr6:coauthVersionLast="36" xr6:coauthVersionMax="36" xr10:uidLastSave="{00000000-0000-0000-0000-000000000000}"/>
  <bookViews>
    <workbookView xWindow="0" yWindow="0" windowWidth="28800" windowHeight="13905" xr2:uid="{00000000-000D-0000-FFFF-FFFF00000000}"/>
  </bookViews>
  <sheets>
    <sheet name="ソルバーのテスト" sheetId="18" r:id="rId1"/>
    <sheet name="Data" sheetId="1" r:id="rId2"/>
    <sheet name="例題" sheetId="16" r:id="rId3"/>
    <sheet name="テスト" sheetId="17" r:id="rId4"/>
  </sheets>
  <definedNames>
    <definedName name="solver_adj" localSheetId="0" hidden="1">ソルバーのテスト!$C$3:$C$4</definedName>
    <definedName name="solver_adj" localSheetId="2" hidden="1">例題!$D$3:$F$17,例題!$D$18:$E$18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ソルバーのテスト!$F$14</definedName>
    <definedName name="solver_opt" localSheetId="2" hidden="1">例題!$F$20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8" l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F7" i="18"/>
  <c r="F14" i="18" l="1"/>
  <c r="E18" i="17"/>
  <c r="D18" i="17"/>
  <c r="D4" i="17"/>
  <c r="E4" i="17"/>
  <c r="F4" i="17"/>
  <c r="D5" i="17"/>
  <c r="E5" i="17"/>
  <c r="F5" i="17"/>
  <c r="D6" i="17"/>
  <c r="E6" i="17"/>
  <c r="F6" i="17"/>
  <c r="D7" i="17"/>
  <c r="E7" i="17"/>
  <c r="F7" i="17"/>
  <c r="D8" i="17"/>
  <c r="E8" i="17"/>
  <c r="F8" i="17"/>
  <c r="D9" i="17"/>
  <c r="E9" i="17"/>
  <c r="F9" i="17"/>
  <c r="D10" i="17"/>
  <c r="E10" i="17"/>
  <c r="F10" i="17"/>
  <c r="D11" i="17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E3" i="17"/>
  <c r="F3" i="17"/>
  <c r="D3" i="17"/>
  <c r="M10" i="16" l="1"/>
  <c r="L10" i="16"/>
  <c r="K10" i="16"/>
  <c r="J10" i="16"/>
  <c r="J17" i="16" l="1"/>
  <c r="N10" i="16"/>
  <c r="O10" i="16"/>
  <c r="AA6" i="17" l="1"/>
  <c r="Z6" i="17"/>
  <c r="Y6" i="17"/>
  <c r="AA5" i="17"/>
  <c r="Z5" i="17"/>
  <c r="Y5" i="17"/>
  <c r="AA4" i="17"/>
  <c r="Z4" i="17"/>
  <c r="Y4" i="17"/>
  <c r="AA3" i="17"/>
  <c r="Z3" i="17"/>
  <c r="Y3" i="17"/>
  <c r="P6" i="17" l="1"/>
  <c r="O6" i="17"/>
  <c r="N6" i="17"/>
  <c r="P5" i="17"/>
  <c r="O5" i="17"/>
  <c r="N5" i="17"/>
  <c r="P4" i="17"/>
  <c r="O4" i="17"/>
  <c r="N4" i="17"/>
  <c r="P3" i="17"/>
  <c r="O3" i="17"/>
  <c r="N3" i="17"/>
  <c r="V10" i="17"/>
  <c r="W10" i="17"/>
  <c r="U10" i="17" l="1"/>
  <c r="V17" i="17" s="1"/>
  <c r="U17" i="17" l="1"/>
  <c r="U20" i="17" s="1"/>
  <c r="L10" i="17" l="1"/>
  <c r="J10" i="17"/>
  <c r="K10" i="17"/>
  <c r="GR7" i="16"/>
  <c r="GQ7" i="16"/>
  <c r="GO7" i="16"/>
  <c r="GN7" i="16"/>
  <c r="GL7" i="16"/>
  <c r="GK7" i="16"/>
  <c r="GI7" i="16"/>
  <c r="GH7" i="16"/>
  <c r="GF7" i="16"/>
  <c r="GE7" i="16"/>
  <c r="GC7" i="16"/>
  <c r="GB7" i="16"/>
  <c r="FZ7" i="16"/>
  <c r="FY7" i="16"/>
  <c r="FW7" i="16"/>
  <c r="FV7" i="16"/>
  <c r="FT7" i="16"/>
  <c r="FS7" i="16"/>
  <c r="FQ7" i="16"/>
  <c r="FP7" i="16"/>
  <c r="FN7" i="16"/>
  <c r="FM7" i="16"/>
  <c r="FK7" i="16"/>
  <c r="FJ7" i="16"/>
  <c r="FH7" i="16"/>
  <c r="FG7" i="16"/>
  <c r="FE7" i="16"/>
  <c r="FD7" i="16"/>
  <c r="FB7" i="16"/>
  <c r="FA7" i="16"/>
  <c r="EY7" i="16"/>
  <c r="EX7" i="16"/>
  <c r="EV7" i="16"/>
  <c r="EU7" i="16"/>
  <c r="ES7" i="16"/>
  <c r="ER7" i="16"/>
  <c r="EP7" i="16"/>
  <c r="EO7" i="16"/>
  <c r="EM7" i="16"/>
  <c r="EL7" i="16"/>
  <c r="EJ7" i="16"/>
  <c r="EI7" i="16"/>
  <c r="EG7" i="16"/>
  <c r="EF7" i="16"/>
  <c r="ED7" i="16"/>
  <c r="EC7" i="16"/>
  <c r="EA7" i="16"/>
  <c r="DZ7" i="16"/>
  <c r="DX7" i="16"/>
  <c r="DW7" i="16"/>
  <c r="DU7" i="16"/>
  <c r="DT7" i="16"/>
  <c r="DR7" i="16"/>
  <c r="DQ7" i="16"/>
  <c r="DO7" i="16"/>
  <c r="DN7" i="16"/>
  <c r="DL7" i="16"/>
  <c r="DK7" i="16"/>
  <c r="DI7" i="16"/>
  <c r="DH7" i="16"/>
  <c r="DF7" i="16"/>
  <c r="DE7" i="16"/>
  <c r="DC7" i="16"/>
  <c r="DB7" i="16"/>
  <c r="CZ7" i="16"/>
  <c r="CY7" i="16"/>
  <c r="CW7" i="16"/>
  <c r="CV7" i="16"/>
  <c r="CT7" i="16"/>
  <c r="CS7" i="16"/>
  <c r="CQ7" i="16"/>
  <c r="CP7" i="16"/>
  <c r="CN7" i="16"/>
  <c r="CM7" i="16"/>
  <c r="CK7" i="16"/>
  <c r="CJ7" i="16"/>
  <c r="CH7" i="16"/>
  <c r="CG7" i="16"/>
  <c r="CE7" i="16"/>
  <c r="CD7" i="16"/>
  <c r="CB7" i="16"/>
  <c r="CA7" i="16"/>
  <c r="BY7" i="16"/>
  <c r="BX7" i="16"/>
  <c r="BV7" i="16"/>
  <c r="BU7" i="16"/>
  <c r="BS7" i="16"/>
  <c r="BR7" i="16"/>
  <c r="BP7" i="16"/>
  <c r="BO7" i="16"/>
  <c r="BM7" i="16"/>
  <c r="BL7" i="16"/>
  <c r="BJ7" i="16"/>
  <c r="BI7" i="16"/>
  <c r="BG7" i="16"/>
  <c r="BF7" i="16"/>
  <c r="BD7" i="16"/>
  <c r="BC7" i="16"/>
  <c r="BA7" i="16"/>
  <c r="AZ7" i="16"/>
  <c r="AX7" i="16"/>
  <c r="AW7" i="16"/>
  <c r="AU7" i="16"/>
  <c r="AT7" i="16"/>
  <c r="AR7" i="16"/>
  <c r="AQ7" i="16"/>
  <c r="AO7" i="16"/>
  <c r="AN7" i="16"/>
  <c r="AL7" i="16"/>
  <c r="AK7" i="16"/>
  <c r="AI7" i="16"/>
  <c r="AH7" i="16"/>
  <c r="AF7" i="16"/>
  <c r="AE7" i="16"/>
  <c r="AC7" i="16"/>
  <c r="AB7" i="16"/>
  <c r="Z7" i="16"/>
  <c r="Y7" i="16"/>
  <c r="W7" i="16"/>
  <c r="V7" i="16"/>
  <c r="T7" i="16"/>
  <c r="S7" i="16"/>
  <c r="Q7" i="16"/>
  <c r="P7" i="16"/>
  <c r="N7" i="16"/>
  <c r="M7" i="16"/>
  <c r="K7" i="16"/>
  <c r="J7" i="16"/>
  <c r="J17" i="17" l="1"/>
  <c r="K17" i="17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GS5" i="16"/>
  <c r="GR5" i="16"/>
  <c r="GQ5" i="16"/>
  <c r="GP5" i="16"/>
  <c r="GO5" i="16"/>
  <c r="GN5" i="16"/>
  <c r="GM5" i="16"/>
  <c r="GL5" i="16"/>
  <c r="GK5" i="16"/>
  <c r="GJ5" i="16"/>
  <c r="GI5" i="16"/>
  <c r="GH5" i="16"/>
  <c r="GG5" i="16"/>
  <c r="GF5" i="16"/>
  <c r="GE5" i="16"/>
  <c r="GD5" i="16"/>
  <c r="GC5" i="16"/>
  <c r="GB5" i="16"/>
  <c r="GA5" i="16"/>
  <c r="FZ5" i="16"/>
  <c r="FY5" i="16"/>
  <c r="FX5" i="16"/>
  <c r="FW5" i="16"/>
  <c r="FV5" i="16"/>
  <c r="FU5" i="16"/>
  <c r="FT5" i="16"/>
  <c r="FS5" i="16"/>
  <c r="FR5" i="16"/>
  <c r="FQ5" i="16"/>
  <c r="FP5" i="16"/>
  <c r="FO5" i="16"/>
  <c r="FN5" i="16"/>
  <c r="FM5" i="16"/>
  <c r="FL5" i="16"/>
  <c r="FK5" i="16"/>
  <c r="FJ5" i="16"/>
  <c r="FI5" i="16"/>
  <c r="FH5" i="16"/>
  <c r="FG5" i="16"/>
  <c r="FF5" i="16"/>
  <c r="FE5" i="16"/>
  <c r="FD5" i="16"/>
  <c r="FC5" i="16"/>
  <c r="FB5" i="16"/>
  <c r="FA5" i="16"/>
  <c r="EZ5" i="16"/>
  <c r="EY5" i="16"/>
  <c r="EX5" i="16"/>
  <c r="EW5" i="16"/>
  <c r="EV5" i="16"/>
  <c r="EU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J2" i="16"/>
  <c r="M2" i="16" s="1"/>
  <c r="P2" i="16" s="1"/>
  <c r="S2" i="16" s="1"/>
  <c r="V2" i="16" s="1"/>
  <c r="Y2" i="16" s="1"/>
  <c r="AB2" i="16" s="1"/>
  <c r="AE2" i="16" s="1"/>
  <c r="AH2" i="16" s="1"/>
  <c r="AK2" i="16" s="1"/>
  <c r="AN2" i="16" s="1"/>
  <c r="AQ2" i="16" s="1"/>
  <c r="AT2" i="16" s="1"/>
  <c r="AW2" i="16" s="1"/>
  <c r="AZ2" i="16" s="1"/>
  <c r="BC2" i="16" s="1"/>
  <c r="BF2" i="16" s="1"/>
  <c r="BI2" i="16" s="1"/>
  <c r="BL2" i="16" s="1"/>
  <c r="BO2" i="16" s="1"/>
  <c r="BR2" i="16" s="1"/>
  <c r="BU2" i="16" s="1"/>
  <c r="BX2" i="16" s="1"/>
  <c r="CA2" i="16" s="1"/>
  <c r="CD2" i="16" s="1"/>
  <c r="CG2" i="16" s="1"/>
  <c r="CJ2" i="16" s="1"/>
  <c r="CM2" i="16" s="1"/>
  <c r="CP2" i="16" s="1"/>
  <c r="CS2" i="16" s="1"/>
  <c r="CV2" i="16" s="1"/>
  <c r="CY2" i="16" s="1"/>
  <c r="DB2" i="16" s="1"/>
  <c r="DE2" i="16" s="1"/>
  <c r="DH2" i="16" s="1"/>
  <c r="DK2" i="16" s="1"/>
  <c r="DN2" i="16" s="1"/>
  <c r="DQ2" i="16" s="1"/>
  <c r="DT2" i="16" s="1"/>
  <c r="DW2" i="16" s="1"/>
  <c r="DZ2" i="16" s="1"/>
  <c r="EC2" i="16" s="1"/>
  <c r="EF2" i="16" s="1"/>
  <c r="EI2" i="16" s="1"/>
  <c r="EL2" i="16" s="1"/>
  <c r="EO2" i="16" s="1"/>
  <c r="ER2" i="16" s="1"/>
  <c r="EU2" i="16" s="1"/>
  <c r="EX2" i="16" s="1"/>
  <c r="FA2" i="16" s="1"/>
  <c r="FD2" i="16" s="1"/>
  <c r="FG2" i="16" s="1"/>
  <c r="FJ2" i="16" s="1"/>
  <c r="FM2" i="16" s="1"/>
  <c r="FP2" i="16" s="1"/>
  <c r="FS2" i="16" s="1"/>
  <c r="FV2" i="16" s="1"/>
  <c r="FY2" i="16" s="1"/>
  <c r="GB2" i="16" s="1"/>
  <c r="GE2" i="16" s="1"/>
  <c r="GH2" i="16" s="1"/>
  <c r="GK2" i="16" s="1"/>
  <c r="GN2" i="16" s="1"/>
  <c r="GQ2" i="16" s="1"/>
  <c r="AG6" i="16"/>
  <c r="AF6" i="16"/>
  <c r="AE6" i="16"/>
  <c r="AD6" i="16"/>
  <c r="AC6" i="16"/>
  <c r="AB6" i="16"/>
  <c r="AA6" i="16"/>
  <c r="Z6" i="16"/>
  <c r="Y6" i="16"/>
  <c r="X6" i="16"/>
  <c r="W6" i="16"/>
  <c r="V6" i="16"/>
  <c r="AG5" i="16"/>
  <c r="AF5" i="16"/>
  <c r="AE5" i="16"/>
  <c r="AD5" i="16"/>
  <c r="AC5" i="16"/>
  <c r="AB5" i="16"/>
  <c r="AA5" i="16"/>
  <c r="Z5" i="16"/>
  <c r="Y5" i="16"/>
  <c r="X5" i="16"/>
  <c r="W5" i="16"/>
  <c r="V5" i="16"/>
  <c r="AG4" i="16"/>
  <c r="AF4" i="16"/>
  <c r="AE4" i="16"/>
  <c r="AD4" i="16"/>
  <c r="AC4" i="16"/>
  <c r="AB4" i="16"/>
  <c r="AA4" i="16"/>
  <c r="Z4" i="16"/>
  <c r="Y4" i="16"/>
  <c r="X4" i="16"/>
  <c r="W4" i="16"/>
  <c r="V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6" i="16"/>
  <c r="T6" i="16"/>
  <c r="S6" i="16"/>
  <c r="R6" i="16"/>
  <c r="Q6" i="16"/>
  <c r="P6" i="16"/>
  <c r="U5" i="16"/>
  <c r="T5" i="16"/>
  <c r="S5" i="16"/>
  <c r="R5" i="16"/>
  <c r="Q5" i="16"/>
  <c r="P5" i="16"/>
  <c r="U4" i="16"/>
  <c r="T4" i="16"/>
  <c r="S4" i="16"/>
  <c r="R4" i="16"/>
  <c r="Q4" i="16"/>
  <c r="P4" i="16"/>
  <c r="U3" i="16"/>
  <c r="T3" i="16"/>
  <c r="S3" i="16"/>
  <c r="R3" i="16"/>
  <c r="Q3" i="16"/>
  <c r="P3" i="16"/>
  <c r="O6" i="16"/>
  <c r="N6" i="16"/>
  <c r="M6" i="16"/>
  <c r="O5" i="16"/>
  <c r="N5" i="16"/>
  <c r="M5" i="16"/>
  <c r="O4" i="16"/>
  <c r="N4" i="16"/>
  <c r="M4" i="16"/>
  <c r="O3" i="16"/>
  <c r="N3" i="16"/>
  <c r="M3" i="16"/>
  <c r="CJ17" i="1"/>
  <c r="CJ18" i="1"/>
  <c r="CJ19" i="1"/>
  <c r="CJ20" i="1"/>
  <c r="J20" i="17" l="1"/>
  <c r="T10" i="16"/>
  <c r="U10" i="16"/>
  <c r="S10" i="16"/>
  <c r="Z10" i="16"/>
  <c r="AA10" i="16"/>
  <c r="Y10" i="16"/>
  <c r="AG10" i="16"/>
  <c r="AF10" i="16"/>
  <c r="AE10" i="16"/>
  <c r="AI10" i="16"/>
  <c r="AJ10" i="16"/>
  <c r="AH10" i="16"/>
  <c r="AO10" i="16"/>
  <c r="AN10" i="16"/>
  <c r="AP10" i="16"/>
  <c r="AU10" i="16"/>
  <c r="AV10" i="16"/>
  <c r="AT10" i="16"/>
  <c r="BA10" i="16"/>
  <c r="AZ10" i="16"/>
  <c r="BB10" i="16"/>
  <c r="BG10" i="16"/>
  <c r="BH10" i="16"/>
  <c r="BF10" i="16"/>
  <c r="BM10" i="16"/>
  <c r="BL10" i="16"/>
  <c r="BN10" i="16"/>
  <c r="BS10" i="16"/>
  <c r="BT10" i="16"/>
  <c r="BR10" i="16"/>
  <c r="BY10" i="16"/>
  <c r="BX10" i="16"/>
  <c r="BZ10" i="16"/>
  <c r="CE10" i="16"/>
  <c r="CF10" i="16"/>
  <c r="CD10" i="16"/>
  <c r="CK10" i="16"/>
  <c r="CJ10" i="16"/>
  <c r="CL10" i="16"/>
  <c r="CQ10" i="16"/>
  <c r="CR10" i="16"/>
  <c r="CP10" i="16"/>
  <c r="CW10" i="16"/>
  <c r="CV10" i="16"/>
  <c r="CX10" i="16"/>
  <c r="DC10" i="16"/>
  <c r="DD10" i="16"/>
  <c r="DB10" i="16"/>
  <c r="DI10" i="16"/>
  <c r="DH10" i="16"/>
  <c r="DJ10" i="16"/>
  <c r="DO10" i="16"/>
  <c r="DP10" i="16"/>
  <c r="DN10" i="16"/>
  <c r="DU10" i="16"/>
  <c r="DT10" i="16"/>
  <c r="DV10" i="16"/>
  <c r="EA10" i="16"/>
  <c r="EB10" i="16"/>
  <c r="DZ10" i="16"/>
  <c r="EG10" i="16"/>
  <c r="EF10" i="16"/>
  <c r="EH10" i="16"/>
  <c r="EM10" i="16"/>
  <c r="EN10" i="16"/>
  <c r="EL10" i="16"/>
  <c r="ES10" i="16"/>
  <c r="ER10" i="16"/>
  <c r="ET10" i="16"/>
  <c r="EY10" i="16"/>
  <c r="EZ10" i="16"/>
  <c r="EX10" i="16"/>
  <c r="FE10" i="16"/>
  <c r="FD10" i="16"/>
  <c r="FF10" i="16"/>
  <c r="FK10" i="16"/>
  <c r="FL10" i="16"/>
  <c r="FJ10" i="16"/>
  <c r="FQ10" i="16"/>
  <c r="FP10" i="16"/>
  <c r="FR10" i="16"/>
  <c r="FW10" i="16"/>
  <c r="FX10" i="16"/>
  <c r="FV10" i="16"/>
  <c r="GC10" i="16"/>
  <c r="GB10" i="16"/>
  <c r="GD10" i="16"/>
  <c r="GI10" i="16"/>
  <c r="GJ10" i="16"/>
  <c r="GH10" i="16"/>
  <c r="GO10" i="16"/>
  <c r="GN10" i="16"/>
  <c r="GP10" i="16"/>
  <c r="R10" i="16"/>
  <c r="P10" i="16"/>
  <c r="Q10" i="16"/>
  <c r="X10" i="16"/>
  <c r="V10" i="16"/>
  <c r="W10" i="16"/>
  <c r="AD10" i="16"/>
  <c r="AB10" i="16"/>
  <c r="AC10" i="16"/>
  <c r="AM10" i="16"/>
  <c r="AK10" i="16"/>
  <c r="AL10" i="16"/>
  <c r="AS10" i="16"/>
  <c r="AQ10" i="16"/>
  <c r="AR10" i="16"/>
  <c r="AY10" i="16"/>
  <c r="AW10" i="16"/>
  <c r="AX10" i="16"/>
  <c r="BE10" i="16"/>
  <c r="BC10" i="16"/>
  <c r="BD10" i="16"/>
  <c r="BK10" i="16"/>
  <c r="BI10" i="16"/>
  <c r="BJ10" i="16"/>
  <c r="BQ10" i="16"/>
  <c r="BO10" i="16"/>
  <c r="BP10" i="16"/>
  <c r="BW10" i="16"/>
  <c r="BU10" i="16"/>
  <c r="BV10" i="16"/>
  <c r="CC10" i="16"/>
  <c r="CA10" i="16"/>
  <c r="CB10" i="16"/>
  <c r="CI10" i="16"/>
  <c r="CG10" i="16"/>
  <c r="CH10" i="16"/>
  <c r="CO10" i="16"/>
  <c r="CM10" i="16"/>
  <c r="CN10" i="16"/>
  <c r="CU10" i="16"/>
  <c r="CS10" i="16"/>
  <c r="CT10" i="16"/>
  <c r="DA10" i="16"/>
  <c r="CY10" i="16"/>
  <c r="CZ10" i="16"/>
  <c r="DG10" i="16"/>
  <c r="DE10" i="16"/>
  <c r="DF10" i="16"/>
  <c r="DM10" i="16"/>
  <c r="DK10" i="16"/>
  <c r="DL10" i="16"/>
  <c r="DS10" i="16"/>
  <c r="DQ10" i="16"/>
  <c r="DR10" i="16"/>
  <c r="DY10" i="16"/>
  <c r="DW10" i="16"/>
  <c r="DX10" i="16"/>
  <c r="EE10" i="16"/>
  <c r="EC10" i="16"/>
  <c r="ED10" i="16"/>
  <c r="EK10" i="16"/>
  <c r="EI10" i="16"/>
  <c r="EJ10" i="16"/>
  <c r="EQ10" i="16"/>
  <c r="EO10" i="16"/>
  <c r="EP10" i="16"/>
  <c r="EW10" i="16"/>
  <c r="EU10" i="16"/>
  <c r="EV10" i="16"/>
  <c r="FC10" i="16"/>
  <c r="FA10" i="16"/>
  <c r="FB10" i="16"/>
  <c r="FI10" i="16"/>
  <c r="FG10" i="16"/>
  <c r="FH10" i="16"/>
  <c r="FO10" i="16"/>
  <c r="FM10" i="16"/>
  <c r="FN10" i="16"/>
  <c r="FU10" i="16"/>
  <c r="FS10" i="16"/>
  <c r="FT10" i="16"/>
  <c r="GA10" i="16"/>
  <c r="FY10" i="16"/>
  <c r="FZ10" i="16"/>
  <c r="GG10" i="16"/>
  <c r="GE10" i="16"/>
  <c r="GF10" i="16"/>
  <c r="GM10" i="16"/>
  <c r="GK10" i="16"/>
  <c r="GL10" i="16"/>
  <c r="GS10" i="16"/>
  <c r="GQ10" i="16"/>
  <c r="GR10" i="16"/>
  <c r="L6" i="16"/>
  <c r="K6" i="16"/>
  <c r="J6" i="16"/>
  <c r="L5" i="16"/>
  <c r="K5" i="16"/>
  <c r="J5" i="16"/>
  <c r="L4" i="16"/>
  <c r="K4" i="16"/>
  <c r="J4" i="16"/>
  <c r="L3" i="16"/>
  <c r="K3" i="16"/>
  <c r="J3" i="16"/>
  <c r="N17" i="16" l="1"/>
  <c r="M17" i="16"/>
  <c r="S17" i="16"/>
  <c r="T17" i="16"/>
  <c r="AE17" i="16"/>
  <c r="AF17" i="16"/>
  <c r="BC17" i="16"/>
  <c r="BD17" i="16"/>
  <c r="AQ17" i="16"/>
  <c r="AR17" i="16"/>
  <c r="CV17" i="16"/>
  <c r="CW17" i="16"/>
  <c r="CJ17" i="16"/>
  <c r="CK17" i="16"/>
  <c r="BX17" i="16"/>
  <c r="BY17" i="16"/>
  <c r="BL17" i="16"/>
  <c r="BM17" i="16"/>
  <c r="CS17" i="16"/>
  <c r="CT17" i="16"/>
  <c r="CG17" i="16"/>
  <c r="CH17" i="16"/>
  <c r="BU17" i="16"/>
  <c r="BV17" i="16"/>
  <c r="BI17" i="16"/>
  <c r="BJ17" i="16"/>
  <c r="GQ17" i="16"/>
  <c r="GR17" i="16"/>
  <c r="GH17" i="16"/>
  <c r="GI17" i="16"/>
  <c r="FV17" i="16"/>
  <c r="FW17" i="16"/>
  <c r="FJ17" i="16"/>
  <c r="FK17" i="16"/>
  <c r="EX17" i="16"/>
  <c r="EY17" i="16"/>
  <c r="EL17" i="16"/>
  <c r="EM17" i="16"/>
  <c r="DZ17" i="16"/>
  <c r="EA17" i="16"/>
  <c r="DN17" i="16"/>
  <c r="DO17" i="16"/>
  <c r="DB17" i="16"/>
  <c r="DC17" i="16"/>
  <c r="GK17" i="16"/>
  <c r="GL17" i="16"/>
  <c r="GE17" i="16"/>
  <c r="GF17" i="16"/>
  <c r="FY17" i="16"/>
  <c r="FZ17" i="16"/>
  <c r="FS17" i="16"/>
  <c r="FT17" i="16"/>
  <c r="FM17" i="16"/>
  <c r="FN17" i="16"/>
  <c r="FG17" i="16"/>
  <c r="FH17" i="16"/>
  <c r="FA17" i="16"/>
  <c r="FB17" i="16"/>
  <c r="EU17" i="16"/>
  <c r="EV17" i="16"/>
  <c r="EO17" i="16"/>
  <c r="EP17" i="16"/>
  <c r="EI17" i="16"/>
  <c r="EJ17" i="16"/>
  <c r="EC17" i="16"/>
  <c r="ED17" i="16"/>
  <c r="DW17" i="16"/>
  <c r="DX17" i="16"/>
  <c r="DQ17" i="16"/>
  <c r="DR17" i="16"/>
  <c r="DK17" i="16"/>
  <c r="DL17" i="16"/>
  <c r="DE17" i="16"/>
  <c r="DF17" i="16"/>
  <c r="P17" i="16"/>
  <c r="Q17" i="16"/>
  <c r="Y17" i="16"/>
  <c r="Z17" i="16"/>
  <c r="AB17" i="16"/>
  <c r="AC17" i="16"/>
  <c r="V17" i="16"/>
  <c r="W17" i="16"/>
  <c r="AW17" i="16"/>
  <c r="AX17" i="16"/>
  <c r="AK17" i="16"/>
  <c r="AL17" i="16"/>
  <c r="AT17" i="16"/>
  <c r="AU17" i="16"/>
  <c r="AH17" i="16"/>
  <c r="AI17" i="16"/>
  <c r="CP17" i="16"/>
  <c r="CQ17" i="16"/>
  <c r="CD17" i="16"/>
  <c r="CE17" i="16"/>
  <c r="BR17" i="16"/>
  <c r="BS17" i="16"/>
  <c r="BF17" i="16"/>
  <c r="BG17" i="16"/>
  <c r="CY17" i="16"/>
  <c r="CZ17" i="16"/>
  <c r="CM17" i="16"/>
  <c r="CN17" i="16"/>
  <c r="CA17" i="16"/>
  <c r="CB17" i="16"/>
  <c r="BO17" i="16"/>
  <c r="BP17" i="16"/>
  <c r="GB17" i="16"/>
  <c r="GC17" i="16"/>
  <c r="FP17" i="16"/>
  <c r="FQ17" i="16"/>
  <c r="FD17" i="16"/>
  <c r="FE17" i="16"/>
  <c r="ER17" i="16"/>
  <c r="ES17" i="16"/>
  <c r="EF17" i="16"/>
  <c r="EG17" i="16"/>
  <c r="DT17" i="16"/>
  <c r="DU17" i="16"/>
  <c r="DH17" i="16"/>
  <c r="DI17" i="16"/>
  <c r="GN17" i="16"/>
  <c r="GO17" i="16"/>
  <c r="AZ17" i="16"/>
  <c r="BA17" i="16"/>
  <c r="AN17" i="16"/>
  <c r="AO17" i="16"/>
  <c r="J15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20" i="1"/>
  <c r="AF20" i="1"/>
  <c r="AE20" i="1"/>
  <c r="AD20" i="1"/>
  <c r="AC20" i="1"/>
  <c r="AB20" i="1"/>
  <c r="AA20" i="1"/>
  <c r="Z20" i="1"/>
  <c r="Y20" i="1"/>
  <c r="X20" i="1"/>
  <c r="W20" i="1"/>
  <c r="V20" i="1"/>
  <c r="AG19" i="1"/>
  <c r="AF19" i="1"/>
  <c r="AE19" i="1"/>
  <c r="AD19" i="1"/>
  <c r="AC19" i="1"/>
  <c r="AB19" i="1"/>
  <c r="AA19" i="1"/>
  <c r="Z19" i="1"/>
  <c r="Y19" i="1"/>
  <c r="X19" i="1"/>
  <c r="W19" i="1"/>
  <c r="V19" i="1"/>
  <c r="AG18" i="1"/>
  <c r="AF18" i="1"/>
  <c r="AE18" i="1"/>
  <c r="AD18" i="1"/>
  <c r="AC18" i="1"/>
  <c r="AB18" i="1"/>
  <c r="AA18" i="1"/>
  <c r="Z18" i="1"/>
  <c r="Y18" i="1"/>
  <c r="X18" i="1"/>
  <c r="W18" i="1"/>
  <c r="V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O20" i="1"/>
  <c r="N20" i="1"/>
  <c r="M20" i="1"/>
  <c r="O19" i="1"/>
  <c r="N19" i="1"/>
  <c r="M19" i="1"/>
  <c r="O18" i="1"/>
  <c r="N18" i="1"/>
  <c r="M18" i="1"/>
  <c r="O17" i="1"/>
  <c r="N17" i="1"/>
  <c r="M17" i="1"/>
  <c r="L20" i="1"/>
  <c r="K20" i="1"/>
  <c r="J20" i="1"/>
  <c r="L19" i="1"/>
  <c r="K19" i="1"/>
  <c r="J19" i="1"/>
  <c r="L18" i="1"/>
  <c r="K18" i="1"/>
  <c r="J18" i="1"/>
  <c r="L17" i="1"/>
  <c r="K17" i="1"/>
  <c r="J17" i="1"/>
  <c r="M20" i="16" l="1"/>
  <c r="AN20" i="16"/>
  <c r="AZ20" i="16"/>
  <c r="GN20" i="16"/>
  <c r="DH20" i="16"/>
  <c r="DT20" i="16"/>
  <c r="EF20" i="16"/>
  <c r="ER20" i="16"/>
  <c r="FD20" i="16"/>
  <c r="FP20" i="16"/>
  <c r="GB20" i="16"/>
  <c r="BO20" i="16"/>
  <c r="CA20" i="16"/>
  <c r="CM20" i="16"/>
  <c r="CY20" i="16"/>
  <c r="BF20" i="16"/>
  <c r="BR20" i="16"/>
  <c r="CD20" i="16"/>
  <c r="CP20" i="16"/>
  <c r="AH20" i="16"/>
  <c r="AT20" i="16"/>
  <c r="AK20" i="16"/>
  <c r="AW20" i="16"/>
  <c r="V20" i="16"/>
  <c r="AB20" i="16"/>
  <c r="Y20" i="16"/>
  <c r="P20" i="16"/>
  <c r="DE20" i="16"/>
  <c r="DK20" i="16"/>
  <c r="DQ20" i="16"/>
  <c r="DW20" i="16"/>
  <c r="EC20" i="16"/>
  <c r="EI20" i="16"/>
  <c r="EO20" i="16"/>
  <c r="EU20" i="16"/>
  <c r="FA20" i="16"/>
  <c r="FG20" i="16"/>
  <c r="FM20" i="16"/>
  <c r="FS20" i="16"/>
  <c r="FY20" i="16"/>
  <c r="GE20" i="16"/>
  <c r="GK20" i="16"/>
  <c r="DB20" i="16"/>
  <c r="DN20" i="16"/>
  <c r="DZ20" i="16"/>
  <c r="EL20" i="16"/>
  <c r="EX20" i="16"/>
  <c r="FJ20" i="16"/>
  <c r="FV20" i="16"/>
  <c r="GH20" i="16"/>
  <c r="GQ20" i="16"/>
  <c r="BI20" i="16"/>
  <c r="BU20" i="16"/>
  <c r="CG20" i="16"/>
  <c r="CS20" i="16"/>
  <c r="BL20" i="16"/>
  <c r="BX20" i="16"/>
  <c r="CJ20" i="16"/>
  <c r="CV20" i="16"/>
  <c r="AQ20" i="16"/>
  <c r="BC20" i="16"/>
  <c r="AE20" i="16"/>
  <c r="S20" i="16"/>
  <c r="K17" i="16"/>
  <c r="J20" i="16" s="1"/>
  <c r="F20" i="16" l="1"/>
  <c r="M4" i="1" l="1"/>
  <c r="P4" i="1" l="1"/>
  <c r="M15" i="1"/>
  <c r="S4" i="1" l="1"/>
  <c r="P15" i="1"/>
  <c r="V4" i="1" l="1"/>
  <c r="S15" i="1"/>
  <c r="Y4" i="1" l="1"/>
  <c r="V15" i="1"/>
  <c r="AB4" i="1" l="1"/>
  <c r="Y15" i="1"/>
  <c r="AE4" i="1" l="1"/>
  <c r="AB15" i="1"/>
  <c r="AH4" i="1" l="1"/>
  <c r="AE15" i="1"/>
  <c r="AK4" i="1" l="1"/>
  <c r="AH15" i="1"/>
  <c r="AN4" i="1" l="1"/>
  <c r="AK15" i="1"/>
  <c r="AQ4" i="1" l="1"/>
  <c r="AN15" i="1"/>
  <c r="AT4" i="1" l="1"/>
  <c r="AQ15" i="1"/>
  <c r="AW4" i="1" l="1"/>
  <c r="AT15" i="1"/>
  <c r="AZ4" i="1" l="1"/>
  <c r="AW15" i="1"/>
  <c r="BC4" i="1" l="1"/>
  <c r="AZ15" i="1"/>
  <c r="BF4" i="1" l="1"/>
  <c r="BC15" i="1"/>
  <c r="BI4" i="1" l="1"/>
  <c r="BF15" i="1"/>
  <c r="BL4" i="1" l="1"/>
  <c r="BI15" i="1"/>
  <c r="BO4" i="1" l="1"/>
  <c r="BL15" i="1"/>
  <c r="BR4" i="1" l="1"/>
  <c r="BO15" i="1"/>
  <c r="BU4" i="1" l="1"/>
  <c r="BR15" i="1"/>
  <c r="BX4" i="1" l="1"/>
  <c r="BU15" i="1"/>
  <c r="CA4" i="1" l="1"/>
  <c r="BX15" i="1"/>
  <c r="CD4" i="1" l="1"/>
  <c r="CA15" i="1"/>
  <c r="CG4" i="1" l="1"/>
  <c r="CJ4" i="1" s="1"/>
  <c r="CJ15" i="1" s="1"/>
  <c r="CD15" i="1"/>
  <c r="CG15" i="1" l="1"/>
  <c r="CM4" i="1" l="1"/>
  <c r="CP4" i="1" l="1"/>
  <c r="CM15" i="1"/>
  <c r="CS4" i="1" l="1"/>
  <c r="CP15" i="1"/>
  <c r="CV4" i="1" l="1"/>
  <c r="CS15" i="1"/>
  <c r="CY4" i="1" l="1"/>
  <c r="CV15" i="1"/>
  <c r="DB4" i="1" l="1"/>
  <c r="CY15" i="1"/>
  <c r="DE4" i="1" l="1"/>
  <c r="DB15" i="1"/>
  <c r="DH4" i="1" l="1"/>
  <c r="DE15" i="1"/>
  <c r="DK4" i="1" l="1"/>
  <c r="DH15" i="1"/>
  <c r="DN4" i="1" l="1"/>
  <c r="DK15" i="1"/>
  <c r="DQ4" i="1" l="1"/>
  <c r="DN15" i="1"/>
  <c r="DT4" i="1" l="1"/>
  <c r="DQ15" i="1"/>
  <c r="DW4" i="1" l="1"/>
  <c r="DT15" i="1"/>
  <c r="DZ4" i="1" l="1"/>
  <c r="DW15" i="1"/>
  <c r="EC4" i="1" l="1"/>
  <c r="DZ15" i="1"/>
  <c r="EF4" i="1" l="1"/>
  <c r="EC15" i="1"/>
  <c r="EI4" i="1" l="1"/>
  <c r="EF15" i="1"/>
  <c r="EL4" i="1" l="1"/>
  <c r="EI15" i="1"/>
  <c r="EO4" i="1" l="1"/>
  <c r="EL15" i="1"/>
  <c r="ER4" i="1" l="1"/>
  <c r="EO15" i="1"/>
  <c r="EU4" i="1" l="1"/>
  <c r="ER15" i="1"/>
  <c r="EX4" i="1" l="1"/>
  <c r="EU15" i="1"/>
  <c r="FA4" i="1" l="1"/>
  <c r="EX15" i="1"/>
  <c r="FD4" i="1" l="1"/>
  <c r="FA15" i="1"/>
  <c r="FG4" i="1" l="1"/>
  <c r="FD15" i="1"/>
  <c r="FJ4" i="1" l="1"/>
  <c r="FG15" i="1"/>
  <c r="FM4" i="1" l="1"/>
  <c r="FJ15" i="1"/>
  <c r="FP4" i="1" l="1"/>
  <c r="FM15" i="1"/>
  <c r="FS4" i="1" l="1"/>
  <c r="FP15" i="1"/>
  <c r="FV4" i="1" l="1"/>
  <c r="FS15" i="1"/>
  <c r="FY4" i="1" l="1"/>
  <c r="FV15" i="1"/>
  <c r="GB4" i="1" l="1"/>
  <c r="FY15" i="1"/>
  <c r="GE4" i="1" l="1"/>
  <c r="GB15" i="1"/>
  <c r="GH4" i="1" l="1"/>
  <c r="GE15" i="1"/>
  <c r="GK4" i="1" l="1"/>
  <c r="GH15" i="1"/>
  <c r="GN4" i="1" l="1"/>
  <c r="GK15" i="1"/>
  <c r="GQ4" i="1" l="1"/>
  <c r="GQ15" i="1" s="1"/>
  <c r="GN15" i="1"/>
</calcChain>
</file>

<file path=xl/sharedStrings.xml><?xml version="1.0" encoding="utf-8"?>
<sst xmlns="http://schemas.openxmlformats.org/spreadsheetml/2006/main" count="250" uniqueCount="39">
  <si>
    <t>出力層</t>
    <rPh sb="0" eb="2">
      <t>シュツリョク</t>
    </rPh>
    <rPh sb="2" eb="3">
      <t>ソウ</t>
    </rPh>
    <phoneticPr fontId="1"/>
  </si>
  <si>
    <t>正解</t>
    <rPh sb="0" eb="2">
      <t>セイカイ</t>
    </rPh>
    <phoneticPr fontId="1"/>
  </si>
  <si>
    <t>番号</t>
    <rPh sb="0" eb="2">
      <t>バンゴウ</t>
    </rPh>
    <phoneticPr fontId="1"/>
  </si>
  <si>
    <t>ビット
パターン</t>
    <phoneticPr fontId="1"/>
  </si>
  <si>
    <t>番号</t>
    <phoneticPr fontId="1"/>
  </si>
  <si>
    <t>隠れ層</t>
    <rPh sb="2" eb="3">
      <t>ソウ</t>
    </rPh>
    <phoneticPr fontId="1"/>
  </si>
  <si>
    <t>〇と×の識別</t>
    <rPh sb="4" eb="6">
      <t>シキベツ</t>
    </rPh>
    <phoneticPr fontId="1"/>
  </si>
  <si>
    <t>〇</t>
  </si>
  <si>
    <t>×</t>
  </si>
  <si>
    <t>〇</t>
    <phoneticPr fontId="1"/>
  </si>
  <si>
    <t>×</t>
    <phoneticPr fontId="1"/>
  </si>
  <si>
    <t>文字画像</t>
    <rPh sb="0" eb="2">
      <t>モジ</t>
    </rPh>
    <rPh sb="2" eb="4">
      <t>ガゾウ</t>
    </rPh>
    <phoneticPr fontId="1"/>
  </si>
  <si>
    <t>正解t1,t2</t>
    <rPh sb="0" eb="2">
      <t>セイカイ</t>
    </rPh>
    <phoneticPr fontId="1"/>
  </si>
  <si>
    <t>誤差 Q</t>
    <rPh sb="0" eb="2">
      <t>ゴサ</t>
    </rPh>
    <phoneticPr fontId="1"/>
  </si>
  <si>
    <r>
      <t>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phoneticPr fontId="1"/>
  </si>
  <si>
    <t>出力 y</t>
    <rPh sb="0" eb="2">
      <t>シュツリョク</t>
    </rPh>
    <phoneticPr fontId="1"/>
  </si>
  <si>
    <t xml:space="preserve"> 出力 z</t>
    <rPh sb="1" eb="3">
      <t>シュツリョク</t>
    </rPh>
    <phoneticPr fontId="1"/>
  </si>
  <si>
    <t>入力層</t>
    <rPh sb="0" eb="2">
      <t>ニュウリョク</t>
    </rPh>
    <rPh sb="2" eb="3">
      <t>ソウ</t>
    </rPh>
    <phoneticPr fontId="1"/>
  </si>
  <si>
    <t>〇</t>
    <phoneticPr fontId="1"/>
  </si>
  <si>
    <t>×</t>
    <phoneticPr fontId="1"/>
  </si>
  <si>
    <t>手書き文字画像</t>
    <rPh sb="0" eb="2">
      <t>テガ</t>
    </rPh>
    <rPh sb="3" eb="5">
      <t>モジ</t>
    </rPh>
    <rPh sb="5" eb="7">
      <t>ガゾウ</t>
    </rPh>
    <phoneticPr fontId="1"/>
  </si>
  <si>
    <t>〇と×の識別のテスト</t>
    <rPh sb="4" eb="6">
      <t>シキベツ</t>
    </rPh>
    <phoneticPr fontId="1"/>
  </si>
  <si>
    <t>判定</t>
    <rPh sb="0" eb="2">
      <t>ハンテイ</t>
    </rPh>
    <phoneticPr fontId="1"/>
  </si>
  <si>
    <t>テストパターン</t>
    <phoneticPr fontId="1"/>
  </si>
  <si>
    <t>模様</t>
    <rPh sb="0" eb="2">
      <t>モヨウ</t>
    </rPh>
    <phoneticPr fontId="1"/>
  </si>
  <si>
    <t>訓練データ</t>
    <rPh sb="0" eb="2">
      <t>クンレン</t>
    </rPh>
    <phoneticPr fontId="1"/>
  </si>
  <si>
    <t>バイアス</t>
    <phoneticPr fontId="1"/>
  </si>
  <si>
    <t>重みとバイアス</t>
    <rPh sb="0" eb="1">
      <t>オモ</t>
    </rPh>
    <phoneticPr fontId="1"/>
  </si>
  <si>
    <t>重みとバイアス（学習済み）</t>
    <rPh sb="0" eb="1">
      <t>オモ</t>
    </rPh>
    <rPh sb="8" eb="10">
      <t>ガクシュウ</t>
    </rPh>
    <rPh sb="10" eb="11">
      <t>ズ</t>
    </rPh>
    <phoneticPr fontId="1"/>
  </si>
  <si>
    <t>p</t>
    <phoneticPr fontId="1"/>
  </si>
  <si>
    <t>q</t>
    <phoneticPr fontId="1"/>
  </si>
  <si>
    <r>
      <t>身長</t>
    </r>
    <r>
      <rPr>
        <i/>
        <sz val="11"/>
        <color theme="1"/>
        <rFont val="Times New Roman"/>
        <family val="1"/>
      </rPr>
      <t>x</t>
    </r>
    <rPh sb="0" eb="2">
      <t>シンチョウ</t>
    </rPh>
    <phoneticPr fontId="1"/>
  </si>
  <si>
    <r>
      <t>体重</t>
    </r>
    <r>
      <rPr>
        <i/>
        <sz val="11"/>
        <color theme="1"/>
        <rFont val="Times New Roman"/>
        <family val="1"/>
      </rPr>
      <t>y</t>
    </r>
    <rPh sb="0" eb="2">
      <t>タイジュウ</t>
    </rPh>
    <phoneticPr fontId="1"/>
  </si>
  <si>
    <t>平方誤差</t>
    <rPh sb="0" eb="2">
      <t>ヘイホウ</t>
    </rPh>
    <rPh sb="2" eb="4">
      <t>ゴサ</t>
    </rPh>
    <phoneticPr fontId="1"/>
  </si>
  <si>
    <r>
      <t>計Q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rPh sb="0" eb="1">
      <t>ケイ</t>
    </rPh>
    <phoneticPr fontId="1"/>
  </si>
  <si>
    <t>予測値
(体重)</t>
    <rPh sb="0" eb="3">
      <t>ヨソクチ</t>
    </rPh>
    <rPh sb="5" eb="7">
      <t>タイジュウ</t>
    </rPh>
    <phoneticPr fontId="1"/>
  </si>
  <si>
    <t>←これを最小にしたい</t>
    <rPh sb="4" eb="6">
      <t>サイショウ</t>
    </rPh>
    <phoneticPr fontId="1"/>
  </si>
  <si>
    <t>単回帰分析（最小二乗法）</t>
    <rPh sb="0" eb="1">
      <t>タン</t>
    </rPh>
    <rPh sb="1" eb="3">
      <t>カイキ</t>
    </rPh>
    <rPh sb="3" eb="5">
      <t>ブンセキ</t>
    </rPh>
    <rPh sb="6" eb="11">
      <t>サイショウジジョウホウ</t>
    </rPh>
    <phoneticPr fontId="1"/>
  </si>
  <si>
    <t>［ファイル］→［オプション］→［アドイン］→管理：Excelアドインの［設定］→ソルバーアドイン</t>
    <rPh sb="22" eb="24">
      <t>カンリ</t>
    </rPh>
    <rPh sb="36" eb="38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</si>
</sst>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);[Red]\(0\)"/>
    <numFmt numFmtId="178" formatCode="0.000_ "/>
    <numFmt numFmtId="179" formatCode="0.0%"/>
    <numFmt numFmtId="180" formatCode="0.00_);[Red]\(0.00\)"/>
    <numFmt numFmtId="181" formatCode="0.0_ 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vertAlign val="subscript"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明朝"/>
      <family val="1"/>
      <charset val="128"/>
    </font>
    <font>
      <i/>
      <sz val="11"/>
      <color theme="1"/>
      <name val="Times New Roman"/>
      <family val="1"/>
    </font>
    <font>
      <sz val="11"/>
      <color theme="1"/>
      <name val="ＭＳ ゴシック"/>
      <family val="3"/>
      <charset val="128"/>
    </font>
    <font>
      <sz val="11"/>
      <color rgb="FF0033CC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177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0" fontId="0" fillId="0" borderId="1" xfId="0" applyBorder="1" applyAlignment="1">
      <alignment vertical="center"/>
    </xf>
    <xf numFmtId="178" fontId="0" fillId="0" borderId="10" xfId="0" applyNumberFormat="1" applyBorder="1">
      <alignment vertical="center"/>
    </xf>
    <xf numFmtId="0" fontId="0" fillId="0" borderId="0" xfId="0" applyBorder="1" applyAlignment="1">
      <alignment vertical="center" textRotation="255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vertical="center" shrinkToFit="1"/>
    </xf>
    <xf numFmtId="0" fontId="0" fillId="0" borderId="31" xfId="0" applyBorder="1" applyAlignment="1">
      <alignment vertical="center" shrinkToFit="1"/>
    </xf>
    <xf numFmtId="0" fontId="0" fillId="0" borderId="29" xfId="0" applyBorder="1" applyAlignment="1">
      <alignment vertical="center" shrinkToFi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3" borderId="1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vertical="center" shrinkToFit="1"/>
    </xf>
    <xf numFmtId="0" fontId="0" fillId="0" borderId="0" xfId="0" applyFill="1" applyBorder="1" applyAlignment="1">
      <alignment horizontal="center" vertical="center" textRotation="255"/>
    </xf>
    <xf numFmtId="0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 textRotation="255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8" fontId="0" fillId="0" borderId="4" xfId="0" applyNumberFormat="1" applyFill="1" applyBorder="1">
      <alignment vertical="center"/>
    </xf>
    <xf numFmtId="178" fontId="0" fillId="0" borderId="5" xfId="0" applyNumberFormat="1" applyFill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178" fontId="0" fillId="0" borderId="3" xfId="0" applyNumberForma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>
      <alignment vertical="center"/>
    </xf>
    <xf numFmtId="180" fontId="0" fillId="2" borderId="14" xfId="0" applyNumberFormat="1" applyFill="1" applyBorder="1" applyAlignment="1">
      <alignment vertical="center"/>
    </xf>
    <xf numFmtId="180" fontId="0" fillId="2" borderId="15" xfId="0" applyNumberFormat="1" applyFill="1" applyBorder="1" applyAlignment="1">
      <alignment vertical="center"/>
    </xf>
    <xf numFmtId="180" fontId="0" fillId="2" borderId="16" xfId="0" applyNumberFormat="1" applyFill="1" applyBorder="1" applyAlignment="1">
      <alignment vertical="center"/>
    </xf>
    <xf numFmtId="180" fontId="0" fillId="2" borderId="14" xfId="0" applyNumberFormat="1" applyFill="1" applyBorder="1">
      <alignment vertical="center"/>
    </xf>
    <xf numFmtId="180" fontId="0" fillId="2" borderId="15" xfId="0" applyNumberFormat="1" applyFill="1" applyBorder="1">
      <alignment vertical="center"/>
    </xf>
    <xf numFmtId="180" fontId="0" fillId="2" borderId="16" xfId="0" applyNumberFormat="1" applyFill="1" applyBorder="1">
      <alignment vertical="center"/>
    </xf>
    <xf numFmtId="180" fontId="0" fillId="2" borderId="11" xfId="0" applyNumberFormat="1" applyFill="1" applyBorder="1">
      <alignment vertical="center"/>
    </xf>
    <xf numFmtId="180" fontId="0" fillId="0" borderId="0" xfId="0" applyNumberFormat="1" applyFill="1" applyBorder="1">
      <alignment vertical="center"/>
    </xf>
    <xf numFmtId="180" fontId="0" fillId="0" borderId="11" xfId="0" applyNumberFormat="1" applyBorder="1">
      <alignment vertical="center"/>
    </xf>
    <xf numFmtId="180" fontId="0" fillId="0" borderId="8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1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Border="1" applyAlignment="1">
      <alignment vertical="center" shrinkToFit="1"/>
    </xf>
    <xf numFmtId="177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0" fontId="0" fillId="4" borderId="1" xfId="0" applyNumberFormat="1" applyFill="1" applyBorder="1" applyAlignment="1">
      <alignment vertical="center"/>
    </xf>
    <xf numFmtId="180" fontId="0" fillId="4" borderId="2" xfId="0" applyNumberFormat="1" applyFill="1" applyBorder="1" applyAlignment="1">
      <alignment vertical="center"/>
    </xf>
    <xf numFmtId="180" fontId="0" fillId="4" borderId="3" xfId="0" applyNumberFormat="1" applyFill="1" applyBorder="1" applyAlignment="1">
      <alignment vertical="center"/>
    </xf>
    <xf numFmtId="180" fontId="0" fillId="4" borderId="4" xfId="0" applyNumberFormat="1" applyFill="1" applyBorder="1" applyAlignment="1">
      <alignment vertical="center"/>
    </xf>
    <xf numFmtId="180" fontId="0" fillId="4" borderId="0" xfId="0" applyNumberFormat="1" applyFill="1" applyBorder="1" applyAlignment="1">
      <alignment vertical="center"/>
    </xf>
    <xf numFmtId="180" fontId="0" fillId="4" borderId="5" xfId="0" applyNumberFormat="1" applyFill="1" applyBorder="1" applyAlignment="1">
      <alignment vertical="center"/>
    </xf>
    <xf numFmtId="180" fontId="0" fillId="4" borderId="6" xfId="0" applyNumberFormat="1" applyFill="1" applyBorder="1" applyAlignment="1">
      <alignment vertical="center"/>
    </xf>
    <xf numFmtId="180" fontId="0" fillId="4" borderId="7" xfId="0" applyNumberFormat="1" applyFill="1" applyBorder="1" applyAlignment="1">
      <alignment vertical="center"/>
    </xf>
    <xf numFmtId="180" fontId="0" fillId="4" borderId="8" xfId="0" applyNumberFormat="1" applyFill="1" applyBorder="1" applyAlignment="1">
      <alignment vertical="center"/>
    </xf>
    <xf numFmtId="180" fontId="0" fillId="4" borderId="12" xfId="0" applyNumberFormat="1" applyFill="1" applyBorder="1" applyAlignme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176" fontId="0" fillId="0" borderId="13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5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7" xfId="0" applyBorder="1">
      <alignment vertical="center"/>
    </xf>
    <xf numFmtId="178" fontId="0" fillId="0" borderId="4" xfId="0" applyNumberFormat="1" applyBorder="1">
      <alignment vertical="center"/>
    </xf>
    <xf numFmtId="180" fontId="0" fillId="0" borderId="4" xfId="0" applyNumberFormat="1" applyBorder="1">
      <alignment vertical="center"/>
    </xf>
    <xf numFmtId="0" fontId="0" fillId="0" borderId="2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Fill="1" applyBorder="1">
      <alignment vertical="center"/>
    </xf>
    <xf numFmtId="0" fontId="9" fillId="0" borderId="0" xfId="0" applyFont="1">
      <alignment vertical="center"/>
    </xf>
    <xf numFmtId="0" fontId="10" fillId="0" borderId="12" xfId="0" applyFont="1" applyBorder="1" applyAlignment="1">
      <alignment horizontal="center" vertical="center"/>
    </xf>
    <xf numFmtId="176" fontId="11" fillId="0" borderId="12" xfId="0" applyNumberFormat="1" applyFont="1" applyBorder="1" applyAlignment="1">
      <alignment vertical="center" shrinkToFit="1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shrinkToFit="1"/>
    </xf>
    <xf numFmtId="181" fontId="0" fillId="0" borderId="12" xfId="0" applyNumberFormat="1" applyBorder="1">
      <alignment vertical="center"/>
    </xf>
    <xf numFmtId="0" fontId="0" fillId="3" borderId="12" xfId="0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255" wrapText="1"/>
    </xf>
    <xf numFmtId="0" fontId="4" fillId="0" borderId="10" xfId="0" applyFont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 wrapText="1"/>
    </xf>
    <xf numFmtId="0" fontId="0" fillId="0" borderId="32" xfId="0" applyBorder="1" applyAlignment="1">
      <alignment vertical="center" wrapText="1"/>
    </xf>
    <xf numFmtId="0" fontId="4" fillId="0" borderId="4" xfId="0" applyFont="1" applyBorder="1" applyAlignment="1">
      <alignment horizontal="center" vertical="center" textRotation="255" wrapText="1"/>
    </xf>
    <xf numFmtId="0" fontId="0" fillId="0" borderId="21" xfId="0" applyBorder="1" applyAlignment="1">
      <alignment vertical="center" wrapText="1"/>
    </xf>
    <xf numFmtId="0" fontId="4" fillId="0" borderId="6" xfId="0" applyFont="1" applyBorder="1" applyAlignment="1">
      <alignment horizontal="center" vertical="center" textRotation="255" wrapText="1"/>
    </xf>
    <xf numFmtId="0" fontId="0" fillId="0" borderId="33" xfId="0" applyBorder="1" applyAlignment="1">
      <alignment vertical="center" wrapText="1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0" fontId="0" fillId="0" borderId="14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4" xfId="0" applyFill="1" applyBorder="1" applyAlignment="1">
      <alignment horizontal="center" vertical="center" shrinkToFit="1"/>
    </xf>
    <xf numFmtId="180" fontId="0" fillId="0" borderId="14" xfId="0" applyNumberFormat="1" applyBorder="1" applyAlignment="1">
      <alignment horizontal="center" vertical="center" shrinkToFit="1"/>
    </xf>
    <xf numFmtId="180" fontId="0" fillId="0" borderId="16" xfId="0" applyNumberForma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標準" xfId="0" builtinId="0"/>
  </cellStyles>
  <dxfs count="132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ソルバーのテスト!$E$6</c:f>
              <c:strCache>
                <c:ptCount val="1"/>
                <c:pt idx="0">
                  <c:v>予測値
(体重)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ソルバーのテスト!$C$7:$C$13</c:f>
              <c:numCache>
                <c:formatCode>0.0_ </c:formatCode>
                <c:ptCount val="7"/>
                <c:pt idx="0">
                  <c:v>153.30000000000001</c:v>
                </c:pt>
                <c:pt idx="1">
                  <c:v>164.9</c:v>
                </c:pt>
                <c:pt idx="2">
                  <c:v>168.1</c:v>
                </c:pt>
                <c:pt idx="3">
                  <c:v>151.5</c:v>
                </c:pt>
                <c:pt idx="4">
                  <c:v>157.80000000000001</c:v>
                </c:pt>
                <c:pt idx="5">
                  <c:v>156.69999999999999</c:v>
                </c:pt>
                <c:pt idx="6">
                  <c:v>161.1</c:v>
                </c:pt>
              </c:numCache>
            </c:numRef>
          </c:xVal>
          <c:yVal>
            <c:numRef>
              <c:f>ソルバーのテスト!$E$7:$E$13</c:f>
              <c:numCache>
                <c:formatCode>0.0_ </c:formatCode>
                <c:ptCount val="7"/>
                <c:pt idx="0">
                  <c:v>154.30000000000001</c:v>
                </c:pt>
                <c:pt idx="1">
                  <c:v>165.9</c:v>
                </c:pt>
                <c:pt idx="2">
                  <c:v>169.1</c:v>
                </c:pt>
                <c:pt idx="3">
                  <c:v>152.5</c:v>
                </c:pt>
                <c:pt idx="4">
                  <c:v>158.80000000000001</c:v>
                </c:pt>
                <c:pt idx="5">
                  <c:v>157.69999999999999</c:v>
                </c:pt>
                <c:pt idx="6">
                  <c:v>162.1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E4-4E7C-ADB6-AEA3C77C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73216"/>
        <c:axId val="394208528"/>
      </c:scatterChart>
      <c:valAx>
        <c:axId val="4976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208528"/>
        <c:crosses val="autoZero"/>
        <c:crossBetween val="midCat"/>
      </c:valAx>
      <c:valAx>
        <c:axId val="3942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6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1</xdr:row>
      <xdr:rowOff>128587</xdr:rowOff>
    </xdr:from>
    <xdr:to>
      <xdr:col>15</xdr:col>
      <xdr:colOff>157162</xdr:colOff>
      <xdr:row>16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DFB177-4E82-4E71-B868-B5F503701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16</xdr:row>
      <xdr:rowOff>57150</xdr:rowOff>
    </xdr:from>
    <xdr:to>
      <xdr:col>13</xdr:col>
      <xdr:colOff>504825</xdr:colOff>
      <xdr:row>19</xdr:row>
      <xdr:rowOff>85725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803623F0-ED3F-4284-B799-69BE57B7993A}"/>
                </a:ext>
              </a:extLst>
            </xdr:cNvPr>
            <xdr:cNvSpPr txBox="1"/>
          </xdr:nvSpPr>
          <xdr:spPr>
            <a:xfrm>
              <a:off x="5981700" y="3086100"/>
              <a:ext cx="2514600" cy="542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kumimoji="1" lang="ja-JP" altLang="en-US" sz="280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803623F0-ED3F-4284-B799-69BE57B7993A}"/>
                </a:ext>
              </a:extLst>
            </xdr:cNvPr>
            <xdr:cNvSpPr txBox="1"/>
          </xdr:nvSpPr>
          <xdr:spPr>
            <a:xfrm>
              <a:off x="5981700" y="3086100"/>
              <a:ext cx="2514600" cy="542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2800" b="0" i="0">
                  <a:latin typeface="Cambria Math" panose="02040503050406030204" pitchFamily="18" charset="0"/>
                </a:rPr>
                <a:t>𝑦=𝑝𝑥+𝑞</a:t>
              </a:r>
              <a:endParaRPr kumimoji="1" lang="ja-JP" altLang="en-US" sz="2800"/>
            </a:p>
          </xdr:txBody>
        </xdr:sp>
      </mc:Fallback>
    </mc:AlternateContent>
    <xdr:clientData/>
  </xdr:twoCellAnchor>
  <xdr:twoCellAnchor>
    <xdr:from>
      <xdr:col>3</xdr:col>
      <xdr:colOff>104775</xdr:colOff>
      <xdr:row>2</xdr:row>
      <xdr:rowOff>47625</xdr:rowOff>
    </xdr:from>
    <xdr:to>
      <xdr:col>7</xdr:col>
      <xdr:colOff>647700</xdr:colOff>
      <xdr:row>3</xdr:row>
      <xdr:rowOff>149577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84CECE05-2C40-4545-A9FB-03B19CC5F871}"/>
                </a:ext>
              </a:extLst>
            </xdr:cNvPr>
            <xdr:cNvSpPr txBox="1"/>
          </xdr:nvSpPr>
          <xdr:spPr>
            <a:xfrm>
              <a:off x="1438275" y="390525"/>
              <a:ext cx="3086100" cy="29245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1200">
                  <a:solidFill>
                    <a:srgbClr val="FF0000"/>
                  </a:solidFill>
                </a:rPr>
                <a:t>平方誤差が最小になる</a:t>
              </a:r>
              <a14:m>
                <m:oMath xmlns:m="http://schemas.openxmlformats.org/officeDocument/2006/math">
                  <m:r>
                    <a:rPr kumimoji="1" lang="en-US" altLang="ja-JP" sz="12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𝑝</m:t>
                  </m:r>
                  <m:r>
                    <a:rPr kumimoji="1" lang="en-US" altLang="ja-JP" sz="12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,</m:t>
                  </m:r>
                  <m:r>
                    <a:rPr kumimoji="1" lang="en-US" altLang="ja-JP" sz="12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𝑞</m:t>
                  </m:r>
                </m:oMath>
              </a14:m>
              <a:r>
                <a:rPr kumimoji="1" lang="ja-JP" altLang="en-US" sz="1200">
                  <a:solidFill>
                    <a:srgbClr val="FF0000"/>
                  </a:solidFill>
                </a:rPr>
                <a:t>をソルバーで探す</a:t>
              </a:r>
              <a:endParaRPr lang="en-US" altLang="ja-JP" sz="12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84CECE05-2C40-4545-A9FB-03B19CC5F871}"/>
                </a:ext>
              </a:extLst>
            </xdr:cNvPr>
            <xdr:cNvSpPr txBox="1"/>
          </xdr:nvSpPr>
          <xdr:spPr>
            <a:xfrm>
              <a:off x="1438275" y="390525"/>
              <a:ext cx="3086100" cy="29245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1200">
                  <a:solidFill>
                    <a:srgbClr val="FF0000"/>
                  </a:solidFill>
                </a:rPr>
                <a:t>平方誤差が最小になる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𝑝,𝑞</a:t>
              </a:r>
              <a:r>
                <a:rPr kumimoji="1" lang="ja-JP" altLang="en-US" sz="1200">
                  <a:solidFill>
                    <a:srgbClr val="FF0000"/>
                  </a:solidFill>
                </a:rPr>
                <a:t>をソルバーで探す</a:t>
              </a:r>
              <a:endParaRPr lang="en-US" altLang="ja-JP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371475</xdr:colOff>
      <xdr:row>3</xdr:row>
      <xdr:rowOff>152400</xdr:rowOff>
    </xdr:from>
    <xdr:to>
      <xdr:col>9</xdr:col>
      <xdr:colOff>200025</xdr:colOff>
      <xdr:row>5</xdr:row>
      <xdr:rowOff>9525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0E815E8-B9E3-4F1C-849D-5C872E8EEADF}"/>
            </a:ext>
          </a:extLst>
        </xdr:cNvPr>
        <xdr:cNvSpPr txBox="1"/>
      </xdr:nvSpPr>
      <xdr:spPr>
        <a:xfrm>
          <a:off x="4933950" y="685800"/>
          <a:ext cx="5143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体重</a:t>
          </a:r>
          <a:endParaRPr kumimoji="1" lang="en-US" altLang="ja-JP" sz="1100"/>
        </a:p>
      </xdr:txBody>
    </xdr:sp>
    <xdr:clientData/>
  </xdr:twoCellAnchor>
  <xdr:twoCellAnchor>
    <xdr:from>
      <xdr:col>14</xdr:col>
      <xdr:colOff>666750</xdr:colOff>
      <xdr:row>14</xdr:row>
      <xdr:rowOff>47625</xdr:rowOff>
    </xdr:from>
    <xdr:to>
      <xdr:col>15</xdr:col>
      <xdr:colOff>495300</xdr:colOff>
      <xdr:row>15</xdr:row>
      <xdr:rowOff>95250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BC79D45-CE5A-4D5F-9556-3835C17CB048}"/>
            </a:ext>
          </a:extLst>
        </xdr:cNvPr>
        <xdr:cNvSpPr txBox="1"/>
      </xdr:nvSpPr>
      <xdr:spPr>
        <a:xfrm>
          <a:off x="9344025" y="2733675"/>
          <a:ext cx="5143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身長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386F-D57A-4335-8255-06871B6E468B}">
  <dimension ref="B1:G18"/>
  <sheetViews>
    <sheetView tabSelected="1" workbookViewId="0">
      <selection activeCell="B21" sqref="B21"/>
    </sheetView>
  </sheetViews>
  <sheetFormatPr defaultRowHeight="13.5" x14ac:dyDescent="0.15"/>
  <cols>
    <col min="1" max="1" width="3.125" customWidth="1"/>
    <col min="2" max="2" width="6.25" customWidth="1"/>
    <col min="3" max="6" width="8.125" customWidth="1"/>
  </cols>
  <sheetData>
    <row r="1" spans="2:7" x14ac:dyDescent="0.15">
      <c r="B1" s="15" t="s">
        <v>37</v>
      </c>
    </row>
    <row r="2" spans="2:7" x14ac:dyDescent="0.15">
      <c r="B2" s="112"/>
      <c r="C2" s="112"/>
      <c r="D2" s="112"/>
      <c r="E2" s="112"/>
      <c r="F2" s="112"/>
    </row>
    <row r="3" spans="2:7" ht="15" x14ac:dyDescent="0.15">
      <c r="B3" s="113" t="s">
        <v>29</v>
      </c>
      <c r="C3" s="114">
        <v>1</v>
      </c>
      <c r="F3" s="112"/>
    </row>
    <row r="4" spans="2:7" ht="15" x14ac:dyDescent="0.15">
      <c r="B4" s="113" t="s">
        <v>30</v>
      </c>
      <c r="C4" s="114">
        <v>1</v>
      </c>
      <c r="D4" s="115"/>
      <c r="E4" s="116"/>
      <c r="F4" s="112"/>
    </row>
    <row r="5" spans="2:7" x14ac:dyDescent="0.15">
      <c r="B5" s="112"/>
      <c r="C5" s="112"/>
      <c r="D5" s="112"/>
      <c r="E5" s="112"/>
      <c r="F5" s="112"/>
    </row>
    <row r="6" spans="2:7" ht="30" customHeight="1" x14ac:dyDescent="0.15">
      <c r="B6" s="117" t="s">
        <v>2</v>
      </c>
      <c r="C6" s="117" t="s">
        <v>31</v>
      </c>
      <c r="D6" s="117" t="s">
        <v>32</v>
      </c>
      <c r="E6" s="120" t="s">
        <v>35</v>
      </c>
      <c r="F6" s="118" t="s">
        <v>33</v>
      </c>
    </row>
    <row r="7" spans="2:7" x14ac:dyDescent="0.15">
      <c r="B7" s="6">
        <v>1</v>
      </c>
      <c r="C7" s="119">
        <v>153.30000000000001</v>
      </c>
      <c r="D7" s="119">
        <v>45.5</v>
      </c>
      <c r="E7" s="119">
        <f>$C$3*C7+$C$4</f>
        <v>154.30000000000001</v>
      </c>
      <c r="F7" s="119">
        <f>(D7-E7)^2</f>
        <v>11837.440000000002</v>
      </c>
    </row>
    <row r="8" spans="2:7" x14ac:dyDescent="0.15">
      <c r="B8" s="6">
        <v>2</v>
      </c>
      <c r="C8" s="119">
        <v>164.9</v>
      </c>
      <c r="D8" s="119">
        <v>56</v>
      </c>
      <c r="E8" s="119">
        <f t="shared" ref="E8:E13" si="0">$C$3*C8+$C$4</f>
        <v>165.9</v>
      </c>
      <c r="F8" s="119">
        <f t="shared" ref="F8:F13" si="1">(D8-E8)^2</f>
        <v>12078.010000000002</v>
      </c>
    </row>
    <row r="9" spans="2:7" x14ac:dyDescent="0.15">
      <c r="B9" s="6">
        <v>3</v>
      </c>
      <c r="C9" s="119">
        <v>168.1</v>
      </c>
      <c r="D9" s="119">
        <v>55</v>
      </c>
      <c r="E9" s="119">
        <f t="shared" si="0"/>
        <v>169.1</v>
      </c>
      <c r="F9" s="119">
        <f t="shared" si="1"/>
        <v>13018.81</v>
      </c>
    </row>
    <row r="10" spans="2:7" x14ac:dyDescent="0.15">
      <c r="B10" s="6">
        <v>4</v>
      </c>
      <c r="C10" s="119">
        <v>151.5</v>
      </c>
      <c r="D10" s="119">
        <v>52.8</v>
      </c>
      <c r="E10" s="119">
        <f t="shared" si="0"/>
        <v>152.5</v>
      </c>
      <c r="F10" s="119">
        <f t="shared" si="1"/>
        <v>9940.09</v>
      </c>
    </row>
    <row r="11" spans="2:7" x14ac:dyDescent="0.15">
      <c r="B11" s="6">
        <v>5</v>
      </c>
      <c r="C11" s="119">
        <v>157.80000000000001</v>
      </c>
      <c r="D11" s="119">
        <v>55.6</v>
      </c>
      <c r="E11" s="119">
        <f t="shared" si="0"/>
        <v>158.80000000000001</v>
      </c>
      <c r="F11" s="119">
        <f t="shared" si="1"/>
        <v>10650.240000000003</v>
      </c>
    </row>
    <row r="12" spans="2:7" x14ac:dyDescent="0.15">
      <c r="B12" s="6">
        <v>6</v>
      </c>
      <c r="C12" s="119">
        <v>156.69999999999999</v>
      </c>
      <c r="D12" s="119">
        <v>50.8</v>
      </c>
      <c r="E12" s="119">
        <f t="shared" si="0"/>
        <v>157.69999999999999</v>
      </c>
      <c r="F12" s="119">
        <f t="shared" si="1"/>
        <v>11427.609999999999</v>
      </c>
    </row>
    <row r="13" spans="2:7" x14ac:dyDescent="0.15">
      <c r="B13" s="6">
        <v>7</v>
      </c>
      <c r="C13" s="119">
        <v>161.1</v>
      </c>
      <c r="D13" s="119">
        <v>56.4</v>
      </c>
      <c r="E13" s="119">
        <f t="shared" si="0"/>
        <v>162.1</v>
      </c>
      <c r="F13" s="119">
        <f t="shared" si="1"/>
        <v>11172.489999999998</v>
      </c>
    </row>
    <row r="14" spans="2:7" ht="16.5" x14ac:dyDescent="0.15">
      <c r="E14" s="6" t="s">
        <v>34</v>
      </c>
      <c r="F14" s="119">
        <f>SUM(F7:F13)</f>
        <v>80124.69</v>
      </c>
      <c r="G14" s="122" t="s">
        <v>36</v>
      </c>
    </row>
    <row r="18" spans="2:2" x14ac:dyDescent="0.15">
      <c r="B18" s="121" t="s">
        <v>38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S21"/>
  <sheetViews>
    <sheetView workbookViewId="0">
      <pane xSplit="9" topLeftCell="J1" activePane="topRight" state="frozen"/>
      <selection pane="topRight"/>
    </sheetView>
  </sheetViews>
  <sheetFormatPr defaultRowHeight="13.5" x14ac:dyDescent="0.15"/>
  <cols>
    <col min="1" max="7" width="1.375" customWidth="1"/>
    <col min="8" max="8" width="4.125" customWidth="1"/>
    <col min="9" max="9" width="4" customWidth="1"/>
    <col min="10" max="43" width="2" customWidth="1"/>
    <col min="44" max="52" width="2.125" customWidth="1"/>
    <col min="53" max="70" width="2" customWidth="1"/>
    <col min="71" max="79" width="2.125" customWidth="1"/>
    <col min="80" max="97" width="2" customWidth="1"/>
    <col min="98" max="106" width="2.125" customWidth="1"/>
    <col min="107" max="124" width="2" customWidth="1"/>
    <col min="125" max="133" width="2.125" customWidth="1"/>
    <col min="134" max="148" width="2" customWidth="1"/>
    <col min="149" max="201" width="2.25" customWidth="1"/>
  </cols>
  <sheetData>
    <row r="1" spans="2:201" ht="16.5" customHeight="1" x14ac:dyDescent="0.15">
      <c r="B1" s="15" t="s">
        <v>6</v>
      </c>
    </row>
    <row r="2" spans="2:201" ht="10.5" customHeight="1" x14ac:dyDescent="0.15"/>
    <row r="3" spans="2:201" x14ac:dyDescent="0.15">
      <c r="H3" t="s">
        <v>25</v>
      </c>
      <c r="DB3" t="s">
        <v>10</v>
      </c>
    </row>
    <row r="4" spans="2:201" ht="14.25" thickBot="1" x14ac:dyDescent="0.2">
      <c r="H4" s="129" t="s">
        <v>2</v>
      </c>
      <c r="I4" s="131"/>
      <c r="J4" s="123">
        <v>1</v>
      </c>
      <c r="K4" s="124"/>
      <c r="L4" s="124"/>
      <c r="M4" s="123">
        <f>J4+1</f>
        <v>2</v>
      </c>
      <c r="N4" s="124"/>
      <c r="O4" s="124"/>
      <c r="P4" s="123">
        <f>M4+1</f>
        <v>3</v>
      </c>
      <c r="Q4" s="124"/>
      <c r="R4" s="124"/>
      <c r="S4" s="123">
        <f>P4+1</f>
        <v>4</v>
      </c>
      <c r="T4" s="124"/>
      <c r="U4" s="124"/>
      <c r="V4" s="123">
        <f>S4+1</f>
        <v>5</v>
      </c>
      <c r="W4" s="124"/>
      <c r="X4" s="124"/>
      <c r="Y4" s="123">
        <f>V4+1</f>
        <v>6</v>
      </c>
      <c r="Z4" s="124"/>
      <c r="AA4" s="124"/>
      <c r="AB4" s="123">
        <f>Y4+1</f>
        <v>7</v>
      </c>
      <c r="AC4" s="124"/>
      <c r="AD4" s="124"/>
      <c r="AE4" s="123">
        <f>AB4+1</f>
        <v>8</v>
      </c>
      <c r="AF4" s="124"/>
      <c r="AG4" s="124"/>
      <c r="AH4" s="123">
        <f>AE4+1</f>
        <v>9</v>
      </c>
      <c r="AI4" s="124"/>
      <c r="AJ4" s="124"/>
      <c r="AK4" s="123">
        <f>AH4+1</f>
        <v>10</v>
      </c>
      <c r="AL4" s="124"/>
      <c r="AM4" s="124"/>
      <c r="AN4" s="123">
        <f>AK4+1</f>
        <v>11</v>
      </c>
      <c r="AO4" s="124"/>
      <c r="AP4" s="124"/>
      <c r="AQ4" s="123">
        <f>AN4+1</f>
        <v>12</v>
      </c>
      <c r="AR4" s="124"/>
      <c r="AS4" s="124"/>
      <c r="AT4" s="123">
        <f>AQ4+1</f>
        <v>13</v>
      </c>
      <c r="AU4" s="124"/>
      <c r="AV4" s="124"/>
      <c r="AW4" s="123">
        <f>AT4+1</f>
        <v>14</v>
      </c>
      <c r="AX4" s="124"/>
      <c r="AY4" s="124"/>
      <c r="AZ4" s="123">
        <f>AW4+1</f>
        <v>15</v>
      </c>
      <c r="BA4" s="124"/>
      <c r="BB4" s="124"/>
      <c r="BC4" s="123">
        <f>AZ4+1</f>
        <v>16</v>
      </c>
      <c r="BD4" s="124"/>
      <c r="BE4" s="124"/>
      <c r="BF4" s="123">
        <f>BC4+1</f>
        <v>17</v>
      </c>
      <c r="BG4" s="124"/>
      <c r="BH4" s="124"/>
      <c r="BI4" s="123">
        <f>BF4+1</f>
        <v>18</v>
      </c>
      <c r="BJ4" s="124"/>
      <c r="BK4" s="124"/>
      <c r="BL4" s="123">
        <f>BI4+1</f>
        <v>19</v>
      </c>
      <c r="BM4" s="124"/>
      <c r="BN4" s="124"/>
      <c r="BO4" s="123">
        <f>BL4+1</f>
        <v>20</v>
      </c>
      <c r="BP4" s="124"/>
      <c r="BQ4" s="124"/>
      <c r="BR4" s="123">
        <f>BO4+1</f>
        <v>21</v>
      </c>
      <c r="BS4" s="124"/>
      <c r="BT4" s="124"/>
      <c r="BU4" s="123">
        <f>BR4+1</f>
        <v>22</v>
      </c>
      <c r="BV4" s="124"/>
      <c r="BW4" s="124"/>
      <c r="BX4" s="123">
        <f>BU4+1</f>
        <v>23</v>
      </c>
      <c r="BY4" s="124"/>
      <c r="BZ4" s="124"/>
      <c r="CA4" s="123">
        <f>BX4+1</f>
        <v>24</v>
      </c>
      <c r="CB4" s="124"/>
      <c r="CC4" s="124"/>
      <c r="CD4" s="123">
        <f>CA4+1</f>
        <v>25</v>
      </c>
      <c r="CE4" s="124"/>
      <c r="CF4" s="124"/>
      <c r="CG4" s="123">
        <f>CD4+1</f>
        <v>26</v>
      </c>
      <c r="CH4" s="124"/>
      <c r="CI4" s="124"/>
      <c r="CJ4" s="123">
        <f>CG4+1</f>
        <v>27</v>
      </c>
      <c r="CK4" s="124"/>
      <c r="CL4" s="124"/>
      <c r="CM4" s="123">
        <f>CJ4+1</f>
        <v>28</v>
      </c>
      <c r="CN4" s="124"/>
      <c r="CO4" s="124"/>
      <c r="CP4" s="123">
        <f>CM4+1</f>
        <v>29</v>
      </c>
      <c r="CQ4" s="124"/>
      <c r="CR4" s="124"/>
      <c r="CS4" s="123">
        <f>CP4+1</f>
        <v>30</v>
      </c>
      <c r="CT4" s="124"/>
      <c r="CU4" s="124"/>
      <c r="CV4" s="123">
        <f>CS4+1</f>
        <v>31</v>
      </c>
      <c r="CW4" s="124"/>
      <c r="CX4" s="124"/>
      <c r="CY4" s="123">
        <f>CV4+1</f>
        <v>32</v>
      </c>
      <c r="CZ4" s="124"/>
      <c r="DA4" s="124"/>
      <c r="DB4" s="123">
        <f>CY4+1</f>
        <v>33</v>
      </c>
      <c r="DC4" s="124"/>
      <c r="DD4" s="124"/>
      <c r="DE4" s="123">
        <f>DB4+1</f>
        <v>34</v>
      </c>
      <c r="DF4" s="124"/>
      <c r="DG4" s="124"/>
      <c r="DH4" s="123">
        <f>DE4+1</f>
        <v>35</v>
      </c>
      <c r="DI4" s="124"/>
      <c r="DJ4" s="124"/>
      <c r="DK4" s="123">
        <f>DH4+1</f>
        <v>36</v>
      </c>
      <c r="DL4" s="124"/>
      <c r="DM4" s="124"/>
      <c r="DN4" s="123">
        <f>DK4+1</f>
        <v>37</v>
      </c>
      <c r="DO4" s="124"/>
      <c r="DP4" s="124"/>
      <c r="DQ4" s="123">
        <f>DN4+1</f>
        <v>38</v>
      </c>
      <c r="DR4" s="124"/>
      <c r="DS4" s="124"/>
      <c r="DT4" s="123">
        <f>DQ4+1</f>
        <v>39</v>
      </c>
      <c r="DU4" s="124"/>
      <c r="DV4" s="124"/>
      <c r="DW4" s="123">
        <f>DT4+1</f>
        <v>40</v>
      </c>
      <c r="DX4" s="124"/>
      <c r="DY4" s="124"/>
      <c r="DZ4" s="123">
        <f>DW4+1</f>
        <v>41</v>
      </c>
      <c r="EA4" s="124"/>
      <c r="EB4" s="124"/>
      <c r="EC4" s="123">
        <f>DZ4+1</f>
        <v>42</v>
      </c>
      <c r="ED4" s="124"/>
      <c r="EE4" s="124"/>
      <c r="EF4" s="123">
        <f>EC4+1</f>
        <v>43</v>
      </c>
      <c r="EG4" s="124"/>
      <c r="EH4" s="124"/>
      <c r="EI4" s="123">
        <f>EF4+1</f>
        <v>44</v>
      </c>
      <c r="EJ4" s="124"/>
      <c r="EK4" s="124"/>
      <c r="EL4" s="123">
        <f>EI4+1</f>
        <v>45</v>
      </c>
      <c r="EM4" s="124"/>
      <c r="EN4" s="124"/>
      <c r="EO4" s="123">
        <f>EL4+1</f>
        <v>46</v>
      </c>
      <c r="EP4" s="124"/>
      <c r="EQ4" s="124"/>
      <c r="ER4" s="123">
        <f>EO4+1</f>
        <v>47</v>
      </c>
      <c r="ES4" s="124"/>
      <c r="ET4" s="124"/>
      <c r="EU4" s="123">
        <f>ER4+1</f>
        <v>48</v>
      </c>
      <c r="EV4" s="124"/>
      <c r="EW4" s="124"/>
      <c r="EX4" s="123">
        <f>EU4+1</f>
        <v>49</v>
      </c>
      <c r="EY4" s="124"/>
      <c r="EZ4" s="124"/>
      <c r="FA4" s="123">
        <f>EX4+1</f>
        <v>50</v>
      </c>
      <c r="FB4" s="124"/>
      <c r="FC4" s="124"/>
      <c r="FD4" s="123">
        <f>FA4+1</f>
        <v>51</v>
      </c>
      <c r="FE4" s="124"/>
      <c r="FF4" s="124"/>
      <c r="FG4" s="123">
        <f>FD4+1</f>
        <v>52</v>
      </c>
      <c r="FH4" s="124"/>
      <c r="FI4" s="124"/>
      <c r="FJ4" s="123">
        <f>FG4+1</f>
        <v>53</v>
      </c>
      <c r="FK4" s="124"/>
      <c r="FL4" s="124"/>
      <c r="FM4" s="123">
        <f>FJ4+1</f>
        <v>54</v>
      </c>
      <c r="FN4" s="124"/>
      <c r="FO4" s="124"/>
      <c r="FP4" s="123">
        <f>FM4+1</f>
        <v>55</v>
      </c>
      <c r="FQ4" s="124"/>
      <c r="FR4" s="124"/>
      <c r="FS4" s="123">
        <f>FP4+1</f>
        <v>56</v>
      </c>
      <c r="FT4" s="124"/>
      <c r="FU4" s="124"/>
      <c r="FV4" s="123">
        <f>FS4+1</f>
        <v>57</v>
      </c>
      <c r="FW4" s="124"/>
      <c r="FX4" s="124"/>
      <c r="FY4" s="123">
        <f>FV4+1</f>
        <v>58</v>
      </c>
      <c r="FZ4" s="124"/>
      <c r="GA4" s="124"/>
      <c r="GB4" s="123">
        <f>FY4+1</f>
        <v>59</v>
      </c>
      <c r="GC4" s="124"/>
      <c r="GD4" s="124"/>
      <c r="GE4" s="123">
        <f>GB4+1</f>
        <v>60</v>
      </c>
      <c r="GF4" s="124"/>
      <c r="GG4" s="124"/>
      <c r="GH4" s="123">
        <f>GE4+1</f>
        <v>61</v>
      </c>
      <c r="GI4" s="124"/>
      <c r="GJ4" s="124"/>
      <c r="GK4" s="123">
        <f>GH4+1</f>
        <v>62</v>
      </c>
      <c r="GL4" s="124"/>
      <c r="GM4" s="124"/>
      <c r="GN4" s="123">
        <f>GK4+1</f>
        <v>63</v>
      </c>
      <c r="GO4" s="124"/>
      <c r="GP4" s="124"/>
      <c r="GQ4" s="123">
        <f>GN4+1</f>
        <v>64</v>
      </c>
      <c r="GR4" s="124"/>
      <c r="GS4" s="125"/>
    </row>
    <row r="5" spans="2:201" x14ac:dyDescent="0.15">
      <c r="H5" s="132" t="s">
        <v>11</v>
      </c>
      <c r="I5" s="133"/>
      <c r="J5" s="7">
        <v>1</v>
      </c>
      <c r="K5" s="8">
        <v>1</v>
      </c>
      <c r="L5" s="9">
        <v>1</v>
      </c>
      <c r="M5" s="7">
        <v>0</v>
      </c>
      <c r="N5" s="8">
        <v>1</v>
      </c>
      <c r="O5" s="9">
        <v>1</v>
      </c>
      <c r="P5" s="7">
        <v>1</v>
      </c>
      <c r="Q5" s="8">
        <v>1</v>
      </c>
      <c r="R5" s="9">
        <v>0</v>
      </c>
      <c r="S5" s="7">
        <v>1</v>
      </c>
      <c r="T5" s="8">
        <v>1</v>
      </c>
      <c r="U5" s="9">
        <v>1</v>
      </c>
      <c r="V5" s="7">
        <v>1</v>
      </c>
      <c r="W5" s="8">
        <v>1</v>
      </c>
      <c r="X5" s="9">
        <v>1</v>
      </c>
      <c r="Y5" s="7">
        <v>0</v>
      </c>
      <c r="Z5" s="8">
        <v>0</v>
      </c>
      <c r="AA5" s="9">
        <v>0</v>
      </c>
      <c r="AB5" s="7">
        <v>0</v>
      </c>
      <c r="AC5" s="8">
        <v>0</v>
      </c>
      <c r="AD5" s="9">
        <v>0</v>
      </c>
      <c r="AE5" s="7">
        <v>0</v>
      </c>
      <c r="AF5" s="8">
        <v>0</v>
      </c>
      <c r="AG5" s="9">
        <v>0</v>
      </c>
      <c r="AH5" s="7">
        <v>0</v>
      </c>
      <c r="AI5" s="8">
        <v>0</v>
      </c>
      <c r="AJ5" s="9">
        <v>0</v>
      </c>
      <c r="AK5" s="7">
        <v>0</v>
      </c>
      <c r="AL5" s="8">
        <v>0</v>
      </c>
      <c r="AM5" s="9">
        <v>0</v>
      </c>
      <c r="AN5" s="7">
        <v>1</v>
      </c>
      <c r="AO5" s="8">
        <v>1</v>
      </c>
      <c r="AP5" s="9">
        <v>1</v>
      </c>
      <c r="AQ5" s="7">
        <v>0</v>
      </c>
      <c r="AR5" s="8">
        <v>1</v>
      </c>
      <c r="AS5" s="9">
        <v>1</v>
      </c>
      <c r="AT5" s="7">
        <v>1</v>
      </c>
      <c r="AU5" s="8">
        <v>1</v>
      </c>
      <c r="AV5" s="9">
        <v>0</v>
      </c>
      <c r="AW5" s="7">
        <v>1</v>
      </c>
      <c r="AX5" s="8">
        <v>1</v>
      </c>
      <c r="AY5" s="9">
        <v>1</v>
      </c>
      <c r="AZ5" s="7">
        <v>1</v>
      </c>
      <c r="BA5" s="8">
        <v>1</v>
      </c>
      <c r="BB5" s="9">
        <v>1</v>
      </c>
      <c r="BC5" s="7">
        <v>1</v>
      </c>
      <c r="BD5" s="8">
        <v>0</v>
      </c>
      <c r="BE5" s="9">
        <v>1</v>
      </c>
      <c r="BF5" s="7">
        <v>1</v>
      </c>
      <c r="BG5" s="8">
        <v>1</v>
      </c>
      <c r="BH5" s="9">
        <v>1</v>
      </c>
      <c r="BI5" s="7">
        <v>1</v>
      </c>
      <c r="BJ5" s="8">
        <v>1</v>
      </c>
      <c r="BK5" s="9">
        <v>1</v>
      </c>
      <c r="BL5" s="7">
        <v>1</v>
      </c>
      <c r="BM5" s="8">
        <v>1</v>
      </c>
      <c r="BN5" s="9">
        <v>1</v>
      </c>
      <c r="BO5" s="7">
        <v>1</v>
      </c>
      <c r="BP5" s="8">
        <v>1</v>
      </c>
      <c r="BQ5" s="9">
        <v>1</v>
      </c>
      <c r="BR5" s="7">
        <v>1</v>
      </c>
      <c r="BS5" s="8">
        <v>1</v>
      </c>
      <c r="BT5" s="9">
        <v>1</v>
      </c>
      <c r="BU5" s="7">
        <v>0</v>
      </c>
      <c r="BV5" s="8">
        <v>0</v>
      </c>
      <c r="BW5" s="9">
        <v>1</v>
      </c>
      <c r="BX5" s="7">
        <v>0</v>
      </c>
      <c r="BY5" s="8">
        <v>1</v>
      </c>
      <c r="BZ5" s="9">
        <v>1</v>
      </c>
      <c r="CA5" s="7">
        <v>0</v>
      </c>
      <c r="CB5" s="8">
        <v>1</v>
      </c>
      <c r="CC5" s="9">
        <v>1</v>
      </c>
      <c r="CD5" s="7">
        <v>0</v>
      </c>
      <c r="CE5" s="8">
        <v>1</v>
      </c>
      <c r="CF5" s="9">
        <v>1</v>
      </c>
      <c r="CG5" s="7">
        <v>0</v>
      </c>
      <c r="CH5" s="8">
        <v>1</v>
      </c>
      <c r="CI5" s="9">
        <v>1</v>
      </c>
      <c r="CJ5" s="7">
        <v>0</v>
      </c>
      <c r="CK5" s="8">
        <v>1</v>
      </c>
      <c r="CL5" s="9">
        <v>1</v>
      </c>
      <c r="CM5" s="7">
        <v>1</v>
      </c>
      <c r="CN5" s="8">
        <v>1</v>
      </c>
      <c r="CO5" s="9">
        <v>0</v>
      </c>
      <c r="CP5" s="7">
        <v>1</v>
      </c>
      <c r="CQ5" s="8">
        <v>1</v>
      </c>
      <c r="CR5" s="9">
        <v>0</v>
      </c>
      <c r="CS5" s="7">
        <v>1</v>
      </c>
      <c r="CT5" s="8">
        <v>1</v>
      </c>
      <c r="CU5" s="9">
        <v>0</v>
      </c>
      <c r="CV5" s="7">
        <v>1</v>
      </c>
      <c r="CW5" s="8">
        <v>1</v>
      </c>
      <c r="CX5" s="9">
        <v>0</v>
      </c>
      <c r="CY5" s="7">
        <v>1</v>
      </c>
      <c r="CZ5" s="8">
        <v>1</v>
      </c>
      <c r="DA5" s="9">
        <v>0</v>
      </c>
      <c r="DB5" s="7">
        <v>1</v>
      </c>
      <c r="DC5" s="8">
        <v>0</v>
      </c>
      <c r="DD5" s="9">
        <v>1</v>
      </c>
      <c r="DE5" s="7">
        <v>1</v>
      </c>
      <c r="DF5" s="8">
        <v>0</v>
      </c>
      <c r="DG5" s="9">
        <v>1</v>
      </c>
      <c r="DH5" s="7">
        <v>1</v>
      </c>
      <c r="DI5" s="8">
        <v>0</v>
      </c>
      <c r="DJ5" s="9">
        <v>1</v>
      </c>
      <c r="DK5" s="7">
        <v>1</v>
      </c>
      <c r="DL5" s="8">
        <v>0</v>
      </c>
      <c r="DM5" s="9">
        <v>1</v>
      </c>
      <c r="DN5" s="7">
        <v>1</v>
      </c>
      <c r="DO5" s="8">
        <v>0</v>
      </c>
      <c r="DP5" s="9">
        <v>1</v>
      </c>
      <c r="DQ5" s="7">
        <v>1</v>
      </c>
      <c r="DR5" s="8">
        <v>0</v>
      </c>
      <c r="DS5" s="9">
        <v>1</v>
      </c>
      <c r="DT5" s="7">
        <v>1</v>
      </c>
      <c r="DU5" s="8">
        <v>0</v>
      </c>
      <c r="DV5" s="9">
        <v>1</v>
      </c>
      <c r="DW5" s="7">
        <v>1</v>
      </c>
      <c r="DX5" s="8">
        <v>0</v>
      </c>
      <c r="DY5" s="9">
        <v>1</v>
      </c>
      <c r="DZ5" s="7">
        <v>1</v>
      </c>
      <c r="EA5" s="8">
        <v>0</v>
      </c>
      <c r="EB5" s="9">
        <v>1</v>
      </c>
      <c r="EC5" s="7">
        <v>1</v>
      </c>
      <c r="ED5" s="8">
        <v>0</v>
      </c>
      <c r="EE5" s="9">
        <v>1</v>
      </c>
      <c r="EF5" s="7">
        <v>0</v>
      </c>
      <c r="EG5" s="8">
        <v>0</v>
      </c>
      <c r="EH5" s="9">
        <v>0</v>
      </c>
      <c r="EI5" s="7">
        <v>1</v>
      </c>
      <c r="EJ5" s="8">
        <v>0</v>
      </c>
      <c r="EK5" s="9">
        <v>0</v>
      </c>
      <c r="EL5" s="7">
        <v>0</v>
      </c>
      <c r="EM5" s="8">
        <v>0</v>
      </c>
      <c r="EN5" s="9">
        <v>1</v>
      </c>
      <c r="EO5" s="7">
        <v>1</v>
      </c>
      <c r="EP5" s="8">
        <v>0</v>
      </c>
      <c r="EQ5" s="9">
        <v>1</v>
      </c>
      <c r="ER5" s="7">
        <v>1</v>
      </c>
      <c r="ES5" s="8">
        <v>0</v>
      </c>
      <c r="ET5" s="9">
        <v>1</v>
      </c>
      <c r="EU5" s="7">
        <v>1</v>
      </c>
      <c r="EV5" s="8">
        <v>0</v>
      </c>
      <c r="EW5" s="9">
        <v>1</v>
      </c>
      <c r="EX5" s="7">
        <v>1</v>
      </c>
      <c r="EY5" s="8">
        <v>0</v>
      </c>
      <c r="EZ5" s="9">
        <v>1</v>
      </c>
      <c r="FA5" s="7">
        <v>1</v>
      </c>
      <c r="FB5" s="8">
        <v>0</v>
      </c>
      <c r="FC5" s="9">
        <v>1</v>
      </c>
      <c r="FD5" s="7">
        <v>1</v>
      </c>
      <c r="FE5" s="8">
        <v>0</v>
      </c>
      <c r="FF5" s="9">
        <v>1</v>
      </c>
      <c r="FG5" s="7">
        <v>1</v>
      </c>
      <c r="FH5" s="8">
        <v>0</v>
      </c>
      <c r="FI5" s="9">
        <v>1</v>
      </c>
      <c r="FJ5" s="7">
        <v>1</v>
      </c>
      <c r="FK5" s="8">
        <v>0</v>
      </c>
      <c r="FL5" s="9">
        <v>1</v>
      </c>
      <c r="FM5" s="7">
        <v>1</v>
      </c>
      <c r="FN5" s="8">
        <v>0</v>
      </c>
      <c r="FO5" s="9">
        <v>1</v>
      </c>
      <c r="FP5" s="7">
        <v>1</v>
      </c>
      <c r="FQ5" s="8">
        <v>0</v>
      </c>
      <c r="FR5" s="9">
        <v>1</v>
      </c>
      <c r="FS5" s="7">
        <v>1</v>
      </c>
      <c r="FT5" s="8">
        <v>0</v>
      </c>
      <c r="FU5" s="9">
        <v>1</v>
      </c>
      <c r="FV5" s="7">
        <v>1</v>
      </c>
      <c r="FW5" s="8">
        <v>0</v>
      </c>
      <c r="FX5" s="9">
        <v>0</v>
      </c>
      <c r="FY5" s="7">
        <v>0</v>
      </c>
      <c r="FZ5" s="8">
        <v>0</v>
      </c>
      <c r="GA5" s="9">
        <v>1</v>
      </c>
      <c r="GB5" s="7">
        <v>1</v>
      </c>
      <c r="GC5" s="8">
        <v>0</v>
      </c>
      <c r="GD5" s="9">
        <v>1</v>
      </c>
      <c r="GE5" s="7">
        <v>1</v>
      </c>
      <c r="GF5" s="8">
        <v>0</v>
      </c>
      <c r="GG5" s="9">
        <v>1</v>
      </c>
      <c r="GH5" s="7">
        <v>1</v>
      </c>
      <c r="GI5" s="8">
        <v>0</v>
      </c>
      <c r="GJ5" s="9">
        <v>0</v>
      </c>
      <c r="GK5" s="7">
        <v>0</v>
      </c>
      <c r="GL5" s="8">
        <v>0</v>
      </c>
      <c r="GM5" s="9">
        <v>1</v>
      </c>
      <c r="GN5" s="7">
        <v>1</v>
      </c>
      <c r="GO5" s="8">
        <v>0</v>
      </c>
      <c r="GP5" s="9">
        <v>0</v>
      </c>
      <c r="GQ5" s="7">
        <v>0</v>
      </c>
      <c r="GR5" s="8">
        <v>0</v>
      </c>
      <c r="GS5" s="9">
        <v>1</v>
      </c>
    </row>
    <row r="6" spans="2:201" x14ac:dyDescent="0.15">
      <c r="H6" s="134"/>
      <c r="I6" s="135"/>
      <c r="J6" s="10">
        <v>1</v>
      </c>
      <c r="K6" s="2">
        <v>0</v>
      </c>
      <c r="L6" s="11">
        <v>1</v>
      </c>
      <c r="M6" s="10">
        <v>1</v>
      </c>
      <c r="N6" s="2">
        <v>0</v>
      </c>
      <c r="O6" s="11">
        <v>1</v>
      </c>
      <c r="P6" s="10">
        <v>1</v>
      </c>
      <c r="Q6" s="2">
        <v>0</v>
      </c>
      <c r="R6" s="11">
        <v>1</v>
      </c>
      <c r="S6" s="10">
        <v>1</v>
      </c>
      <c r="T6" s="2">
        <v>0</v>
      </c>
      <c r="U6" s="11">
        <v>1</v>
      </c>
      <c r="V6" s="10">
        <v>1</v>
      </c>
      <c r="W6" s="2">
        <v>0</v>
      </c>
      <c r="X6" s="11">
        <v>1</v>
      </c>
      <c r="Y6" s="10">
        <v>1</v>
      </c>
      <c r="Z6" s="2">
        <v>1</v>
      </c>
      <c r="AA6" s="11">
        <v>1</v>
      </c>
      <c r="AB6" s="10">
        <v>0</v>
      </c>
      <c r="AC6" s="2">
        <v>1</v>
      </c>
      <c r="AD6" s="11">
        <v>1</v>
      </c>
      <c r="AE6" s="10">
        <v>1</v>
      </c>
      <c r="AF6" s="2">
        <v>1</v>
      </c>
      <c r="AG6" s="11">
        <v>0</v>
      </c>
      <c r="AH6" s="10">
        <v>1</v>
      </c>
      <c r="AI6" s="2">
        <v>1</v>
      </c>
      <c r="AJ6" s="11">
        <v>1</v>
      </c>
      <c r="AK6" s="10">
        <v>1</v>
      </c>
      <c r="AL6" s="2">
        <v>1</v>
      </c>
      <c r="AM6" s="11">
        <v>1</v>
      </c>
      <c r="AN6" s="10">
        <v>1</v>
      </c>
      <c r="AO6" s="2">
        <v>0</v>
      </c>
      <c r="AP6" s="11">
        <v>1</v>
      </c>
      <c r="AQ6" s="10">
        <v>1</v>
      </c>
      <c r="AR6" s="2">
        <v>0</v>
      </c>
      <c r="AS6" s="11">
        <v>1</v>
      </c>
      <c r="AT6" s="10">
        <v>1</v>
      </c>
      <c r="AU6" s="2">
        <v>0</v>
      </c>
      <c r="AV6" s="11">
        <v>1</v>
      </c>
      <c r="AW6" s="10">
        <v>1</v>
      </c>
      <c r="AX6" s="2">
        <v>0</v>
      </c>
      <c r="AY6" s="11">
        <v>1</v>
      </c>
      <c r="AZ6" s="10">
        <v>1</v>
      </c>
      <c r="BA6" s="2">
        <v>0</v>
      </c>
      <c r="BB6" s="11">
        <v>1</v>
      </c>
      <c r="BC6" s="10">
        <v>1</v>
      </c>
      <c r="BD6" s="2">
        <v>0</v>
      </c>
      <c r="BE6" s="11">
        <v>1</v>
      </c>
      <c r="BF6" s="10">
        <v>1</v>
      </c>
      <c r="BG6" s="2">
        <v>0</v>
      </c>
      <c r="BH6" s="11">
        <v>0</v>
      </c>
      <c r="BI6" s="10">
        <v>1</v>
      </c>
      <c r="BJ6" s="2">
        <v>0</v>
      </c>
      <c r="BK6" s="11">
        <v>1</v>
      </c>
      <c r="BL6" s="10">
        <v>1</v>
      </c>
      <c r="BM6" s="2">
        <v>0</v>
      </c>
      <c r="BN6" s="11">
        <v>1</v>
      </c>
      <c r="BO6" s="10">
        <v>1</v>
      </c>
      <c r="BP6" s="2">
        <v>0</v>
      </c>
      <c r="BQ6" s="11">
        <v>1</v>
      </c>
      <c r="BR6" s="10">
        <v>0</v>
      </c>
      <c r="BS6" s="2">
        <v>0</v>
      </c>
      <c r="BT6" s="11">
        <v>1</v>
      </c>
      <c r="BU6" s="10">
        <v>1</v>
      </c>
      <c r="BV6" s="2">
        <v>0</v>
      </c>
      <c r="BW6" s="11">
        <v>1</v>
      </c>
      <c r="BX6" s="10">
        <v>1</v>
      </c>
      <c r="BY6" s="2">
        <v>0</v>
      </c>
      <c r="BZ6" s="11">
        <v>0</v>
      </c>
      <c r="CA6" s="10">
        <v>1</v>
      </c>
      <c r="CB6" s="2">
        <v>0</v>
      </c>
      <c r="CC6" s="11">
        <v>1</v>
      </c>
      <c r="CD6" s="10">
        <v>1</v>
      </c>
      <c r="CE6" s="2">
        <v>0</v>
      </c>
      <c r="CF6" s="11">
        <v>1</v>
      </c>
      <c r="CG6" s="10">
        <v>1</v>
      </c>
      <c r="CH6" s="2">
        <v>0</v>
      </c>
      <c r="CI6" s="11">
        <v>1</v>
      </c>
      <c r="CJ6" s="10">
        <v>0</v>
      </c>
      <c r="CK6" s="2">
        <v>0</v>
      </c>
      <c r="CL6" s="11">
        <v>1</v>
      </c>
      <c r="CM6" s="10">
        <v>1</v>
      </c>
      <c r="CN6" s="2">
        <v>0</v>
      </c>
      <c r="CO6" s="11">
        <v>0</v>
      </c>
      <c r="CP6" s="10">
        <v>1</v>
      </c>
      <c r="CQ6" s="2">
        <v>0</v>
      </c>
      <c r="CR6" s="11">
        <v>1</v>
      </c>
      <c r="CS6" s="10">
        <v>1</v>
      </c>
      <c r="CT6" s="2">
        <v>0</v>
      </c>
      <c r="CU6" s="11">
        <v>1</v>
      </c>
      <c r="CV6" s="10">
        <v>1</v>
      </c>
      <c r="CW6" s="2">
        <v>0</v>
      </c>
      <c r="CX6" s="11">
        <v>1</v>
      </c>
      <c r="CY6" s="10">
        <v>0</v>
      </c>
      <c r="CZ6" s="2">
        <v>0</v>
      </c>
      <c r="DA6" s="11">
        <v>1</v>
      </c>
      <c r="DB6" s="10">
        <v>0</v>
      </c>
      <c r="DC6" s="5">
        <v>1</v>
      </c>
      <c r="DD6" s="11">
        <v>0</v>
      </c>
      <c r="DE6" s="10">
        <v>0</v>
      </c>
      <c r="DF6" s="5">
        <v>1</v>
      </c>
      <c r="DG6" s="11">
        <v>0</v>
      </c>
      <c r="DH6" s="10">
        <v>0</v>
      </c>
      <c r="DI6" s="5">
        <v>1</v>
      </c>
      <c r="DJ6" s="11">
        <v>0</v>
      </c>
      <c r="DK6" s="10">
        <v>0</v>
      </c>
      <c r="DL6" s="5">
        <v>1</v>
      </c>
      <c r="DM6" s="11">
        <v>0</v>
      </c>
      <c r="DN6" s="10">
        <v>0</v>
      </c>
      <c r="DO6" s="5">
        <v>1</v>
      </c>
      <c r="DP6" s="11">
        <v>0</v>
      </c>
      <c r="DQ6" s="10">
        <v>0</v>
      </c>
      <c r="DR6" s="5">
        <v>1</v>
      </c>
      <c r="DS6" s="11">
        <v>0</v>
      </c>
      <c r="DT6" s="10">
        <v>0</v>
      </c>
      <c r="DU6" s="5">
        <v>1</v>
      </c>
      <c r="DV6" s="11">
        <v>0</v>
      </c>
      <c r="DW6" s="10">
        <v>1</v>
      </c>
      <c r="DX6" s="5">
        <v>1</v>
      </c>
      <c r="DY6" s="11">
        <v>0</v>
      </c>
      <c r="DZ6" s="10">
        <v>0</v>
      </c>
      <c r="EA6" s="5">
        <v>1</v>
      </c>
      <c r="EB6" s="11">
        <v>1</v>
      </c>
      <c r="EC6" s="10">
        <v>1</v>
      </c>
      <c r="ED6" s="5">
        <v>1</v>
      </c>
      <c r="EE6" s="11">
        <v>1</v>
      </c>
      <c r="EF6" s="10">
        <v>1</v>
      </c>
      <c r="EG6" s="5">
        <v>0</v>
      </c>
      <c r="EH6" s="11">
        <v>1</v>
      </c>
      <c r="EI6" s="10">
        <v>1</v>
      </c>
      <c r="EJ6" s="5">
        <v>0</v>
      </c>
      <c r="EK6" s="11">
        <v>1</v>
      </c>
      <c r="EL6" s="10">
        <v>1</v>
      </c>
      <c r="EM6" s="5">
        <v>0</v>
      </c>
      <c r="EN6" s="11">
        <v>1</v>
      </c>
      <c r="EO6" s="10">
        <v>1</v>
      </c>
      <c r="EP6" s="5">
        <v>1</v>
      </c>
      <c r="EQ6" s="11">
        <v>0</v>
      </c>
      <c r="ER6" s="10">
        <v>0</v>
      </c>
      <c r="ES6" s="5">
        <v>1</v>
      </c>
      <c r="ET6" s="11">
        <v>0</v>
      </c>
      <c r="EU6" s="10">
        <v>0</v>
      </c>
      <c r="EV6" s="5">
        <v>1</v>
      </c>
      <c r="EW6" s="11">
        <v>1</v>
      </c>
      <c r="EX6" s="10">
        <v>0</v>
      </c>
      <c r="EY6" s="5">
        <v>1</v>
      </c>
      <c r="EZ6" s="11">
        <v>0</v>
      </c>
      <c r="FA6" s="10">
        <v>0</v>
      </c>
      <c r="FB6" s="5">
        <v>1</v>
      </c>
      <c r="FC6" s="11">
        <v>1</v>
      </c>
      <c r="FD6" s="10">
        <v>1</v>
      </c>
      <c r="FE6" s="5">
        <v>1</v>
      </c>
      <c r="FF6" s="11">
        <v>0</v>
      </c>
      <c r="FG6" s="10">
        <v>0</v>
      </c>
      <c r="FH6" s="5">
        <v>0</v>
      </c>
      <c r="FI6" s="11">
        <v>0</v>
      </c>
      <c r="FJ6" s="10">
        <v>0</v>
      </c>
      <c r="FK6" s="5">
        <v>0</v>
      </c>
      <c r="FL6" s="11">
        <v>0</v>
      </c>
      <c r="FM6" s="10">
        <v>0</v>
      </c>
      <c r="FN6" s="5">
        <v>0</v>
      </c>
      <c r="FO6" s="11">
        <v>0</v>
      </c>
      <c r="FP6" s="10">
        <v>0</v>
      </c>
      <c r="FQ6" s="5">
        <v>1</v>
      </c>
      <c r="FR6" s="11">
        <v>0</v>
      </c>
      <c r="FS6" s="10">
        <v>0</v>
      </c>
      <c r="FT6" s="5">
        <v>1</v>
      </c>
      <c r="FU6" s="11">
        <v>0</v>
      </c>
      <c r="FV6" s="10">
        <v>0</v>
      </c>
      <c r="FW6" s="5">
        <v>1</v>
      </c>
      <c r="FX6" s="11">
        <v>1</v>
      </c>
      <c r="FY6" s="10">
        <v>1</v>
      </c>
      <c r="FZ6" s="5">
        <v>1</v>
      </c>
      <c r="GA6" s="11">
        <v>0</v>
      </c>
      <c r="GB6" s="10">
        <v>0</v>
      </c>
      <c r="GC6" s="5">
        <v>1</v>
      </c>
      <c r="GD6" s="11">
        <v>0</v>
      </c>
      <c r="GE6" s="10">
        <v>0</v>
      </c>
      <c r="GF6" s="5">
        <v>1</v>
      </c>
      <c r="GG6" s="11">
        <v>0</v>
      </c>
      <c r="GH6" s="10">
        <v>0</v>
      </c>
      <c r="GI6" s="5">
        <v>1</v>
      </c>
      <c r="GJ6" s="11">
        <v>0</v>
      </c>
      <c r="GK6" s="10">
        <v>0</v>
      </c>
      <c r="GL6" s="5">
        <v>1</v>
      </c>
      <c r="GM6" s="11">
        <v>0</v>
      </c>
      <c r="GN6" s="10">
        <v>1</v>
      </c>
      <c r="GO6" s="5">
        <v>0</v>
      </c>
      <c r="GP6" s="11">
        <v>0</v>
      </c>
      <c r="GQ6" s="10">
        <v>1</v>
      </c>
      <c r="GR6" s="5">
        <v>0</v>
      </c>
      <c r="GS6" s="11">
        <v>1</v>
      </c>
    </row>
    <row r="7" spans="2:201" x14ac:dyDescent="0.15">
      <c r="H7" s="134"/>
      <c r="I7" s="135"/>
      <c r="J7" s="10">
        <v>1</v>
      </c>
      <c r="K7" s="2">
        <v>0</v>
      </c>
      <c r="L7" s="11">
        <v>1</v>
      </c>
      <c r="M7" s="10">
        <v>1</v>
      </c>
      <c r="N7" s="2">
        <v>0</v>
      </c>
      <c r="O7" s="11">
        <v>1</v>
      </c>
      <c r="P7" s="10">
        <v>1</v>
      </c>
      <c r="Q7" s="2">
        <v>0</v>
      </c>
      <c r="R7" s="11">
        <v>1</v>
      </c>
      <c r="S7" s="10">
        <v>1</v>
      </c>
      <c r="T7" s="2">
        <v>0</v>
      </c>
      <c r="U7" s="11">
        <v>1</v>
      </c>
      <c r="V7" s="10">
        <v>1</v>
      </c>
      <c r="W7" s="2">
        <v>0</v>
      </c>
      <c r="X7" s="11">
        <v>1</v>
      </c>
      <c r="Y7" s="10">
        <v>1</v>
      </c>
      <c r="Z7" s="2">
        <v>0</v>
      </c>
      <c r="AA7" s="11">
        <v>1</v>
      </c>
      <c r="AB7" s="10">
        <v>1</v>
      </c>
      <c r="AC7" s="2">
        <v>0</v>
      </c>
      <c r="AD7" s="11">
        <v>1</v>
      </c>
      <c r="AE7" s="10">
        <v>1</v>
      </c>
      <c r="AF7" s="2">
        <v>0</v>
      </c>
      <c r="AG7" s="11">
        <v>1</v>
      </c>
      <c r="AH7" s="10">
        <v>1</v>
      </c>
      <c r="AI7" s="2">
        <v>0</v>
      </c>
      <c r="AJ7" s="11">
        <v>1</v>
      </c>
      <c r="AK7" s="10">
        <v>1</v>
      </c>
      <c r="AL7" s="2">
        <v>0</v>
      </c>
      <c r="AM7" s="11">
        <v>1</v>
      </c>
      <c r="AN7" s="10">
        <v>1</v>
      </c>
      <c r="AO7" s="2">
        <v>1</v>
      </c>
      <c r="AP7" s="11">
        <v>1</v>
      </c>
      <c r="AQ7" s="10">
        <v>1</v>
      </c>
      <c r="AR7" s="2">
        <v>1</v>
      </c>
      <c r="AS7" s="11">
        <v>1</v>
      </c>
      <c r="AT7" s="10">
        <v>1</v>
      </c>
      <c r="AU7" s="2">
        <v>1</v>
      </c>
      <c r="AV7" s="11">
        <v>1</v>
      </c>
      <c r="AW7" s="10">
        <v>1</v>
      </c>
      <c r="AX7" s="2">
        <v>1</v>
      </c>
      <c r="AY7" s="11">
        <v>0</v>
      </c>
      <c r="AZ7" s="10">
        <v>0</v>
      </c>
      <c r="BA7" s="2">
        <v>1</v>
      </c>
      <c r="BB7" s="11">
        <v>1</v>
      </c>
      <c r="BC7" s="10">
        <v>1</v>
      </c>
      <c r="BD7" s="2">
        <v>0</v>
      </c>
      <c r="BE7" s="11">
        <v>1</v>
      </c>
      <c r="BF7" s="10">
        <v>1</v>
      </c>
      <c r="BG7" s="2">
        <v>0</v>
      </c>
      <c r="BH7" s="11">
        <v>1</v>
      </c>
      <c r="BI7" s="10">
        <v>1</v>
      </c>
      <c r="BJ7" s="2">
        <v>0</v>
      </c>
      <c r="BK7" s="11">
        <v>0</v>
      </c>
      <c r="BL7" s="10">
        <v>1</v>
      </c>
      <c r="BM7" s="2">
        <v>0</v>
      </c>
      <c r="BN7" s="11">
        <v>1</v>
      </c>
      <c r="BO7" s="10">
        <v>0</v>
      </c>
      <c r="BP7" s="2">
        <v>0</v>
      </c>
      <c r="BQ7" s="11">
        <v>1</v>
      </c>
      <c r="BR7" s="10">
        <v>1</v>
      </c>
      <c r="BS7" s="2">
        <v>0</v>
      </c>
      <c r="BT7" s="11">
        <v>1</v>
      </c>
      <c r="BU7" s="10">
        <v>1</v>
      </c>
      <c r="BV7" s="2">
        <v>0</v>
      </c>
      <c r="BW7" s="11">
        <v>1</v>
      </c>
      <c r="BX7" s="10">
        <v>1</v>
      </c>
      <c r="BY7" s="2">
        <v>0</v>
      </c>
      <c r="BZ7" s="11">
        <v>1</v>
      </c>
      <c r="CA7" s="10">
        <v>1</v>
      </c>
      <c r="CB7" s="2">
        <v>0</v>
      </c>
      <c r="CC7" s="11">
        <v>0</v>
      </c>
      <c r="CD7" s="10">
        <v>1</v>
      </c>
      <c r="CE7" s="2">
        <v>0</v>
      </c>
      <c r="CF7" s="11">
        <v>1</v>
      </c>
      <c r="CG7" s="10">
        <v>0</v>
      </c>
      <c r="CH7" s="2">
        <v>0</v>
      </c>
      <c r="CI7" s="11">
        <v>1</v>
      </c>
      <c r="CJ7" s="10">
        <v>1</v>
      </c>
      <c r="CK7" s="2">
        <v>0</v>
      </c>
      <c r="CL7" s="11">
        <v>1</v>
      </c>
      <c r="CM7" s="10">
        <v>1</v>
      </c>
      <c r="CN7" s="2">
        <v>0</v>
      </c>
      <c r="CO7" s="11">
        <v>1</v>
      </c>
      <c r="CP7" s="10">
        <v>1</v>
      </c>
      <c r="CQ7" s="2">
        <v>0</v>
      </c>
      <c r="CR7" s="11">
        <v>0</v>
      </c>
      <c r="CS7" s="10">
        <v>1</v>
      </c>
      <c r="CT7" s="2">
        <v>0</v>
      </c>
      <c r="CU7" s="11">
        <v>1</v>
      </c>
      <c r="CV7" s="10">
        <v>0</v>
      </c>
      <c r="CW7" s="2">
        <v>0</v>
      </c>
      <c r="CX7" s="11">
        <v>1</v>
      </c>
      <c r="CY7" s="10">
        <v>1</v>
      </c>
      <c r="CZ7" s="2">
        <v>0</v>
      </c>
      <c r="DA7" s="11">
        <v>1</v>
      </c>
      <c r="DB7" s="10">
        <v>1</v>
      </c>
      <c r="DC7" s="2">
        <v>0</v>
      </c>
      <c r="DD7" s="11">
        <v>1</v>
      </c>
      <c r="DE7" s="10">
        <v>1</v>
      </c>
      <c r="DF7" s="2">
        <v>0</v>
      </c>
      <c r="DG7" s="11">
        <v>1</v>
      </c>
      <c r="DH7" s="10">
        <v>1</v>
      </c>
      <c r="DI7" s="2">
        <v>0</v>
      </c>
      <c r="DJ7" s="11">
        <v>1</v>
      </c>
      <c r="DK7" s="10">
        <v>0</v>
      </c>
      <c r="DL7" s="2">
        <v>1</v>
      </c>
      <c r="DM7" s="11">
        <v>0</v>
      </c>
      <c r="DN7" s="10">
        <v>1</v>
      </c>
      <c r="DO7" s="2">
        <v>1</v>
      </c>
      <c r="DP7" s="11">
        <v>0</v>
      </c>
      <c r="DQ7" s="10">
        <v>0</v>
      </c>
      <c r="DR7" s="2">
        <v>1</v>
      </c>
      <c r="DS7" s="11">
        <v>1</v>
      </c>
      <c r="DT7" s="10">
        <v>1</v>
      </c>
      <c r="DU7" s="2">
        <v>1</v>
      </c>
      <c r="DV7" s="11">
        <v>1</v>
      </c>
      <c r="DW7" s="10">
        <v>0</v>
      </c>
      <c r="DX7" s="2">
        <v>1</v>
      </c>
      <c r="DY7" s="11">
        <v>0</v>
      </c>
      <c r="DZ7" s="10">
        <v>0</v>
      </c>
      <c r="EA7" s="2">
        <v>1</v>
      </c>
      <c r="EB7" s="11">
        <v>0</v>
      </c>
      <c r="EC7" s="10">
        <v>0</v>
      </c>
      <c r="ED7" s="2">
        <v>1</v>
      </c>
      <c r="EE7" s="11">
        <v>0</v>
      </c>
      <c r="EF7" s="10">
        <v>0</v>
      </c>
      <c r="EG7" s="2">
        <v>1</v>
      </c>
      <c r="EH7" s="11">
        <v>0</v>
      </c>
      <c r="EI7" s="10">
        <v>0</v>
      </c>
      <c r="EJ7" s="2">
        <v>1</v>
      </c>
      <c r="EK7" s="11">
        <v>0</v>
      </c>
      <c r="EL7" s="10">
        <v>0</v>
      </c>
      <c r="EM7" s="2">
        <v>1</v>
      </c>
      <c r="EN7" s="11">
        <v>0</v>
      </c>
      <c r="EO7" s="10">
        <v>0</v>
      </c>
      <c r="EP7" s="2">
        <v>1</v>
      </c>
      <c r="EQ7" s="11">
        <v>1</v>
      </c>
      <c r="ER7" s="10">
        <v>1</v>
      </c>
      <c r="ES7" s="2">
        <v>1</v>
      </c>
      <c r="ET7" s="11">
        <v>0</v>
      </c>
      <c r="EU7" s="10">
        <v>1</v>
      </c>
      <c r="EV7" s="2">
        <v>1</v>
      </c>
      <c r="EW7" s="11">
        <v>0</v>
      </c>
      <c r="EX7" s="10">
        <v>0</v>
      </c>
      <c r="EY7" s="2">
        <v>0</v>
      </c>
      <c r="EZ7" s="11">
        <v>0</v>
      </c>
      <c r="FA7" s="10">
        <v>0</v>
      </c>
      <c r="FB7" s="2">
        <v>0</v>
      </c>
      <c r="FC7" s="11">
        <v>0</v>
      </c>
      <c r="FD7" s="10">
        <v>0</v>
      </c>
      <c r="FE7" s="2">
        <v>0</v>
      </c>
      <c r="FF7" s="11">
        <v>0</v>
      </c>
      <c r="FG7" s="10">
        <v>0</v>
      </c>
      <c r="FH7" s="2">
        <v>1</v>
      </c>
      <c r="FI7" s="11">
        <v>0</v>
      </c>
      <c r="FJ7" s="10">
        <v>1</v>
      </c>
      <c r="FK7" s="2">
        <v>1</v>
      </c>
      <c r="FL7" s="11">
        <v>0</v>
      </c>
      <c r="FM7" s="10">
        <v>0</v>
      </c>
      <c r="FN7" s="2">
        <v>1</v>
      </c>
      <c r="FO7" s="11">
        <v>1</v>
      </c>
      <c r="FP7" s="10">
        <v>0</v>
      </c>
      <c r="FQ7" s="2">
        <v>1</v>
      </c>
      <c r="FR7" s="11">
        <v>1</v>
      </c>
      <c r="FS7" s="10">
        <v>1</v>
      </c>
      <c r="FT7" s="2">
        <v>1</v>
      </c>
      <c r="FU7" s="11">
        <v>0</v>
      </c>
      <c r="FV7" s="10">
        <v>0</v>
      </c>
      <c r="FW7" s="2">
        <v>1</v>
      </c>
      <c r="FX7" s="11">
        <v>0</v>
      </c>
      <c r="FY7" s="10">
        <v>0</v>
      </c>
      <c r="FZ7" s="2">
        <v>1</v>
      </c>
      <c r="GA7" s="11">
        <v>0</v>
      </c>
      <c r="GB7" s="10">
        <v>0</v>
      </c>
      <c r="GC7" s="2">
        <v>1</v>
      </c>
      <c r="GD7" s="11">
        <v>0</v>
      </c>
      <c r="GE7" s="10">
        <v>0</v>
      </c>
      <c r="GF7" s="2">
        <v>1</v>
      </c>
      <c r="GG7" s="11">
        <v>0</v>
      </c>
      <c r="GH7" s="10">
        <v>0</v>
      </c>
      <c r="GI7" s="2">
        <v>1</v>
      </c>
      <c r="GJ7" s="11">
        <v>0</v>
      </c>
      <c r="GK7" s="10">
        <v>0</v>
      </c>
      <c r="GL7" s="2">
        <v>1</v>
      </c>
      <c r="GM7" s="11">
        <v>0</v>
      </c>
      <c r="GN7" s="10">
        <v>0</v>
      </c>
      <c r="GO7" s="2">
        <v>1</v>
      </c>
      <c r="GP7" s="11">
        <v>0</v>
      </c>
      <c r="GQ7" s="10">
        <v>0</v>
      </c>
      <c r="GR7" s="2">
        <v>1</v>
      </c>
      <c r="GS7" s="11">
        <v>0</v>
      </c>
    </row>
    <row r="8" spans="2:201" ht="14.25" thickBot="1" x14ac:dyDescent="0.2">
      <c r="H8" s="136"/>
      <c r="I8" s="137"/>
      <c r="J8" s="12">
        <v>1</v>
      </c>
      <c r="K8" s="13">
        <v>1</v>
      </c>
      <c r="L8" s="14">
        <v>1</v>
      </c>
      <c r="M8" s="12">
        <v>1</v>
      </c>
      <c r="N8" s="13">
        <v>1</v>
      </c>
      <c r="O8" s="14">
        <v>1</v>
      </c>
      <c r="P8" s="12">
        <v>1</v>
      </c>
      <c r="Q8" s="13">
        <v>1</v>
      </c>
      <c r="R8" s="14">
        <v>1</v>
      </c>
      <c r="S8" s="12">
        <v>1</v>
      </c>
      <c r="T8" s="13">
        <v>1</v>
      </c>
      <c r="U8" s="14">
        <v>0</v>
      </c>
      <c r="V8" s="12">
        <v>0</v>
      </c>
      <c r="W8" s="13">
        <v>1</v>
      </c>
      <c r="X8" s="14">
        <v>1</v>
      </c>
      <c r="Y8" s="12">
        <v>1</v>
      </c>
      <c r="Z8" s="13">
        <v>1</v>
      </c>
      <c r="AA8" s="14">
        <v>1</v>
      </c>
      <c r="AB8" s="12">
        <v>1</v>
      </c>
      <c r="AC8" s="13">
        <v>1</v>
      </c>
      <c r="AD8" s="14">
        <v>1</v>
      </c>
      <c r="AE8" s="12">
        <v>1</v>
      </c>
      <c r="AF8" s="13">
        <v>1</v>
      </c>
      <c r="AG8" s="14">
        <v>1</v>
      </c>
      <c r="AH8" s="12">
        <v>1</v>
      </c>
      <c r="AI8" s="13">
        <v>1</v>
      </c>
      <c r="AJ8" s="14">
        <v>0</v>
      </c>
      <c r="AK8" s="12">
        <v>0</v>
      </c>
      <c r="AL8" s="13">
        <v>1</v>
      </c>
      <c r="AM8" s="14">
        <v>1</v>
      </c>
      <c r="AN8" s="12">
        <v>0</v>
      </c>
      <c r="AO8" s="13">
        <v>0</v>
      </c>
      <c r="AP8" s="14">
        <v>0</v>
      </c>
      <c r="AQ8" s="12">
        <v>0</v>
      </c>
      <c r="AR8" s="13">
        <v>0</v>
      </c>
      <c r="AS8" s="14">
        <v>0</v>
      </c>
      <c r="AT8" s="12">
        <v>0</v>
      </c>
      <c r="AU8" s="13">
        <v>0</v>
      </c>
      <c r="AV8" s="14">
        <v>0</v>
      </c>
      <c r="AW8" s="12">
        <v>0</v>
      </c>
      <c r="AX8" s="13">
        <v>0</v>
      </c>
      <c r="AY8" s="14">
        <v>0</v>
      </c>
      <c r="AZ8" s="12">
        <v>0</v>
      </c>
      <c r="BA8" s="13">
        <v>0</v>
      </c>
      <c r="BB8" s="14">
        <v>0</v>
      </c>
      <c r="BC8" s="12">
        <v>1</v>
      </c>
      <c r="BD8" s="13">
        <v>1</v>
      </c>
      <c r="BE8" s="14">
        <v>1</v>
      </c>
      <c r="BF8" s="12">
        <v>1</v>
      </c>
      <c r="BG8" s="13">
        <v>1</v>
      </c>
      <c r="BH8" s="14">
        <v>1</v>
      </c>
      <c r="BI8" s="12">
        <v>1</v>
      </c>
      <c r="BJ8" s="13">
        <v>1</v>
      </c>
      <c r="BK8" s="14">
        <v>1</v>
      </c>
      <c r="BL8" s="12">
        <v>1</v>
      </c>
      <c r="BM8" s="13">
        <v>0</v>
      </c>
      <c r="BN8" s="14">
        <v>1</v>
      </c>
      <c r="BO8" s="12">
        <v>1</v>
      </c>
      <c r="BP8" s="13">
        <v>1</v>
      </c>
      <c r="BQ8" s="14">
        <v>1</v>
      </c>
      <c r="BR8" s="12">
        <v>1</v>
      </c>
      <c r="BS8" s="13">
        <v>1</v>
      </c>
      <c r="BT8" s="14">
        <v>1</v>
      </c>
      <c r="BU8" s="12">
        <v>1</v>
      </c>
      <c r="BV8" s="13">
        <v>1</v>
      </c>
      <c r="BW8" s="14">
        <v>1</v>
      </c>
      <c r="BX8" s="12">
        <v>1</v>
      </c>
      <c r="BY8" s="13">
        <v>1</v>
      </c>
      <c r="BZ8" s="14">
        <v>1</v>
      </c>
      <c r="CA8" s="12">
        <v>1</v>
      </c>
      <c r="CB8" s="13">
        <v>1</v>
      </c>
      <c r="CC8" s="14">
        <v>1</v>
      </c>
      <c r="CD8" s="12">
        <v>1</v>
      </c>
      <c r="CE8" s="13">
        <v>0</v>
      </c>
      <c r="CF8" s="14">
        <v>1</v>
      </c>
      <c r="CG8" s="12">
        <v>1</v>
      </c>
      <c r="CH8" s="13">
        <v>1</v>
      </c>
      <c r="CI8" s="14">
        <v>1</v>
      </c>
      <c r="CJ8" s="12">
        <v>1</v>
      </c>
      <c r="CK8" s="13">
        <v>1</v>
      </c>
      <c r="CL8" s="14">
        <v>1</v>
      </c>
      <c r="CM8" s="12">
        <v>1</v>
      </c>
      <c r="CN8" s="13">
        <v>1</v>
      </c>
      <c r="CO8" s="14">
        <v>1</v>
      </c>
      <c r="CP8" s="12">
        <v>1</v>
      </c>
      <c r="CQ8" s="13">
        <v>1</v>
      </c>
      <c r="CR8" s="14">
        <v>1</v>
      </c>
      <c r="CS8" s="12">
        <v>1</v>
      </c>
      <c r="CT8" s="13">
        <v>0</v>
      </c>
      <c r="CU8" s="14">
        <v>1</v>
      </c>
      <c r="CV8" s="12">
        <v>1</v>
      </c>
      <c r="CW8" s="13">
        <v>1</v>
      </c>
      <c r="CX8" s="14">
        <v>1</v>
      </c>
      <c r="CY8" s="12">
        <v>1</v>
      </c>
      <c r="CZ8" s="13">
        <v>1</v>
      </c>
      <c r="DA8" s="14">
        <v>1</v>
      </c>
      <c r="DB8" s="12">
        <v>0</v>
      </c>
      <c r="DC8" s="13">
        <v>0</v>
      </c>
      <c r="DD8" s="14">
        <v>0</v>
      </c>
      <c r="DE8" s="12">
        <v>1</v>
      </c>
      <c r="DF8" s="13">
        <v>0</v>
      </c>
      <c r="DG8" s="14">
        <v>0</v>
      </c>
      <c r="DH8" s="12">
        <v>0</v>
      </c>
      <c r="DI8" s="13">
        <v>0</v>
      </c>
      <c r="DJ8" s="14">
        <v>1</v>
      </c>
      <c r="DK8" s="12">
        <v>1</v>
      </c>
      <c r="DL8" s="13">
        <v>0</v>
      </c>
      <c r="DM8" s="14">
        <v>1</v>
      </c>
      <c r="DN8" s="12">
        <v>1</v>
      </c>
      <c r="DO8" s="13">
        <v>0</v>
      </c>
      <c r="DP8" s="14">
        <v>1</v>
      </c>
      <c r="DQ8" s="12">
        <v>1</v>
      </c>
      <c r="DR8" s="13">
        <v>0</v>
      </c>
      <c r="DS8" s="14">
        <v>1</v>
      </c>
      <c r="DT8" s="12">
        <v>1</v>
      </c>
      <c r="DU8" s="13">
        <v>0</v>
      </c>
      <c r="DV8" s="14">
        <v>1</v>
      </c>
      <c r="DW8" s="12">
        <v>1</v>
      </c>
      <c r="DX8" s="13">
        <v>0</v>
      </c>
      <c r="DY8" s="14">
        <v>1</v>
      </c>
      <c r="DZ8" s="12">
        <v>1</v>
      </c>
      <c r="EA8" s="13">
        <v>0</v>
      </c>
      <c r="EB8" s="14">
        <v>1</v>
      </c>
      <c r="EC8" s="12">
        <v>1</v>
      </c>
      <c r="ED8" s="13">
        <v>0</v>
      </c>
      <c r="EE8" s="14">
        <v>1</v>
      </c>
      <c r="EF8" s="12">
        <v>1</v>
      </c>
      <c r="EG8" s="13">
        <v>0</v>
      </c>
      <c r="EH8" s="14">
        <v>1</v>
      </c>
      <c r="EI8" s="12">
        <v>1</v>
      </c>
      <c r="EJ8" s="13">
        <v>0</v>
      </c>
      <c r="EK8" s="14">
        <v>1</v>
      </c>
      <c r="EL8" s="12">
        <v>1</v>
      </c>
      <c r="EM8" s="13">
        <v>0</v>
      </c>
      <c r="EN8" s="14">
        <v>1</v>
      </c>
      <c r="EO8" s="12">
        <v>1</v>
      </c>
      <c r="EP8" s="13">
        <v>0</v>
      </c>
      <c r="EQ8" s="14">
        <v>1</v>
      </c>
      <c r="ER8" s="12">
        <v>1</v>
      </c>
      <c r="ES8" s="13">
        <v>0</v>
      </c>
      <c r="ET8" s="14">
        <v>1</v>
      </c>
      <c r="EU8" s="12">
        <v>1</v>
      </c>
      <c r="EV8" s="13">
        <v>0</v>
      </c>
      <c r="EW8" s="14">
        <v>1</v>
      </c>
      <c r="EX8" s="12">
        <v>1</v>
      </c>
      <c r="EY8" s="13">
        <v>0</v>
      </c>
      <c r="EZ8" s="14">
        <v>1</v>
      </c>
      <c r="FA8" s="12">
        <v>1</v>
      </c>
      <c r="FB8" s="13">
        <v>0</v>
      </c>
      <c r="FC8" s="14">
        <v>1</v>
      </c>
      <c r="FD8" s="12">
        <v>1</v>
      </c>
      <c r="FE8" s="13">
        <v>0</v>
      </c>
      <c r="FF8" s="14">
        <v>1</v>
      </c>
      <c r="FG8" s="12">
        <v>1</v>
      </c>
      <c r="FH8" s="13">
        <v>0</v>
      </c>
      <c r="FI8" s="14">
        <v>1</v>
      </c>
      <c r="FJ8" s="12">
        <v>1</v>
      </c>
      <c r="FK8" s="13">
        <v>0</v>
      </c>
      <c r="FL8" s="14">
        <v>1</v>
      </c>
      <c r="FM8" s="12">
        <v>1</v>
      </c>
      <c r="FN8" s="13">
        <v>0</v>
      </c>
      <c r="FO8" s="14">
        <v>1</v>
      </c>
      <c r="FP8" s="12">
        <v>1</v>
      </c>
      <c r="FQ8" s="13">
        <v>0</v>
      </c>
      <c r="FR8" s="14">
        <v>0</v>
      </c>
      <c r="FS8" s="12">
        <v>0</v>
      </c>
      <c r="FT8" s="13">
        <v>0</v>
      </c>
      <c r="FU8" s="14">
        <v>1</v>
      </c>
      <c r="FV8" s="12">
        <v>1</v>
      </c>
      <c r="FW8" s="13">
        <v>0</v>
      </c>
      <c r="FX8" s="14">
        <v>1</v>
      </c>
      <c r="FY8" s="12">
        <v>1</v>
      </c>
      <c r="FZ8" s="13">
        <v>0</v>
      </c>
      <c r="GA8" s="14">
        <v>1</v>
      </c>
      <c r="GB8" s="12">
        <v>1</v>
      </c>
      <c r="GC8" s="13">
        <v>0</v>
      </c>
      <c r="GD8" s="14">
        <v>0</v>
      </c>
      <c r="GE8" s="12">
        <v>0</v>
      </c>
      <c r="GF8" s="13">
        <v>0</v>
      </c>
      <c r="GG8" s="14">
        <v>1</v>
      </c>
      <c r="GH8" s="12">
        <v>1</v>
      </c>
      <c r="GI8" s="13">
        <v>0</v>
      </c>
      <c r="GJ8" s="14">
        <v>1</v>
      </c>
      <c r="GK8" s="12">
        <v>1</v>
      </c>
      <c r="GL8" s="13">
        <v>0</v>
      </c>
      <c r="GM8" s="14">
        <v>1</v>
      </c>
      <c r="GN8" s="12">
        <v>1</v>
      </c>
      <c r="GO8" s="13">
        <v>0</v>
      </c>
      <c r="GP8" s="14">
        <v>1</v>
      </c>
      <c r="GQ8" s="12">
        <v>1</v>
      </c>
      <c r="GR8" s="13">
        <v>0</v>
      </c>
      <c r="GS8" s="14">
        <v>0</v>
      </c>
    </row>
    <row r="9" spans="2:201" s="41" customFormat="1" x14ac:dyDescent="0.15">
      <c r="H9" s="129" t="s">
        <v>1</v>
      </c>
      <c r="I9" s="131"/>
      <c r="J9" s="32" t="s">
        <v>9</v>
      </c>
      <c r="K9" s="32"/>
      <c r="L9" s="32"/>
      <c r="M9" s="31" t="s">
        <v>9</v>
      </c>
      <c r="N9" s="32"/>
      <c r="O9" s="32"/>
      <c r="P9" s="31" t="s">
        <v>9</v>
      </c>
      <c r="Q9" s="32"/>
      <c r="R9" s="32"/>
      <c r="S9" s="31" t="s">
        <v>9</v>
      </c>
      <c r="T9" s="32"/>
      <c r="U9" s="32"/>
      <c r="V9" s="31" t="s">
        <v>9</v>
      </c>
      <c r="W9" s="32"/>
      <c r="X9" s="32"/>
      <c r="Y9" s="31" t="s">
        <v>9</v>
      </c>
      <c r="Z9" s="32"/>
      <c r="AA9" s="32"/>
      <c r="AB9" s="31" t="s">
        <v>9</v>
      </c>
      <c r="AC9" s="32"/>
      <c r="AD9" s="32"/>
      <c r="AE9" s="31" t="s">
        <v>9</v>
      </c>
      <c r="AF9" s="32"/>
      <c r="AG9" s="32"/>
      <c r="AH9" s="31" t="s">
        <v>9</v>
      </c>
      <c r="AI9" s="32"/>
      <c r="AJ9" s="32"/>
      <c r="AK9" s="31" t="s">
        <v>9</v>
      </c>
      <c r="AL9" s="32"/>
      <c r="AM9" s="32"/>
      <c r="AN9" s="31" t="s">
        <v>9</v>
      </c>
      <c r="AO9" s="32"/>
      <c r="AP9" s="32"/>
      <c r="AQ9" s="31" t="s">
        <v>9</v>
      </c>
      <c r="AR9" s="32"/>
      <c r="AS9" s="32"/>
      <c r="AT9" s="31" t="s">
        <v>9</v>
      </c>
      <c r="AU9" s="32"/>
      <c r="AV9" s="32"/>
      <c r="AW9" s="31" t="s">
        <v>9</v>
      </c>
      <c r="AX9" s="32"/>
      <c r="AY9" s="32"/>
      <c r="AZ9" s="31" t="s">
        <v>9</v>
      </c>
      <c r="BA9" s="32"/>
      <c r="BB9" s="32"/>
      <c r="BC9" s="31" t="s">
        <v>9</v>
      </c>
      <c r="BD9" s="32"/>
      <c r="BE9" s="32"/>
      <c r="BF9" s="31" t="s">
        <v>9</v>
      </c>
      <c r="BG9" s="32"/>
      <c r="BH9" s="32"/>
      <c r="BI9" s="31" t="s">
        <v>9</v>
      </c>
      <c r="BJ9" s="32"/>
      <c r="BK9" s="32"/>
      <c r="BL9" s="31" t="s">
        <v>9</v>
      </c>
      <c r="BM9" s="32"/>
      <c r="BN9" s="32"/>
      <c r="BO9" s="31" t="s">
        <v>9</v>
      </c>
      <c r="BP9" s="32"/>
      <c r="BQ9" s="32"/>
      <c r="BR9" s="31" t="s">
        <v>9</v>
      </c>
      <c r="BS9" s="32"/>
      <c r="BT9" s="32"/>
      <c r="BU9" s="31" t="s">
        <v>9</v>
      </c>
      <c r="BV9" s="32"/>
      <c r="BW9" s="32"/>
      <c r="BX9" s="31" t="s">
        <v>9</v>
      </c>
      <c r="BY9" s="32"/>
      <c r="BZ9" s="32"/>
      <c r="CA9" s="31" t="s">
        <v>9</v>
      </c>
      <c r="CB9" s="32"/>
      <c r="CC9" s="32"/>
      <c r="CD9" s="31" t="s">
        <v>9</v>
      </c>
      <c r="CE9" s="32"/>
      <c r="CF9" s="32"/>
      <c r="CG9" s="31" t="s">
        <v>9</v>
      </c>
      <c r="CH9" s="32"/>
      <c r="CI9" s="32"/>
      <c r="CJ9" s="31" t="s">
        <v>9</v>
      </c>
      <c r="CK9" s="32"/>
      <c r="CL9" s="32"/>
      <c r="CM9" s="31" t="s">
        <v>9</v>
      </c>
      <c r="CN9" s="32"/>
      <c r="CO9" s="32"/>
      <c r="CP9" s="31" t="s">
        <v>9</v>
      </c>
      <c r="CQ9" s="32"/>
      <c r="CR9" s="32"/>
      <c r="CS9" s="31" t="s">
        <v>9</v>
      </c>
      <c r="CT9" s="32"/>
      <c r="CU9" s="32"/>
      <c r="CV9" s="31" t="s">
        <v>9</v>
      </c>
      <c r="CW9" s="32"/>
      <c r="CX9" s="32"/>
      <c r="CY9" s="31" t="s">
        <v>9</v>
      </c>
      <c r="CZ9" s="32"/>
      <c r="DA9" s="32"/>
      <c r="DB9" s="31" t="s">
        <v>10</v>
      </c>
      <c r="DC9" s="32"/>
      <c r="DD9" s="32"/>
      <c r="DE9" s="31" t="s">
        <v>10</v>
      </c>
      <c r="DF9" s="32"/>
      <c r="DG9" s="32"/>
      <c r="DH9" s="31" t="s">
        <v>10</v>
      </c>
      <c r="DI9" s="32"/>
      <c r="DJ9" s="32"/>
      <c r="DK9" s="31" t="s">
        <v>10</v>
      </c>
      <c r="DL9" s="32"/>
      <c r="DM9" s="32"/>
      <c r="DN9" s="31" t="s">
        <v>10</v>
      </c>
      <c r="DO9" s="32"/>
      <c r="DP9" s="32"/>
      <c r="DQ9" s="31" t="s">
        <v>10</v>
      </c>
      <c r="DR9" s="32"/>
      <c r="DS9" s="32"/>
      <c r="DT9" s="31" t="s">
        <v>10</v>
      </c>
      <c r="DU9" s="32"/>
      <c r="DV9" s="32"/>
      <c r="DW9" s="31" t="s">
        <v>10</v>
      </c>
      <c r="DX9" s="32"/>
      <c r="DY9" s="32"/>
      <c r="DZ9" s="31" t="s">
        <v>10</v>
      </c>
      <c r="EA9" s="32"/>
      <c r="EB9" s="32"/>
      <c r="EC9" s="31" t="s">
        <v>10</v>
      </c>
      <c r="ED9" s="32"/>
      <c r="EE9" s="32"/>
      <c r="EF9" s="31" t="s">
        <v>10</v>
      </c>
      <c r="EG9" s="32"/>
      <c r="EH9" s="32"/>
      <c r="EI9" s="31" t="s">
        <v>10</v>
      </c>
      <c r="EJ9" s="32"/>
      <c r="EK9" s="32"/>
      <c r="EL9" s="31" t="s">
        <v>10</v>
      </c>
      <c r="EM9" s="32"/>
      <c r="EN9" s="32"/>
      <c r="EO9" s="31" t="s">
        <v>10</v>
      </c>
      <c r="EP9" s="32"/>
      <c r="EQ9" s="32"/>
      <c r="ER9" s="31" t="s">
        <v>10</v>
      </c>
      <c r="ES9" s="32"/>
      <c r="ET9" s="32"/>
      <c r="EU9" s="31" t="s">
        <v>10</v>
      </c>
      <c r="EV9" s="32"/>
      <c r="EW9" s="32"/>
      <c r="EX9" s="31" t="s">
        <v>10</v>
      </c>
      <c r="EY9" s="32"/>
      <c r="EZ9" s="32"/>
      <c r="FA9" s="31" t="s">
        <v>10</v>
      </c>
      <c r="FB9" s="32"/>
      <c r="FC9" s="32"/>
      <c r="FD9" s="31" t="s">
        <v>10</v>
      </c>
      <c r="FE9" s="32"/>
      <c r="FF9" s="32"/>
      <c r="FG9" s="31" t="s">
        <v>10</v>
      </c>
      <c r="FH9" s="32"/>
      <c r="FI9" s="32"/>
      <c r="FJ9" s="31" t="s">
        <v>10</v>
      </c>
      <c r="FK9" s="32"/>
      <c r="FL9" s="32"/>
      <c r="FM9" s="31" t="s">
        <v>10</v>
      </c>
      <c r="FN9" s="32"/>
      <c r="FO9" s="32"/>
      <c r="FP9" s="31" t="s">
        <v>10</v>
      </c>
      <c r="FQ9" s="32"/>
      <c r="FR9" s="32"/>
      <c r="FS9" s="31" t="s">
        <v>10</v>
      </c>
      <c r="FT9" s="32"/>
      <c r="FU9" s="32"/>
      <c r="FV9" s="31" t="s">
        <v>10</v>
      </c>
      <c r="FW9" s="32"/>
      <c r="FX9" s="32"/>
      <c r="FY9" s="31" t="s">
        <v>10</v>
      </c>
      <c r="FZ9" s="32"/>
      <c r="GA9" s="32"/>
      <c r="GB9" s="31" t="s">
        <v>10</v>
      </c>
      <c r="GC9" s="32"/>
      <c r="GD9" s="32"/>
      <c r="GE9" s="31" t="s">
        <v>10</v>
      </c>
      <c r="GF9" s="32"/>
      <c r="GG9" s="32"/>
      <c r="GH9" s="31" t="s">
        <v>10</v>
      </c>
      <c r="GI9" s="32"/>
      <c r="GJ9" s="32"/>
      <c r="GK9" s="31" t="s">
        <v>10</v>
      </c>
      <c r="GL9" s="32"/>
      <c r="GM9" s="32"/>
      <c r="GN9" s="31" t="s">
        <v>10</v>
      </c>
      <c r="GO9" s="32"/>
      <c r="GP9" s="32"/>
      <c r="GQ9" s="33" t="s">
        <v>10</v>
      </c>
      <c r="GR9" s="34"/>
      <c r="GS9" s="35"/>
    </row>
    <row r="14" spans="2:201" x14ac:dyDescent="0.15">
      <c r="H14" t="s">
        <v>20</v>
      </c>
      <c r="DB14" t="s">
        <v>19</v>
      </c>
    </row>
    <row r="15" spans="2:201" x14ac:dyDescent="0.15">
      <c r="I15" s="26" t="s">
        <v>4</v>
      </c>
      <c r="J15" s="129">
        <f>J4</f>
        <v>1</v>
      </c>
      <c r="K15" s="130"/>
      <c r="L15" s="130"/>
      <c r="M15" s="129">
        <f>M4</f>
        <v>2</v>
      </c>
      <c r="N15" s="130"/>
      <c r="O15" s="130"/>
      <c r="P15" s="129">
        <f>P4</f>
        <v>3</v>
      </c>
      <c r="Q15" s="130"/>
      <c r="R15" s="130"/>
      <c r="S15" s="129">
        <f>S4</f>
        <v>4</v>
      </c>
      <c r="T15" s="130"/>
      <c r="U15" s="130"/>
      <c r="V15" s="129">
        <f>V4</f>
        <v>5</v>
      </c>
      <c r="W15" s="130"/>
      <c r="X15" s="130"/>
      <c r="Y15" s="129">
        <f>Y4</f>
        <v>6</v>
      </c>
      <c r="Z15" s="130"/>
      <c r="AA15" s="130"/>
      <c r="AB15" s="129">
        <f>AB4</f>
        <v>7</v>
      </c>
      <c r="AC15" s="130"/>
      <c r="AD15" s="130"/>
      <c r="AE15" s="129">
        <f>AE4</f>
        <v>8</v>
      </c>
      <c r="AF15" s="130"/>
      <c r="AG15" s="130"/>
      <c r="AH15" s="129">
        <f>AH4</f>
        <v>9</v>
      </c>
      <c r="AI15" s="130"/>
      <c r="AJ15" s="130"/>
      <c r="AK15" s="129">
        <f>AK4</f>
        <v>10</v>
      </c>
      <c r="AL15" s="130"/>
      <c r="AM15" s="130"/>
      <c r="AN15" s="129">
        <f>AN4</f>
        <v>11</v>
      </c>
      <c r="AO15" s="130"/>
      <c r="AP15" s="130"/>
      <c r="AQ15" s="129">
        <f>AQ4</f>
        <v>12</v>
      </c>
      <c r="AR15" s="130"/>
      <c r="AS15" s="130"/>
      <c r="AT15" s="129">
        <f>AT4</f>
        <v>13</v>
      </c>
      <c r="AU15" s="130"/>
      <c r="AV15" s="130"/>
      <c r="AW15" s="129">
        <f>AW4</f>
        <v>14</v>
      </c>
      <c r="AX15" s="130"/>
      <c r="AY15" s="130"/>
      <c r="AZ15" s="129">
        <f>AZ4</f>
        <v>15</v>
      </c>
      <c r="BA15" s="130"/>
      <c r="BB15" s="130"/>
      <c r="BC15" s="129">
        <f>BC4</f>
        <v>16</v>
      </c>
      <c r="BD15" s="130"/>
      <c r="BE15" s="130"/>
      <c r="BF15" s="129">
        <f>BF4</f>
        <v>17</v>
      </c>
      <c r="BG15" s="130"/>
      <c r="BH15" s="130"/>
      <c r="BI15" s="129">
        <f>BI4</f>
        <v>18</v>
      </c>
      <c r="BJ15" s="130"/>
      <c r="BK15" s="130"/>
      <c r="BL15" s="129">
        <f>BL4</f>
        <v>19</v>
      </c>
      <c r="BM15" s="130"/>
      <c r="BN15" s="130"/>
      <c r="BO15" s="129">
        <f>BO4</f>
        <v>20</v>
      </c>
      <c r="BP15" s="130"/>
      <c r="BQ15" s="130"/>
      <c r="BR15" s="129">
        <f>BR4</f>
        <v>21</v>
      </c>
      <c r="BS15" s="130"/>
      <c r="BT15" s="130"/>
      <c r="BU15" s="129">
        <f>BU4</f>
        <v>22</v>
      </c>
      <c r="BV15" s="130"/>
      <c r="BW15" s="130"/>
      <c r="BX15" s="129">
        <f>BX4</f>
        <v>23</v>
      </c>
      <c r="BY15" s="130"/>
      <c r="BZ15" s="130"/>
      <c r="CA15" s="129">
        <f>CA4</f>
        <v>24</v>
      </c>
      <c r="CB15" s="130"/>
      <c r="CC15" s="130"/>
      <c r="CD15" s="129">
        <f>CD4</f>
        <v>25</v>
      </c>
      <c r="CE15" s="130"/>
      <c r="CF15" s="130"/>
      <c r="CG15" s="129">
        <f>CG4</f>
        <v>26</v>
      </c>
      <c r="CH15" s="130"/>
      <c r="CI15" s="130"/>
      <c r="CJ15" s="129">
        <f>CJ4</f>
        <v>27</v>
      </c>
      <c r="CK15" s="130"/>
      <c r="CL15" s="130"/>
      <c r="CM15" s="129">
        <f>CM4</f>
        <v>28</v>
      </c>
      <c r="CN15" s="130"/>
      <c r="CO15" s="130"/>
      <c r="CP15" s="129">
        <f>CP4</f>
        <v>29</v>
      </c>
      <c r="CQ15" s="130"/>
      <c r="CR15" s="130"/>
      <c r="CS15" s="129">
        <f>CS4</f>
        <v>30</v>
      </c>
      <c r="CT15" s="130"/>
      <c r="CU15" s="130"/>
      <c r="CV15" s="129">
        <f>CV4</f>
        <v>31</v>
      </c>
      <c r="CW15" s="130"/>
      <c r="CX15" s="130"/>
      <c r="CY15" s="129">
        <f>CY4</f>
        <v>32</v>
      </c>
      <c r="CZ15" s="130"/>
      <c r="DA15" s="130"/>
      <c r="DB15" s="129">
        <f>DB4</f>
        <v>33</v>
      </c>
      <c r="DC15" s="130"/>
      <c r="DD15" s="130"/>
      <c r="DE15" s="129">
        <f>DE4</f>
        <v>34</v>
      </c>
      <c r="DF15" s="130"/>
      <c r="DG15" s="130"/>
      <c r="DH15" s="129">
        <f>DH4</f>
        <v>35</v>
      </c>
      <c r="DI15" s="130"/>
      <c r="DJ15" s="130"/>
      <c r="DK15" s="129">
        <f>DK4</f>
        <v>36</v>
      </c>
      <c r="DL15" s="130"/>
      <c r="DM15" s="130"/>
      <c r="DN15" s="129">
        <f>DN4</f>
        <v>37</v>
      </c>
      <c r="DO15" s="130"/>
      <c r="DP15" s="130"/>
      <c r="DQ15" s="129">
        <f>DQ4</f>
        <v>38</v>
      </c>
      <c r="DR15" s="130"/>
      <c r="DS15" s="130"/>
      <c r="DT15" s="129">
        <f>DT4</f>
        <v>39</v>
      </c>
      <c r="DU15" s="130"/>
      <c r="DV15" s="130"/>
      <c r="DW15" s="129">
        <f>DW4</f>
        <v>40</v>
      </c>
      <c r="DX15" s="130"/>
      <c r="DY15" s="130"/>
      <c r="DZ15" s="129">
        <f>DZ4</f>
        <v>41</v>
      </c>
      <c r="EA15" s="130"/>
      <c r="EB15" s="130"/>
      <c r="EC15" s="129">
        <f>EC4</f>
        <v>42</v>
      </c>
      <c r="ED15" s="130"/>
      <c r="EE15" s="130"/>
      <c r="EF15" s="129">
        <f>EF4</f>
        <v>43</v>
      </c>
      <c r="EG15" s="130"/>
      <c r="EH15" s="130"/>
      <c r="EI15" s="129">
        <f>EI4</f>
        <v>44</v>
      </c>
      <c r="EJ15" s="130"/>
      <c r="EK15" s="130"/>
      <c r="EL15" s="129">
        <f>EL4</f>
        <v>45</v>
      </c>
      <c r="EM15" s="130"/>
      <c r="EN15" s="130"/>
      <c r="EO15" s="129">
        <f>EO4</f>
        <v>46</v>
      </c>
      <c r="EP15" s="130"/>
      <c r="EQ15" s="130"/>
      <c r="ER15" s="129">
        <f>ER4</f>
        <v>47</v>
      </c>
      <c r="ES15" s="130"/>
      <c r="ET15" s="130"/>
      <c r="EU15" s="129">
        <f>EU4</f>
        <v>48</v>
      </c>
      <c r="EV15" s="130"/>
      <c r="EW15" s="130"/>
      <c r="EX15" s="129">
        <f>EX4</f>
        <v>49</v>
      </c>
      <c r="EY15" s="130"/>
      <c r="EZ15" s="130"/>
      <c r="FA15" s="129">
        <f>FA4</f>
        <v>50</v>
      </c>
      <c r="FB15" s="130"/>
      <c r="FC15" s="130"/>
      <c r="FD15" s="129">
        <f>FD4</f>
        <v>51</v>
      </c>
      <c r="FE15" s="130"/>
      <c r="FF15" s="130"/>
      <c r="FG15" s="129">
        <f>FG4</f>
        <v>52</v>
      </c>
      <c r="FH15" s="130"/>
      <c r="FI15" s="130"/>
      <c r="FJ15" s="129">
        <f>FJ4</f>
        <v>53</v>
      </c>
      <c r="FK15" s="130"/>
      <c r="FL15" s="130"/>
      <c r="FM15" s="129">
        <f>FM4</f>
        <v>54</v>
      </c>
      <c r="FN15" s="130"/>
      <c r="FO15" s="130"/>
      <c r="FP15" s="129">
        <f>FP4</f>
        <v>55</v>
      </c>
      <c r="FQ15" s="130"/>
      <c r="FR15" s="130"/>
      <c r="FS15" s="129">
        <f>FS4</f>
        <v>56</v>
      </c>
      <c r="FT15" s="130"/>
      <c r="FU15" s="130"/>
      <c r="FV15" s="129">
        <f>FV4</f>
        <v>57</v>
      </c>
      <c r="FW15" s="130"/>
      <c r="FX15" s="130"/>
      <c r="FY15" s="129">
        <f>FY4</f>
        <v>58</v>
      </c>
      <c r="FZ15" s="130"/>
      <c r="GA15" s="130"/>
      <c r="GB15" s="129">
        <f>GB4</f>
        <v>59</v>
      </c>
      <c r="GC15" s="130"/>
      <c r="GD15" s="130"/>
      <c r="GE15" s="129">
        <f>GE4</f>
        <v>60</v>
      </c>
      <c r="GF15" s="130"/>
      <c r="GG15" s="130"/>
      <c r="GH15" s="129">
        <f>GH4</f>
        <v>61</v>
      </c>
      <c r="GI15" s="130"/>
      <c r="GJ15" s="130"/>
      <c r="GK15" s="129">
        <f>GK4</f>
        <v>62</v>
      </c>
      <c r="GL15" s="130"/>
      <c r="GM15" s="130"/>
      <c r="GN15" s="129">
        <f>GN4</f>
        <v>63</v>
      </c>
      <c r="GO15" s="130"/>
      <c r="GP15" s="130"/>
      <c r="GQ15" s="129">
        <f>GQ4</f>
        <v>64</v>
      </c>
      <c r="GR15" s="130"/>
      <c r="GS15" s="131"/>
    </row>
    <row r="16" spans="2:201" ht="14.25" thickBot="1" x14ac:dyDescent="0.2">
      <c r="H16" s="25"/>
      <c r="I16" s="25"/>
      <c r="J16" s="18">
        <v>1</v>
      </c>
      <c r="K16" s="19">
        <v>2</v>
      </c>
      <c r="L16" s="19">
        <v>3</v>
      </c>
      <c r="M16" s="18">
        <v>1</v>
      </c>
      <c r="N16" s="19">
        <v>2</v>
      </c>
      <c r="O16" s="19">
        <v>3</v>
      </c>
      <c r="P16" s="18">
        <v>1</v>
      </c>
      <c r="Q16" s="19">
        <v>2</v>
      </c>
      <c r="R16" s="19">
        <v>3</v>
      </c>
      <c r="S16" s="18">
        <v>1</v>
      </c>
      <c r="T16" s="19">
        <v>2</v>
      </c>
      <c r="U16" s="19">
        <v>3</v>
      </c>
      <c r="V16" s="18">
        <v>1</v>
      </c>
      <c r="W16" s="19">
        <v>2</v>
      </c>
      <c r="X16" s="19">
        <v>3</v>
      </c>
      <c r="Y16" s="18">
        <v>1</v>
      </c>
      <c r="Z16" s="19">
        <v>2</v>
      </c>
      <c r="AA16" s="19">
        <v>3</v>
      </c>
      <c r="AB16" s="18">
        <v>1</v>
      </c>
      <c r="AC16" s="19">
        <v>2</v>
      </c>
      <c r="AD16" s="19">
        <v>3</v>
      </c>
      <c r="AE16" s="18">
        <v>1</v>
      </c>
      <c r="AF16" s="19">
        <v>2</v>
      </c>
      <c r="AG16" s="19">
        <v>3</v>
      </c>
      <c r="AH16" s="18">
        <v>1</v>
      </c>
      <c r="AI16" s="19">
        <v>2</v>
      </c>
      <c r="AJ16" s="19">
        <v>3</v>
      </c>
      <c r="AK16" s="18">
        <v>1</v>
      </c>
      <c r="AL16" s="19">
        <v>2</v>
      </c>
      <c r="AM16" s="19">
        <v>3</v>
      </c>
      <c r="AN16" s="18">
        <v>1</v>
      </c>
      <c r="AO16" s="19">
        <v>2</v>
      </c>
      <c r="AP16" s="19">
        <v>3</v>
      </c>
      <c r="AQ16" s="18">
        <v>1</v>
      </c>
      <c r="AR16" s="19">
        <v>2</v>
      </c>
      <c r="AS16" s="19">
        <v>3</v>
      </c>
      <c r="AT16" s="18">
        <v>1</v>
      </c>
      <c r="AU16" s="19">
        <v>2</v>
      </c>
      <c r="AV16" s="19">
        <v>3</v>
      </c>
      <c r="AW16" s="18">
        <v>1</v>
      </c>
      <c r="AX16" s="19">
        <v>2</v>
      </c>
      <c r="AY16" s="19">
        <v>3</v>
      </c>
      <c r="AZ16" s="18">
        <v>1</v>
      </c>
      <c r="BA16" s="19">
        <v>2</v>
      </c>
      <c r="BB16" s="19">
        <v>3</v>
      </c>
      <c r="BC16" s="18">
        <v>1</v>
      </c>
      <c r="BD16" s="19">
        <v>2</v>
      </c>
      <c r="BE16" s="19">
        <v>3</v>
      </c>
      <c r="BF16" s="18">
        <v>1</v>
      </c>
      <c r="BG16" s="19">
        <v>2</v>
      </c>
      <c r="BH16" s="19">
        <v>3</v>
      </c>
      <c r="BI16" s="18">
        <v>1</v>
      </c>
      <c r="BJ16" s="19">
        <v>2</v>
      </c>
      <c r="BK16" s="19">
        <v>3</v>
      </c>
      <c r="BL16" s="18">
        <v>1</v>
      </c>
      <c r="BM16" s="19">
        <v>2</v>
      </c>
      <c r="BN16" s="19">
        <v>3</v>
      </c>
      <c r="BO16" s="18">
        <v>1</v>
      </c>
      <c r="BP16" s="19">
        <v>2</v>
      </c>
      <c r="BQ16" s="19">
        <v>3</v>
      </c>
      <c r="BR16" s="18">
        <v>1</v>
      </c>
      <c r="BS16" s="19">
        <v>2</v>
      </c>
      <c r="BT16" s="19">
        <v>3</v>
      </c>
      <c r="BU16" s="18">
        <v>1</v>
      </c>
      <c r="BV16" s="19">
        <v>2</v>
      </c>
      <c r="BW16" s="19">
        <v>3</v>
      </c>
      <c r="BX16" s="18">
        <v>1</v>
      </c>
      <c r="BY16" s="19">
        <v>2</v>
      </c>
      <c r="BZ16" s="19">
        <v>3</v>
      </c>
      <c r="CA16" s="18">
        <v>1</v>
      </c>
      <c r="CB16" s="19">
        <v>2</v>
      </c>
      <c r="CC16" s="19">
        <v>3</v>
      </c>
      <c r="CD16" s="18">
        <v>1</v>
      </c>
      <c r="CE16" s="19">
        <v>2</v>
      </c>
      <c r="CF16" s="19">
        <v>3</v>
      </c>
      <c r="CG16" s="18">
        <v>1</v>
      </c>
      <c r="CH16" s="19">
        <v>2</v>
      </c>
      <c r="CI16" s="19">
        <v>3</v>
      </c>
      <c r="CJ16" s="18">
        <v>1</v>
      </c>
      <c r="CK16" s="19">
        <v>2</v>
      </c>
      <c r="CL16" s="19">
        <v>3</v>
      </c>
      <c r="CM16" s="18">
        <v>1</v>
      </c>
      <c r="CN16" s="19">
        <v>2</v>
      </c>
      <c r="CO16" s="19">
        <v>3</v>
      </c>
      <c r="CP16" s="18">
        <v>1</v>
      </c>
      <c r="CQ16" s="19">
        <v>2</v>
      </c>
      <c r="CR16" s="19">
        <v>3</v>
      </c>
      <c r="CS16" s="18">
        <v>1</v>
      </c>
      <c r="CT16" s="19">
        <v>2</v>
      </c>
      <c r="CU16" s="19">
        <v>3</v>
      </c>
      <c r="CV16" s="18">
        <v>1</v>
      </c>
      <c r="CW16" s="19">
        <v>2</v>
      </c>
      <c r="CX16" s="19">
        <v>3</v>
      </c>
      <c r="CY16" s="18">
        <v>1</v>
      </c>
      <c r="CZ16" s="19">
        <v>2</v>
      </c>
      <c r="DA16" s="19">
        <v>3</v>
      </c>
      <c r="DB16" s="18">
        <v>1</v>
      </c>
      <c r="DC16" s="19">
        <v>2</v>
      </c>
      <c r="DD16" s="19">
        <v>3</v>
      </c>
      <c r="DE16" s="18">
        <v>1</v>
      </c>
      <c r="DF16" s="19">
        <v>2</v>
      </c>
      <c r="DG16" s="19">
        <v>3</v>
      </c>
      <c r="DH16" s="18">
        <v>1</v>
      </c>
      <c r="DI16" s="19">
        <v>2</v>
      </c>
      <c r="DJ16" s="19">
        <v>3</v>
      </c>
      <c r="DK16" s="18">
        <v>1</v>
      </c>
      <c r="DL16" s="19">
        <v>2</v>
      </c>
      <c r="DM16" s="19">
        <v>3</v>
      </c>
      <c r="DN16" s="18">
        <v>1</v>
      </c>
      <c r="DO16" s="19">
        <v>2</v>
      </c>
      <c r="DP16" s="19">
        <v>3</v>
      </c>
      <c r="DQ16" s="18">
        <v>1</v>
      </c>
      <c r="DR16" s="19">
        <v>2</v>
      </c>
      <c r="DS16" s="19">
        <v>3</v>
      </c>
      <c r="DT16" s="18">
        <v>1</v>
      </c>
      <c r="DU16" s="19">
        <v>2</v>
      </c>
      <c r="DV16" s="19">
        <v>3</v>
      </c>
      <c r="DW16" s="18">
        <v>1</v>
      </c>
      <c r="DX16" s="19">
        <v>2</v>
      </c>
      <c r="DY16" s="19">
        <v>3</v>
      </c>
      <c r="DZ16" s="18">
        <v>1</v>
      </c>
      <c r="EA16" s="19">
        <v>2</v>
      </c>
      <c r="EB16" s="19">
        <v>3</v>
      </c>
      <c r="EC16" s="18">
        <v>1</v>
      </c>
      <c r="ED16" s="19">
        <v>2</v>
      </c>
      <c r="EE16" s="19">
        <v>3</v>
      </c>
      <c r="EF16" s="18">
        <v>1</v>
      </c>
      <c r="EG16" s="19">
        <v>2</v>
      </c>
      <c r="EH16" s="19">
        <v>3</v>
      </c>
      <c r="EI16" s="18">
        <v>1</v>
      </c>
      <c r="EJ16" s="19">
        <v>2</v>
      </c>
      <c r="EK16" s="19">
        <v>3</v>
      </c>
      <c r="EL16" s="18">
        <v>1</v>
      </c>
      <c r="EM16" s="19">
        <v>2</v>
      </c>
      <c r="EN16" s="19">
        <v>3</v>
      </c>
      <c r="EO16" s="18">
        <v>1</v>
      </c>
      <c r="EP16" s="19">
        <v>2</v>
      </c>
      <c r="EQ16" s="19">
        <v>3</v>
      </c>
      <c r="ER16" s="18">
        <v>1</v>
      </c>
      <c r="ES16" s="19">
        <v>2</v>
      </c>
      <c r="ET16" s="19">
        <v>3</v>
      </c>
      <c r="EU16" s="18">
        <v>1</v>
      </c>
      <c r="EV16" s="19">
        <v>2</v>
      </c>
      <c r="EW16" s="19">
        <v>3</v>
      </c>
      <c r="EX16" s="18">
        <v>1</v>
      </c>
      <c r="EY16" s="19">
        <v>2</v>
      </c>
      <c r="EZ16" s="19">
        <v>3</v>
      </c>
      <c r="FA16" s="18">
        <v>1</v>
      </c>
      <c r="FB16" s="19">
        <v>2</v>
      </c>
      <c r="FC16" s="19">
        <v>3</v>
      </c>
      <c r="FD16" s="18">
        <v>1</v>
      </c>
      <c r="FE16" s="19">
        <v>2</v>
      </c>
      <c r="FF16" s="19">
        <v>3</v>
      </c>
      <c r="FG16" s="18">
        <v>1</v>
      </c>
      <c r="FH16" s="19">
        <v>2</v>
      </c>
      <c r="FI16" s="19">
        <v>3</v>
      </c>
      <c r="FJ16" s="18">
        <v>1</v>
      </c>
      <c r="FK16" s="19">
        <v>2</v>
      </c>
      <c r="FL16" s="19">
        <v>3</v>
      </c>
      <c r="FM16" s="18">
        <v>1</v>
      </c>
      <c r="FN16" s="19">
        <v>2</v>
      </c>
      <c r="FO16" s="19">
        <v>3</v>
      </c>
      <c r="FP16" s="18">
        <v>1</v>
      </c>
      <c r="FQ16" s="19">
        <v>2</v>
      </c>
      <c r="FR16" s="19">
        <v>3</v>
      </c>
      <c r="FS16" s="18">
        <v>1</v>
      </c>
      <c r="FT16" s="19">
        <v>2</v>
      </c>
      <c r="FU16" s="19">
        <v>3</v>
      </c>
      <c r="FV16" s="18">
        <v>1</v>
      </c>
      <c r="FW16" s="19">
        <v>2</v>
      </c>
      <c r="FX16" s="19">
        <v>3</v>
      </c>
      <c r="FY16" s="18">
        <v>1</v>
      </c>
      <c r="FZ16" s="19">
        <v>2</v>
      </c>
      <c r="GA16" s="19">
        <v>3</v>
      </c>
      <c r="GB16" s="18">
        <v>1</v>
      </c>
      <c r="GC16" s="19">
        <v>2</v>
      </c>
      <c r="GD16" s="19">
        <v>3</v>
      </c>
      <c r="GE16" s="18">
        <v>1</v>
      </c>
      <c r="GF16" s="19">
        <v>2</v>
      </c>
      <c r="GG16" s="19">
        <v>3</v>
      </c>
      <c r="GH16" s="18">
        <v>1</v>
      </c>
      <c r="GI16" s="19">
        <v>2</v>
      </c>
      <c r="GJ16" s="19">
        <v>3</v>
      </c>
      <c r="GK16" s="18">
        <v>1</v>
      </c>
      <c r="GL16" s="19">
        <v>2</v>
      </c>
      <c r="GM16" s="19">
        <v>3</v>
      </c>
      <c r="GN16" s="18">
        <v>1</v>
      </c>
      <c r="GO16" s="19">
        <v>2</v>
      </c>
      <c r="GP16" s="19">
        <v>3</v>
      </c>
      <c r="GQ16" s="44">
        <v>1</v>
      </c>
      <c r="GR16" s="45">
        <v>2</v>
      </c>
      <c r="GS16" s="46">
        <v>3</v>
      </c>
    </row>
    <row r="17" spans="7:201" x14ac:dyDescent="0.15">
      <c r="G17">
        <v>1</v>
      </c>
      <c r="H17" s="126" t="s">
        <v>3</v>
      </c>
      <c r="I17" s="27">
        <v>1</v>
      </c>
      <c r="J17" s="7">
        <f>J5</f>
        <v>1</v>
      </c>
      <c r="K17" s="8">
        <f t="shared" ref="K17:L17" si="0">K5</f>
        <v>1</v>
      </c>
      <c r="L17" s="9">
        <f t="shared" si="0"/>
        <v>1</v>
      </c>
      <c r="M17" s="7">
        <f>M5</f>
        <v>0</v>
      </c>
      <c r="N17" s="8">
        <f t="shared" ref="N17:O17" si="1">N5</f>
        <v>1</v>
      </c>
      <c r="O17" s="9">
        <f t="shared" si="1"/>
        <v>1</v>
      </c>
      <c r="P17" s="7">
        <f>P5</f>
        <v>1</v>
      </c>
      <c r="Q17" s="8">
        <f t="shared" ref="Q17:R17" si="2">Q5</f>
        <v>1</v>
      </c>
      <c r="R17" s="9">
        <f t="shared" si="2"/>
        <v>0</v>
      </c>
      <c r="S17" s="7">
        <f>S5</f>
        <v>1</v>
      </c>
      <c r="T17" s="8">
        <f t="shared" ref="T17:U17" si="3">T5</f>
        <v>1</v>
      </c>
      <c r="U17" s="9">
        <f t="shared" si="3"/>
        <v>1</v>
      </c>
      <c r="V17" s="7">
        <f>V5</f>
        <v>1</v>
      </c>
      <c r="W17" s="8">
        <f t="shared" ref="W17:X17" si="4">W5</f>
        <v>1</v>
      </c>
      <c r="X17" s="9">
        <f t="shared" si="4"/>
        <v>1</v>
      </c>
      <c r="Y17" s="7">
        <f>Y5</f>
        <v>0</v>
      </c>
      <c r="Z17" s="8">
        <f t="shared" ref="Z17:AA17" si="5">Z5</f>
        <v>0</v>
      </c>
      <c r="AA17" s="9">
        <f t="shared" si="5"/>
        <v>0</v>
      </c>
      <c r="AB17" s="7">
        <f>AB5</f>
        <v>0</v>
      </c>
      <c r="AC17" s="8">
        <f t="shared" ref="AC17:AD17" si="6">AC5</f>
        <v>0</v>
      </c>
      <c r="AD17" s="9">
        <f t="shared" si="6"/>
        <v>0</v>
      </c>
      <c r="AE17" s="7">
        <f>AE5</f>
        <v>0</v>
      </c>
      <c r="AF17" s="8">
        <f t="shared" ref="AF17:AG17" si="7">AF5</f>
        <v>0</v>
      </c>
      <c r="AG17" s="9">
        <f t="shared" si="7"/>
        <v>0</v>
      </c>
      <c r="AH17" s="7">
        <f>AH5</f>
        <v>0</v>
      </c>
      <c r="AI17" s="8">
        <f t="shared" ref="AI17:AJ17" si="8">AI5</f>
        <v>0</v>
      </c>
      <c r="AJ17" s="9">
        <f t="shared" si="8"/>
        <v>0</v>
      </c>
      <c r="AK17" s="7">
        <f>AK5</f>
        <v>0</v>
      </c>
      <c r="AL17" s="8">
        <f t="shared" ref="AL17:AM17" si="9">AL5</f>
        <v>0</v>
      </c>
      <c r="AM17" s="9">
        <f t="shared" si="9"/>
        <v>0</v>
      </c>
      <c r="AN17" s="7">
        <f>AN5</f>
        <v>1</v>
      </c>
      <c r="AO17" s="8">
        <f t="shared" ref="AO17:AP17" si="10">AO5</f>
        <v>1</v>
      </c>
      <c r="AP17" s="9">
        <f t="shared" si="10"/>
        <v>1</v>
      </c>
      <c r="AQ17" s="7">
        <f>AQ5</f>
        <v>0</v>
      </c>
      <c r="AR17" s="8">
        <f t="shared" ref="AR17:AS17" si="11">AR5</f>
        <v>1</v>
      </c>
      <c r="AS17" s="9">
        <f t="shared" si="11"/>
        <v>1</v>
      </c>
      <c r="AT17" s="7">
        <f>AT5</f>
        <v>1</v>
      </c>
      <c r="AU17" s="8">
        <f t="shared" ref="AU17:AV17" si="12">AU5</f>
        <v>1</v>
      </c>
      <c r="AV17" s="9">
        <f t="shared" si="12"/>
        <v>0</v>
      </c>
      <c r="AW17" s="7">
        <f>AW5</f>
        <v>1</v>
      </c>
      <c r="AX17" s="8">
        <f t="shared" ref="AX17:AY17" si="13">AX5</f>
        <v>1</v>
      </c>
      <c r="AY17" s="9">
        <f t="shared" si="13"/>
        <v>1</v>
      </c>
      <c r="AZ17" s="7">
        <f>AZ5</f>
        <v>1</v>
      </c>
      <c r="BA17" s="8">
        <f t="shared" ref="BA17:BB17" si="14">BA5</f>
        <v>1</v>
      </c>
      <c r="BB17" s="9">
        <f t="shared" si="14"/>
        <v>1</v>
      </c>
      <c r="BC17" s="7">
        <f>BC5</f>
        <v>1</v>
      </c>
      <c r="BD17" s="8">
        <f t="shared" ref="BD17:BE17" si="15">BD5</f>
        <v>0</v>
      </c>
      <c r="BE17" s="9">
        <f t="shared" si="15"/>
        <v>1</v>
      </c>
      <c r="BF17" s="7">
        <f>BF5</f>
        <v>1</v>
      </c>
      <c r="BG17" s="8">
        <f t="shared" ref="BG17:BH17" si="16">BG5</f>
        <v>1</v>
      </c>
      <c r="BH17" s="9">
        <f t="shared" si="16"/>
        <v>1</v>
      </c>
      <c r="BI17" s="7">
        <f>BI5</f>
        <v>1</v>
      </c>
      <c r="BJ17" s="8">
        <f t="shared" ref="BJ17:BK17" si="17">BJ5</f>
        <v>1</v>
      </c>
      <c r="BK17" s="9">
        <f t="shared" si="17"/>
        <v>1</v>
      </c>
      <c r="BL17" s="7">
        <f>BL5</f>
        <v>1</v>
      </c>
      <c r="BM17" s="8">
        <f t="shared" ref="BM17:BN17" si="18">BM5</f>
        <v>1</v>
      </c>
      <c r="BN17" s="9">
        <f t="shared" si="18"/>
        <v>1</v>
      </c>
      <c r="BO17" s="7">
        <f>BO5</f>
        <v>1</v>
      </c>
      <c r="BP17" s="8">
        <f t="shared" ref="BP17:BQ17" si="19">BP5</f>
        <v>1</v>
      </c>
      <c r="BQ17" s="9">
        <f t="shared" si="19"/>
        <v>1</v>
      </c>
      <c r="BR17" s="7">
        <f>BR5</f>
        <v>1</v>
      </c>
      <c r="BS17" s="8">
        <f t="shared" ref="BS17:BT17" si="20">BS5</f>
        <v>1</v>
      </c>
      <c r="BT17" s="9">
        <f t="shared" si="20"/>
        <v>1</v>
      </c>
      <c r="BU17" s="7">
        <f>BU5</f>
        <v>0</v>
      </c>
      <c r="BV17" s="8">
        <f t="shared" ref="BV17:BW17" si="21">BV5</f>
        <v>0</v>
      </c>
      <c r="BW17" s="9">
        <f t="shared" si="21"/>
        <v>1</v>
      </c>
      <c r="BX17" s="7">
        <f>BX5</f>
        <v>0</v>
      </c>
      <c r="BY17" s="8">
        <f t="shared" ref="BY17:BZ17" si="22">BY5</f>
        <v>1</v>
      </c>
      <c r="BZ17" s="9">
        <f t="shared" si="22"/>
        <v>1</v>
      </c>
      <c r="CA17" s="7">
        <f>CA5</f>
        <v>0</v>
      </c>
      <c r="CB17" s="8">
        <f t="shared" ref="CB17:CC17" si="23">CB5</f>
        <v>1</v>
      </c>
      <c r="CC17" s="9">
        <f t="shared" si="23"/>
        <v>1</v>
      </c>
      <c r="CD17" s="7">
        <f>CD5</f>
        <v>0</v>
      </c>
      <c r="CE17" s="8">
        <f t="shared" ref="CE17:CF17" si="24">CE5</f>
        <v>1</v>
      </c>
      <c r="CF17" s="9">
        <f t="shared" si="24"/>
        <v>1</v>
      </c>
      <c r="CG17" s="7">
        <f>CG5</f>
        <v>0</v>
      </c>
      <c r="CH17" s="8">
        <f t="shared" ref="CH17:CI17" si="25">CH5</f>
        <v>1</v>
      </c>
      <c r="CI17" s="9">
        <f t="shared" si="25"/>
        <v>1</v>
      </c>
      <c r="CJ17" s="7">
        <f>CJ5</f>
        <v>0</v>
      </c>
      <c r="CK17" s="8">
        <f t="shared" ref="CK17:CL17" si="26">CK5</f>
        <v>1</v>
      </c>
      <c r="CL17" s="9">
        <f t="shared" si="26"/>
        <v>1</v>
      </c>
      <c r="CM17" s="7">
        <f>CM5</f>
        <v>1</v>
      </c>
      <c r="CN17" s="8">
        <f t="shared" ref="CN17:CO17" si="27">CN5</f>
        <v>1</v>
      </c>
      <c r="CO17" s="9">
        <f t="shared" si="27"/>
        <v>0</v>
      </c>
      <c r="CP17" s="7">
        <f>CP5</f>
        <v>1</v>
      </c>
      <c r="CQ17" s="8">
        <f t="shared" ref="CQ17:CR17" si="28">CQ5</f>
        <v>1</v>
      </c>
      <c r="CR17" s="9">
        <f t="shared" si="28"/>
        <v>0</v>
      </c>
      <c r="CS17" s="7">
        <f>CS5</f>
        <v>1</v>
      </c>
      <c r="CT17" s="8">
        <f t="shared" ref="CT17:CU17" si="29">CT5</f>
        <v>1</v>
      </c>
      <c r="CU17" s="9">
        <f t="shared" si="29"/>
        <v>0</v>
      </c>
      <c r="CV17" s="7">
        <f>CV5</f>
        <v>1</v>
      </c>
      <c r="CW17" s="8">
        <f t="shared" ref="CW17:CX17" si="30">CW5</f>
        <v>1</v>
      </c>
      <c r="CX17" s="9">
        <f t="shared" si="30"/>
        <v>0</v>
      </c>
      <c r="CY17" s="7">
        <f>CY5</f>
        <v>1</v>
      </c>
      <c r="CZ17" s="8">
        <f t="shared" ref="CZ17:DA17" si="31">CZ5</f>
        <v>1</v>
      </c>
      <c r="DA17" s="9">
        <f t="shared" si="31"/>
        <v>0</v>
      </c>
      <c r="DB17" s="7">
        <f>DB5</f>
        <v>1</v>
      </c>
      <c r="DC17" s="8">
        <f t="shared" ref="DC17:DD17" si="32">DC5</f>
        <v>0</v>
      </c>
      <c r="DD17" s="9">
        <f t="shared" si="32"/>
        <v>1</v>
      </c>
      <c r="DE17" s="7">
        <f>DE5</f>
        <v>1</v>
      </c>
      <c r="DF17" s="8">
        <f t="shared" ref="DF17:DG17" si="33">DF5</f>
        <v>0</v>
      </c>
      <c r="DG17" s="9">
        <f t="shared" si="33"/>
        <v>1</v>
      </c>
      <c r="DH17" s="7">
        <f>DH5</f>
        <v>1</v>
      </c>
      <c r="DI17" s="8">
        <f t="shared" ref="DI17:DJ17" si="34">DI5</f>
        <v>0</v>
      </c>
      <c r="DJ17" s="9">
        <f t="shared" si="34"/>
        <v>1</v>
      </c>
      <c r="DK17" s="7">
        <f>DK5</f>
        <v>1</v>
      </c>
      <c r="DL17" s="8">
        <f t="shared" ref="DL17:DM17" si="35">DL5</f>
        <v>0</v>
      </c>
      <c r="DM17" s="9">
        <f t="shared" si="35"/>
        <v>1</v>
      </c>
      <c r="DN17" s="7">
        <f>DN5</f>
        <v>1</v>
      </c>
      <c r="DO17" s="8">
        <f t="shared" ref="DO17:DP17" si="36">DO5</f>
        <v>0</v>
      </c>
      <c r="DP17" s="9">
        <f t="shared" si="36"/>
        <v>1</v>
      </c>
      <c r="DQ17" s="7">
        <f>DQ5</f>
        <v>1</v>
      </c>
      <c r="DR17" s="8">
        <f t="shared" ref="DR17:DS17" si="37">DR5</f>
        <v>0</v>
      </c>
      <c r="DS17" s="9">
        <f t="shared" si="37"/>
        <v>1</v>
      </c>
      <c r="DT17" s="7">
        <f>DT5</f>
        <v>1</v>
      </c>
      <c r="DU17" s="8">
        <f t="shared" ref="DU17:DV17" si="38">DU5</f>
        <v>0</v>
      </c>
      <c r="DV17" s="9">
        <f t="shared" si="38"/>
        <v>1</v>
      </c>
      <c r="DW17" s="7">
        <f>DW5</f>
        <v>1</v>
      </c>
      <c r="DX17" s="8">
        <f t="shared" ref="DX17:DY17" si="39">DX5</f>
        <v>0</v>
      </c>
      <c r="DY17" s="9">
        <f t="shared" si="39"/>
        <v>1</v>
      </c>
      <c r="DZ17" s="7">
        <f>DZ5</f>
        <v>1</v>
      </c>
      <c r="EA17" s="8">
        <f t="shared" ref="EA17:EB17" si="40">EA5</f>
        <v>0</v>
      </c>
      <c r="EB17" s="9">
        <f t="shared" si="40"/>
        <v>1</v>
      </c>
      <c r="EC17" s="7">
        <f>EC5</f>
        <v>1</v>
      </c>
      <c r="ED17" s="8">
        <f t="shared" ref="ED17:EE17" si="41">ED5</f>
        <v>0</v>
      </c>
      <c r="EE17" s="9">
        <f t="shared" si="41"/>
        <v>1</v>
      </c>
      <c r="EF17" s="7">
        <f>EF5</f>
        <v>0</v>
      </c>
      <c r="EG17" s="8">
        <f t="shared" ref="EG17:EH17" si="42">EG5</f>
        <v>0</v>
      </c>
      <c r="EH17" s="9">
        <f t="shared" si="42"/>
        <v>0</v>
      </c>
      <c r="EI17" s="7">
        <f>EI5</f>
        <v>1</v>
      </c>
      <c r="EJ17" s="8">
        <f t="shared" ref="EJ17:EK17" si="43">EJ5</f>
        <v>0</v>
      </c>
      <c r="EK17" s="9">
        <f t="shared" si="43"/>
        <v>0</v>
      </c>
      <c r="EL17" s="7">
        <f>EL5</f>
        <v>0</v>
      </c>
      <c r="EM17" s="8">
        <f t="shared" ref="EM17:EN17" si="44">EM5</f>
        <v>0</v>
      </c>
      <c r="EN17" s="9">
        <f t="shared" si="44"/>
        <v>1</v>
      </c>
      <c r="EO17" s="7">
        <f>EO5</f>
        <v>1</v>
      </c>
      <c r="EP17" s="8">
        <f t="shared" ref="EP17:EQ17" si="45">EP5</f>
        <v>0</v>
      </c>
      <c r="EQ17" s="9">
        <f t="shared" si="45"/>
        <v>1</v>
      </c>
      <c r="ER17" s="7">
        <f>ER5</f>
        <v>1</v>
      </c>
      <c r="ES17" s="8">
        <f t="shared" ref="ES17:ET17" si="46">ES5</f>
        <v>0</v>
      </c>
      <c r="ET17" s="9">
        <f t="shared" si="46"/>
        <v>1</v>
      </c>
      <c r="EU17" s="7">
        <f>EU5</f>
        <v>1</v>
      </c>
      <c r="EV17" s="8">
        <f t="shared" ref="EV17:EW17" si="47">EV5</f>
        <v>0</v>
      </c>
      <c r="EW17" s="9">
        <f t="shared" si="47"/>
        <v>1</v>
      </c>
      <c r="EX17" s="7">
        <f>EX5</f>
        <v>1</v>
      </c>
      <c r="EY17" s="8">
        <f t="shared" ref="EY17:EZ17" si="48">EY5</f>
        <v>0</v>
      </c>
      <c r="EZ17" s="9">
        <f t="shared" si="48"/>
        <v>1</v>
      </c>
      <c r="FA17" s="7">
        <f>FA5</f>
        <v>1</v>
      </c>
      <c r="FB17" s="8">
        <f t="shared" ref="FB17:FC17" si="49">FB5</f>
        <v>0</v>
      </c>
      <c r="FC17" s="9">
        <f t="shared" si="49"/>
        <v>1</v>
      </c>
      <c r="FD17" s="7">
        <f>FD5</f>
        <v>1</v>
      </c>
      <c r="FE17" s="8">
        <f t="shared" ref="FE17:FF17" si="50">FE5</f>
        <v>0</v>
      </c>
      <c r="FF17" s="9">
        <f t="shared" si="50"/>
        <v>1</v>
      </c>
      <c r="FG17" s="7">
        <f>FG5</f>
        <v>1</v>
      </c>
      <c r="FH17" s="8">
        <f t="shared" ref="FH17:FI17" si="51">FH5</f>
        <v>0</v>
      </c>
      <c r="FI17" s="9">
        <f t="shared" si="51"/>
        <v>1</v>
      </c>
      <c r="FJ17" s="7">
        <f>FJ5</f>
        <v>1</v>
      </c>
      <c r="FK17" s="8">
        <f t="shared" ref="FK17:FL17" si="52">FK5</f>
        <v>0</v>
      </c>
      <c r="FL17" s="9">
        <f t="shared" si="52"/>
        <v>1</v>
      </c>
      <c r="FM17" s="7">
        <f>FM5</f>
        <v>1</v>
      </c>
      <c r="FN17" s="8">
        <f t="shared" ref="FN17:FO17" si="53">FN5</f>
        <v>0</v>
      </c>
      <c r="FO17" s="9">
        <f t="shared" si="53"/>
        <v>1</v>
      </c>
      <c r="FP17" s="7">
        <f>FP5</f>
        <v>1</v>
      </c>
      <c r="FQ17" s="8">
        <f t="shared" ref="FQ17:FR17" si="54">FQ5</f>
        <v>0</v>
      </c>
      <c r="FR17" s="9">
        <f t="shared" si="54"/>
        <v>1</v>
      </c>
      <c r="FS17" s="7">
        <f>FS5</f>
        <v>1</v>
      </c>
      <c r="FT17" s="8">
        <f t="shared" ref="FT17:FU17" si="55">FT5</f>
        <v>0</v>
      </c>
      <c r="FU17" s="9">
        <f t="shared" si="55"/>
        <v>1</v>
      </c>
      <c r="FV17" s="7">
        <f>FV5</f>
        <v>1</v>
      </c>
      <c r="FW17" s="8">
        <f t="shared" ref="FW17:FX17" si="56">FW5</f>
        <v>0</v>
      </c>
      <c r="FX17" s="9">
        <f t="shared" si="56"/>
        <v>0</v>
      </c>
      <c r="FY17" s="7">
        <f>FY5</f>
        <v>0</v>
      </c>
      <c r="FZ17" s="8">
        <f t="shared" ref="FZ17:GA17" si="57">FZ5</f>
        <v>0</v>
      </c>
      <c r="GA17" s="9">
        <f t="shared" si="57"/>
        <v>1</v>
      </c>
      <c r="GB17" s="7">
        <f>GB5</f>
        <v>1</v>
      </c>
      <c r="GC17" s="8">
        <f t="shared" ref="GC17:GD17" si="58">GC5</f>
        <v>0</v>
      </c>
      <c r="GD17" s="9">
        <f t="shared" si="58"/>
        <v>1</v>
      </c>
      <c r="GE17" s="7">
        <f>GE5</f>
        <v>1</v>
      </c>
      <c r="GF17" s="8">
        <f t="shared" ref="GF17:GG17" si="59">GF5</f>
        <v>0</v>
      </c>
      <c r="GG17" s="9">
        <f t="shared" si="59"/>
        <v>1</v>
      </c>
      <c r="GH17" s="7">
        <f>GH5</f>
        <v>1</v>
      </c>
      <c r="GI17" s="8">
        <f t="shared" ref="GI17:GJ17" si="60">GI5</f>
        <v>0</v>
      </c>
      <c r="GJ17" s="9">
        <f t="shared" si="60"/>
        <v>0</v>
      </c>
      <c r="GK17" s="7">
        <f>GK5</f>
        <v>0</v>
      </c>
      <c r="GL17" s="8">
        <f t="shared" ref="GL17:GM17" si="61">GL5</f>
        <v>0</v>
      </c>
      <c r="GM17" s="9">
        <f t="shared" si="61"/>
        <v>1</v>
      </c>
      <c r="GN17" s="7">
        <f>GN5</f>
        <v>1</v>
      </c>
      <c r="GO17" s="8">
        <f t="shared" ref="GO17:GP17" si="62">GO5</f>
        <v>0</v>
      </c>
      <c r="GP17" s="9">
        <f t="shared" si="62"/>
        <v>0</v>
      </c>
      <c r="GQ17" s="7">
        <f>GQ5</f>
        <v>0</v>
      </c>
      <c r="GR17" s="8">
        <f t="shared" ref="GR17:GS17" si="63">GR5</f>
        <v>0</v>
      </c>
      <c r="GS17" s="9">
        <f t="shared" si="63"/>
        <v>1</v>
      </c>
    </row>
    <row r="18" spans="7:201" x14ac:dyDescent="0.15">
      <c r="G18">
        <v>2</v>
      </c>
      <c r="H18" s="127"/>
      <c r="I18" s="1">
        <v>2</v>
      </c>
      <c r="J18" s="10">
        <f t="shared" ref="J18:L18" si="64">J6</f>
        <v>1</v>
      </c>
      <c r="K18" s="2">
        <f t="shared" si="64"/>
        <v>0</v>
      </c>
      <c r="L18" s="11">
        <f t="shared" si="64"/>
        <v>1</v>
      </c>
      <c r="M18" s="10">
        <f t="shared" ref="M18:O18" si="65">M6</f>
        <v>1</v>
      </c>
      <c r="N18" s="2">
        <f t="shared" si="65"/>
        <v>0</v>
      </c>
      <c r="O18" s="11">
        <f t="shared" si="65"/>
        <v>1</v>
      </c>
      <c r="P18" s="10">
        <f t="shared" ref="P18:R18" si="66">P6</f>
        <v>1</v>
      </c>
      <c r="Q18" s="2">
        <f t="shared" si="66"/>
        <v>0</v>
      </c>
      <c r="R18" s="11">
        <f t="shared" si="66"/>
        <v>1</v>
      </c>
      <c r="S18" s="10">
        <f t="shared" ref="S18:U18" si="67">S6</f>
        <v>1</v>
      </c>
      <c r="T18" s="2">
        <f t="shared" si="67"/>
        <v>0</v>
      </c>
      <c r="U18" s="11">
        <f t="shared" si="67"/>
        <v>1</v>
      </c>
      <c r="V18" s="10">
        <f t="shared" ref="V18:X18" si="68">V6</f>
        <v>1</v>
      </c>
      <c r="W18" s="2">
        <f t="shared" si="68"/>
        <v>0</v>
      </c>
      <c r="X18" s="11">
        <f t="shared" si="68"/>
        <v>1</v>
      </c>
      <c r="Y18" s="10">
        <f t="shared" ref="Y18:AA18" si="69">Y6</f>
        <v>1</v>
      </c>
      <c r="Z18" s="2">
        <f t="shared" si="69"/>
        <v>1</v>
      </c>
      <c r="AA18" s="11">
        <f t="shared" si="69"/>
        <v>1</v>
      </c>
      <c r="AB18" s="10">
        <f t="shared" ref="AB18:AD18" si="70">AB6</f>
        <v>0</v>
      </c>
      <c r="AC18" s="2">
        <f t="shared" si="70"/>
        <v>1</v>
      </c>
      <c r="AD18" s="11">
        <f t="shared" si="70"/>
        <v>1</v>
      </c>
      <c r="AE18" s="10">
        <f t="shared" ref="AE18:AG18" si="71">AE6</f>
        <v>1</v>
      </c>
      <c r="AF18" s="2">
        <f t="shared" si="71"/>
        <v>1</v>
      </c>
      <c r="AG18" s="11">
        <f t="shared" si="71"/>
        <v>0</v>
      </c>
      <c r="AH18" s="10">
        <f t="shared" ref="AH18:AJ18" si="72">AH6</f>
        <v>1</v>
      </c>
      <c r="AI18" s="2">
        <f t="shared" si="72"/>
        <v>1</v>
      </c>
      <c r="AJ18" s="11">
        <f t="shared" si="72"/>
        <v>1</v>
      </c>
      <c r="AK18" s="10">
        <f t="shared" ref="AK18:AM18" si="73">AK6</f>
        <v>1</v>
      </c>
      <c r="AL18" s="2">
        <f t="shared" si="73"/>
        <v>1</v>
      </c>
      <c r="AM18" s="11">
        <f t="shared" si="73"/>
        <v>1</v>
      </c>
      <c r="AN18" s="10">
        <f t="shared" ref="AN18:AP18" si="74">AN6</f>
        <v>1</v>
      </c>
      <c r="AO18" s="2">
        <f t="shared" si="74"/>
        <v>0</v>
      </c>
      <c r="AP18" s="11">
        <f t="shared" si="74"/>
        <v>1</v>
      </c>
      <c r="AQ18" s="10">
        <f t="shared" ref="AQ18:AS18" si="75">AQ6</f>
        <v>1</v>
      </c>
      <c r="AR18" s="2">
        <f t="shared" si="75"/>
        <v>0</v>
      </c>
      <c r="AS18" s="11">
        <f t="shared" si="75"/>
        <v>1</v>
      </c>
      <c r="AT18" s="10">
        <f t="shared" ref="AT18:AV18" si="76">AT6</f>
        <v>1</v>
      </c>
      <c r="AU18" s="2">
        <f t="shared" si="76"/>
        <v>0</v>
      </c>
      <c r="AV18" s="11">
        <f t="shared" si="76"/>
        <v>1</v>
      </c>
      <c r="AW18" s="10">
        <f t="shared" ref="AW18:AY18" si="77">AW6</f>
        <v>1</v>
      </c>
      <c r="AX18" s="2">
        <f t="shared" si="77"/>
        <v>0</v>
      </c>
      <c r="AY18" s="11">
        <f t="shared" si="77"/>
        <v>1</v>
      </c>
      <c r="AZ18" s="10">
        <f t="shared" ref="AZ18:BB18" si="78">AZ6</f>
        <v>1</v>
      </c>
      <c r="BA18" s="2">
        <f t="shared" si="78"/>
        <v>0</v>
      </c>
      <c r="BB18" s="11">
        <f t="shared" si="78"/>
        <v>1</v>
      </c>
      <c r="BC18" s="10">
        <f t="shared" ref="BC18:BE18" si="79">BC6</f>
        <v>1</v>
      </c>
      <c r="BD18" s="2">
        <f t="shared" si="79"/>
        <v>0</v>
      </c>
      <c r="BE18" s="11">
        <f t="shared" si="79"/>
        <v>1</v>
      </c>
      <c r="BF18" s="10">
        <f t="shared" ref="BF18:BH18" si="80">BF6</f>
        <v>1</v>
      </c>
      <c r="BG18" s="2">
        <f t="shared" si="80"/>
        <v>0</v>
      </c>
      <c r="BH18" s="11">
        <f t="shared" si="80"/>
        <v>0</v>
      </c>
      <c r="BI18" s="10">
        <f t="shared" ref="BI18:BK18" si="81">BI6</f>
        <v>1</v>
      </c>
      <c r="BJ18" s="2">
        <f t="shared" si="81"/>
        <v>0</v>
      </c>
      <c r="BK18" s="11">
        <f t="shared" si="81"/>
        <v>1</v>
      </c>
      <c r="BL18" s="10">
        <f t="shared" ref="BL18:BN18" si="82">BL6</f>
        <v>1</v>
      </c>
      <c r="BM18" s="2">
        <f t="shared" si="82"/>
        <v>0</v>
      </c>
      <c r="BN18" s="11">
        <f t="shared" si="82"/>
        <v>1</v>
      </c>
      <c r="BO18" s="10">
        <f t="shared" ref="BO18:BQ18" si="83">BO6</f>
        <v>1</v>
      </c>
      <c r="BP18" s="2">
        <f t="shared" si="83"/>
        <v>0</v>
      </c>
      <c r="BQ18" s="11">
        <f t="shared" si="83"/>
        <v>1</v>
      </c>
      <c r="BR18" s="10">
        <f t="shared" ref="BR18:BT18" si="84">BR6</f>
        <v>0</v>
      </c>
      <c r="BS18" s="2">
        <f t="shared" si="84"/>
        <v>0</v>
      </c>
      <c r="BT18" s="11">
        <f t="shared" si="84"/>
        <v>1</v>
      </c>
      <c r="BU18" s="10">
        <f t="shared" ref="BU18:BW18" si="85">BU6</f>
        <v>1</v>
      </c>
      <c r="BV18" s="2">
        <f t="shared" si="85"/>
        <v>0</v>
      </c>
      <c r="BW18" s="11">
        <f t="shared" si="85"/>
        <v>1</v>
      </c>
      <c r="BX18" s="10">
        <f t="shared" ref="BX18:BZ18" si="86">BX6</f>
        <v>1</v>
      </c>
      <c r="BY18" s="2">
        <f t="shared" si="86"/>
        <v>0</v>
      </c>
      <c r="BZ18" s="11">
        <f t="shared" si="86"/>
        <v>0</v>
      </c>
      <c r="CA18" s="10">
        <f t="shared" ref="CA18:CC18" si="87">CA6</f>
        <v>1</v>
      </c>
      <c r="CB18" s="2">
        <f t="shared" si="87"/>
        <v>0</v>
      </c>
      <c r="CC18" s="11">
        <f t="shared" si="87"/>
        <v>1</v>
      </c>
      <c r="CD18" s="10">
        <f t="shared" ref="CD18:CF18" si="88">CD6</f>
        <v>1</v>
      </c>
      <c r="CE18" s="2">
        <f t="shared" si="88"/>
        <v>0</v>
      </c>
      <c r="CF18" s="11">
        <f t="shared" si="88"/>
        <v>1</v>
      </c>
      <c r="CG18" s="10">
        <f t="shared" ref="CG18:CI18" si="89">CG6</f>
        <v>1</v>
      </c>
      <c r="CH18" s="2">
        <f t="shared" si="89"/>
        <v>0</v>
      </c>
      <c r="CI18" s="11">
        <f t="shared" si="89"/>
        <v>1</v>
      </c>
      <c r="CJ18" s="10">
        <f t="shared" ref="CJ18:CL18" si="90">CJ6</f>
        <v>0</v>
      </c>
      <c r="CK18" s="2">
        <f t="shared" si="90"/>
        <v>0</v>
      </c>
      <c r="CL18" s="11">
        <f t="shared" si="90"/>
        <v>1</v>
      </c>
      <c r="CM18" s="10">
        <f t="shared" ref="CM18:CO18" si="91">CM6</f>
        <v>1</v>
      </c>
      <c r="CN18" s="2">
        <f t="shared" si="91"/>
        <v>0</v>
      </c>
      <c r="CO18" s="11">
        <f t="shared" si="91"/>
        <v>0</v>
      </c>
      <c r="CP18" s="10">
        <f t="shared" ref="CP18:CR18" si="92">CP6</f>
        <v>1</v>
      </c>
      <c r="CQ18" s="2">
        <f t="shared" si="92"/>
        <v>0</v>
      </c>
      <c r="CR18" s="11">
        <f t="shared" si="92"/>
        <v>1</v>
      </c>
      <c r="CS18" s="10">
        <f t="shared" ref="CS18:CU18" si="93">CS6</f>
        <v>1</v>
      </c>
      <c r="CT18" s="2">
        <f t="shared" si="93"/>
        <v>0</v>
      </c>
      <c r="CU18" s="11">
        <f t="shared" si="93"/>
        <v>1</v>
      </c>
      <c r="CV18" s="10">
        <f t="shared" ref="CV18:CX18" si="94">CV6</f>
        <v>1</v>
      </c>
      <c r="CW18" s="2">
        <f t="shared" si="94"/>
        <v>0</v>
      </c>
      <c r="CX18" s="11">
        <f t="shared" si="94"/>
        <v>1</v>
      </c>
      <c r="CY18" s="10">
        <f t="shared" ref="CY18:DA18" si="95">CY6</f>
        <v>0</v>
      </c>
      <c r="CZ18" s="2">
        <f t="shared" si="95"/>
        <v>0</v>
      </c>
      <c r="DA18" s="11">
        <f t="shared" si="95"/>
        <v>1</v>
      </c>
      <c r="DB18" s="10">
        <f t="shared" ref="DB18:DD18" si="96">DB6</f>
        <v>0</v>
      </c>
      <c r="DC18" s="2">
        <f t="shared" si="96"/>
        <v>1</v>
      </c>
      <c r="DD18" s="11">
        <f t="shared" si="96"/>
        <v>0</v>
      </c>
      <c r="DE18" s="10">
        <f t="shared" ref="DE18:DG18" si="97">DE6</f>
        <v>0</v>
      </c>
      <c r="DF18" s="2">
        <f t="shared" si="97"/>
        <v>1</v>
      </c>
      <c r="DG18" s="11">
        <f t="shared" si="97"/>
        <v>0</v>
      </c>
      <c r="DH18" s="10">
        <f t="shared" ref="DH18:DJ18" si="98">DH6</f>
        <v>0</v>
      </c>
      <c r="DI18" s="2">
        <f t="shared" si="98"/>
        <v>1</v>
      </c>
      <c r="DJ18" s="11">
        <f t="shared" si="98"/>
        <v>0</v>
      </c>
      <c r="DK18" s="10">
        <f t="shared" ref="DK18:DM18" si="99">DK6</f>
        <v>0</v>
      </c>
      <c r="DL18" s="2">
        <f t="shared" si="99"/>
        <v>1</v>
      </c>
      <c r="DM18" s="11">
        <f t="shared" si="99"/>
        <v>0</v>
      </c>
      <c r="DN18" s="10">
        <f t="shared" ref="DN18:DP18" si="100">DN6</f>
        <v>0</v>
      </c>
      <c r="DO18" s="2">
        <f t="shared" si="100"/>
        <v>1</v>
      </c>
      <c r="DP18" s="11">
        <f t="shared" si="100"/>
        <v>0</v>
      </c>
      <c r="DQ18" s="10">
        <f t="shared" ref="DQ18:DS18" si="101">DQ6</f>
        <v>0</v>
      </c>
      <c r="DR18" s="2">
        <f t="shared" si="101"/>
        <v>1</v>
      </c>
      <c r="DS18" s="11">
        <f t="shared" si="101"/>
        <v>0</v>
      </c>
      <c r="DT18" s="10">
        <f t="shared" ref="DT18:DV18" si="102">DT6</f>
        <v>0</v>
      </c>
      <c r="DU18" s="2">
        <f t="shared" si="102"/>
        <v>1</v>
      </c>
      <c r="DV18" s="11">
        <f t="shared" si="102"/>
        <v>0</v>
      </c>
      <c r="DW18" s="10">
        <f t="shared" ref="DW18:DY18" si="103">DW6</f>
        <v>1</v>
      </c>
      <c r="DX18" s="2">
        <f t="shared" si="103"/>
        <v>1</v>
      </c>
      <c r="DY18" s="11">
        <f t="shared" si="103"/>
        <v>0</v>
      </c>
      <c r="DZ18" s="10">
        <f t="shared" ref="DZ18:EB18" si="104">DZ6</f>
        <v>0</v>
      </c>
      <c r="EA18" s="2">
        <f t="shared" si="104"/>
        <v>1</v>
      </c>
      <c r="EB18" s="11">
        <f t="shared" si="104"/>
        <v>1</v>
      </c>
      <c r="EC18" s="10">
        <f t="shared" ref="EC18:EE18" si="105">EC6</f>
        <v>1</v>
      </c>
      <c r="ED18" s="2">
        <f t="shared" si="105"/>
        <v>1</v>
      </c>
      <c r="EE18" s="11">
        <f t="shared" si="105"/>
        <v>1</v>
      </c>
      <c r="EF18" s="10">
        <f t="shared" ref="EF18:EH18" si="106">EF6</f>
        <v>1</v>
      </c>
      <c r="EG18" s="2">
        <f t="shared" si="106"/>
        <v>0</v>
      </c>
      <c r="EH18" s="11">
        <f t="shared" si="106"/>
        <v>1</v>
      </c>
      <c r="EI18" s="10">
        <f t="shared" ref="EI18:EK18" si="107">EI6</f>
        <v>1</v>
      </c>
      <c r="EJ18" s="2">
        <f t="shared" si="107"/>
        <v>0</v>
      </c>
      <c r="EK18" s="11">
        <f t="shared" si="107"/>
        <v>1</v>
      </c>
      <c r="EL18" s="10">
        <f t="shared" ref="EL18:EN18" si="108">EL6</f>
        <v>1</v>
      </c>
      <c r="EM18" s="2">
        <f t="shared" si="108"/>
        <v>0</v>
      </c>
      <c r="EN18" s="11">
        <f t="shared" si="108"/>
        <v>1</v>
      </c>
      <c r="EO18" s="10">
        <f t="shared" ref="EO18:EQ18" si="109">EO6</f>
        <v>1</v>
      </c>
      <c r="EP18" s="2">
        <f t="shared" si="109"/>
        <v>1</v>
      </c>
      <c r="EQ18" s="11">
        <f t="shared" si="109"/>
        <v>0</v>
      </c>
      <c r="ER18" s="10">
        <f t="shared" ref="ER18:ET18" si="110">ER6</f>
        <v>0</v>
      </c>
      <c r="ES18" s="2">
        <f t="shared" si="110"/>
        <v>1</v>
      </c>
      <c r="ET18" s="11">
        <f t="shared" si="110"/>
        <v>0</v>
      </c>
      <c r="EU18" s="10">
        <f t="shared" ref="EU18:EW18" si="111">EU6</f>
        <v>0</v>
      </c>
      <c r="EV18" s="2">
        <f t="shared" si="111"/>
        <v>1</v>
      </c>
      <c r="EW18" s="11">
        <f t="shared" si="111"/>
        <v>1</v>
      </c>
      <c r="EX18" s="10">
        <f t="shared" ref="EX18:EZ18" si="112">EX6</f>
        <v>0</v>
      </c>
      <c r="EY18" s="2">
        <f t="shared" si="112"/>
        <v>1</v>
      </c>
      <c r="EZ18" s="11">
        <f t="shared" si="112"/>
        <v>0</v>
      </c>
      <c r="FA18" s="10">
        <f t="shared" ref="FA18:FC18" si="113">FA6</f>
        <v>0</v>
      </c>
      <c r="FB18" s="2">
        <f t="shared" si="113"/>
        <v>1</v>
      </c>
      <c r="FC18" s="11">
        <f t="shared" si="113"/>
        <v>1</v>
      </c>
      <c r="FD18" s="10">
        <f t="shared" ref="FD18:FF18" si="114">FD6</f>
        <v>1</v>
      </c>
      <c r="FE18" s="2">
        <f t="shared" si="114"/>
        <v>1</v>
      </c>
      <c r="FF18" s="11">
        <f t="shared" si="114"/>
        <v>0</v>
      </c>
      <c r="FG18" s="10">
        <f t="shared" ref="FG18:FI18" si="115">FG6</f>
        <v>0</v>
      </c>
      <c r="FH18" s="2">
        <f t="shared" si="115"/>
        <v>0</v>
      </c>
      <c r="FI18" s="11">
        <f t="shared" si="115"/>
        <v>0</v>
      </c>
      <c r="FJ18" s="10">
        <f t="shared" ref="FJ18:FL18" si="116">FJ6</f>
        <v>0</v>
      </c>
      <c r="FK18" s="2">
        <f t="shared" si="116"/>
        <v>0</v>
      </c>
      <c r="FL18" s="11">
        <f t="shared" si="116"/>
        <v>0</v>
      </c>
      <c r="FM18" s="10">
        <f t="shared" ref="FM18:FO18" si="117">FM6</f>
        <v>0</v>
      </c>
      <c r="FN18" s="2">
        <f t="shared" si="117"/>
        <v>0</v>
      </c>
      <c r="FO18" s="11">
        <f t="shared" si="117"/>
        <v>0</v>
      </c>
      <c r="FP18" s="10">
        <f t="shared" ref="FP18:FR18" si="118">FP6</f>
        <v>0</v>
      </c>
      <c r="FQ18" s="2">
        <f t="shared" si="118"/>
        <v>1</v>
      </c>
      <c r="FR18" s="11">
        <f t="shared" si="118"/>
        <v>0</v>
      </c>
      <c r="FS18" s="10">
        <f t="shared" ref="FS18:FU18" si="119">FS6</f>
        <v>0</v>
      </c>
      <c r="FT18" s="2">
        <f t="shared" si="119"/>
        <v>1</v>
      </c>
      <c r="FU18" s="11">
        <f t="shared" si="119"/>
        <v>0</v>
      </c>
      <c r="FV18" s="10">
        <f t="shared" ref="FV18:FX18" si="120">FV6</f>
        <v>0</v>
      </c>
      <c r="FW18" s="2">
        <f t="shared" si="120"/>
        <v>1</v>
      </c>
      <c r="FX18" s="11">
        <f t="shared" si="120"/>
        <v>1</v>
      </c>
      <c r="FY18" s="10">
        <f t="shared" ref="FY18:GA18" si="121">FY6</f>
        <v>1</v>
      </c>
      <c r="FZ18" s="2">
        <f t="shared" si="121"/>
        <v>1</v>
      </c>
      <c r="GA18" s="11">
        <f t="shared" si="121"/>
        <v>0</v>
      </c>
      <c r="GB18" s="10">
        <f t="shared" ref="GB18:GD18" si="122">GB6</f>
        <v>0</v>
      </c>
      <c r="GC18" s="2">
        <f t="shared" si="122"/>
        <v>1</v>
      </c>
      <c r="GD18" s="11">
        <f t="shared" si="122"/>
        <v>0</v>
      </c>
      <c r="GE18" s="10">
        <f t="shared" ref="GE18:GG18" si="123">GE6</f>
        <v>0</v>
      </c>
      <c r="GF18" s="2">
        <f t="shared" si="123"/>
        <v>1</v>
      </c>
      <c r="GG18" s="11">
        <f t="shared" si="123"/>
        <v>0</v>
      </c>
      <c r="GH18" s="10">
        <f t="shared" ref="GH18:GJ18" si="124">GH6</f>
        <v>0</v>
      </c>
      <c r="GI18" s="2">
        <f t="shared" si="124"/>
        <v>1</v>
      </c>
      <c r="GJ18" s="11">
        <f t="shared" si="124"/>
        <v>0</v>
      </c>
      <c r="GK18" s="10">
        <f t="shared" ref="GK18:GM18" si="125">GK6</f>
        <v>0</v>
      </c>
      <c r="GL18" s="2">
        <f t="shared" si="125"/>
        <v>1</v>
      </c>
      <c r="GM18" s="11">
        <f t="shared" si="125"/>
        <v>0</v>
      </c>
      <c r="GN18" s="10">
        <f t="shared" ref="GN18:GP18" si="126">GN6</f>
        <v>1</v>
      </c>
      <c r="GO18" s="2">
        <f t="shared" si="126"/>
        <v>0</v>
      </c>
      <c r="GP18" s="11">
        <f t="shared" si="126"/>
        <v>0</v>
      </c>
      <c r="GQ18" s="10">
        <f t="shared" ref="GQ18:GS18" si="127">GQ6</f>
        <v>1</v>
      </c>
      <c r="GR18" s="2">
        <f t="shared" si="127"/>
        <v>0</v>
      </c>
      <c r="GS18" s="11">
        <f t="shared" si="127"/>
        <v>1</v>
      </c>
    </row>
    <row r="19" spans="7:201" x14ac:dyDescent="0.15">
      <c r="G19">
        <v>3</v>
      </c>
      <c r="H19" s="127"/>
      <c r="I19" s="1">
        <v>3</v>
      </c>
      <c r="J19" s="10">
        <f t="shared" ref="J19:L19" si="128">J7</f>
        <v>1</v>
      </c>
      <c r="K19" s="2">
        <f t="shared" si="128"/>
        <v>0</v>
      </c>
      <c r="L19" s="11">
        <f t="shared" si="128"/>
        <v>1</v>
      </c>
      <c r="M19" s="10">
        <f t="shared" ref="M19:O19" si="129">M7</f>
        <v>1</v>
      </c>
      <c r="N19" s="2">
        <f t="shared" si="129"/>
        <v>0</v>
      </c>
      <c r="O19" s="11">
        <f t="shared" si="129"/>
        <v>1</v>
      </c>
      <c r="P19" s="10">
        <f t="shared" ref="P19:R19" si="130">P7</f>
        <v>1</v>
      </c>
      <c r="Q19" s="2">
        <f t="shared" si="130"/>
        <v>0</v>
      </c>
      <c r="R19" s="11">
        <f t="shared" si="130"/>
        <v>1</v>
      </c>
      <c r="S19" s="10">
        <f t="shared" ref="S19:U19" si="131">S7</f>
        <v>1</v>
      </c>
      <c r="T19" s="2">
        <f t="shared" si="131"/>
        <v>0</v>
      </c>
      <c r="U19" s="11">
        <f t="shared" si="131"/>
        <v>1</v>
      </c>
      <c r="V19" s="10">
        <f t="shared" ref="V19:X19" si="132">V7</f>
        <v>1</v>
      </c>
      <c r="W19" s="2">
        <f t="shared" si="132"/>
        <v>0</v>
      </c>
      <c r="X19" s="11">
        <f t="shared" si="132"/>
        <v>1</v>
      </c>
      <c r="Y19" s="10">
        <f t="shared" ref="Y19:AA19" si="133">Y7</f>
        <v>1</v>
      </c>
      <c r="Z19" s="2">
        <f t="shared" si="133"/>
        <v>0</v>
      </c>
      <c r="AA19" s="11">
        <f t="shared" si="133"/>
        <v>1</v>
      </c>
      <c r="AB19" s="10">
        <f t="shared" ref="AB19:AD19" si="134">AB7</f>
        <v>1</v>
      </c>
      <c r="AC19" s="2">
        <f t="shared" si="134"/>
        <v>0</v>
      </c>
      <c r="AD19" s="11">
        <f t="shared" si="134"/>
        <v>1</v>
      </c>
      <c r="AE19" s="10">
        <f t="shared" ref="AE19:AG19" si="135">AE7</f>
        <v>1</v>
      </c>
      <c r="AF19" s="2">
        <f t="shared" si="135"/>
        <v>0</v>
      </c>
      <c r="AG19" s="11">
        <f t="shared" si="135"/>
        <v>1</v>
      </c>
      <c r="AH19" s="10">
        <f t="shared" ref="AH19:AJ19" si="136">AH7</f>
        <v>1</v>
      </c>
      <c r="AI19" s="2">
        <f t="shared" si="136"/>
        <v>0</v>
      </c>
      <c r="AJ19" s="11">
        <f t="shared" si="136"/>
        <v>1</v>
      </c>
      <c r="AK19" s="10">
        <f t="shared" ref="AK19:AM19" si="137">AK7</f>
        <v>1</v>
      </c>
      <c r="AL19" s="2">
        <f t="shared" si="137"/>
        <v>0</v>
      </c>
      <c r="AM19" s="11">
        <f t="shared" si="137"/>
        <v>1</v>
      </c>
      <c r="AN19" s="10">
        <f t="shared" ref="AN19:AP19" si="138">AN7</f>
        <v>1</v>
      </c>
      <c r="AO19" s="2">
        <f t="shared" si="138"/>
        <v>1</v>
      </c>
      <c r="AP19" s="11">
        <f t="shared" si="138"/>
        <v>1</v>
      </c>
      <c r="AQ19" s="10">
        <f t="shared" ref="AQ19:AS19" si="139">AQ7</f>
        <v>1</v>
      </c>
      <c r="AR19" s="2">
        <f t="shared" si="139"/>
        <v>1</v>
      </c>
      <c r="AS19" s="11">
        <f t="shared" si="139"/>
        <v>1</v>
      </c>
      <c r="AT19" s="10">
        <f t="shared" ref="AT19:AV19" si="140">AT7</f>
        <v>1</v>
      </c>
      <c r="AU19" s="2">
        <f t="shared" si="140"/>
        <v>1</v>
      </c>
      <c r="AV19" s="11">
        <f t="shared" si="140"/>
        <v>1</v>
      </c>
      <c r="AW19" s="10">
        <f t="shared" ref="AW19:AY19" si="141">AW7</f>
        <v>1</v>
      </c>
      <c r="AX19" s="2">
        <f t="shared" si="141"/>
        <v>1</v>
      </c>
      <c r="AY19" s="11">
        <f t="shared" si="141"/>
        <v>0</v>
      </c>
      <c r="AZ19" s="10">
        <f t="shared" ref="AZ19:BB19" si="142">AZ7</f>
        <v>0</v>
      </c>
      <c r="BA19" s="2">
        <f t="shared" si="142"/>
        <v>1</v>
      </c>
      <c r="BB19" s="11">
        <f t="shared" si="142"/>
        <v>1</v>
      </c>
      <c r="BC19" s="10">
        <f t="shared" ref="BC19:BE19" si="143">BC7</f>
        <v>1</v>
      </c>
      <c r="BD19" s="2">
        <f t="shared" si="143"/>
        <v>0</v>
      </c>
      <c r="BE19" s="11">
        <f t="shared" si="143"/>
        <v>1</v>
      </c>
      <c r="BF19" s="10">
        <f t="shared" ref="BF19:BH19" si="144">BF7</f>
        <v>1</v>
      </c>
      <c r="BG19" s="2">
        <f t="shared" si="144"/>
        <v>0</v>
      </c>
      <c r="BH19" s="11">
        <f t="shared" si="144"/>
        <v>1</v>
      </c>
      <c r="BI19" s="10">
        <f t="shared" ref="BI19:BK19" si="145">BI7</f>
        <v>1</v>
      </c>
      <c r="BJ19" s="2">
        <f t="shared" si="145"/>
        <v>0</v>
      </c>
      <c r="BK19" s="11">
        <f t="shared" si="145"/>
        <v>0</v>
      </c>
      <c r="BL19" s="10">
        <f t="shared" ref="BL19:BN19" si="146">BL7</f>
        <v>1</v>
      </c>
      <c r="BM19" s="2">
        <f t="shared" si="146"/>
        <v>0</v>
      </c>
      <c r="BN19" s="11">
        <f t="shared" si="146"/>
        <v>1</v>
      </c>
      <c r="BO19" s="10">
        <f t="shared" ref="BO19:BQ19" si="147">BO7</f>
        <v>0</v>
      </c>
      <c r="BP19" s="2">
        <f t="shared" si="147"/>
        <v>0</v>
      </c>
      <c r="BQ19" s="11">
        <f t="shared" si="147"/>
        <v>1</v>
      </c>
      <c r="BR19" s="10">
        <f t="shared" ref="BR19:BT19" si="148">BR7</f>
        <v>1</v>
      </c>
      <c r="BS19" s="2">
        <f t="shared" si="148"/>
        <v>0</v>
      </c>
      <c r="BT19" s="11">
        <f t="shared" si="148"/>
        <v>1</v>
      </c>
      <c r="BU19" s="10">
        <f t="shared" ref="BU19:BW19" si="149">BU7</f>
        <v>1</v>
      </c>
      <c r="BV19" s="2">
        <f t="shared" si="149"/>
        <v>0</v>
      </c>
      <c r="BW19" s="11">
        <f t="shared" si="149"/>
        <v>1</v>
      </c>
      <c r="BX19" s="10">
        <f t="shared" ref="BX19:BZ19" si="150">BX7</f>
        <v>1</v>
      </c>
      <c r="BY19" s="2">
        <f t="shared" si="150"/>
        <v>0</v>
      </c>
      <c r="BZ19" s="11">
        <f t="shared" si="150"/>
        <v>1</v>
      </c>
      <c r="CA19" s="10">
        <f t="shared" ref="CA19:CC19" si="151">CA7</f>
        <v>1</v>
      </c>
      <c r="CB19" s="2">
        <f t="shared" si="151"/>
        <v>0</v>
      </c>
      <c r="CC19" s="11">
        <f t="shared" si="151"/>
        <v>0</v>
      </c>
      <c r="CD19" s="10">
        <f t="shared" ref="CD19:CF19" si="152">CD7</f>
        <v>1</v>
      </c>
      <c r="CE19" s="2">
        <f t="shared" si="152"/>
        <v>0</v>
      </c>
      <c r="CF19" s="11">
        <f t="shared" si="152"/>
        <v>1</v>
      </c>
      <c r="CG19" s="10">
        <f t="shared" ref="CG19:CI19" si="153">CG7</f>
        <v>0</v>
      </c>
      <c r="CH19" s="2">
        <f t="shared" si="153"/>
        <v>0</v>
      </c>
      <c r="CI19" s="11">
        <f t="shared" si="153"/>
        <v>1</v>
      </c>
      <c r="CJ19" s="10">
        <f t="shared" ref="CJ19:CL19" si="154">CJ7</f>
        <v>1</v>
      </c>
      <c r="CK19" s="2">
        <f t="shared" si="154"/>
        <v>0</v>
      </c>
      <c r="CL19" s="11">
        <f t="shared" si="154"/>
        <v>1</v>
      </c>
      <c r="CM19" s="10">
        <f t="shared" ref="CM19:CO19" si="155">CM7</f>
        <v>1</v>
      </c>
      <c r="CN19" s="2">
        <f t="shared" si="155"/>
        <v>0</v>
      </c>
      <c r="CO19" s="11">
        <f t="shared" si="155"/>
        <v>1</v>
      </c>
      <c r="CP19" s="10">
        <f t="shared" ref="CP19:CR19" si="156">CP7</f>
        <v>1</v>
      </c>
      <c r="CQ19" s="2">
        <f t="shared" si="156"/>
        <v>0</v>
      </c>
      <c r="CR19" s="11">
        <f t="shared" si="156"/>
        <v>0</v>
      </c>
      <c r="CS19" s="10">
        <f t="shared" ref="CS19:CU19" si="157">CS7</f>
        <v>1</v>
      </c>
      <c r="CT19" s="2">
        <f t="shared" si="157"/>
        <v>0</v>
      </c>
      <c r="CU19" s="11">
        <f t="shared" si="157"/>
        <v>1</v>
      </c>
      <c r="CV19" s="10">
        <f t="shared" ref="CV19:CX19" si="158">CV7</f>
        <v>0</v>
      </c>
      <c r="CW19" s="2">
        <f t="shared" si="158"/>
        <v>0</v>
      </c>
      <c r="CX19" s="11">
        <f t="shared" si="158"/>
        <v>1</v>
      </c>
      <c r="CY19" s="10">
        <f t="shared" ref="CY19:DA19" si="159">CY7</f>
        <v>1</v>
      </c>
      <c r="CZ19" s="2">
        <f t="shared" si="159"/>
        <v>0</v>
      </c>
      <c r="DA19" s="11">
        <f t="shared" si="159"/>
        <v>1</v>
      </c>
      <c r="DB19" s="10">
        <f t="shared" ref="DB19:DD19" si="160">DB7</f>
        <v>1</v>
      </c>
      <c r="DC19" s="2">
        <f t="shared" si="160"/>
        <v>0</v>
      </c>
      <c r="DD19" s="11">
        <f t="shared" si="160"/>
        <v>1</v>
      </c>
      <c r="DE19" s="10">
        <f t="shared" ref="DE19:DG19" si="161">DE7</f>
        <v>1</v>
      </c>
      <c r="DF19" s="2">
        <f t="shared" si="161"/>
        <v>0</v>
      </c>
      <c r="DG19" s="11">
        <f t="shared" si="161"/>
        <v>1</v>
      </c>
      <c r="DH19" s="10">
        <f t="shared" ref="DH19:DJ19" si="162">DH7</f>
        <v>1</v>
      </c>
      <c r="DI19" s="2">
        <f t="shared" si="162"/>
        <v>0</v>
      </c>
      <c r="DJ19" s="11">
        <f t="shared" si="162"/>
        <v>1</v>
      </c>
      <c r="DK19" s="10">
        <f t="shared" ref="DK19:DM19" si="163">DK7</f>
        <v>0</v>
      </c>
      <c r="DL19" s="2">
        <f t="shared" si="163"/>
        <v>1</v>
      </c>
      <c r="DM19" s="11">
        <f t="shared" si="163"/>
        <v>0</v>
      </c>
      <c r="DN19" s="10">
        <f t="shared" ref="DN19:DP19" si="164">DN7</f>
        <v>1</v>
      </c>
      <c r="DO19" s="2">
        <f t="shared" si="164"/>
        <v>1</v>
      </c>
      <c r="DP19" s="11">
        <f t="shared" si="164"/>
        <v>0</v>
      </c>
      <c r="DQ19" s="10">
        <f t="shared" ref="DQ19:DS19" si="165">DQ7</f>
        <v>0</v>
      </c>
      <c r="DR19" s="2">
        <f t="shared" si="165"/>
        <v>1</v>
      </c>
      <c r="DS19" s="11">
        <f t="shared" si="165"/>
        <v>1</v>
      </c>
      <c r="DT19" s="10">
        <f t="shared" ref="DT19:DV19" si="166">DT7</f>
        <v>1</v>
      </c>
      <c r="DU19" s="2">
        <f t="shared" si="166"/>
        <v>1</v>
      </c>
      <c r="DV19" s="11">
        <f t="shared" si="166"/>
        <v>1</v>
      </c>
      <c r="DW19" s="10">
        <f t="shared" ref="DW19:DY19" si="167">DW7</f>
        <v>0</v>
      </c>
      <c r="DX19" s="2">
        <f t="shared" si="167"/>
        <v>1</v>
      </c>
      <c r="DY19" s="11">
        <f t="shared" si="167"/>
        <v>0</v>
      </c>
      <c r="DZ19" s="10">
        <f t="shared" ref="DZ19:EB19" si="168">DZ7</f>
        <v>0</v>
      </c>
      <c r="EA19" s="2">
        <f t="shared" si="168"/>
        <v>1</v>
      </c>
      <c r="EB19" s="11">
        <f t="shared" si="168"/>
        <v>0</v>
      </c>
      <c r="EC19" s="10">
        <f t="shared" ref="EC19:EE19" si="169">EC7</f>
        <v>0</v>
      </c>
      <c r="ED19" s="2">
        <f t="shared" si="169"/>
        <v>1</v>
      </c>
      <c r="EE19" s="11">
        <f t="shared" si="169"/>
        <v>0</v>
      </c>
      <c r="EF19" s="10">
        <f t="shared" ref="EF19:EH19" si="170">EF7</f>
        <v>0</v>
      </c>
      <c r="EG19" s="2">
        <f t="shared" si="170"/>
        <v>1</v>
      </c>
      <c r="EH19" s="11">
        <f t="shared" si="170"/>
        <v>0</v>
      </c>
      <c r="EI19" s="10">
        <f t="shared" ref="EI19:EK19" si="171">EI7</f>
        <v>0</v>
      </c>
      <c r="EJ19" s="2">
        <f t="shared" si="171"/>
        <v>1</v>
      </c>
      <c r="EK19" s="11">
        <f t="shared" si="171"/>
        <v>0</v>
      </c>
      <c r="EL19" s="10">
        <f t="shared" ref="EL19:EN19" si="172">EL7</f>
        <v>0</v>
      </c>
      <c r="EM19" s="2">
        <f t="shared" si="172"/>
        <v>1</v>
      </c>
      <c r="EN19" s="11">
        <f t="shared" si="172"/>
        <v>0</v>
      </c>
      <c r="EO19" s="10">
        <f t="shared" ref="EO19:EQ19" si="173">EO7</f>
        <v>0</v>
      </c>
      <c r="EP19" s="2">
        <f t="shared" si="173"/>
        <v>1</v>
      </c>
      <c r="EQ19" s="11">
        <f t="shared" si="173"/>
        <v>1</v>
      </c>
      <c r="ER19" s="10">
        <f t="shared" ref="ER19:ET19" si="174">ER7</f>
        <v>1</v>
      </c>
      <c r="ES19" s="2">
        <f t="shared" si="174"/>
        <v>1</v>
      </c>
      <c r="ET19" s="11">
        <f t="shared" si="174"/>
        <v>0</v>
      </c>
      <c r="EU19" s="10">
        <f t="shared" ref="EU19:EW19" si="175">EU7</f>
        <v>1</v>
      </c>
      <c r="EV19" s="2">
        <f t="shared" si="175"/>
        <v>1</v>
      </c>
      <c r="EW19" s="11">
        <f t="shared" si="175"/>
        <v>0</v>
      </c>
      <c r="EX19" s="10">
        <f t="shared" ref="EX19:EZ19" si="176">EX7</f>
        <v>0</v>
      </c>
      <c r="EY19" s="2">
        <f t="shared" si="176"/>
        <v>0</v>
      </c>
      <c r="EZ19" s="11">
        <f t="shared" si="176"/>
        <v>0</v>
      </c>
      <c r="FA19" s="10">
        <f t="shared" ref="FA19:FC19" si="177">FA7</f>
        <v>0</v>
      </c>
      <c r="FB19" s="2">
        <f t="shared" si="177"/>
        <v>0</v>
      </c>
      <c r="FC19" s="11">
        <f t="shared" si="177"/>
        <v>0</v>
      </c>
      <c r="FD19" s="10">
        <f t="shared" ref="FD19:FF19" si="178">FD7</f>
        <v>0</v>
      </c>
      <c r="FE19" s="2">
        <f t="shared" si="178"/>
        <v>0</v>
      </c>
      <c r="FF19" s="11">
        <f t="shared" si="178"/>
        <v>0</v>
      </c>
      <c r="FG19" s="10">
        <f t="shared" ref="FG19:FI19" si="179">FG7</f>
        <v>0</v>
      </c>
      <c r="FH19" s="2">
        <f t="shared" si="179"/>
        <v>1</v>
      </c>
      <c r="FI19" s="11">
        <f t="shared" si="179"/>
        <v>0</v>
      </c>
      <c r="FJ19" s="10">
        <f t="shared" ref="FJ19:FL19" si="180">FJ7</f>
        <v>1</v>
      </c>
      <c r="FK19" s="2">
        <f t="shared" si="180"/>
        <v>1</v>
      </c>
      <c r="FL19" s="11">
        <f t="shared" si="180"/>
        <v>0</v>
      </c>
      <c r="FM19" s="10">
        <f t="shared" ref="FM19:FO19" si="181">FM7</f>
        <v>0</v>
      </c>
      <c r="FN19" s="2">
        <f t="shared" si="181"/>
        <v>1</v>
      </c>
      <c r="FO19" s="11">
        <f t="shared" si="181"/>
        <v>1</v>
      </c>
      <c r="FP19" s="10">
        <f t="shared" ref="FP19:FR19" si="182">FP7</f>
        <v>0</v>
      </c>
      <c r="FQ19" s="2">
        <f t="shared" si="182"/>
        <v>1</v>
      </c>
      <c r="FR19" s="11">
        <f t="shared" si="182"/>
        <v>1</v>
      </c>
      <c r="FS19" s="10">
        <f t="shared" ref="FS19:FU19" si="183">FS7</f>
        <v>1</v>
      </c>
      <c r="FT19" s="2">
        <f t="shared" si="183"/>
        <v>1</v>
      </c>
      <c r="FU19" s="11">
        <f t="shared" si="183"/>
        <v>0</v>
      </c>
      <c r="FV19" s="10">
        <f t="shared" ref="FV19:FX19" si="184">FV7</f>
        <v>0</v>
      </c>
      <c r="FW19" s="2">
        <f t="shared" si="184"/>
        <v>1</v>
      </c>
      <c r="FX19" s="11">
        <f t="shared" si="184"/>
        <v>0</v>
      </c>
      <c r="FY19" s="10">
        <f t="shared" ref="FY19:GA19" si="185">FY7</f>
        <v>0</v>
      </c>
      <c r="FZ19" s="2">
        <f t="shared" si="185"/>
        <v>1</v>
      </c>
      <c r="GA19" s="11">
        <f t="shared" si="185"/>
        <v>0</v>
      </c>
      <c r="GB19" s="10">
        <f t="shared" ref="GB19:GD19" si="186">GB7</f>
        <v>0</v>
      </c>
      <c r="GC19" s="2">
        <f t="shared" si="186"/>
        <v>1</v>
      </c>
      <c r="GD19" s="11">
        <f t="shared" si="186"/>
        <v>0</v>
      </c>
      <c r="GE19" s="10">
        <f t="shared" ref="GE19:GG19" si="187">GE7</f>
        <v>0</v>
      </c>
      <c r="GF19" s="2">
        <f t="shared" si="187"/>
        <v>1</v>
      </c>
      <c r="GG19" s="11">
        <f t="shared" si="187"/>
        <v>0</v>
      </c>
      <c r="GH19" s="10">
        <f t="shared" ref="GH19:GJ19" si="188">GH7</f>
        <v>0</v>
      </c>
      <c r="GI19" s="2">
        <f t="shared" si="188"/>
        <v>1</v>
      </c>
      <c r="GJ19" s="11">
        <f t="shared" si="188"/>
        <v>0</v>
      </c>
      <c r="GK19" s="10">
        <f t="shared" ref="GK19:GM19" si="189">GK7</f>
        <v>0</v>
      </c>
      <c r="GL19" s="2">
        <f t="shared" si="189"/>
        <v>1</v>
      </c>
      <c r="GM19" s="11">
        <f t="shared" si="189"/>
        <v>0</v>
      </c>
      <c r="GN19" s="10">
        <f t="shared" ref="GN19:GP19" si="190">GN7</f>
        <v>0</v>
      </c>
      <c r="GO19" s="2">
        <f t="shared" si="190"/>
        <v>1</v>
      </c>
      <c r="GP19" s="11">
        <f t="shared" si="190"/>
        <v>0</v>
      </c>
      <c r="GQ19" s="10">
        <f t="shared" ref="GQ19:GS19" si="191">GQ7</f>
        <v>0</v>
      </c>
      <c r="GR19" s="2">
        <f t="shared" si="191"/>
        <v>1</v>
      </c>
      <c r="GS19" s="11">
        <f t="shared" si="191"/>
        <v>0</v>
      </c>
    </row>
    <row r="20" spans="7:201" ht="14.25" thickBot="1" x14ac:dyDescent="0.2">
      <c r="G20">
        <v>4</v>
      </c>
      <c r="H20" s="128"/>
      <c r="I20" s="3">
        <v>4</v>
      </c>
      <c r="J20" s="12">
        <f t="shared" ref="J20:L20" si="192">J8</f>
        <v>1</v>
      </c>
      <c r="K20" s="13">
        <f t="shared" si="192"/>
        <v>1</v>
      </c>
      <c r="L20" s="14">
        <f t="shared" si="192"/>
        <v>1</v>
      </c>
      <c r="M20" s="12">
        <f t="shared" ref="M20:O20" si="193">M8</f>
        <v>1</v>
      </c>
      <c r="N20" s="13">
        <f t="shared" si="193"/>
        <v>1</v>
      </c>
      <c r="O20" s="14">
        <f t="shared" si="193"/>
        <v>1</v>
      </c>
      <c r="P20" s="12">
        <f t="shared" ref="P20:R20" si="194">P8</f>
        <v>1</v>
      </c>
      <c r="Q20" s="13">
        <f t="shared" si="194"/>
        <v>1</v>
      </c>
      <c r="R20" s="14">
        <f t="shared" si="194"/>
        <v>1</v>
      </c>
      <c r="S20" s="12">
        <f t="shared" ref="S20:U20" si="195">S8</f>
        <v>1</v>
      </c>
      <c r="T20" s="13">
        <f t="shared" si="195"/>
        <v>1</v>
      </c>
      <c r="U20" s="14">
        <f t="shared" si="195"/>
        <v>0</v>
      </c>
      <c r="V20" s="12">
        <f t="shared" ref="V20:X20" si="196">V8</f>
        <v>0</v>
      </c>
      <c r="W20" s="13">
        <f t="shared" si="196"/>
        <v>1</v>
      </c>
      <c r="X20" s="14">
        <f t="shared" si="196"/>
        <v>1</v>
      </c>
      <c r="Y20" s="12">
        <f t="shared" ref="Y20:AA20" si="197">Y8</f>
        <v>1</v>
      </c>
      <c r="Z20" s="13">
        <f t="shared" si="197"/>
        <v>1</v>
      </c>
      <c r="AA20" s="14">
        <f t="shared" si="197"/>
        <v>1</v>
      </c>
      <c r="AB20" s="12">
        <f t="shared" ref="AB20:AD20" si="198">AB8</f>
        <v>1</v>
      </c>
      <c r="AC20" s="13">
        <f t="shared" si="198"/>
        <v>1</v>
      </c>
      <c r="AD20" s="14">
        <f t="shared" si="198"/>
        <v>1</v>
      </c>
      <c r="AE20" s="12">
        <f t="shared" ref="AE20:AG20" si="199">AE8</f>
        <v>1</v>
      </c>
      <c r="AF20" s="13">
        <f t="shared" si="199"/>
        <v>1</v>
      </c>
      <c r="AG20" s="14">
        <f t="shared" si="199"/>
        <v>1</v>
      </c>
      <c r="AH20" s="12">
        <f t="shared" ref="AH20:AJ20" si="200">AH8</f>
        <v>1</v>
      </c>
      <c r="AI20" s="13">
        <f t="shared" si="200"/>
        <v>1</v>
      </c>
      <c r="AJ20" s="14">
        <f t="shared" si="200"/>
        <v>0</v>
      </c>
      <c r="AK20" s="12">
        <f t="shared" ref="AK20:AM20" si="201">AK8</f>
        <v>0</v>
      </c>
      <c r="AL20" s="13">
        <f t="shared" si="201"/>
        <v>1</v>
      </c>
      <c r="AM20" s="14">
        <f t="shared" si="201"/>
        <v>1</v>
      </c>
      <c r="AN20" s="12">
        <f t="shared" ref="AN20:AP20" si="202">AN8</f>
        <v>0</v>
      </c>
      <c r="AO20" s="13">
        <f t="shared" si="202"/>
        <v>0</v>
      </c>
      <c r="AP20" s="14">
        <f t="shared" si="202"/>
        <v>0</v>
      </c>
      <c r="AQ20" s="12">
        <f t="shared" ref="AQ20:AS20" si="203">AQ8</f>
        <v>0</v>
      </c>
      <c r="AR20" s="13">
        <f t="shared" si="203"/>
        <v>0</v>
      </c>
      <c r="AS20" s="14">
        <f t="shared" si="203"/>
        <v>0</v>
      </c>
      <c r="AT20" s="12">
        <f t="shared" ref="AT20:AV20" si="204">AT8</f>
        <v>0</v>
      </c>
      <c r="AU20" s="13">
        <f t="shared" si="204"/>
        <v>0</v>
      </c>
      <c r="AV20" s="14">
        <f t="shared" si="204"/>
        <v>0</v>
      </c>
      <c r="AW20" s="12">
        <f t="shared" ref="AW20:AY20" si="205">AW8</f>
        <v>0</v>
      </c>
      <c r="AX20" s="13">
        <f t="shared" si="205"/>
        <v>0</v>
      </c>
      <c r="AY20" s="14">
        <f t="shared" si="205"/>
        <v>0</v>
      </c>
      <c r="AZ20" s="12">
        <f t="shared" ref="AZ20:BB20" si="206">AZ8</f>
        <v>0</v>
      </c>
      <c r="BA20" s="13">
        <f t="shared" si="206"/>
        <v>0</v>
      </c>
      <c r="BB20" s="14">
        <f t="shared" si="206"/>
        <v>0</v>
      </c>
      <c r="BC20" s="12">
        <f t="shared" ref="BC20:BE20" si="207">BC8</f>
        <v>1</v>
      </c>
      <c r="BD20" s="13">
        <f t="shared" si="207"/>
        <v>1</v>
      </c>
      <c r="BE20" s="14">
        <f t="shared" si="207"/>
        <v>1</v>
      </c>
      <c r="BF20" s="12">
        <f t="shared" ref="BF20:BH20" si="208">BF8</f>
        <v>1</v>
      </c>
      <c r="BG20" s="13">
        <f t="shared" si="208"/>
        <v>1</v>
      </c>
      <c r="BH20" s="14">
        <f t="shared" si="208"/>
        <v>1</v>
      </c>
      <c r="BI20" s="12">
        <f t="shared" ref="BI20:BK20" si="209">BI8</f>
        <v>1</v>
      </c>
      <c r="BJ20" s="13">
        <f t="shared" si="209"/>
        <v>1</v>
      </c>
      <c r="BK20" s="14">
        <f t="shared" si="209"/>
        <v>1</v>
      </c>
      <c r="BL20" s="12">
        <f t="shared" ref="BL20:BN20" si="210">BL8</f>
        <v>1</v>
      </c>
      <c r="BM20" s="13">
        <f t="shared" si="210"/>
        <v>0</v>
      </c>
      <c r="BN20" s="14">
        <f t="shared" si="210"/>
        <v>1</v>
      </c>
      <c r="BO20" s="12">
        <f t="shared" ref="BO20:BQ20" si="211">BO8</f>
        <v>1</v>
      </c>
      <c r="BP20" s="13">
        <f t="shared" si="211"/>
        <v>1</v>
      </c>
      <c r="BQ20" s="14">
        <f t="shared" si="211"/>
        <v>1</v>
      </c>
      <c r="BR20" s="12">
        <f t="shared" ref="BR20:BT20" si="212">BR8</f>
        <v>1</v>
      </c>
      <c r="BS20" s="13">
        <f t="shared" si="212"/>
        <v>1</v>
      </c>
      <c r="BT20" s="14">
        <f t="shared" si="212"/>
        <v>1</v>
      </c>
      <c r="BU20" s="12">
        <f t="shared" ref="BU20:BW20" si="213">BU8</f>
        <v>1</v>
      </c>
      <c r="BV20" s="13">
        <f t="shared" si="213"/>
        <v>1</v>
      </c>
      <c r="BW20" s="14">
        <f t="shared" si="213"/>
        <v>1</v>
      </c>
      <c r="BX20" s="12">
        <f t="shared" ref="BX20:BZ20" si="214">BX8</f>
        <v>1</v>
      </c>
      <c r="BY20" s="13">
        <f t="shared" si="214"/>
        <v>1</v>
      </c>
      <c r="BZ20" s="14">
        <f t="shared" si="214"/>
        <v>1</v>
      </c>
      <c r="CA20" s="12">
        <f t="shared" ref="CA20:CC20" si="215">CA8</f>
        <v>1</v>
      </c>
      <c r="CB20" s="13">
        <f t="shared" si="215"/>
        <v>1</v>
      </c>
      <c r="CC20" s="14">
        <f t="shared" si="215"/>
        <v>1</v>
      </c>
      <c r="CD20" s="12">
        <f t="shared" ref="CD20:CF20" si="216">CD8</f>
        <v>1</v>
      </c>
      <c r="CE20" s="13">
        <f t="shared" si="216"/>
        <v>0</v>
      </c>
      <c r="CF20" s="14">
        <f t="shared" si="216"/>
        <v>1</v>
      </c>
      <c r="CG20" s="12">
        <f t="shared" ref="CG20:CI20" si="217">CG8</f>
        <v>1</v>
      </c>
      <c r="CH20" s="13">
        <f t="shared" si="217"/>
        <v>1</v>
      </c>
      <c r="CI20" s="14">
        <f t="shared" si="217"/>
        <v>1</v>
      </c>
      <c r="CJ20" s="12">
        <f t="shared" ref="CJ20:CL20" si="218">CJ8</f>
        <v>1</v>
      </c>
      <c r="CK20" s="13">
        <f t="shared" si="218"/>
        <v>1</v>
      </c>
      <c r="CL20" s="14">
        <f t="shared" si="218"/>
        <v>1</v>
      </c>
      <c r="CM20" s="12">
        <f t="shared" ref="CM20:CO20" si="219">CM8</f>
        <v>1</v>
      </c>
      <c r="CN20" s="13">
        <f t="shared" si="219"/>
        <v>1</v>
      </c>
      <c r="CO20" s="14">
        <f t="shared" si="219"/>
        <v>1</v>
      </c>
      <c r="CP20" s="12">
        <f t="shared" ref="CP20:CR20" si="220">CP8</f>
        <v>1</v>
      </c>
      <c r="CQ20" s="13">
        <f t="shared" si="220"/>
        <v>1</v>
      </c>
      <c r="CR20" s="14">
        <f t="shared" si="220"/>
        <v>1</v>
      </c>
      <c r="CS20" s="12">
        <f t="shared" ref="CS20:CU20" si="221">CS8</f>
        <v>1</v>
      </c>
      <c r="CT20" s="13">
        <f t="shared" si="221"/>
        <v>0</v>
      </c>
      <c r="CU20" s="14">
        <f t="shared" si="221"/>
        <v>1</v>
      </c>
      <c r="CV20" s="12">
        <f t="shared" ref="CV20:CX20" si="222">CV8</f>
        <v>1</v>
      </c>
      <c r="CW20" s="13">
        <f t="shared" si="222"/>
        <v>1</v>
      </c>
      <c r="CX20" s="14">
        <f t="shared" si="222"/>
        <v>1</v>
      </c>
      <c r="CY20" s="12">
        <f t="shared" ref="CY20:DA20" si="223">CY8</f>
        <v>1</v>
      </c>
      <c r="CZ20" s="13">
        <f t="shared" si="223"/>
        <v>1</v>
      </c>
      <c r="DA20" s="14">
        <f t="shared" si="223"/>
        <v>1</v>
      </c>
      <c r="DB20" s="12">
        <f t="shared" ref="DB20:DD20" si="224">DB8</f>
        <v>0</v>
      </c>
      <c r="DC20" s="13">
        <f t="shared" si="224"/>
        <v>0</v>
      </c>
      <c r="DD20" s="14">
        <f t="shared" si="224"/>
        <v>0</v>
      </c>
      <c r="DE20" s="12">
        <f t="shared" ref="DE20:DG20" si="225">DE8</f>
        <v>1</v>
      </c>
      <c r="DF20" s="13">
        <f t="shared" si="225"/>
        <v>0</v>
      </c>
      <c r="DG20" s="14">
        <f t="shared" si="225"/>
        <v>0</v>
      </c>
      <c r="DH20" s="12">
        <f t="shared" ref="DH20:DJ20" si="226">DH8</f>
        <v>0</v>
      </c>
      <c r="DI20" s="13">
        <f t="shared" si="226"/>
        <v>0</v>
      </c>
      <c r="DJ20" s="14">
        <f t="shared" si="226"/>
        <v>1</v>
      </c>
      <c r="DK20" s="12">
        <f t="shared" ref="DK20:DM20" si="227">DK8</f>
        <v>1</v>
      </c>
      <c r="DL20" s="13">
        <f t="shared" si="227"/>
        <v>0</v>
      </c>
      <c r="DM20" s="14">
        <f t="shared" si="227"/>
        <v>1</v>
      </c>
      <c r="DN20" s="12">
        <f t="shared" ref="DN20:DP20" si="228">DN8</f>
        <v>1</v>
      </c>
      <c r="DO20" s="13">
        <f t="shared" si="228"/>
        <v>0</v>
      </c>
      <c r="DP20" s="14">
        <f t="shared" si="228"/>
        <v>1</v>
      </c>
      <c r="DQ20" s="12">
        <f t="shared" ref="DQ20:DS20" si="229">DQ8</f>
        <v>1</v>
      </c>
      <c r="DR20" s="13">
        <f t="shared" si="229"/>
        <v>0</v>
      </c>
      <c r="DS20" s="14">
        <f t="shared" si="229"/>
        <v>1</v>
      </c>
      <c r="DT20" s="12">
        <f t="shared" ref="DT20:DV20" si="230">DT8</f>
        <v>1</v>
      </c>
      <c r="DU20" s="13">
        <f t="shared" si="230"/>
        <v>0</v>
      </c>
      <c r="DV20" s="14">
        <f t="shared" si="230"/>
        <v>1</v>
      </c>
      <c r="DW20" s="12">
        <f t="shared" ref="DW20:DY20" si="231">DW8</f>
        <v>1</v>
      </c>
      <c r="DX20" s="13">
        <f t="shared" si="231"/>
        <v>0</v>
      </c>
      <c r="DY20" s="14">
        <f t="shared" si="231"/>
        <v>1</v>
      </c>
      <c r="DZ20" s="12">
        <f t="shared" ref="DZ20:EB20" si="232">DZ8</f>
        <v>1</v>
      </c>
      <c r="EA20" s="13">
        <f t="shared" si="232"/>
        <v>0</v>
      </c>
      <c r="EB20" s="14">
        <f t="shared" si="232"/>
        <v>1</v>
      </c>
      <c r="EC20" s="12">
        <f t="shared" ref="EC20:EE20" si="233">EC8</f>
        <v>1</v>
      </c>
      <c r="ED20" s="13">
        <f t="shared" si="233"/>
        <v>0</v>
      </c>
      <c r="EE20" s="14">
        <f t="shared" si="233"/>
        <v>1</v>
      </c>
      <c r="EF20" s="12">
        <f t="shared" ref="EF20:EH20" si="234">EF8</f>
        <v>1</v>
      </c>
      <c r="EG20" s="13">
        <f t="shared" si="234"/>
        <v>0</v>
      </c>
      <c r="EH20" s="14">
        <f t="shared" si="234"/>
        <v>1</v>
      </c>
      <c r="EI20" s="12">
        <f t="shared" ref="EI20:EK20" si="235">EI8</f>
        <v>1</v>
      </c>
      <c r="EJ20" s="13">
        <f t="shared" si="235"/>
        <v>0</v>
      </c>
      <c r="EK20" s="14">
        <f t="shared" si="235"/>
        <v>1</v>
      </c>
      <c r="EL20" s="12">
        <f t="shared" ref="EL20:EN20" si="236">EL8</f>
        <v>1</v>
      </c>
      <c r="EM20" s="13">
        <f t="shared" si="236"/>
        <v>0</v>
      </c>
      <c r="EN20" s="14">
        <f t="shared" si="236"/>
        <v>1</v>
      </c>
      <c r="EO20" s="12">
        <f t="shared" ref="EO20:EQ20" si="237">EO8</f>
        <v>1</v>
      </c>
      <c r="EP20" s="13">
        <f t="shared" si="237"/>
        <v>0</v>
      </c>
      <c r="EQ20" s="14">
        <f t="shared" si="237"/>
        <v>1</v>
      </c>
      <c r="ER20" s="12">
        <f t="shared" ref="ER20:ET20" si="238">ER8</f>
        <v>1</v>
      </c>
      <c r="ES20" s="13">
        <f t="shared" si="238"/>
        <v>0</v>
      </c>
      <c r="ET20" s="14">
        <f t="shared" si="238"/>
        <v>1</v>
      </c>
      <c r="EU20" s="12">
        <f t="shared" ref="EU20:EW20" si="239">EU8</f>
        <v>1</v>
      </c>
      <c r="EV20" s="13">
        <f t="shared" si="239"/>
        <v>0</v>
      </c>
      <c r="EW20" s="14">
        <f t="shared" si="239"/>
        <v>1</v>
      </c>
      <c r="EX20" s="12">
        <f t="shared" ref="EX20:EZ20" si="240">EX8</f>
        <v>1</v>
      </c>
      <c r="EY20" s="13">
        <f t="shared" si="240"/>
        <v>0</v>
      </c>
      <c r="EZ20" s="14">
        <f t="shared" si="240"/>
        <v>1</v>
      </c>
      <c r="FA20" s="12">
        <f t="shared" ref="FA20:FC20" si="241">FA8</f>
        <v>1</v>
      </c>
      <c r="FB20" s="13">
        <f t="shared" si="241"/>
        <v>0</v>
      </c>
      <c r="FC20" s="14">
        <f t="shared" si="241"/>
        <v>1</v>
      </c>
      <c r="FD20" s="12">
        <f t="shared" ref="FD20:FF20" si="242">FD8</f>
        <v>1</v>
      </c>
      <c r="FE20" s="13">
        <f t="shared" si="242"/>
        <v>0</v>
      </c>
      <c r="FF20" s="14">
        <f t="shared" si="242"/>
        <v>1</v>
      </c>
      <c r="FG20" s="12">
        <f t="shared" ref="FG20:FI20" si="243">FG8</f>
        <v>1</v>
      </c>
      <c r="FH20" s="13">
        <f t="shared" si="243"/>
        <v>0</v>
      </c>
      <c r="FI20" s="14">
        <f t="shared" si="243"/>
        <v>1</v>
      </c>
      <c r="FJ20" s="12">
        <f t="shared" ref="FJ20:FL20" si="244">FJ8</f>
        <v>1</v>
      </c>
      <c r="FK20" s="13">
        <f t="shared" si="244"/>
        <v>0</v>
      </c>
      <c r="FL20" s="14">
        <f t="shared" si="244"/>
        <v>1</v>
      </c>
      <c r="FM20" s="12">
        <f t="shared" ref="FM20:FO20" si="245">FM8</f>
        <v>1</v>
      </c>
      <c r="FN20" s="13">
        <f t="shared" si="245"/>
        <v>0</v>
      </c>
      <c r="FO20" s="14">
        <f t="shared" si="245"/>
        <v>1</v>
      </c>
      <c r="FP20" s="12">
        <f t="shared" ref="FP20:FR20" si="246">FP8</f>
        <v>1</v>
      </c>
      <c r="FQ20" s="13">
        <f t="shared" si="246"/>
        <v>0</v>
      </c>
      <c r="FR20" s="14">
        <f t="shared" si="246"/>
        <v>0</v>
      </c>
      <c r="FS20" s="12">
        <f t="shared" ref="FS20:FU20" si="247">FS8</f>
        <v>0</v>
      </c>
      <c r="FT20" s="13">
        <f t="shared" si="247"/>
        <v>0</v>
      </c>
      <c r="FU20" s="14">
        <f t="shared" si="247"/>
        <v>1</v>
      </c>
      <c r="FV20" s="12">
        <f t="shared" ref="FV20:FX20" si="248">FV8</f>
        <v>1</v>
      </c>
      <c r="FW20" s="13">
        <f t="shared" si="248"/>
        <v>0</v>
      </c>
      <c r="FX20" s="14">
        <f t="shared" si="248"/>
        <v>1</v>
      </c>
      <c r="FY20" s="12">
        <f t="shared" ref="FY20:GA20" si="249">FY8</f>
        <v>1</v>
      </c>
      <c r="FZ20" s="13">
        <f t="shared" si="249"/>
        <v>0</v>
      </c>
      <c r="GA20" s="14">
        <f t="shared" si="249"/>
        <v>1</v>
      </c>
      <c r="GB20" s="12">
        <f t="shared" ref="GB20:GD20" si="250">GB8</f>
        <v>1</v>
      </c>
      <c r="GC20" s="13">
        <f t="shared" si="250"/>
        <v>0</v>
      </c>
      <c r="GD20" s="14">
        <f t="shared" si="250"/>
        <v>0</v>
      </c>
      <c r="GE20" s="12">
        <f t="shared" ref="GE20:GG20" si="251">GE8</f>
        <v>0</v>
      </c>
      <c r="GF20" s="13">
        <f t="shared" si="251"/>
        <v>0</v>
      </c>
      <c r="GG20" s="14">
        <f t="shared" si="251"/>
        <v>1</v>
      </c>
      <c r="GH20" s="12">
        <f t="shared" ref="GH20:GJ20" si="252">GH8</f>
        <v>1</v>
      </c>
      <c r="GI20" s="13">
        <f t="shared" si="252"/>
        <v>0</v>
      </c>
      <c r="GJ20" s="14">
        <f t="shared" si="252"/>
        <v>1</v>
      </c>
      <c r="GK20" s="12">
        <f t="shared" ref="GK20:GM20" si="253">GK8</f>
        <v>1</v>
      </c>
      <c r="GL20" s="13">
        <f t="shared" si="253"/>
        <v>0</v>
      </c>
      <c r="GM20" s="14">
        <f t="shared" si="253"/>
        <v>1</v>
      </c>
      <c r="GN20" s="12">
        <f t="shared" ref="GN20:GP20" si="254">GN8</f>
        <v>1</v>
      </c>
      <c r="GO20" s="13">
        <f t="shared" si="254"/>
        <v>0</v>
      </c>
      <c r="GP20" s="14">
        <f t="shared" si="254"/>
        <v>1</v>
      </c>
      <c r="GQ20" s="12">
        <f t="shared" ref="GQ20:GS20" si="255">GQ8</f>
        <v>1</v>
      </c>
      <c r="GR20" s="13">
        <f t="shared" si="255"/>
        <v>0</v>
      </c>
      <c r="GS20" s="14">
        <f t="shared" si="255"/>
        <v>0</v>
      </c>
    </row>
    <row r="21" spans="7:201" x14ac:dyDescent="0.15">
      <c r="H21" s="129" t="s">
        <v>1</v>
      </c>
      <c r="I21" s="131"/>
      <c r="J21" s="28" t="s">
        <v>7</v>
      </c>
      <c r="K21" s="29"/>
      <c r="L21" s="29"/>
      <c r="M21" s="28" t="s">
        <v>7</v>
      </c>
      <c r="N21" s="29"/>
      <c r="O21" s="29"/>
      <c r="P21" s="28" t="s">
        <v>7</v>
      </c>
      <c r="Q21" s="29"/>
      <c r="R21" s="29"/>
      <c r="S21" s="28" t="s">
        <v>7</v>
      </c>
      <c r="T21" s="29"/>
      <c r="U21" s="29"/>
      <c r="V21" s="28" t="s">
        <v>7</v>
      </c>
      <c r="W21" s="29"/>
      <c r="X21" s="29"/>
      <c r="Y21" s="28" t="s">
        <v>7</v>
      </c>
      <c r="Z21" s="29"/>
      <c r="AA21" s="29"/>
      <c r="AB21" s="28" t="s">
        <v>7</v>
      </c>
      <c r="AC21" s="29"/>
      <c r="AD21" s="29"/>
      <c r="AE21" s="28" t="s">
        <v>7</v>
      </c>
      <c r="AF21" s="29"/>
      <c r="AG21" s="29"/>
      <c r="AH21" s="28" t="s">
        <v>7</v>
      </c>
      <c r="AI21" s="29"/>
      <c r="AJ21" s="29"/>
      <c r="AK21" s="28" t="s">
        <v>7</v>
      </c>
      <c r="AL21" s="29"/>
      <c r="AM21" s="29"/>
      <c r="AN21" s="28" t="s">
        <v>7</v>
      </c>
      <c r="AO21" s="29"/>
      <c r="AP21" s="29"/>
      <c r="AQ21" s="28" t="s">
        <v>7</v>
      </c>
      <c r="AR21" s="29"/>
      <c r="AS21" s="29"/>
      <c r="AT21" s="28" t="s">
        <v>7</v>
      </c>
      <c r="AU21" s="29"/>
      <c r="AV21" s="29"/>
      <c r="AW21" s="28" t="s">
        <v>7</v>
      </c>
      <c r="AX21" s="29"/>
      <c r="AY21" s="29"/>
      <c r="AZ21" s="28" t="s">
        <v>7</v>
      </c>
      <c r="BA21" s="29"/>
      <c r="BB21" s="29"/>
      <c r="BC21" s="28" t="s">
        <v>7</v>
      </c>
      <c r="BD21" s="29"/>
      <c r="BE21" s="29"/>
      <c r="BF21" s="28" t="s">
        <v>7</v>
      </c>
      <c r="BG21" s="29"/>
      <c r="BH21" s="29"/>
      <c r="BI21" s="28" t="s">
        <v>7</v>
      </c>
      <c r="BJ21" s="29"/>
      <c r="BK21" s="29"/>
      <c r="BL21" s="28" t="s">
        <v>7</v>
      </c>
      <c r="BM21" s="29"/>
      <c r="BN21" s="29"/>
      <c r="BO21" s="28" t="s">
        <v>7</v>
      </c>
      <c r="BP21" s="29"/>
      <c r="BQ21" s="29"/>
      <c r="BR21" s="28" t="s">
        <v>7</v>
      </c>
      <c r="BS21" s="29"/>
      <c r="BT21" s="29"/>
      <c r="BU21" s="28" t="s">
        <v>7</v>
      </c>
      <c r="BV21" s="29"/>
      <c r="BW21" s="29"/>
      <c r="BX21" s="28" t="s">
        <v>7</v>
      </c>
      <c r="BY21" s="29"/>
      <c r="BZ21" s="29"/>
      <c r="CA21" s="28" t="s">
        <v>7</v>
      </c>
      <c r="CB21" s="29"/>
      <c r="CC21" s="29"/>
      <c r="CD21" s="28" t="s">
        <v>7</v>
      </c>
      <c r="CE21" s="29"/>
      <c r="CF21" s="29"/>
      <c r="CG21" s="28" t="s">
        <v>7</v>
      </c>
      <c r="CH21" s="29"/>
      <c r="CI21" s="29"/>
      <c r="CJ21" s="28" t="s">
        <v>7</v>
      </c>
      <c r="CK21" s="29"/>
      <c r="CL21" s="29"/>
      <c r="CM21" s="28" t="s">
        <v>7</v>
      </c>
      <c r="CN21" s="29"/>
      <c r="CO21" s="29"/>
      <c r="CP21" s="28" t="s">
        <v>7</v>
      </c>
      <c r="CQ21" s="29"/>
      <c r="CR21" s="29"/>
      <c r="CS21" s="28" t="s">
        <v>7</v>
      </c>
      <c r="CT21" s="29"/>
      <c r="CU21" s="29"/>
      <c r="CV21" s="28" t="s">
        <v>7</v>
      </c>
      <c r="CW21" s="29"/>
      <c r="CX21" s="29"/>
      <c r="CY21" s="28" t="s">
        <v>7</v>
      </c>
      <c r="CZ21" s="29"/>
      <c r="DA21" s="29"/>
      <c r="DB21" s="28" t="s">
        <v>8</v>
      </c>
      <c r="DC21" s="29"/>
      <c r="DD21" s="29"/>
      <c r="DE21" s="28" t="s">
        <v>8</v>
      </c>
      <c r="DF21" s="29"/>
      <c r="DG21" s="29"/>
      <c r="DH21" s="28" t="s">
        <v>8</v>
      </c>
      <c r="DI21" s="29"/>
      <c r="DJ21" s="29"/>
      <c r="DK21" s="28" t="s">
        <v>8</v>
      </c>
      <c r="DL21" s="29"/>
      <c r="DM21" s="29"/>
      <c r="DN21" s="28" t="s">
        <v>8</v>
      </c>
      <c r="DO21" s="29"/>
      <c r="DP21" s="29"/>
      <c r="DQ21" s="28" t="s">
        <v>8</v>
      </c>
      <c r="DR21" s="29"/>
      <c r="DS21" s="29"/>
      <c r="DT21" s="28" t="s">
        <v>8</v>
      </c>
      <c r="DU21" s="29"/>
      <c r="DV21" s="29"/>
      <c r="DW21" s="28" t="s">
        <v>8</v>
      </c>
      <c r="DX21" s="29"/>
      <c r="DY21" s="29"/>
      <c r="DZ21" s="28" t="s">
        <v>8</v>
      </c>
      <c r="EA21" s="29"/>
      <c r="EB21" s="29"/>
      <c r="EC21" s="28" t="s">
        <v>8</v>
      </c>
      <c r="ED21" s="29"/>
      <c r="EE21" s="29"/>
      <c r="EF21" s="28" t="s">
        <v>8</v>
      </c>
      <c r="EG21" s="29"/>
      <c r="EH21" s="29"/>
      <c r="EI21" s="28" t="s">
        <v>8</v>
      </c>
      <c r="EJ21" s="29"/>
      <c r="EK21" s="29"/>
      <c r="EL21" s="28" t="s">
        <v>8</v>
      </c>
      <c r="EM21" s="29"/>
      <c r="EN21" s="29"/>
      <c r="EO21" s="28" t="s">
        <v>8</v>
      </c>
      <c r="EP21" s="29"/>
      <c r="EQ21" s="29"/>
      <c r="ER21" s="28" t="s">
        <v>8</v>
      </c>
      <c r="ES21" s="29"/>
      <c r="ET21" s="29"/>
      <c r="EU21" s="28" t="s">
        <v>8</v>
      </c>
      <c r="EV21" s="29"/>
      <c r="EW21" s="29"/>
      <c r="EX21" s="28" t="s">
        <v>8</v>
      </c>
      <c r="EY21" s="29"/>
      <c r="EZ21" s="29"/>
      <c r="FA21" s="28" t="s">
        <v>8</v>
      </c>
      <c r="FB21" s="29"/>
      <c r="FC21" s="29"/>
      <c r="FD21" s="28" t="s">
        <v>8</v>
      </c>
      <c r="FE21" s="29"/>
      <c r="FF21" s="29"/>
      <c r="FG21" s="28" t="s">
        <v>8</v>
      </c>
      <c r="FH21" s="29"/>
      <c r="FI21" s="29"/>
      <c r="FJ21" s="28" t="s">
        <v>8</v>
      </c>
      <c r="FK21" s="29"/>
      <c r="FL21" s="29"/>
      <c r="FM21" s="28" t="s">
        <v>8</v>
      </c>
      <c r="FN21" s="29"/>
      <c r="FO21" s="29"/>
      <c r="FP21" s="28" t="s">
        <v>8</v>
      </c>
      <c r="FQ21" s="29"/>
      <c r="FR21" s="29"/>
      <c r="FS21" s="28" t="s">
        <v>8</v>
      </c>
      <c r="FT21" s="29"/>
      <c r="FU21" s="29"/>
      <c r="FV21" s="28" t="s">
        <v>8</v>
      </c>
      <c r="FW21" s="29"/>
      <c r="FX21" s="29"/>
      <c r="FY21" s="28" t="s">
        <v>8</v>
      </c>
      <c r="FZ21" s="29"/>
      <c r="GA21" s="29"/>
      <c r="GB21" s="28" t="s">
        <v>8</v>
      </c>
      <c r="GC21" s="29"/>
      <c r="GD21" s="29"/>
      <c r="GE21" s="28" t="s">
        <v>8</v>
      </c>
      <c r="GF21" s="29"/>
      <c r="GG21" s="29"/>
      <c r="GH21" s="28" t="s">
        <v>8</v>
      </c>
      <c r="GI21" s="29"/>
      <c r="GJ21" s="29"/>
      <c r="GK21" s="28" t="s">
        <v>8</v>
      </c>
      <c r="GL21" s="29"/>
      <c r="GM21" s="29"/>
      <c r="GN21" s="28" t="s">
        <v>8</v>
      </c>
      <c r="GO21" s="29"/>
      <c r="GP21" s="29"/>
      <c r="GQ21" s="28" t="s">
        <v>8</v>
      </c>
      <c r="GR21" s="29"/>
      <c r="GS21" s="29"/>
    </row>
  </sheetData>
  <mergeCells count="133">
    <mergeCell ref="H21:I21"/>
    <mergeCell ref="GN15:GP15"/>
    <mergeCell ref="GQ15:GS15"/>
    <mergeCell ref="FY15:GA15"/>
    <mergeCell ref="GB15:GD15"/>
    <mergeCell ref="GE15:GG15"/>
    <mergeCell ref="GH15:GJ15"/>
    <mergeCell ref="GK15:GM15"/>
    <mergeCell ref="FJ15:FL15"/>
    <mergeCell ref="FM15:FO15"/>
    <mergeCell ref="FP15:FR15"/>
    <mergeCell ref="FS15:FU15"/>
    <mergeCell ref="FV15:FX15"/>
    <mergeCell ref="EU15:EW15"/>
    <mergeCell ref="EX15:EZ15"/>
    <mergeCell ref="FA15:FC15"/>
    <mergeCell ref="FD15:FF15"/>
    <mergeCell ref="FG15:FI15"/>
    <mergeCell ref="EF15:EH15"/>
    <mergeCell ref="EI15:EK15"/>
    <mergeCell ref="EL15:EN15"/>
    <mergeCell ref="EO15:EQ15"/>
    <mergeCell ref="ER15:ET15"/>
    <mergeCell ref="DQ15:DS15"/>
    <mergeCell ref="DT15:DV15"/>
    <mergeCell ref="DW15:DY15"/>
    <mergeCell ref="DZ15:EB15"/>
    <mergeCell ref="EC15:EE15"/>
    <mergeCell ref="DB15:DD15"/>
    <mergeCell ref="DE15:DG15"/>
    <mergeCell ref="DH15:DJ15"/>
    <mergeCell ref="DK15:DM15"/>
    <mergeCell ref="DN15:DP15"/>
    <mergeCell ref="CM15:CO15"/>
    <mergeCell ref="CP15:CR15"/>
    <mergeCell ref="CS15:CU15"/>
    <mergeCell ref="CV15:CX15"/>
    <mergeCell ref="CY15:DA15"/>
    <mergeCell ref="BX15:BZ15"/>
    <mergeCell ref="CA15:CC15"/>
    <mergeCell ref="CD15:CF15"/>
    <mergeCell ref="CG15:CI15"/>
    <mergeCell ref="CJ15:CL15"/>
    <mergeCell ref="BI15:BK15"/>
    <mergeCell ref="BL15:BN15"/>
    <mergeCell ref="BO15:BQ15"/>
    <mergeCell ref="BR15:BT15"/>
    <mergeCell ref="BU15:BW15"/>
    <mergeCell ref="AT15:AV15"/>
    <mergeCell ref="AW15:AY15"/>
    <mergeCell ref="AZ15:BB15"/>
    <mergeCell ref="BC15:BE15"/>
    <mergeCell ref="BF15:BH15"/>
    <mergeCell ref="AE15:AG15"/>
    <mergeCell ref="AH15:AJ15"/>
    <mergeCell ref="AK15:AM15"/>
    <mergeCell ref="AN15:AP15"/>
    <mergeCell ref="AQ15:AS15"/>
    <mergeCell ref="P15:R15"/>
    <mergeCell ref="S15:U15"/>
    <mergeCell ref="V15:X15"/>
    <mergeCell ref="Y15:AA15"/>
    <mergeCell ref="AB15:AD15"/>
    <mergeCell ref="H17:H20"/>
    <mergeCell ref="J15:L15"/>
    <mergeCell ref="M15:O15"/>
    <mergeCell ref="J4:L4"/>
    <mergeCell ref="M4:O4"/>
    <mergeCell ref="P4:R4"/>
    <mergeCell ref="S4:U4"/>
    <mergeCell ref="V4:X4"/>
    <mergeCell ref="H4:I4"/>
    <mergeCell ref="H5:I8"/>
    <mergeCell ref="H9:I9"/>
    <mergeCell ref="Y4:AA4"/>
    <mergeCell ref="AB4:AD4"/>
    <mergeCell ref="AE4:AG4"/>
    <mergeCell ref="AH4:AJ4"/>
    <mergeCell ref="AK4:AM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BX4:BZ4"/>
    <mergeCell ref="CA4:CC4"/>
    <mergeCell ref="CD4:CF4"/>
    <mergeCell ref="CG4:CI4"/>
    <mergeCell ref="CJ4:CL4"/>
    <mergeCell ref="CM4:CO4"/>
    <mergeCell ref="CP4:CR4"/>
    <mergeCell ref="CS4:CU4"/>
    <mergeCell ref="CV4:CX4"/>
    <mergeCell ref="CY4:DA4"/>
    <mergeCell ref="DB4:DD4"/>
    <mergeCell ref="DE4:DG4"/>
    <mergeCell ref="DZ4:EB4"/>
    <mergeCell ref="EC4:EE4"/>
    <mergeCell ref="EF4:EH4"/>
    <mergeCell ref="EI4:EK4"/>
    <mergeCell ref="DH4:DJ4"/>
    <mergeCell ref="DK4:DM4"/>
    <mergeCell ref="DN4:DP4"/>
    <mergeCell ref="DQ4:DS4"/>
    <mergeCell ref="DT4:DV4"/>
    <mergeCell ref="DW4:DY4"/>
    <mergeCell ref="GQ4:GS4"/>
    <mergeCell ref="FP4:FR4"/>
    <mergeCell ref="FS4:FU4"/>
    <mergeCell ref="FV4:FX4"/>
    <mergeCell ref="FY4:GA4"/>
    <mergeCell ref="GB4:GD4"/>
    <mergeCell ref="GE4:GG4"/>
    <mergeCell ref="GH4:GJ4"/>
    <mergeCell ref="GK4:GM4"/>
    <mergeCell ref="GN4:GP4"/>
    <mergeCell ref="FA4:FC4"/>
    <mergeCell ref="FD4:FF4"/>
    <mergeCell ref="FG4:FI4"/>
    <mergeCell ref="FJ4:FL4"/>
    <mergeCell ref="FM4:FO4"/>
    <mergeCell ref="EL4:EN4"/>
    <mergeCell ref="EO4:EQ4"/>
    <mergeCell ref="ER4:ET4"/>
    <mergeCell ref="EU4:EW4"/>
    <mergeCell ref="EX4:EZ4"/>
  </mergeCells>
  <phoneticPr fontId="1"/>
  <conditionalFormatting sqref="J17:L20">
    <cfRule type="cellIs" dxfId="131" priority="382" operator="equal">
      <formula>1</formula>
    </cfRule>
    <cfRule type="cellIs" dxfId="130" priority="383" operator="equal">
      <formula>0</formula>
    </cfRule>
    <cfRule type="colorScale" priority="384">
      <colorScale>
        <cfvo type="num" val="0"/>
        <cfvo type="num" val="1"/>
        <color theme="0"/>
        <color theme="0" tint="-0.34998626667073579"/>
      </colorScale>
    </cfRule>
  </conditionalFormatting>
  <conditionalFormatting sqref="M17:O20">
    <cfRule type="cellIs" dxfId="129" priority="376" operator="equal">
      <formula>1</formula>
    </cfRule>
    <cfRule type="cellIs" dxfId="128" priority="377" operator="equal">
      <formula>0</formula>
    </cfRule>
    <cfRule type="colorScale" priority="378">
      <colorScale>
        <cfvo type="num" val="0"/>
        <cfvo type="num" val="1"/>
        <color theme="0"/>
        <color theme="0" tint="-0.34998626667073579"/>
      </colorScale>
    </cfRule>
  </conditionalFormatting>
  <conditionalFormatting sqref="P17:R20">
    <cfRule type="cellIs" dxfId="127" priority="370" operator="equal">
      <formula>1</formula>
    </cfRule>
    <cfRule type="cellIs" dxfId="126" priority="371" operator="equal">
      <formula>0</formula>
    </cfRule>
    <cfRule type="colorScale" priority="372">
      <colorScale>
        <cfvo type="num" val="0"/>
        <cfvo type="num" val="1"/>
        <color theme="0"/>
        <color theme="0" tint="-0.34998626667073579"/>
      </colorScale>
    </cfRule>
  </conditionalFormatting>
  <conditionalFormatting sqref="S17:U20">
    <cfRule type="cellIs" dxfId="125" priority="364" operator="equal">
      <formula>1</formula>
    </cfRule>
    <cfRule type="cellIs" dxfId="124" priority="365" operator="equal">
      <formula>0</formula>
    </cfRule>
    <cfRule type="colorScale" priority="366">
      <colorScale>
        <cfvo type="num" val="0"/>
        <cfvo type="num" val="1"/>
        <color theme="0"/>
        <color theme="0" tint="-0.34998626667073579"/>
      </colorScale>
    </cfRule>
  </conditionalFormatting>
  <conditionalFormatting sqref="V17:X20">
    <cfRule type="cellIs" dxfId="123" priority="358" operator="equal">
      <formula>1</formula>
    </cfRule>
    <cfRule type="cellIs" dxfId="122" priority="359" operator="equal">
      <formula>0</formula>
    </cfRule>
    <cfRule type="colorScale" priority="360">
      <colorScale>
        <cfvo type="num" val="0"/>
        <cfvo type="num" val="1"/>
        <color theme="0"/>
        <color theme="0" tint="-0.34998626667073579"/>
      </colorScale>
    </cfRule>
  </conditionalFormatting>
  <conditionalFormatting sqref="Y17:AA20">
    <cfRule type="cellIs" dxfId="121" priority="352" operator="equal">
      <formula>1</formula>
    </cfRule>
    <cfRule type="cellIs" dxfId="120" priority="353" operator="equal">
      <formula>0</formula>
    </cfRule>
    <cfRule type="colorScale" priority="354">
      <colorScale>
        <cfvo type="num" val="0"/>
        <cfvo type="num" val="1"/>
        <color theme="0"/>
        <color theme="0" tint="-0.34998626667073579"/>
      </colorScale>
    </cfRule>
  </conditionalFormatting>
  <conditionalFormatting sqref="AB17:AD20">
    <cfRule type="cellIs" dxfId="119" priority="346" operator="equal">
      <formula>1</formula>
    </cfRule>
    <cfRule type="cellIs" dxfId="118" priority="347" operator="equal">
      <formula>0</formula>
    </cfRule>
    <cfRule type="colorScale" priority="348">
      <colorScale>
        <cfvo type="num" val="0"/>
        <cfvo type="num" val="1"/>
        <color theme="0"/>
        <color theme="0" tint="-0.34998626667073579"/>
      </colorScale>
    </cfRule>
  </conditionalFormatting>
  <conditionalFormatting sqref="AE17:AG20">
    <cfRule type="cellIs" dxfId="117" priority="340" operator="equal">
      <formula>1</formula>
    </cfRule>
    <cfRule type="cellIs" dxfId="116" priority="341" operator="equal">
      <formula>0</formula>
    </cfRule>
    <cfRule type="colorScale" priority="342">
      <colorScale>
        <cfvo type="num" val="0"/>
        <cfvo type="num" val="1"/>
        <color theme="0"/>
        <color theme="0" tint="-0.34998626667073579"/>
      </colorScale>
    </cfRule>
  </conditionalFormatting>
  <conditionalFormatting sqref="AH17:AJ20">
    <cfRule type="cellIs" dxfId="115" priority="334" operator="equal">
      <formula>1</formula>
    </cfRule>
    <cfRule type="cellIs" dxfId="114" priority="335" operator="equal">
      <formula>0</formula>
    </cfRule>
    <cfRule type="colorScale" priority="336">
      <colorScale>
        <cfvo type="num" val="0"/>
        <cfvo type="num" val="1"/>
        <color theme="0"/>
        <color theme="0" tint="-0.34998626667073579"/>
      </colorScale>
    </cfRule>
  </conditionalFormatting>
  <conditionalFormatting sqref="AK17:AM20">
    <cfRule type="cellIs" dxfId="113" priority="328" operator="equal">
      <formula>1</formula>
    </cfRule>
    <cfRule type="cellIs" dxfId="112" priority="329" operator="equal">
      <formula>0</formula>
    </cfRule>
    <cfRule type="colorScale" priority="330">
      <colorScale>
        <cfvo type="num" val="0"/>
        <cfvo type="num" val="1"/>
        <color theme="0"/>
        <color theme="0" tint="-0.34998626667073579"/>
      </colorScale>
    </cfRule>
  </conditionalFormatting>
  <conditionalFormatting sqref="AN17:AP20">
    <cfRule type="cellIs" dxfId="111" priority="322" operator="equal">
      <formula>1</formula>
    </cfRule>
    <cfRule type="cellIs" dxfId="110" priority="323" operator="equal">
      <formula>0</formula>
    </cfRule>
    <cfRule type="colorScale" priority="324">
      <colorScale>
        <cfvo type="num" val="0"/>
        <cfvo type="num" val="1"/>
        <color theme="0"/>
        <color theme="0" tint="-0.34998626667073579"/>
      </colorScale>
    </cfRule>
  </conditionalFormatting>
  <conditionalFormatting sqref="AQ17:AS20">
    <cfRule type="cellIs" dxfId="109" priority="316" operator="equal">
      <formula>1</formula>
    </cfRule>
    <cfRule type="cellIs" dxfId="108" priority="317" operator="equal">
      <formula>0</formula>
    </cfRule>
    <cfRule type="colorScale" priority="318">
      <colorScale>
        <cfvo type="num" val="0"/>
        <cfvo type="num" val="1"/>
        <color theme="0"/>
        <color theme="0" tint="-0.34998626667073579"/>
      </colorScale>
    </cfRule>
  </conditionalFormatting>
  <conditionalFormatting sqref="AT17:AV20">
    <cfRule type="cellIs" dxfId="107" priority="310" operator="equal">
      <formula>1</formula>
    </cfRule>
    <cfRule type="cellIs" dxfId="106" priority="311" operator="equal">
      <formula>0</formula>
    </cfRule>
    <cfRule type="colorScale" priority="312">
      <colorScale>
        <cfvo type="num" val="0"/>
        <cfvo type="num" val="1"/>
        <color theme="0"/>
        <color theme="0" tint="-0.34998626667073579"/>
      </colorScale>
    </cfRule>
  </conditionalFormatting>
  <conditionalFormatting sqref="AW17:AY20">
    <cfRule type="cellIs" dxfId="105" priority="304" operator="equal">
      <formula>1</formula>
    </cfRule>
    <cfRule type="cellIs" dxfId="104" priority="305" operator="equal">
      <formula>0</formula>
    </cfRule>
    <cfRule type="colorScale" priority="306">
      <colorScale>
        <cfvo type="num" val="0"/>
        <cfvo type="num" val="1"/>
        <color theme="0"/>
        <color theme="0" tint="-0.34998626667073579"/>
      </colorScale>
    </cfRule>
  </conditionalFormatting>
  <conditionalFormatting sqref="AZ17:BB20">
    <cfRule type="cellIs" dxfId="103" priority="298" operator="equal">
      <formula>1</formula>
    </cfRule>
    <cfRule type="cellIs" dxfId="102" priority="299" operator="equal">
      <formula>0</formula>
    </cfRule>
    <cfRule type="colorScale" priority="300">
      <colorScale>
        <cfvo type="num" val="0"/>
        <cfvo type="num" val="1"/>
        <color theme="0"/>
        <color theme="0" tint="-0.34998626667073579"/>
      </colorScale>
    </cfRule>
  </conditionalFormatting>
  <conditionalFormatting sqref="BC17:BE20">
    <cfRule type="cellIs" dxfId="101" priority="292" operator="equal">
      <formula>1</formula>
    </cfRule>
    <cfRule type="cellIs" dxfId="100" priority="293" operator="equal">
      <formula>0</formula>
    </cfRule>
    <cfRule type="colorScale" priority="294">
      <colorScale>
        <cfvo type="num" val="0"/>
        <cfvo type="num" val="1"/>
        <color theme="0"/>
        <color theme="0" tint="-0.34998626667073579"/>
      </colorScale>
    </cfRule>
  </conditionalFormatting>
  <conditionalFormatting sqref="BF17:BH20">
    <cfRule type="cellIs" dxfId="99" priority="286" operator="equal">
      <formula>1</formula>
    </cfRule>
    <cfRule type="cellIs" dxfId="98" priority="287" operator="equal">
      <formula>0</formula>
    </cfRule>
    <cfRule type="colorScale" priority="288">
      <colorScale>
        <cfvo type="num" val="0"/>
        <cfvo type="num" val="1"/>
        <color theme="0"/>
        <color theme="0" tint="-0.34998626667073579"/>
      </colorScale>
    </cfRule>
  </conditionalFormatting>
  <conditionalFormatting sqref="BI17:BK20">
    <cfRule type="cellIs" dxfId="97" priority="280" operator="equal">
      <formula>1</formula>
    </cfRule>
    <cfRule type="cellIs" dxfId="96" priority="281" operator="equal">
      <formula>0</formula>
    </cfRule>
    <cfRule type="colorScale" priority="282">
      <colorScale>
        <cfvo type="num" val="0"/>
        <cfvo type="num" val="1"/>
        <color theme="0"/>
        <color theme="0" tint="-0.34998626667073579"/>
      </colorScale>
    </cfRule>
  </conditionalFormatting>
  <conditionalFormatting sqref="BL17:BN20">
    <cfRule type="cellIs" dxfId="95" priority="274" operator="equal">
      <formula>1</formula>
    </cfRule>
    <cfRule type="cellIs" dxfId="94" priority="275" operator="equal">
      <formula>0</formula>
    </cfRule>
    <cfRule type="colorScale" priority="276">
      <colorScale>
        <cfvo type="num" val="0"/>
        <cfvo type="num" val="1"/>
        <color theme="0"/>
        <color theme="0" tint="-0.34998626667073579"/>
      </colorScale>
    </cfRule>
  </conditionalFormatting>
  <conditionalFormatting sqref="BO17:BQ20">
    <cfRule type="cellIs" dxfId="93" priority="268" operator="equal">
      <formula>1</formula>
    </cfRule>
    <cfRule type="cellIs" dxfId="92" priority="269" operator="equal">
      <formula>0</formula>
    </cfRule>
    <cfRule type="colorScale" priority="270">
      <colorScale>
        <cfvo type="num" val="0"/>
        <cfvo type="num" val="1"/>
        <color theme="0"/>
        <color theme="0" tint="-0.34998626667073579"/>
      </colorScale>
    </cfRule>
  </conditionalFormatting>
  <conditionalFormatting sqref="BR17:BT20">
    <cfRule type="cellIs" dxfId="91" priority="262" operator="equal">
      <formula>1</formula>
    </cfRule>
    <cfRule type="cellIs" dxfId="90" priority="263" operator="equal">
      <formula>0</formula>
    </cfRule>
    <cfRule type="colorScale" priority="264">
      <colorScale>
        <cfvo type="num" val="0"/>
        <cfvo type="num" val="1"/>
        <color theme="0"/>
        <color theme="0" tint="-0.34998626667073579"/>
      </colorScale>
    </cfRule>
  </conditionalFormatting>
  <conditionalFormatting sqref="BU17:BW20">
    <cfRule type="cellIs" dxfId="89" priority="256" operator="equal">
      <formula>1</formula>
    </cfRule>
    <cfRule type="cellIs" dxfId="88" priority="257" operator="equal">
      <formula>0</formula>
    </cfRule>
    <cfRule type="colorScale" priority="258">
      <colorScale>
        <cfvo type="num" val="0"/>
        <cfvo type="num" val="1"/>
        <color theme="0"/>
        <color theme="0" tint="-0.34998626667073579"/>
      </colorScale>
    </cfRule>
  </conditionalFormatting>
  <conditionalFormatting sqref="BX17:BZ20">
    <cfRule type="cellIs" dxfId="87" priority="250" operator="equal">
      <formula>1</formula>
    </cfRule>
    <cfRule type="cellIs" dxfId="86" priority="251" operator="equal">
      <formula>0</formula>
    </cfRule>
    <cfRule type="colorScale" priority="252">
      <colorScale>
        <cfvo type="num" val="0"/>
        <cfvo type="num" val="1"/>
        <color theme="0"/>
        <color theme="0" tint="-0.34998626667073579"/>
      </colorScale>
    </cfRule>
  </conditionalFormatting>
  <conditionalFormatting sqref="CA17:CC20">
    <cfRule type="cellIs" dxfId="85" priority="244" operator="equal">
      <formula>1</formula>
    </cfRule>
    <cfRule type="cellIs" dxfId="84" priority="245" operator="equal">
      <formula>0</formula>
    </cfRule>
    <cfRule type="colorScale" priority="246">
      <colorScale>
        <cfvo type="num" val="0"/>
        <cfvo type="num" val="1"/>
        <color theme="0"/>
        <color theme="0" tint="-0.34998626667073579"/>
      </colorScale>
    </cfRule>
  </conditionalFormatting>
  <conditionalFormatting sqref="CD17:CF20">
    <cfRule type="cellIs" dxfId="83" priority="238" operator="equal">
      <formula>1</formula>
    </cfRule>
    <cfRule type="cellIs" dxfId="82" priority="239" operator="equal">
      <formula>0</formula>
    </cfRule>
    <cfRule type="colorScale" priority="240">
      <colorScale>
        <cfvo type="num" val="0"/>
        <cfvo type="num" val="1"/>
        <color theme="0"/>
        <color theme="0" tint="-0.34998626667073579"/>
      </colorScale>
    </cfRule>
  </conditionalFormatting>
  <conditionalFormatting sqref="CG17:CI20">
    <cfRule type="cellIs" dxfId="81" priority="232" operator="equal">
      <formula>1</formula>
    </cfRule>
    <cfRule type="cellIs" dxfId="80" priority="233" operator="equal">
      <formula>0</formula>
    </cfRule>
    <cfRule type="colorScale" priority="234">
      <colorScale>
        <cfvo type="num" val="0"/>
        <cfvo type="num" val="1"/>
        <color theme="0"/>
        <color theme="0" tint="-0.34998626667073579"/>
      </colorScale>
    </cfRule>
  </conditionalFormatting>
  <conditionalFormatting sqref="CJ17:CL20">
    <cfRule type="cellIs" dxfId="79" priority="226" operator="equal">
      <formula>1</formula>
    </cfRule>
    <cfRule type="cellIs" dxfId="78" priority="227" operator="equal">
      <formula>0</formula>
    </cfRule>
    <cfRule type="colorScale" priority="228">
      <colorScale>
        <cfvo type="num" val="0"/>
        <cfvo type="num" val="1"/>
        <color theme="0"/>
        <color theme="0" tint="-0.34998626667073579"/>
      </colorScale>
    </cfRule>
  </conditionalFormatting>
  <conditionalFormatting sqref="CM17:CO20">
    <cfRule type="cellIs" dxfId="77" priority="220" operator="equal">
      <formula>1</formula>
    </cfRule>
    <cfRule type="cellIs" dxfId="76" priority="221" operator="equal">
      <formula>0</formula>
    </cfRule>
    <cfRule type="colorScale" priority="222">
      <colorScale>
        <cfvo type="num" val="0"/>
        <cfvo type="num" val="1"/>
        <color theme="0"/>
        <color theme="0" tint="-0.34998626667073579"/>
      </colorScale>
    </cfRule>
  </conditionalFormatting>
  <conditionalFormatting sqref="CP17:CR20">
    <cfRule type="cellIs" dxfId="75" priority="214" operator="equal">
      <formula>1</formula>
    </cfRule>
    <cfRule type="cellIs" dxfId="74" priority="215" operator="equal">
      <formula>0</formula>
    </cfRule>
    <cfRule type="colorScale" priority="216">
      <colorScale>
        <cfvo type="num" val="0"/>
        <cfvo type="num" val="1"/>
        <color theme="0"/>
        <color theme="0" tint="-0.34998626667073579"/>
      </colorScale>
    </cfRule>
  </conditionalFormatting>
  <conditionalFormatting sqref="CS17:CU20">
    <cfRule type="cellIs" dxfId="73" priority="208" operator="equal">
      <formula>1</formula>
    </cfRule>
    <cfRule type="cellIs" dxfId="72" priority="209" operator="equal">
      <formula>0</formula>
    </cfRule>
    <cfRule type="colorScale" priority="210">
      <colorScale>
        <cfvo type="num" val="0"/>
        <cfvo type="num" val="1"/>
        <color theme="0"/>
        <color theme="0" tint="-0.34998626667073579"/>
      </colorScale>
    </cfRule>
  </conditionalFormatting>
  <conditionalFormatting sqref="CV17:CX20">
    <cfRule type="cellIs" dxfId="71" priority="202" operator="equal">
      <formula>1</formula>
    </cfRule>
    <cfRule type="cellIs" dxfId="70" priority="203" operator="equal">
      <formula>0</formula>
    </cfRule>
    <cfRule type="colorScale" priority="204">
      <colorScale>
        <cfvo type="num" val="0"/>
        <cfvo type="num" val="1"/>
        <color theme="0"/>
        <color theme="0" tint="-0.34998626667073579"/>
      </colorScale>
    </cfRule>
  </conditionalFormatting>
  <conditionalFormatting sqref="CY17:DA20">
    <cfRule type="cellIs" dxfId="69" priority="196" operator="equal">
      <formula>1</formula>
    </cfRule>
    <cfRule type="cellIs" dxfId="68" priority="197" operator="equal">
      <formula>0</formula>
    </cfRule>
    <cfRule type="colorScale" priority="198">
      <colorScale>
        <cfvo type="num" val="0"/>
        <cfvo type="num" val="1"/>
        <color theme="0"/>
        <color theme="0" tint="-0.34998626667073579"/>
      </colorScale>
    </cfRule>
  </conditionalFormatting>
  <conditionalFormatting sqref="DB17:DD20">
    <cfRule type="cellIs" dxfId="67" priority="190" operator="equal">
      <formula>1</formula>
    </cfRule>
    <cfRule type="cellIs" dxfId="66" priority="191" operator="equal">
      <formula>0</formula>
    </cfRule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DE17:DG20">
    <cfRule type="cellIs" dxfId="65" priority="184" operator="equal">
      <formula>1</formula>
    </cfRule>
    <cfRule type="cellIs" dxfId="64" priority="185" operator="equal">
      <formula>0</formula>
    </cfRule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DH17:DJ20">
    <cfRule type="cellIs" dxfId="63" priority="178" operator="equal">
      <formula>1</formula>
    </cfRule>
    <cfRule type="cellIs" dxfId="62" priority="179" operator="equal">
      <formula>0</formula>
    </cfRule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DK17:DM20">
    <cfRule type="cellIs" dxfId="61" priority="172" operator="equal">
      <formula>1</formula>
    </cfRule>
    <cfRule type="cellIs" dxfId="60" priority="173" operator="equal">
      <formula>0</formula>
    </cfRule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DN17:DP20">
    <cfRule type="cellIs" dxfId="59" priority="166" operator="equal">
      <formula>1</formula>
    </cfRule>
    <cfRule type="cellIs" dxfId="58" priority="167" operator="equal">
      <formula>0</formula>
    </cfRule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DQ17:DS20">
    <cfRule type="cellIs" dxfId="57" priority="160" operator="equal">
      <formula>1</formula>
    </cfRule>
    <cfRule type="cellIs" dxfId="56" priority="161" operator="equal">
      <formula>0</formula>
    </cfRule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DT17:DV20">
    <cfRule type="cellIs" dxfId="55" priority="154" operator="equal">
      <formula>1</formula>
    </cfRule>
    <cfRule type="cellIs" dxfId="54" priority="155" operator="equal">
      <formula>0</formula>
    </cfRule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DW17:DY20">
    <cfRule type="cellIs" dxfId="53" priority="148" operator="equal">
      <formula>1</formula>
    </cfRule>
    <cfRule type="cellIs" dxfId="52" priority="149" operator="equal">
      <formula>0</formula>
    </cfRule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DZ17:EB20">
    <cfRule type="cellIs" dxfId="51" priority="142" operator="equal">
      <formula>1</formula>
    </cfRule>
    <cfRule type="cellIs" dxfId="50" priority="143" operator="equal">
      <formula>0</formula>
    </cfRule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EC17:EE20">
    <cfRule type="cellIs" dxfId="49" priority="136" operator="equal">
      <formula>1</formula>
    </cfRule>
    <cfRule type="cellIs" dxfId="48" priority="137" operator="equal">
      <formula>0</formula>
    </cfRule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EF17:EH20">
    <cfRule type="cellIs" dxfId="47" priority="130" operator="equal">
      <formula>1</formula>
    </cfRule>
    <cfRule type="cellIs" dxfId="46" priority="131" operator="equal">
      <formula>0</formula>
    </cfRule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EI17:EK20">
    <cfRule type="cellIs" dxfId="45" priority="124" operator="equal">
      <formula>1</formula>
    </cfRule>
    <cfRule type="cellIs" dxfId="44" priority="125" operator="equal">
      <formula>0</formula>
    </cfRule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EL17:EN20">
    <cfRule type="cellIs" dxfId="43" priority="118" operator="equal">
      <formula>1</formula>
    </cfRule>
    <cfRule type="cellIs" dxfId="42" priority="119" operator="equal">
      <formula>0</formula>
    </cfRule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EO17:EQ20">
    <cfRule type="cellIs" dxfId="41" priority="112" operator="equal">
      <formula>1</formula>
    </cfRule>
    <cfRule type="cellIs" dxfId="40" priority="113" operator="equal">
      <formula>0</formula>
    </cfRule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ER17:ET20">
    <cfRule type="cellIs" dxfId="39" priority="106" operator="equal">
      <formula>1</formula>
    </cfRule>
    <cfRule type="cellIs" dxfId="38" priority="107" operator="equal">
      <formula>0</formula>
    </cfRule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EU17:EW20">
    <cfRule type="cellIs" dxfId="37" priority="100" operator="equal">
      <formula>1</formula>
    </cfRule>
    <cfRule type="cellIs" dxfId="36" priority="101" operator="equal">
      <formula>0</formula>
    </cfRule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EX17:EZ20">
    <cfRule type="cellIs" dxfId="35" priority="94" operator="equal">
      <formula>1</formula>
    </cfRule>
    <cfRule type="cellIs" dxfId="34" priority="95" operator="equal">
      <formula>0</formula>
    </cfRule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FA17:FC20">
    <cfRule type="cellIs" dxfId="33" priority="88" operator="equal">
      <formula>1</formula>
    </cfRule>
    <cfRule type="cellIs" dxfId="32" priority="89" operator="equal">
      <formula>0</formula>
    </cfRule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FD17:FF20">
    <cfRule type="cellIs" dxfId="31" priority="82" operator="equal">
      <formula>1</formula>
    </cfRule>
    <cfRule type="cellIs" dxfId="30" priority="83" operator="equal">
      <formula>0</formula>
    </cfRule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FG17:FI20">
    <cfRule type="cellIs" dxfId="29" priority="76" operator="equal">
      <formula>1</formula>
    </cfRule>
    <cfRule type="cellIs" dxfId="28" priority="77" operator="equal">
      <formula>0</formula>
    </cfRule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FJ17:FL20">
    <cfRule type="cellIs" dxfId="27" priority="70" operator="equal">
      <formula>1</formula>
    </cfRule>
    <cfRule type="cellIs" dxfId="26" priority="71" operator="equal">
      <formula>0</formula>
    </cfRule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FM17:FO20">
    <cfRule type="cellIs" dxfId="25" priority="64" operator="equal">
      <formula>1</formula>
    </cfRule>
    <cfRule type="cellIs" dxfId="24" priority="65" operator="equal">
      <formula>0</formula>
    </cfRule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FP17:FR20">
    <cfRule type="cellIs" dxfId="23" priority="58" operator="equal">
      <formula>1</formula>
    </cfRule>
    <cfRule type="cellIs" dxfId="22" priority="59" operator="equal">
      <formula>0</formula>
    </cfRule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FS17:FU20">
    <cfRule type="cellIs" dxfId="21" priority="52" operator="equal">
      <formula>1</formula>
    </cfRule>
    <cfRule type="cellIs" dxfId="20" priority="53" operator="equal">
      <formula>0</formula>
    </cfRule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FV17:FX20">
    <cfRule type="cellIs" dxfId="19" priority="46" operator="equal">
      <formula>1</formula>
    </cfRule>
    <cfRule type="cellIs" dxfId="18" priority="47" operator="equal">
      <formula>0</formula>
    </cfRule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FY17:GA20">
    <cfRule type="cellIs" dxfId="17" priority="40" operator="equal">
      <formula>1</formula>
    </cfRule>
    <cfRule type="cellIs" dxfId="16" priority="41" operator="equal">
      <formula>0</formula>
    </cfRule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GB17:GD20">
    <cfRule type="cellIs" dxfId="15" priority="34" operator="equal">
      <formula>1</formula>
    </cfRule>
    <cfRule type="cellIs" dxfId="14" priority="35" operator="equal">
      <formula>0</formula>
    </cfRule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GE17:GG20">
    <cfRule type="cellIs" dxfId="13" priority="28" operator="equal">
      <formula>1</formula>
    </cfRule>
    <cfRule type="cellIs" dxfId="12" priority="29" operator="equal">
      <formula>0</formula>
    </cfRule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GH17:GJ20">
    <cfRule type="cellIs" dxfId="11" priority="22" operator="equal">
      <formula>1</formula>
    </cfRule>
    <cfRule type="cellIs" dxfId="10" priority="23" operator="equal">
      <formula>0</formula>
    </cfRule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GK17:GM20">
    <cfRule type="cellIs" dxfId="9" priority="16" operator="equal">
      <formula>1</formula>
    </cfRule>
    <cfRule type="cellIs" dxfId="8" priority="17" operator="equal">
      <formula>0</formula>
    </cfRule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GN17:GP20">
    <cfRule type="cellIs" dxfId="7" priority="10" operator="equal">
      <formula>1</formula>
    </cfRule>
    <cfRule type="cellIs" dxfId="6" priority="11" operator="equal">
      <formula>0</formula>
    </cfRule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Q17:GS20">
    <cfRule type="cellIs" dxfId="5" priority="4" operator="equal">
      <formula>1</formula>
    </cfRule>
    <cfRule type="cellIs" dxfId="4" priority="5" operator="equal">
      <formula>0</formula>
    </cfRule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T21"/>
  <sheetViews>
    <sheetView workbookViewId="0"/>
  </sheetViews>
  <sheetFormatPr defaultRowHeight="13.5" x14ac:dyDescent="0.15"/>
  <cols>
    <col min="1" max="1" width="1.5" customWidth="1"/>
    <col min="2" max="2" width="2.25" customWidth="1"/>
    <col min="3" max="3" width="3.625" customWidth="1"/>
    <col min="4" max="6" width="6.75" customWidth="1"/>
    <col min="7" max="7" width="1.5" customWidth="1"/>
    <col min="8" max="8" width="3.25" customWidth="1"/>
    <col min="9" max="9" width="4.25" customWidth="1"/>
    <col min="10" max="201" width="6.875" customWidth="1"/>
  </cols>
  <sheetData>
    <row r="1" spans="2:201" ht="16.5" customHeight="1" x14ac:dyDescent="0.15">
      <c r="B1" s="15" t="s">
        <v>6</v>
      </c>
      <c r="J1" s="69"/>
      <c r="DA1" t="s">
        <v>18</v>
      </c>
      <c r="DB1" t="s">
        <v>19</v>
      </c>
    </row>
    <row r="2" spans="2:201" s="41" customFormat="1" ht="13.5" customHeight="1" thickBot="1" x14ac:dyDescent="0.2">
      <c r="B2" t="s">
        <v>27</v>
      </c>
      <c r="D2" s="29"/>
      <c r="E2" s="29"/>
      <c r="F2" s="29"/>
      <c r="G2" s="41">
        <v>0</v>
      </c>
      <c r="H2" s="129" t="s">
        <v>2</v>
      </c>
      <c r="I2" s="131"/>
      <c r="J2" s="38">
        <f>G2+1</f>
        <v>1</v>
      </c>
      <c r="K2" s="42"/>
      <c r="L2" s="42"/>
      <c r="M2" s="38">
        <f>J2+1</f>
        <v>2</v>
      </c>
      <c r="N2" s="42"/>
      <c r="O2" s="42"/>
      <c r="P2" s="38">
        <f>M2+1</f>
        <v>3</v>
      </c>
      <c r="Q2" s="42"/>
      <c r="R2" s="42"/>
      <c r="S2" s="38">
        <f>P2+1</f>
        <v>4</v>
      </c>
      <c r="T2" s="42"/>
      <c r="U2" s="42"/>
      <c r="V2" s="38">
        <f>S2+1</f>
        <v>5</v>
      </c>
      <c r="W2" s="42"/>
      <c r="X2" s="42"/>
      <c r="Y2" s="38">
        <f>V2+1</f>
        <v>6</v>
      </c>
      <c r="Z2" s="42"/>
      <c r="AA2" s="42"/>
      <c r="AB2" s="38">
        <f>Y2+1</f>
        <v>7</v>
      </c>
      <c r="AC2" s="42"/>
      <c r="AD2" s="42"/>
      <c r="AE2" s="38">
        <f>AB2+1</f>
        <v>8</v>
      </c>
      <c r="AF2" s="42"/>
      <c r="AG2" s="42"/>
      <c r="AH2" s="38">
        <f>AE2+1</f>
        <v>9</v>
      </c>
      <c r="AI2" s="42"/>
      <c r="AJ2" s="42"/>
      <c r="AK2" s="38">
        <f>AH2+1</f>
        <v>10</v>
      </c>
      <c r="AL2" s="42"/>
      <c r="AM2" s="42"/>
      <c r="AN2" s="38">
        <f>AK2+1</f>
        <v>11</v>
      </c>
      <c r="AO2" s="42"/>
      <c r="AP2" s="42"/>
      <c r="AQ2" s="38">
        <f>AN2+1</f>
        <v>12</v>
      </c>
      <c r="AR2" s="42"/>
      <c r="AS2" s="42"/>
      <c r="AT2" s="38">
        <f>AQ2+1</f>
        <v>13</v>
      </c>
      <c r="AU2" s="42"/>
      <c r="AV2" s="42"/>
      <c r="AW2" s="38">
        <f>AT2+1</f>
        <v>14</v>
      </c>
      <c r="AX2" s="42"/>
      <c r="AY2" s="42"/>
      <c r="AZ2" s="38">
        <f>AW2+1</f>
        <v>15</v>
      </c>
      <c r="BA2" s="42"/>
      <c r="BB2" s="42"/>
      <c r="BC2" s="38">
        <f>AZ2+1</f>
        <v>16</v>
      </c>
      <c r="BD2" s="42"/>
      <c r="BE2" s="42"/>
      <c r="BF2" s="38">
        <f>BC2+1</f>
        <v>17</v>
      </c>
      <c r="BG2" s="42"/>
      <c r="BH2" s="42"/>
      <c r="BI2" s="38">
        <f>BF2+1</f>
        <v>18</v>
      </c>
      <c r="BJ2" s="42"/>
      <c r="BK2" s="42"/>
      <c r="BL2" s="38">
        <f>BI2+1</f>
        <v>19</v>
      </c>
      <c r="BM2" s="42"/>
      <c r="BN2" s="42"/>
      <c r="BO2" s="38">
        <f>BL2+1</f>
        <v>20</v>
      </c>
      <c r="BP2" s="42"/>
      <c r="BQ2" s="42"/>
      <c r="BR2" s="38">
        <f>BO2+1</f>
        <v>21</v>
      </c>
      <c r="BS2" s="42"/>
      <c r="BT2" s="42"/>
      <c r="BU2" s="38">
        <f>BR2+1</f>
        <v>22</v>
      </c>
      <c r="BV2" s="42"/>
      <c r="BW2" s="42"/>
      <c r="BX2" s="38">
        <f>BU2+1</f>
        <v>23</v>
      </c>
      <c r="BY2" s="42"/>
      <c r="BZ2" s="42"/>
      <c r="CA2" s="38">
        <f>BX2+1</f>
        <v>24</v>
      </c>
      <c r="CB2" s="42"/>
      <c r="CC2" s="42"/>
      <c r="CD2" s="38">
        <f>CA2+1</f>
        <v>25</v>
      </c>
      <c r="CE2" s="42"/>
      <c r="CF2" s="42"/>
      <c r="CG2" s="38">
        <f>CD2+1</f>
        <v>26</v>
      </c>
      <c r="CH2" s="42"/>
      <c r="CI2" s="42"/>
      <c r="CJ2" s="38">
        <f>CG2+1</f>
        <v>27</v>
      </c>
      <c r="CK2" s="42"/>
      <c r="CL2" s="42"/>
      <c r="CM2" s="38">
        <f>CJ2+1</f>
        <v>28</v>
      </c>
      <c r="CN2" s="42"/>
      <c r="CO2" s="42"/>
      <c r="CP2" s="38">
        <f>CM2+1</f>
        <v>29</v>
      </c>
      <c r="CQ2" s="42"/>
      <c r="CR2" s="42"/>
      <c r="CS2" s="38">
        <f>CP2+1</f>
        <v>30</v>
      </c>
      <c r="CT2" s="42"/>
      <c r="CU2" s="42"/>
      <c r="CV2" s="38">
        <f>CS2+1</f>
        <v>31</v>
      </c>
      <c r="CW2" s="42"/>
      <c r="CX2" s="42"/>
      <c r="CY2" s="38">
        <f>CV2+1</f>
        <v>32</v>
      </c>
      <c r="CZ2" s="42"/>
      <c r="DA2" s="42"/>
      <c r="DB2" s="38">
        <f>CY2+1</f>
        <v>33</v>
      </c>
      <c r="DC2" s="42"/>
      <c r="DD2" s="42"/>
      <c r="DE2" s="38">
        <f>DB2+1</f>
        <v>34</v>
      </c>
      <c r="DF2" s="42"/>
      <c r="DG2" s="42"/>
      <c r="DH2" s="38">
        <f>DE2+1</f>
        <v>35</v>
      </c>
      <c r="DI2" s="42"/>
      <c r="DJ2" s="42"/>
      <c r="DK2" s="38">
        <f>DH2+1</f>
        <v>36</v>
      </c>
      <c r="DL2" s="42"/>
      <c r="DM2" s="42"/>
      <c r="DN2" s="38">
        <f>DK2+1</f>
        <v>37</v>
      </c>
      <c r="DO2" s="42"/>
      <c r="DP2" s="42"/>
      <c r="DQ2" s="38">
        <f>DN2+1</f>
        <v>38</v>
      </c>
      <c r="DR2" s="42"/>
      <c r="DS2" s="42"/>
      <c r="DT2" s="38">
        <f>DQ2+1</f>
        <v>39</v>
      </c>
      <c r="DU2" s="42"/>
      <c r="DV2" s="42"/>
      <c r="DW2" s="38">
        <f>DT2+1</f>
        <v>40</v>
      </c>
      <c r="DX2" s="42"/>
      <c r="DY2" s="42"/>
      <c r="DZ2" s="38">
        <f>DW2+1</f>
        <v>41</v>
      </c>
      <c r="EA2" s="42"/>
      <c r="EB2" s="42"/>
      <c r="EC2" s="38">
        <f>DZ2+1</f>
        <v>42</v>
      </c>
      <c r="ED2" s="42"/>
      <c r="EE2" s="42"/>
      <c r="EF2" s="38">
        <f>EC2+1</f>
        <v>43</v>
      </c>
      <c r="EG2" s="42"/>
      <c r="EH2" s="42"/>
      <c r="EI2" s="38">
        <f>EF2+1</f>
        <v>44</v>
      </c>
      <c r="EJ2" s="42"/>
      <c r="EK2" s="42"/>
      <c r="EL2" s="38">
        <f>EI2+1</f>
        <v>45</v>
      </c>
      <c r="EM2" s="42"/>
      <c r="EN2" s="42"/>
      <c r="EO2" s="38">
        <f>EL2+1</f>
        <v>46</v>
      </c>
      <c r="EP2" s="42"/>
      <c r="EQ2" s="42"/>
      <c r="ER2" s="38">
        <f>EO2+1</f>
        <v>47</v>
      </c>
      <c r="ES2" s="42"/>
      <c r="ET2" s="42"/>
      <c r="EU2" s="38">
        <f>ER2+1</f>
        <v>48</v>
      </c>
      <c r="EV2" s="42"/>
      <c r="EW2" s="42"/>
      <c r="EX2" s="38">
        <f>EU2+1</f>
        <v>49</v>
      </c>
      <c r="EY2" s="42"/>
      <c r="EZ2" s="42"/>
      <c r="FA2" s="38">
        <f>EX2+1</f>
        <v>50</v>
      </c>
      <c r="FB2" s="42"/>
      <c r="FC2" s="42"/>
      <c r="FD2" s="38">
        <f>FA2+1</f>
        <v>51</v>
      </c>
      <c r="FE2" s="42"/>
      <c r="FF2" s="42"/>
      <c r="FG2" s="38">
        <f>FD2+1</f>
        <v>52</v>
      </c>
      <c r="FH2" s="42"/>
      <c r="FI2" s="42"/>
      <c r="FJ2" s="38">
        <f>FG2+1</f>
        <v>53</v>
      </c>
      <c r="FK2" s="42"/>
      <c r="FL2" s="42"/>
      <c r="FM2" s="38">
        <f>FJ2+1</f>
        <v>54</v>
      </c>
      <c r="FN2" s="42"/>
      <c r="FO2" s="42"/>
      <c r="FP2" s="38">
        <f>FM2+1</f>
        <v>55</v>
      </c>
      <c r="FQ2" s="42"/>
      <c r="FR2" s="42"/>
      <c r="FS2" s="38">
        <f>FP2+1</f>
        <v>56</v>
      </c>
      <c r="FT2" s="42"/>
      <c r="FU2" s="42"/>
      <c r="FV2" s="38">
        <f>FS2+1</f>
        <v>57</v>
      </c>
      <c r="FW2" s="42"/>
      <c r="FX2" s="42"/>
      <c r="FY2" s="38">
        <f>FV2+1</f>
        <v>58</v>
      </c>
      <c r="FZ2" s="42"/>
      <c r="GA2" s="42"/>
      <c r="GB2" s="38">
        <f>FY2+1</f>
        <v>59</v>
      </c>
      <c r="GC2" s="42"/>
      <c r="GD2" s="42"/>
      <c r="GE2" s="38">
        <f>GB2+1</f>
        <v>60</v>
      </c>
      <c r="GF2" s="42"/>
      <c r="GG2" s="42"/>
      <c r="GH2" s="38">
        <f>GE2+1</f>
        <v>61</v>
      </c>
      <c r="GI2" s="42"/>
      <c r="GJ2" s="42"/>
      <c r="GK2" s="38">
        <f>GH2+1</f>
        <v>62</v>
      </c>
      <c r="GL2" s="42"/>
      <c r="GM2" s="42"/>
      <c r="GN2" s="38">
        <f>GK2+1</f>
        <v>63</v>
      </c>
      <c r="GO2" s="42"/>
      <c r="GP2" s="42"/>
      <c r="GQ2" s="47">
        <f>GN2+1</f>
        <v>64</v>
      </c>
      <c r="GR2" s="48"/>
      <c r="GS2" s="49"/>
    </row>
    <row r="3" spans="2:201" ht="15.75" customHeight="1" x14ac:dyDescent="0.15">
      <c r="B3" s="142" t="s">
        <v>5</v>
      </c>
      <c r="C3" s="139">
        <v>1</v>
      </c>
      <c r="D3" s="86">
        <v>5.5E-2</v>
      </c>
      <c r="E3" s="87">
        <v>0.16600000000000001</v>
      </c>
      <c r="F3" s="88">
        <v>0.11700000000000001</v>
      </c>
      <c r="H3" s="123" t="s">
        <v>17</v>
      </c>
      <c r="I3" s="138"/>
      <c r="J3" s="7">
        <f>Data!J5</f>
        <v>1</v>
      </c>
      <c r="K3" s="8">
        <f>Data!K5</f>
        <v>1</v>
      </c>
      <c r="L3" s="9">
        <f>Data!L5</f>
        <v>1</v>
      </c>
      <c r="M3" s="7">
        <f>Data!M5</f>
        <v>0</v>
      </c>
      <c r="N3" s="8">
        <f>Data!N5</f>
        <v>1</v>
      </c>
      <c r="O3" s="9">
        <f>Data!O5</f>
        <v>1</v>
      </c>
      <c r="P3" s="7">
        <f>Data!P5</f>
        <v>1</v>
      </c>
      <c r="Q3" s="8">
        <f>Data!Q5</f>
        <v>1</v>
      </c>
      <c r="R3" s="9">
        <f>Data!R5</f>
        <v>0</v>
      </c>
      <c r="S3" s="7">
        <f>Data!S5</f>
        <v>1</v>
      </c>
      <c r="T3" s="8">
        <f>Data!T5</f>
        <v>1</v>
      </c>
      <c r="U3" s="9">
        <f>Data!U5</f>
        <v>1</v>
      </c>
      <c r="V3" s="7">
        <f>Data!V5</f>
        <v>1</v>
      </c>
      <c r="W3" s="8">
        <f>Data!W5</f>
        <v>1</v>
      </c>
      <c r="X3" s="9">
        <f>Data!X5</f>
        <v>1</v>
      </c>
      <c r="Y3" s="7">
        <f>Data!Y5</f>
        <v>0</v>
      </c>
      <c r="Z3" s="8">
        <f>Data!Z5</f>
        <v>0</v>
      </c>
      <c r="AA3" s="9">
        <f>Data!AA5</f>
        <v>0</v>
      </c>
      <c r="AB3" s="7">
        <f>Data!AB5</f>
        <v>0</v>
      </c>
      <c r="AC3" s="8">
        <f>Data!AC5</f>
        <v>0</v>
      </c>
      <c r="AD3" s="9">
        <f>Data!AD5</f>
        <v>0</v>
      </c>
      <c r="AE3" s="7">
        <f>Data!AE5</f>
        <v>0</v>
      </c>
      <c r="AF3" s="8">
        <f>Data!AF5</f>
        <v>0</v>
      </c>
      <c r="AG3" s="9">
        <f>Data!AG5</f>
        <v>0</v>
      </c>
      <c r="AH3" s="7">
        <f>Data!AH5</f>
        <v>0</v>
      </c>
      <c r="AI3" s="8">
        <f>Data!AI5</f>
        <v>0</v>
      </c>
      <c r="AJ3" s="9">
        <f>Data!AJ5</f>
        <v>0</v>
      </c>
      <c r="AK3" s="7">
        <f>Data!AK5</f>
        <v>0</v>
      </c>
      <c r="AL3" s="8">
        <f>Data!AL5</f>
        <v>0</v>
      </c>
      <c r="AM3" s="9">
        <f>Data!AM5</f>
        <v>0</v>
      </c>
      <c r="AN3" s="7">
        <f>Data!AN5</f>
        <v>1</v>
      </c>
      <c r="AO3" s="8">
        <f>Data!AO5</f>
        <v>1</v>
      </c>
      <c r="AP3" s="9">
        <f>Data!AP5</f>
        <v>1</v>
      </c>
      <c r="AQ3" s="7">
        <f>Data!AQ5</f>
        <v>0</v>
      </c>
      <c r="AR3" s="8">
        <f>Data!AR5</f>
        <v>1</v>
      </c>
      <c r="AS3" s="9">
        <f>Data!AS5</f>
        <v>1</v>
      </c>
      <c r="AT3" s="7">
        <f>Data!AT5</f>
        <v>1</v>
      </c>
      <c r="AU3" s="8">
        <f>Data!AU5</f>
        <v>1</v>
      </c>
      <c r="AV3" s="9">
        <f>Data!AV5</f>
        <v>0</v>
      </c>
      <c r="AW3" s="7">
        <f>Data!AW5</f>
        <v>1</v>
      </c>
      <c r="AX3" s="8">
        <f>Data!AX5</f>
        <v>1</v>
      </c>
      <c r="AY3" s="9">
        <f>Data!AY5</f>
        <v>1</v>
      </c>
      <c r="AZ3" s="7">
        <f>Data!AZ5</f>
        <v>1</v>
      </c>
      <c r="BA3" s="8">
        <f>Data!BA5</f>
        <v>1</v>
      </c>
      <c r="BB3" s="9">
        <f>Data!BB5</f>
        <v>1</v>
      </c>
      <c r="BC3" s="7">
        <f>Data!BC5</f>
        <v>1</v>
      </c>
      <c r="BD3" s="8">
        <f>Data!BD5</f>
        <v>0</v>
      </c>
      <c r="BE3" s="9">
        <f>Data!BE5</f>
        <v>1</v>
      </c>
      <c r="BF3" s="7">
        <f>Data!BF5</f>
        <v>1</v>
      </c>
      <c r="BG3" s="8">
        <f>Data!BG5</f>
        <v>1</v>
      </c>
      <c r="BH3" s="9">
        <f>Data!BH5</f>
        <v>1</v>
      </c>
      <c r="BI3" s="7">
        <f>Data!BI5</f>
        <v>1</v>
      </c>
      <c r="BJ3" s="8">
        <f>Data!BJ5</f>
        <v>1</v>
      </c>
      <c r="BK3" s="9">
        <f>Data!BK5</f>
        <v>1</v>
      </c>
      <c r="BL3" s="7">
        <f>Data!BL5</f>
        <v>1</v>
      </c>
      <c r="BM3" s="8">
        <f>Data!BM5</f>
        <v>1</v>
      </c>
      <c r="BN3" s="9">
        <f>Data!BN5</f>
        <v>1</v>
      </c>
      <c r="BO3" s="7">
        <f>Data!BO5</f>
        <v>1</v>
      </c>
      <c r="BP3" s="8">
        <f>Data!BP5</f>
        <v>1</v>
      </c>
      <c r="BQ3" s="9">
        <f>Data!BQ5</f>
        <v>1</v>
      </c>
      <c r="BR3" s="7">
        <f>Data!BR5</f>
        <v>1</v>
      </c>
      <c r="BS3" s="8">
        <f>Data!BS5</f>
        <v>1</v>
      </c>
      <c r="BT3" s="9">
        <f>Data!BT5</f>
        <v>1</v>
      </c>
      <c r="BU3" s="7">
        <f>Data!BU5</f>
        <v>0</v>
      </c>
      <c r="BV3" s="8">
        <f>Data!BV5</f>
        <v>0</v>
      </c>
      <c r="BW3" s="9">
        <f>Data!BW5</f>
        <v>1</v>
      </c>
      <c r="BX3" s="7">
        <f>Data!BX5</f>
        <v>0</v>
      </c>
      <c r="BY3" s="8">
        <f>Data!BY5</f>
        <v>1</v>
      </c>
      <c r="BZ3" s="9">
        <f>Data!BZ5</f>
        <v>1</v>
      </c>
      <c r="CA3" s="7">
        <f>Data!CA5</f>
        <v>0</v>
      </c>
      <c r="CB3" s="8">
        <f>Data!CB5</f>
        <v>1</v>
      </c>
      <c r="CC3" s="9">
        <f>Data!CC5</f>
        <v>1</v>
      </c>
      <c r="CD3" s="7">
        <f>Data!CD5</f>
        <v>0</v>
      </c>
      <c r="CE3" s="8">
        <f>Data!CE5</f>
        <v>1</v>
      </c>
      <c r="CF3" s="9">
        <f>Data!CF5</f>
        <v>1</v>
      </c>
      <c r="CG3" s="7">
        <f>Data!CG5</f>
        <v>0</v>
      </c>
      <c r="CH3" s="8">
        <f>Data!CH5</f>
        <v>1</v>
      </c>
      <c r="CI3" s="9">
        <f>Data!CI5</f>
        <v>1</v>
      </c>
      <c r="CJ3" s="7">
        <f>Data!CJ5</f>
        <v>0</v>
      </c>
      <c r="CK3" s="8">
        <f>Data!CK5</f>
        <v>1</v>
      </c>
      <c r="CL3" s="9">
        <f>Data!CL5</f>
        <v>1</v>
      </c>
      <c r="CM3" s="7">
        <f>Data!CM5</f>
        <v>1</v>
      </c>
      <c r="CN3" s="8">
        <f>Data!CN5</f>
        <v>1</v>
      </c>
      <c r="CO3" s="9">
        <f>Data!CO5</f>
        <v>0</v>
      </c>
      <c r="CP3" s="7">
        <f>Data!CP5</f>
        <v>1</v>
      </c>
      <c r="CQ3" s="8">
        <f>Data!CQ5</f>
        <v>1</v>
      </c>
      <c r="CR3" s="9">
        <f>Data!CR5</f>
        <v>0</v>
      </c>
      <c r="CS3" s="7">
        <f>Data!CS5</f>
        <v>1</v>
      </c>
      <c r="CT3" s="8">
        <f>Data!CT5</f>
        <v>1</v>
      </c>
      <c r="CU3" s="9">
        <f>Data!CU5</f>
        <v>0</v>
      </c>
      <c r="CV3" s="7">
        <f>Data!CV5</f>
        <v>1</v>
      </c>
      <c r="CW3" s="8">
        <f>Data!CW5</f>
        <v>1</v>
      </c>
      <c r="CX3" s="9">
        <f>Data!CX5</f>
        <v>0</v>
      </c>
      <c r="CY3" s="7">
        <f>Data!CY5</f>
        <v>1</v>
      </c>
      <c r="CZ3" s="8">
        <f>Data!CZ5</f>
        <v>1</v>
      </c>
      <c r="DA3" s="9">
        <f>Data!DA5</f>
        <v>0</v>
      </c>
      <c r="DB3" s="7">
        <f>Data!DB5</f>
        <v>1</v>
      </c>
      <c r="DC3" s="8">
        <f>Data!DC5</f>
        <v>0</v>
      </c>
      <c r="DD3" s="9">
        <f>Data!DD5</f>
        <v>1</v>
      </c>
      <c r="DE3" s="7">
        <f>Data!DE5</f>
        <v>1</v>
      </c>
      <c r="DF3" s="8">
        <f>Data!DF5</f>
        <v>0</v>
      </c>
      <c r="DG3" s="9">
        <f>Data!DG5</f>
        <v>1</v>
      </c>
      <c r="DH3" s="7">
        <f>Data!DH5</f>
        <v>1</v>
      </c>
      <c r="DI3" s="8">
        <f>Data!DI5</f>
        <v>0</v>
      </c>
      <c r="DJ3" s="9">
        <f>Data!DJ5</f>
        <v>1</v>
      </c>
      <c r="DK3" s="7">
        <f>Data!DK5</f>
        <v>1</v>
      </c>
      <c r="DL3" s="8">
        <f>Data!DL5</f>
        <v>0</v>
      </c>
      <c r="DM3" s="9">
        <f>Data!DM5</f>
        <v>1</v>
      </c>
      <c r="DN3" s="7">
        <f>Data!DN5</f>
        <v>1</v>
      </c>
      <c r="DO3" s="8">
        <f>Data!DO5</f>
        <v>0</v>
      </c>
      <c r="DP3" s="9">
        <f>Data!DP5</f>
        <v>1</v>
      </c>
      <c r="DQ3" s="7">
        <f>Data!DQ5</f>
        <v>1</v>
      </c>
      <c r="DR3" s="8">
        <f>Data!DR5</f>
        <v>0</v>
      </c>
      <c r="DS3" s="9">
        <f>Data!DS5</f>
        <v>1</v>
      </c>
      <c r="DT3" s="7">
        <f>Data!DT5</f>
        <v>1</v>
      </c>
      <c r="DU3" s="8">
        <f>Data!DU5</f>
        <v>0</v>
      </c>
      <c r="DV3" s="9">
        <f>Data!DV5</f>
        <v>1</v>
      </c>
      <c r="DW3" s="7">
        <f>Data!DW5</f>
        <v>1</v>
      </c>
      <c r="DX3" s="8">
        <f>Data!DX5</f>
        <v>0</v>
      </c>
      <c r="DY3" s="9">
        <f>Data!DY5</f>
        <v>1</v>
      </c>
      <c r="DZ3" s="7">
        <f>Data!DZ5</f>
        <v>1</v>
      </c>
      <c r="EA3" s="8">
        <f>Data!EA5</f>
        <v>0</v>
      </c>
      <c r="EB3" s="9">
        <f>Data!EB5</f>
        <v>1</v>
      </c>
      <c r="EC3" s="7">
        <f>Data!EC5</f>
        <v>1</v>
      </c>
      <c r="ED3" s="8">
        <f>Data!ED5</f>
        <v>0</v>
      </c>
      <c r="EE3" s="9">
        <f>Data!EE5</f>
        <v>1</v>
      </c>
      <c r="EF3" s="7">
        <f>Data!EF5</f>
        <v>0</v>
      </c>
      <c r="EG3" s="8">
        <f>Data!EG5</f>
        <v>0</v>
      </c>
      <c r="EH3" s="9">
        <f>Data!EH5</f>
        <v>0</v>
      </c>
      <c r="EI3" s="7">
        <f>Data!EI5</f>
        <v>1</v>
      </c>
      <c r="EJ3" s="8">
        <f>Data!EJ5</f>
        <v>0</v>
      </c>
      <c r="EK3" s="9">
        <f>Data!EK5</f>
        <v>0</v>
      </c>
      <c r="EL3" s="7">
        <f>Data!EL5</f>
        <v>0</v>
      </c>
      <c r="EM3" s="8">
        <f>Data!EM5</f>
        <v>0</v>
      </c>
      <c r="EN3" s="9">
        <f>Data!EN5</f>
        <v>1</v>
      </c>
      <c r="EO3" s="7">
        <f>Data!EO5</f>
        <v>1</v>
      </c>
      <c r="EP3" s="8">
        <f>Data!EP5</f>
        <v>0</v>
      </c>
      <c r="EQ3" s="9">
        <f>Data!EQ5</f>
        <v>1</v>
      </c>
      <c r="ER3" s="7">
        <f>Data!ER5</f>
        <v>1</v>
      </c>
      <c r="ES3" s="8">
        <f>Data!ES5</f>
        <v>0</v>
      </c>
      <c r="ET3" s="9">
        <f>Data!ET5</f>
        <v>1</v>
      </c>
      <c r="EU3" s="7">
        <f>Data!EU5</f>
        <v>1</v>
      </c>
      <c r="EV3" s="8">
        <f>Data!EV5</f>
        <v>0</v>
      </c>
      <c r="EW3" s="9">
        <f>Data!EW5</f>
        <v>1</v>
      </c>
      <c r="EX3" s="7">
        <f>Data!EX5</f>
        <v>1</v>
      </c>
      <c r="EY3" s="8">
        <f>Data!EY5</f>
        <v>0</v>
      </c>
      <c r="EZ3" s="9">
        <f>Data!EZ5</f>
        <v>1</v>
      </c>
      <c r="FA3" s="7">
        <f>Data!FA5</f>
        <v>1</v>
      </c>
      <c r="FB3" s="8">
        <f>Data!FB5</f>
        <v>0</v>
      </c>
      <c r="FC3" s="9">
        <f>Data!FC5</f>
        <v>1</v>
      </c>
      <c r="FD3" s="7">
        <f>Data!FD5</f>
        <v>1</v>
      </c>
      <c r="FE3" s="8">
        <f>Data!FE5</f>
        <v>0</v>
      </c>
      <c r="FF3" s="9">
        <f>Data!FF5</f>
        <v>1</v>
      </c>
      <c r="FG3" s="7">
        <f>Data!FG5</f>
        <v>1</v>
      </c>
      <c r="FH3" s="8">
        <f>Data!FH5</f>
        <v>0</v>
      </c>
      <c r="FI3" s="9">
        <f>Data!FI5</f>
        <v>1</v>
      </c>
      <c r="FJ3" s="7">
        <f>Data!FJ5</f>
        <v>1</v>
      </c>
      <c r="FK3" s="8">
        <f>Data!FK5</f>
        <v>0</v>
      </c>
      <c r="FL3" s="9">
        <f>Data!FL5</f>
        <v>1</v>
      </c>
      <c r="FM3" s="7">
        <f>Data!FM5</f>
        <v>1</v>
      </c>
      <c r="FN3" s="8">
        <f>Data!FN5</f>
        <v>0</v>
      </c>
      <c r="FO3" s="9">
        <f>Data!FO5</f>
        <v>1</v>
      </c>
      <c r="FP3" s="7">
        <f>Data!FP5</f>
        <v>1</v>
      </c>
      <c r="FQ3" s="8">
        <f>Data!FQ5</f>
        <v>0</v>
      </c>
      <c r="FR3" s="9">
        <f>Data!FR5</f>
        <v>1</v>
      </c>
      <c r="FS3" s="7">
        <f>Data!FS5</f>
        <v>1</v>
      </c>
      <c r="FT3" s="8">
        <f>Data!FT5</f>
        <v>0</v>
      </c>
      <c r="FU3" s="9">
        <f>Data!FU5</f>
        <v>1</v>
      </c>
      <c r="FV3" s="7">
        <f>Data!FV5</f>
        <v>1</v>
      </c>
      <c r="FW3" s="8">
        <f>Data!FW5</f>
        <v>0</v>
      </c>
      <c r="FX3" s="9">
        <f>Data!FX5</f>
        <v>0</v>
      </c>
      <c r="FY3" s="7">
        <f>Data!FY5</f>
        <v>0</v>
      </c>
      <c r="FZ3" s="8">
        <f>Data!FZ5</f>
        <v>0</v>
      </c>
      <c r="GA3" s="9">
        <f>Data!GA5</f>
        <v>1</v>
      </c>
      <c r="GB3" s="7">
        <f>Data!GB5</f>
        <v>1</v>
      </c>
      <c r="GC3" s="8">
        <f>Data!GC5</f>
        <v>0</v>
      </c>
      <c r="GD3" s="9">
        <f>Data!GD5</f>
        <v>1</v>
      </c>
      <c r="GE3" s="7">
        <f>Data!GE5</f>
        <v>1</v>
      </c>
      <c r="GF3" s="8">
        <f>Data!GF5</f>
        <v>0</v>
      </c>
      <c r="GG3" s="9">
        <f>Data!GG5</f>
        <v>1</v>
      </c>
      <c r="GH3" s="7">
        <f>Data!GH5</f>
        <v>1</v>
      </c>
      <c r="GI3" s="8">
        <f>Data!GI5</f>
        <v>0</v>
      </c>
      <c r="GJ3" s="9">
        <f>Data!GJ5</f>
        <v>0</v>
      </c>
      <c r="GK3" s="7">
        <f>Data!GK5</f>
        <v>0</v>
      </c>
      <c r="GL3" s="8">
        <f>Data!GL5</f>
        <v>0</v>
      </c>
      <c r="GM3" s="9">
        <f>Data!GM5</f>
        <v>1</v>
      </c>
      <c r="GN3" s="7">
        <f>Data!GN5</f>
        <v>1</v>
      </c>
      <c r="GO3" s="8">
        <f>Data!GO5</f>
        <v>0</v>
      </c>
      <c r="GP3" s="9">
        <f>Data!GP5</f>
        <v>0</v>
      </c>
      <c r="GQ3" s="7">
        <f>Data!GQ5</f>
        <v>0</v>
      </c>
      <c r="GR3" s="8">
        <f>Data!GR5</f>
        <v>0</v>
      </c>
      <c r="GS3" s="9">
        <f>Data!GS5</f>
        <v>1</v>
      </c>
    </row>
    <row r="4" spans="2:201" ht="15.75" customHeight="1" x14ac:dyDescent="0.15">
      <c r="B4" s="143"/>
      <c r="C4" s="140"/>
      <c r="D4" s="89">
        <v>7.9000000000000001E-2</v>
      </c>
      <c r="E4" s="90">
        <v>0.33300000000000002</v>
      </c>
      <c r="F4" s="91">
        <v>0.17899999999999999</v>
      </c>
      <c r="H4" s="43"/>
      <c r="I4" s="66"/>
      <c r="J4" s="10">
        <f>Data!J6</f>
        <v>1</v>
      </c>
      <c r="K4" s="2">
        <f>Data!K6</f>
        <v>0</v>
      </c>
      <c r="L4" s="11">
        <f>Data!L6</f>
        <v>1</v>
      </c>
      <c r="M4" s="10">
        <f>Data!M6</f>
        <v>1</v>
      </c>
      <c r="N4" s="2">
        <f>Data!N6</f>
        <v>0</v>
      </c>
      <c r="O4" s="11">
        <f>Data!O6</f>
        <v>1</v>
      </c>
      <c r="P4" s="10">
        <f>Data!P6</f>
        <v>1</v>
      </c>
      <c r="Q4" s="2">
        <f>Data!Q6</f>
        <v>0</v>
      </c>
      <c r="R4" s="11">
        <f>Data!R6</f>
        <v>1</v>
      </c>
      <c r="S4" s="10">
        <f>Data!S6</f>
        <v>1</v>
      </c>
      <c r="T4" s="2">
        <f>Data!T6</f>
        <v>0</v>
      </c>
      <c r="U4" s="11">
        <f>Data!U6</f>
        <v>1</v>
      </c>
      <c r="V4" s="10">
        <f>Data!V6</f>
        <v>1</v>
      </c>
      <c r="W4" s="2">
        <f>Data!W6</f>
        <v>0</v>
      </c>
      <c r="X4" s="11">
        <f>Data!X6</f>
        <v>1</v>
      </c>
      <c r="Y4" s="10">
        <f>Data!Y6</f>
        <v>1</v>
      </c>
      <c r="Z4" s="2">
        <f>Data!Z6</f>
        <v>1</v>
      </c>
      <c r="AA4" s="11">
        <f>Data!AA6</f>
        <v>1</v>
      </c>
      <c r="AB4" s="10">
        <f>Data!AB6</f>
        <v>0</v>
      </c>
      <c r="AC4" s="2">
        <f>Data!AC6</f>
        <v>1</v>
      </c>
      <c r="AD4" s="11">
        <f>Data!AD6</f>
        <v>1</v>
      </c>
      <c r="AE4" s="10">
        <f>Data!AE6</f>
        <v>1</v>
      </c>
      <c r="AF4" s="2">
        <f>Data!AF6</f>
        <v>1</v>
      </c>
      <c r="AG4" s="11">
        <f>Data!AG6</f>
        <v>0</v>
      </c>
      <c r="AH4" s="10">
        <f>Data!AH6</f>
        <v>1</v>
      </c>
      <c r="AI4" s="2">
        <f>Data!AI6</f>
        <v>1</v>
      </c>
      <c r="AJ4" s="11">
        <f>Data!AJ6</f>
        <v>1</v>
      </c>
      <c r="AK4" s="10">
        <f>Data!AK6</f>
        <v>1</v>
      </c>
      <c r="AL4" s="2">
        <f>Data!AL6</f>
        <v>1</v>
      </c>
      <c r="AM4" s="11">
        <f>Data!AM6</f>
        <v>1</v>
      </c>
      <c r="AN4" s="10">
        <f>Data!AN6</f>
        <v>1</v>
      </c>
      <c r="AO4" s="2">
        <f>Data!AO6</f>
        <v>0</v>
      </c>
      <c r="AP4" s="11">
        <f>Data!AP6</f>
        <v>1</v>
      </c>
      <c r="AQ4" s="10">
        <f>Data!AQ6</f>
        <v>1</v>
      </c>
      <c r="AR4" s="2">
        <f>Data!AR6</f>
        <v>0</v>
      </c>
      <c r="AS4" s="11">
        <f>Data!AS6</f>
        <v>1</v>
      </c>
      <c r="AT4" s="10">
        <f>Data!AT6</f>
        <v>1</v>
      </c>
      <c r="AU4" s="2">
        <f>Data!AU6</f>
        <v>0</v>
      </c>
      <c r="AV4" s="11">
        <f>Data!AV6</f>
        <v>1</v>
      </c>
      <c r="AW4" s="10">
        <f>Data!AW6</f>
        <v>1</v>
      </c>
      <c r="AX4" s="2">
        <f>Data!AX6</f>
        <v>0</v>
      </c>
      <c r="AY4" s="11">
        <f>Data!AY6</f>
        <v>1</v>
      </c>
      <c r="AZ4" s="10">
        <f>Data!AZ6</f>
        <v>1</v>
      </c>
      <c r="BA4" s="2">
        <f>Data!BA6</f>
        <v>0</v>
      </c>
      <c r="BB4" s="11">
        <f>Data!BB6</f>
        <v>1</v>
      </c>
      <c r="BC4" s="10">
        <f>Data!BC6</f>
        <v>1</v>
      </c>
      <c r="BD4" s="2">
        <f>Data!BD6</f>
        <v>0</v>
      </c>
      <c r="BE4" s="11">
        <f>Data!BE6</f>
        <v>1</v>
      </c>
      <c r="BF4" s="10">
        <f>Data!BF6</f>
        <v>1</v>
      </c>
      <c r="BG4" s="2">
        <f>Data!BG6</f>
        <v>0</v>
      </c>
      <c r="BH4" s="11">
        <f>Data!BH6</f>
        <v>0</v>
      </c>
      <c r="BI4" s="10">
        <f>Data!BI6</f>
        <v>1</v>
      </c>
      <c r="BJ4" s="2">
        <f>Data!BJ6</f>
        <v>0</v>
      </c>
      <c r="BK4" s="11">
        <f>Data!BK6</f>
        <v>1</v>
      </c>
      <c r="BL4" s="10">
        <f>Data!BL6</f>
        <v>1</v>
      </c>
      <c r="BM4" s="2">
        <f>Data!BM6</f>
        <v>0</v>
      </c>
      <c r="BN4" s="11">
        <f>Data!BN6</f>
        <v>1</v>
      </c>
      <c r="BO4" s="10">
        <f>Data!BO6</f>
        <v>1</v>
      </c>
      <c r="BP4" s="2">
        <f>Data!BP6</f>
        <v>0</v>
      </c>
      <c r="BQ4" s="11">
        <f>Data!BQ6</f>
        <v>1</v>
      </c>
      <c r="BR4" s="10">
        <f>Data!BR6</f>
        <v>0</v>
      </c>
      <c r="BS4" s="2">
        <f>Data!BS6</f>
        <v>0</v>
      </c>
      <c r="BT4" s="11">
        <f>Data!BT6</f>
        <v>1</v>
      </c>
      <c r="BU4" s="10">
        <f>Data!BU6</f>
        <v>1</v>
      </c>
      <c r="BV4" s="2">
        <f>Data!BV6</f>
        <v>0</v>
      </c>
      <c r="BW4" s="11">
        <f>Data!BW6</f>
        <v>1</v>
      </c>
      <c r="BX4" s="10">
        <f>Data!BX6</f>
        <v>1</v>
      </c>
      <c r="BY4" s="2">
        <f>Data!BY6</f>
        <v>0</v>
      </c>
      <c r="BZ4" s="11">
        <f>Data!BZ6</f>
        <v>0</v>
      </c>
      <c r="CA4" s="10">
        <f>Data!CA6</f>
        <v>1</v>
      </c>
      <c r="CB4" s="2">
        <f>Data!CB6</f>
        <v>0</v>
      </c>
      <c r="CC4" s="11">
        <f>Data!CC6</f>
        <v>1</v>
      </c>
      <c r="CD4" s="10">
        <f>Data!CD6</f>
        <v>1</v>
      </c>
      <c r="CE4" s="2">
        <f>Data!CE6</f>
        <v>0</v>
      </c>
      <c r="CF4" s="11">
        <f>Data!CF6</f>
        <v>1</v>
      </c>
      <c r="CG4" s="10">
        <f>Data!CG6</f>
        <v>1</v>
      </c>
      <c r="CH4" s="2">
        <f>Data!CH6</f>
        <v>0</v>
      </c>
      <c r="CI4" s="11">
        <f>Data!CI6</f>
        <v>1</v>
      </c>
      <c r="CJ4" s="10">
        <f>Data!CJ6</f>
        <v>0</v>
      </c>
      <c r="CK4" s="2">
        <f>Data!CK6</f>
        <v>0</v>
      </c>
      <c r="CL4" s="11">
        <f>Data!CL6</f>
        <v>1</v>
      </c>
      <c r="CM4" s="10">
        <f>Data!CM6</f>
        <v>1</v>
      </c>
      <c r="CN4" s="2">
        <f>Data!CN6</f>
        <v>0</v>
      </c>
      <c r="CO4" s="11">
        <f>Data!CO6</f>
        <v>0</v>
      </c>
      <c r="CP4" s="10">
        <f>Data!CP6</f>
        <v>1</v>
      </c>
      <c r="CQ4" s="2">
        <f>Data!CQ6</f>
        <v>0</v>
      </c>
      <c r="CR4" s="11">
        <f>Data!CR6</f>
        <v>1</v>
      </c>
      <c r="CS4" s="10">
        <f>Data!CS6</f>
        <v>1</v>
      </c>
      <c r="CT4" s="2">
        <f>Data!CT6</f>
        <v>0</v>
      </c>
      <c r="CU4" s="11">
        <f>Data!CU6</f>
        <v>1</v>
      </c>
      <c r="CV4" s="10">
        <f>Data!CV6</f>
        <v>1</v>
      </c>
      <c r="CW4" s="2">
        <f>Data!CW6</f>
        <v>0</v>
      </c>
      <c r="CX4" s="11">
        <f>Data!CX6</f>
        <v>1</v>
      </c>
      <c r="CY4" s="10">
        <f>Data!CY6</f>
        <v>0</v>
      </c>
      <c r="CZ4" s="2">
        <f>Data!CZ6</f>
        <v>0</v>
      </c>
      <c r="DA4" s="11">
        <f>Data!DA6</f>
        <v>1</v>
      </c>
      <c r="DB4" s="10">
        <f>Data!DB6</f>
        <v>0</v>
      </c>
      <c r="DC4" s="2">
        <f>Data!DC6</f>
        <v>1</v>
      </c>
      <c r="DD4" s="11">
        <f>Data!DD6</f>
        <v>0</v>
      </c>
      <c r="DE4" s="10">
        <f>Data!DE6</f>
        <v>0</v>
      </c>
      <c r="DF4" s="2">
        <f>Data!DF6</f>
        <v>1</v>
      </c>
      <c r="DG4" s="11">
        <f>Data!DG6</f>
        <v>0</v>
      </c>
      <c r="DH4" s="10">
        <f>Data!DH6</f>
        <v>0</v>
      </c>
      <c r="DI4" s="2">
        <f>Data!DI6</f>
        <v>1</v>
      </c>
      <c r="DJ4" s="11">
        <f>Data!DJ6</f>
        <v>0</v>
      </c>
      <c r="DK4" s="10">
        <f>Data!DK6</f>
        <v>0</v>
      </c>
      <c r="DL4" s="2">
        <f>Data!DL6</f>
        <v>1</v>
      </c>
      <c r="DM4" s="11">
        <f>Data!DM6</f>
        <v>0</v>
      </c>
      <c r="DN4" s="10">
        <f>Data!DN6</f>
        <v>0</v>
      </c>
      <c r="DO4" s="2">
        <f>Data!DO6</f>
        <v>1</v>
      </c>
      <c r="DP4" s="11">
        <f>Data!DP6</f>
        <v>0</v>
      </c>
      <c r="DQ4" s="10">
        <f>Data!DQ6</f>
        <v>0</v>
      </c>
      <c r="DR4" s="2">
        <f>Data!DR6</f>
        <v>1</v>
      </c>
      <c r="DS4" s="11">
        <f>Data!DS6</f>
        <v>0</v>
      </c>
      <c r="DT4" s="10">
        <f>Data!DT6</f>
        <v>0</v>
      </c>
      <c r="DU4" s="2">
        <f>Data!DU6</f>
        <v>1</v>
      </c>
      <c r="DV4" s="11">
        <f>Data!DV6</f>
        <v>0</v>
      </c>
      <c r="DW4" s="10">
        <f>Data!DW6</f>
        <v>1</v>
      </c>
      <c r="DX4" s="2">
        <f>Data!DX6</f>
        <v>1</v>
      </c>
      <c r="DY4" s="11">
        <f>Data!DY6</f>
        <v>0</v>
      </c>
      <c r="DZ4" s="10">
        <f>Data!DZ6</f>
        <v>0</v>
      </c>
      <c r="EA4" s="2">
        <f>Data!EA6</f>
        <v>1</v>
      </c>
      <c r="EB4" s="11">
        <f>Data!EB6</f>
        <v>1</v>
      </c>
      <c r="EC4" s="10">
        <f>Data!EC6</f>
        <v>1</v>
      </c>
      <c r="ED4" s="2">
        <f>Data!ED6</f>
        <v>1</v>
      </c>
      <c r="EE4" s="11">
        <f>Data!EE6</f>
        <v>1</v>
      </c>
      <c r="EF4" s="10">
        <f>Data!EF6</f>
        <v>1</v>
      </c>
      <c r="EG4" s="2">
        <f>Data!EG6</f>
        <v>0</v>
      </c>
      <c r="EH4" s="11">
        <f>Data!EH6</f>
        <v>1</v>
      </c>
      <c r="EI4" s="10">
        <f>Data!EI6</f>
        <v>1</v>
      </c>
      <c r="EJ4" s="2">
        <f>Data!EJ6</f>
        <v>0</v>
      </c>
      <c r="EK4" s="11">
        <f>Data!EK6</f>
        <v>1</v>
      </c>
      <c r="EL4" s="10">
        <f>Data!EL6</f>
        <v>1</v>
      </c>
      <c r="EM4" s="2">
        <f>Data!EM6</f>
        <v>0</v>
      </c>
      <c r="EN4" s="11">
        <f>Data!EN6</f>
        <v>1</v>
      </c>
      <c r="EO4" s="10">
        <f>Data!EO6</f>
        <v>1</v>
      </c>
      <c r="EP4" s="2">
        <f>Data!EP6</f>
        <v>1</v>
      </c>
      <c r="EQ4" s="11">
        <f>Data!EQ6</f>
        <v>0</v>
      </c>
      <c r="ER4" s="10">
        <f>Data!ER6</f>
        <v>0</v>
      </c>
      <c r="ES4" s="2">
        <f>Data!ES6</f>
        <v>1</v>
      </c>
      <c r="ET4" s="11">
        <f>Data!ET6</f>
        <v>0</v>
      </c>
      <c r="EU4" s="10">
        <f>Data!EU6</f>
        <v>0</v>
      </c>
      <c r="EV4" s="2">
        <f>Data!EV6</f>
        <v>1</v>
      </c>
      <c r="EW4" s="11">
        <f>Data!EW6</f>
        <v>1</v>
      </c>
      <c r="EX4" s="10">
        <f>Data!EX6</f>
        <v>0</v>
      </c>
      <c r="EY4" s="2">
        <f>Data!EY6</f>
        <v>1</v>
      </c>
      <c r="EZ4" s="11">
        <f>Data!EZ6</f>
        <v>0</v>
      </c>
      <c r="FA4" s="10">
        <f>Data!FA6</f>
        <v>0</v>
      </c>
      <c r="FB4" s="2">
        <f>Data!FB6</f>
        <v>1</v>
      </c>
      <c r="FC4" s="11">
        <f>Data!FC6</f>
        <v>1</v>
      </c>
      <c r="FD4" s="10">
        <f>Data!FD6</f>
        <v>1</v>
      </c>
      <c r="FE4" s="2">
        <f>Data!FE6</f>
        <v>1</v>
      </c>
      <c r="FF4" s="11">
        <f>Data!FF6</f>
        <v>0</v>
      </c>
      <c r="FG4" s="10">
        <f>Data!FG6</f>
        <v>0</v>
      </c>
      <c r="FH4" s="2">
        <f>Data!FH6</f>
        <v>0</v>
      </c>
      <c r="FI4" s="11">
        <f>Data!FI6</f>
        <v>0</v>
      </c>
      <c r="FJ4" s="10">
        <f>Data!FJ6</f>
        <v>0</v>
      </c>
      <c r="FK4" s="2">
        <f>Data!FK6</f>
        <v>0</v>
      </c>
      <c r="FL4" s="11">
        <f>Data!FL6</f>
        <v>0</v>
      </c>
      <c r="FM4" s="10">
        <f>Data!FM6</f>
        <v>0</v>
      </c>
      <c r="FN4" s="2">
        <f>Data!FN6</f>
        <v>0</v>
      </c>
      <c r="FO4" s="11">
        <f>Data!FO6</f>
        <v>0</v>
      </c>
      <c r="FP4" s="10">
        <f>Data!FP6</f>
        <v>0</v>
      </c>
      <c r="FQ4" s="2">
        <f>Data!FQ6</f>
        <v>1</v>
      </c>
      <c r="FR4" s="11">
        <f>Data!FR6</f>
        <v>0</v>
      </c>
      <c r="FS4" s="10">
        <f>Data!FS6</f>
        <v>0</v>
      </c>
      <c r="FT4" s="2">
        <f>Data!FT6</f>
        <v>1</v>
      </c>
      <c r="FU4" s="11">
        <f>Data!FU6</f>
        <v>0</v>
      </c>
      <c r="FV4" s="10">
        <f>Data!FV6</f>
        <v>0</v>
      </c>
      <c r="FW4" s="2">
        <f>Data!FW6</f>
        <v>1</v>
      </c>
      <c r="FX4" s="11">
        <f>Data!FX6</f>
        <v>1</v>
      </c>
      <c r="FY4" s="10">
        <f>Data!FY6</f>
        <v>1</v>
      </c>
      <c r="FZ4" s="2">
        <f>Data!FZ6</f>
        <v>1</v>
      </c>
      <c r="GA4" s="11">
        <f>Data!GA6</f>
        <v>0</v>
      </c>
      <c r="GB4" s="10">
        <f>Data!GB6</f>
        <v>0</v>
      </c>
      <c r="GC4" s="2">
        <f>Data!GC6</f>
        <v>1</v>
      </c>
      <c r="GD4" s="11">
        <f>Data!GD6</f>
        <v>0</v>
      </c>
      <c r="GE4" s="10">
        <f>Data!GE6</f>
        <v>0</v>
      </c>
      <c r="GF4" s="2">
        <f>Data!GF6</f>
        <v>1</v>
      </c>
      <c r="GG4" s="11">
        <f>Data!GG6</f>
        <v>0</v>
      </c>
      <c r="GH4" s="10">
        <f>Data!GH6</f>
        <v>0</v>
      </c>
      <c r="GI4" s="2">
        <f>Data!GI6</f>
        <v>1</v>
      </c>
      <c r="GJ4" s="11">
        <f>Data!GJ6</f>
        <v>0</v>
      </c>
      <c r="GK4" s="10">
        <f>Data!GK6</f>
        <v>0</v>
      </c>
      <c r="GL4" s="2">
        <f>Data!GL6</f>
        <v>1</v>
      </c>
      <c r="GM4" s="11">
        <f>Data!GM6</f>
        <v>0</v>
      </c>
      <c r="GN4" s="10">
        <f>Data!GN6</f>
        <v>1</v>
      </c>
      <c r="GO4" s="2">
        <f>Data!GO6</f>
        <v>0</v>
      </c>
      <c r="GP4" s="11">
        <f>Data!GP6</f>
        <v>0</v>
      </c>
      <c r="GQ4" s="10">
        <f>Data!GQ6</f>
        <v>1</v>
      </c>
      <c r="GR4" s="2">
        <f>Data!GR6</f>
        <v>0</v>
      </c>
      <c r="GS4" s="11">
        <f>Data!GS6</f>
        <v>1</v>
      </c>
    </row>
    <row r="5" spans="2:201" ht="15.75" customHeight="1" x14ac:dyDescent="0.15">
      <c r="B5" s="143"/>
      <c r="C5" s="140"/>
      <c r="D5" s="89">
        <v>0.15</v>
      </c>
      <c r="E5" s="90">
        <v>0.92300000000000004</v>
      </c>
      <c r="F5" s="91">
        <v>0.11899999999999999</v>
      </c>
      <c r="H5" s="43"/>
      <c r="I5" s="66"/>
      <c r="J5" s="10">
        <f>Data!J7</f>
        <v>1</v>
      </c>
      <c r="K5" s="2">
        <f>Data!K7</f>
        <v>0</v>
      </c>
      <c r="L5" s="11">
        <f>Data!L7</f>
        <v>1</v>
      </c>
      <c r="M5" s="10">
        <f>Data!M7</f>
        <v>1</v>
      </c>
      <c r="N5" s="2">
        <f>Data!N7</f>
        <v>0</v>
      </c>
      <c r="O5" s="11">
        <f>Data!O7</f>
        <v>1</v>
      </c>
      <c r="P5" s="10">
        <f>Data!P7</f>
        <v>1</v>
      </c>
      <c r="Q5" s="2">
        <f>Data!Q7</f>
        <v>0</v>
      </c>
      <c r="R5" s="11">
        <f>Data!R7</f>
        <v>1</v>
      </c>
      <c r="S5" s="10">
        <f>Data!S7</f>
        <v>1</v>
      </c>
      <c r="T5" s="2">
        <f>Data!T7</f>
        <v>0</v>
      </c>
      <c r="U5" s="11">
        <f>Data!U7</f>
        <v>1</v>
      </c>
      <c r="V5" s="10">
        <f>Data!V7</f>
        <v>1</v>
      </c>
      <c r="W5" s="2">
        <f>Data!W7</f>
        <v>0</v>
      </c>
      <c r="X5" s="11">
        <f>Data!X7</f>
        <v>1</v>
      </c>
      <c r="Y5" s="10">
        <f>Data!Y7</f>
        <v>1</v>
      </c>
      <c r="Z5" s="2">
        <f>Data!Z7</f>
        <v>0</v>
      </c>
      <c r="AA5" s="11">
        <f>Data!AA7</f>
        <v>1</v>
      </c>
      <c r="AB5" s="10">
        <f>Data!AB7</f>
        <v>1</v>
      </c>
      <c r="AC5" s="2">
        <f>Data!AC7</f>
        <v>0</v>
      </c>
      <c r="AD5" s="11">
        <f>Data!AD7</f>
        <v>1</v>
      </c>
      <c r="AE5" s="10">
        <f>Data!AE7</f>
        <v>1</v>
      </c>
      <c r="AF5" s="2">
        <f>Data!AF7</f>
        <v>0</v>
      </c>
      <c r="AG5" s="11">
        <f>Data!AG7</f>
        <v>1</v>
      </c>
      <c r="AH5" s="10">
        <f>Data!AH7</f>
        <v>1</v>
      </c>
      <c r="AI5" s="2">
        <f>Data!AI7</f>
        <v>0</v>
      </c>
      <c r="AJ5" s="11">
        <f>Data!AJ7</f>
        <v>1</v>
      </c>
      <c r="AK5" s="10">
        <f>Data!AK7</f>
        <v>1</v>
      </c>
      <c r="AL5" s="2">
        <f>Data!AL7</f>
        <v>0</v>
      </c>
      <c r="AM5" s="11">
        <f>Data!AM7</f>
        <v>1</v>
      </c>
      <c r="AN5" s="10">
        <f>Data!AN7</f>
        <v>1</v>
      </c>
      <c r="AO5" s="2">
        <f>Data!AO7</f>
        <v>1</v>
      </c>
      <c r="AP5" s="11">
        <f>Data!AP7</f>
        <v>1</v>
      </c>
      <c r="AQ5" s="10">
        <f>Data!AQ7</f>
        <v>1</v>
      </c>
      <c r="AR5" s="2">
        <f>Data!AR7</f>
        <v>1</v>
      </c>
      <c r="AS5" s="11">
        <f>Data!AS7</f>
        <v>1</v>
      </c>
      <c r="AT5" s="10">
        <f>Data!AT7</f>
        <v>1</v>
      </c>
      <c r="AU5" s="2">
        <f>Data!AU7</f>
        <v>1</v>
      </c>
      <c r="AV5" s="11">
        <f>Data!AV7</f>
        <v>1</v>
      </c>
      <c r="AW5" s="10">
        <f>Data!AW7</f>
        <v>1</v>
      </c>
      <c r="AX5" s="2">
        <f>Data!AX7</f>
        <v>1</v>
      </c>
      <c r="AY5" s="11">
        <f>Data!AY7</f>
        <v>0</v>
      </c>
      <c r="AZ5" s="10">
        <f>Data!AZ7</f>
        <v>0</v>
      </c>
      <c r="BA5" s="2">
        <f>Data!BA7</f>
        <v>1</v>
      </c>
      <c r="BB5" s="11">
        <f>Data!BB7</f>
        <v>1</v>
      </c>
      <c r="BC5" s="10">
        <f>Data!BC7</f>
        <v>1</v>
      </c>
      <c r="BD5" s="2">
        <f>Data!BD7</f>
        <v>0</v>
      </c>
      <c r="BE5" s="11">
        <f>Data!BE7</f>
        <v>1</v>
      </c>
      <c r="BF5" s="10">
        <f>Data!BF7</f>
        <v>1</v>
      </c>
      <c r="BG5" s="2">
        <f>Data!BG7</f>
        <v>0</v>
      </c>
      <c r="BH5" s="11">
        <f>Data!BH7</f>
        <v>1</v>
      </c>
      <c r="BI5" s="10">
        <f>Data!BI7</f>
        <v>1</v>
      </c>
      <c r="BJ5" s="2">
        <f>Data!BJ7</f>
        <v>0</v>
      </c>
      <c r="BK5" s="11">
        <f>Data!BK7</f>
        <v>0</v>
      </c>
      <c r="BL5" s="10">
        <f>Data!BL7</f>
        <v>1</v>
      </c>
      <c r="BM5" s="2">
        <f>Data!BM7</f>
        <v>0</v>
      </c>
      <c r="BN5" s="11">
        <f>Data!BN7</f>
        <v>1</v>
      </c>
      <c r="BO5" s="10">
        <f>Data!BO7</f>
        <v>0</v>
      </c>
      <c r="BP5" s="2">
        <f>Data!BP7</f>
        <v>0</v>
      </c>
      <c r="BQ5" s="11">
        <f>Data!BQ7</f>
        <v>1</v>
      </c>
      <c r="BR5" s="10">
        <f>Data!BR7</f>
        <v>1</v>
      </c>
      <c r="BS5" s="2">
        <f>Data!BS7</f>
        <v>0</v>
      </c>
      <c r="BT5" s="11">
        <f>Data!BT7</f>
        <v>1</v>
      </c>
      <c r="BU5" s="10">
        <f>Data!BU7</f>
        <v>1</v>
      </c>
      <c r="BV5" s="2">
        <f>Data!BV7</f>
        <v>0</v>
      </c>
      <c r="BW5" s="11">
        <f>Data!BW7</f>
        <v>1</v>
      </c>
      <c r="BX5" s="10">
        <f>Data!BX7</f>
        <v>1</v>
      </c>
      <c r="BY5" s="2">
        <f>Data!BY7</f>
        <v>0</v>
      </c>
      <c r="BZ5" s="11">
        <f>Data!BZ7</f>
        <v>1</v>
      </c>
      <c r="CA5" s="10">
        <f>Data!CA7</f>
        <v>1</v>
      </c>
      <c r="CB5" s="2">
        <f>Data!CB7</f>
        <v>0</v>
      </c>
      <c r="CC5" s="11">
        <f>Data!CC7</f>
        <v>0</v>
      </c>
      <c r="CD5" s="10">
        <f>Data!CD7</f>
        <v>1</v>
      </c>
      <c r="CE5" s="2">
        <f>Data!CE7</f>
        <v>0</v>
      </c>
      <c r="CF5" s="11">
        <f>Data!CF7</f>
        <v>1</v>
      </c>
      <c r="CG5" s="10">
        <f>Data!CG7</f>
        <v>0</v>
      </c>
      <c r="CH5" s="2">
        <f>Data!CH7</f>
        <v>0</v>
      </c>
      <c r="CI5" s="11">
        <f>Data!CI7</f>
        <v>1</v>
      </c>
      <c r="CJ5" s="10">
        <f>Data!CJ7</f>
        <v>1</v>
      </c>
      <c r="CK5" s="2">
        <f>Data!CK7</f>
        <v>0</v>
      </c>
      <c r="CL5" s="11">
        <f>Data!CL7</f>
        <v>1</v>
      </c>
      <c r="CM5" s="10">
        <f>Data!CM7</f>
        <v>1</v>
      </c>
      <c r="CN5" s="2">
        <f>Data!CN7</f>
        <v>0</v>
      </c>
      <c r="CO5" s="11">
        <f>Data!CO7</f>
        <v>1</v>
      </c>
      <c r="CP5" s="10">
        <f>Data!CP7</f>
        <v>1</v>
      </c>
      <c r="CQ5" s="2">
        <f>Data!CQ7</f>
        <v>0</v>
      </c>
      <c r="CR5" s="11">
        <f>Data!CR7</f>
        <v>0</v>
      </c>
      <c r="CS5" s="10">
        <f>Data!CS7</f>
        <v>1</v>
      </c>
      <c r="CT5" s="2">
        <f>Data!CT7</f>
        <v>0</v>
      </c>
      <c r="CU5" s="11">
        <f>Data!CU7</f>
        <v>1</v>
      </c>
      <c r="CV5" s="10">
        <f>Data!CV7</f>
        <v>0</v>
      </c>
      <c r="CW5" s="2">
        <f>Data!CW7</f>
        <v>0</v>
      </c>
      <c r="CX5" s="11">
        <f>Data!CX7</f>
        <v>1</v>
      </c>
      <c r="CY5" s="10">
        <f>Data!CY7</f>
        <v>1</v>
      </c>
      <c r="CZ5" s="2">
        <f>Data!CZ7</f>
        <v>0</v>
      </c>
      <c r="DA5" s="11">
        <f>Data!DA7</f>
        <v>1</v>
      </c>
      <c r="DB5" s="10">
        <f>Data!DB7</f>
        <v>1</v>
      </c>
      <c r="DC5" s="2">
        <f>Data!DC7</f>
        <v>0</v>
      </c>
      <c r="DD5" s="11">
        <f>Data!DD7</f>
        <v>1</v>
      </c>
      <c r="DE5" s="10">
        <f>Data!DE7</f>
        <v>1</v>
      </c>
      <c r="DF5" s="2">
        <f>Data!DF7</f>
        <v>0</v>
      </c>
      <c r="DG5" s="11">
        <f>Data!DG7</f>
        <v>1</v>
      </c>
      <c r="DH5" s="10">
        <f>Data!DH7</f>
        <v>1</v>
      </c>
      <c r="DI5" s="2">
        <f>Data!DI7</f>
        <v>0</v>
      </c>
      <c r="DJ5" s="11">
        <f>Data!DJ7</f>
        <v>1</v>
      </c>
      <c r="DK5" s="10">
        <f>Data!DK7</f>
        <v>0</v>
      </c>
      <c r="DL5" s="2">
        <f>Data!DL7</f>
        <v>1</v>
      </c>
      <c r="DM5" s="11">
        <f>Data!DM7</f>
        <v>0</v>
      </c>
      <c r="DN5" s="10">
        <f>Data!DN7</f>
        <v>1</v>
      </c>
      <c r="DO5" s="2">
        <f>Data!DO7</f>
        <v>1</v>
      </c>
      <c r="DP5" s="11">
        <f>Data!DP7</f>
        <v>0</v>
      </c>
      <c r="DQ5" s="10">
        <f>Data!DQ7</f>
        <v>0</v>
      </c>
      <c r="DR5" s="2">
        <f>Data!DR7</f>
        <v>1</v>
      </c>
      <c r="DS5" s="11">
        <f>Data!DS7</f>
        <v>1</v>
      </c>
      <c r="DT5" s="10">
        <f>Data!DT7</f>
        <v>1</v>
      </c>
      <c r="DU5" s="2">
        <f>Data!DU7</f>
        <v>1</v>
      </c>
      <c r="DV5" s="11">
        <f>Data!DV7</f>
        <v>1</v>
      </c>
      <c r="DW5" s="10">
        <f>Data!DW7</f>
        <v>0</v>
      </c>
      <c r="DX5" s="2">
        <f>Data!DX7</f>
        <v>1</v>
      </c>
      <c r="DY5" s="11">
        <f>Data!DY7</f>
        <v>0</v>
      </c>
      <c r="DZ5" s="10">
        <f>Data!DZ7</f>
        <v>0</v>
      </c>
      <c r="EA5" s="2">
        <f>Data!EA7</f>
        <v>1</v>
      </c>
      <c r="EB5" s="11">
        <f>Data!EB7</f>
        <v>0</v>
      </c>
      <c r="EC5" s="10">
        <f>Data!EC7</f>
        <v>0</v>
      </c>
      <c r="ED5" s="2">
        <f>Data!ED7</f>
        <v>1</v>
      </c>
      <c r="EE5" s="11">
        <f>Data!EE7</f>
        <v>0</v>
      </c>
      <c r="EF5" s="10">
        <f>Data!EF7</f>
        <v>0</v>
      </c>
      <c r="EG5" s="2">
        <f>Data!EG7</f>
        <v>1</v>
      </c>
      <c r="EH5" s="11">
        <f>Data!EH7</f>
        <v>0</v>
      </c>
      <c r="EI5" s="10">
        <f>Data!EI7</f>
        <v>0</v>
      </c>
      <c r="EJ5" s="2">
        <f>Data!EJ7</f>
        <v>1</v>
      </c>
      <c r="EK5" s="11">
        <f>Data!EK7</f>
        <v>0</v>
      </c>
      <c r="EL5" s="10">
        <f>Data!EL7</f>
        <v>0</v>
      </c>
      <c r="EM5" s="2">
        <f>Data!EM7</f>
        <v>1</v>
      </c>
      <c r="EN5" s="11">
        <f>Data!EN7</f>
        <v>0</v>
      </c>
      <c r="EO5" s="10">
        <f>Data!EO7</f>
        <v>0</v>
      </c>
      <c r="EP5" s="2">
        <f>Data!EP7</f>
        <v>1</v>
      </c>
      <c r="EQ5" s="11">
        <f>Data!EQ7</f>
        <v>1</v>
      </c>
      <c r="ER5" s="10">
        <f>Data!ER7</f>
        <v>1</v>
      </c>
      <c r="ES5" s="2">
        <f>Data!ES7</f>
        <v>1</v>
      </c>
      <c r="ET5" s="11">
        <f>Data!ET7</f>
        <v>0</v>
      </c>
      <c r="EU5" s="10">
        <f>Data!EU7</f>
        <v>1</v>
      </c>
      <c r="EV5" s="2">
        <f>Data!EV7</f>
        <v>1</v>
      </c>
      <c r="EW5" s="11">
        <f>Data!EW7</f>
        <v>0</v>
      </c>
      <c r="EX5" s="10">
        <f>Data!EX7</f>
        <v>0</v>
      </c>
      <c r="EY5" s="2">
        <f>Data!EY7</f>
        <v>0</v>
      </c>
      <c r="EZ5" s="11">
        <f>Data!EZ7</f>
        <v>0</v>
      </c>
      <c r="FA5" s="10">
        <f>Data!FA7</f>
        <v>0</v>
      </c>
      <c r="FB5" s="2">
        <f>Data!FB7</f>
        <v>0</v>
      </c>
      <c r="FC5" s="11">
        <f>Data!FC7</f>
        <v>0</v>
      </c>
      <c r="FD5" s="10">
        <f>Data!FD7</f>
        <v>0</v>
      </c>
      <c r="FE5" s="2">
        <f>Data!FE7</f>
        <v>0</v>
      </c>
      <c r="FF5" s="11">
        <f>Data!FF7</f>
        <v>0</v>
      </c>
      <c r="FG5" s="10">
        <f>Data!FG7</f>
        <v>0</v>
      </c>
      <c r="FH5" s="2">
        <f>Data!FH7</f>
        <v>1</v>
      </c>
      <c r="FI5" s="11">
        <f>Data!FI7</f>
        <v>0</v>
      </c>
      <c r="FJ5" s="10">
        <f>Data!FJ7</f>
        <v>1</v>
      </c>
      <c r="FK5" s="2">
        <f>Data!FK7</f>
        <v>1</v>
      </c>
      <c r="FL5" s="11">
        <f>Data!FL7</f>
        <v>0</v>
      </c>
      <c r="FM5" s="10">
        <f>Data!FM7</f>
        <v>0</v>
      </c>
      <c r="FN5" s="2">
        <f>Data!FN7</f>
        <v>1</v>
      </c>
      <c r="FO5" s="11">
        <f>Data!FO7</f>
        <v>1</v>
      </c>
      <c r="FP5" s="10">
        <f>Data!FP7</f>
        <v>0</v>
      </c>
      <c r="FQ5" s="2">
        <f>Data!FQ7</f>
        <v>1</v>
      </c>
      <c r="FR5" s="11">
        <f>Data!FR7</f>
        <v>1</v>
      </c>
      <c r="FS5" s="10">
        <f>Data!FS7</f>
        <v>1</v>
      </c>
      <c r="FT5" s="2">
        <f>Data!FT7</f>
        <v>1</v>
      </c>
      <c r="FU5" s="11">
        <f>Data!FU7</f>
        <v>0</v>
      </c>
      <c r="FV5" s="10">
        <f>Data!FV7</f>
        <v>0</v>
      </c>
      <c r="FW5" s="2">
        <f>Data!FW7</f>
        <v>1</v>
      </c>
      <c r="FX5" s="11">
        <f>Data!FX7</f>
        <v>0</v>
      </c>
      <c r="FY5" s="10">
        <f>Data!FY7</f>
        <v>0</v>
      </c>
      <c r="FZ5" s="2">
        <f>Data!FZ7</f>
        <v>1</v>
      </c>
      <c r="GA5" s="11">
        <f>Data!GA7</f>
        <v>0</v>
      </c>
      <c r="GB5" s="10">
        <f>Data!GB7</f>
        <v>0</v>
      </c>
      <c r="GC5" s="2">
        <f>Data!GC7</f>
        <v>1</v>
      </c>
      <c r="GD5" s="11">
        <f>Data!GD7</f>
        <v>0</v>
      </c>
      <c r="GE5" s="10">
        <f>Data!GE7</f>
        <v>0</v>
      </c>
      <c r="GF5" s="2">
        <f>Data!GF7</f>
        <v>1</v>
      </c>
      <c r="GG5" s="11">
        <f>Data!GG7</f>
        <v>0</v>
      </c>
      <c r="GH5" s="10">
        <f>Data!GH7</f>
        <v>0</v>
      </c>
      <c r="GI5" s="2">
        <f>Data!GI7</f>
        <v>1</v>
      </c>
      <c r="GJ5" s="11">
        <f>Data!GJ7</f>
        <v>0</v>
      </c>
      <c r="GK5" s="10">
        <f>Data!GK7</f>
        <v>0</v>
      </c>
      <c r="GL5" s="2">
        <f>Data!GL7</f>
        <v>1</v>
      </c>
      <c r="GM5" s="11">
        <f>Data!GM7</f>
        <v>0</v>
      </c>
      <c r="GN5" s="10">
        <f>Data!GN7</f>
        <v>0</v>
      </c>
      <c r="GO5" s="2">
        <f>Data!GO7</f>
        <v>1</v>
      </c>
      <c r="GP5" s="11">
        <f>Data!GP7</f>
        <v>0</v>
      </c>
      <c r="GQ5" s="10">
        <f>Data!GQ7</f>
        <v>0</v>
      </c>
      <c r="GR5" s="2">
        <f>Data!GR7</f>
        <v>1</v>
      </c>
      <c r="GS5" s="11">
        <f>Data!GS7</f>
        <v>0</v>
      </c>
    </row>
    <row r="6" spans="2:201" ht="15.75" customHeight="1" thickBot="1" x14ac:dyDescent="0.2">
      <c r="B6" s="143"/>
      <c r="C6" s="141"/>
      <c r="D6" s="89">
        <v>0.98</v>
      </c>
      <c r="E6" s="90">
        <v>0.111</v>
      </c>
      <c r="F6" s="91">
        <v>0.19800000000000001</v>
      </c>
      <c r="H6" s="16"/>
      <c r="I6" s="67"/>
      <c r="J6" s="12">
        <f>Data!J8</f>
        <v>1</v>
      </c>
      <c r="K6" s="13">
        <f>Data!K8</f>
        <v>1</v>
      </c>
      <c r="L6" s="14">
        <f>Data!L8</f>
        <v>1</v>
      </c>
      <c r="M6" s="12">
        <f>Data!M8</f>
        <v>1</v>
      </c>
      <c r="N6" s="13">
        <f>Data!N8</f>
        <v>1</v>
      </c>
      <c r="O6" s="14">
        <f>Data!O8</f>
        <v>1</v>
      </c>
      <c r="P6" s="12">
        <f>Data!P8</f>
        <v>1</v>
      </c>
      <c r="Q6" s="13">
        <f>Data!Q8</f>
        <v>1</v>
      </c>
      <c r="R6" s="14">
        <f>Data!R8</f>
        <v>1</v>
      </c>
      <c r="S6" s="12">
        <f>Data!S8</f>
        <v>1</v>
      </c>
      <c r="T6" s="13">
        <f>Data!T8</f>
        <v>1</v>
      </c>
      <c r="U6" s="14">
        <f>Data!U8</f>
        <v>0</v>
      </c>
      <c r="V6" s="12">
        <f>Data!V8</f>
        <v>0</v>
      </c>
      <c r="W6" s="13">
        <f>Data!W8</f>
        <v>1</v>
      </c>
      <c r="X6" s="14">
        <f>Data!X8</f>
        <v>1</v>
      </c>
      <c r="Y6" s="12">
        <f>Data!Y8</f>
        <v>1</v>
      </c>
      <c r="Z6" s="13">
        <f>Data!Z8</f>
        <v>1</v>
      </c>
      <c r="AA6" s="14">
        <f>Data!AA8</f>
        <v>1</v>
      </c>
      <c r="AB6" s="12">
        <f>Data!AB8</f>
        <v>1</v>
      </c>
      <c r="AC6" s="13">
        <f>Data!AC8</f>
        <v>1</v>
      </c>
      <c r="AD6" s="14">
        <f>Data!AD8</f>
        <v>1</v>
      </c>
      <c r="AE6" s="12">
        <f>Data!AE8</f>
        <v>1</v>
      </c>
      <c r="AF6" s="13">
        <f>Data!AF8</f>
        <v>1</v>
      </c>
      <c r="AG6" s="14">
        <f>Data!AG8</f>
        <v>1</v>
      </c>
      <c r="AH6" s="12">
        <f>Data!AH8</f>
        <v>1</v>
      </c>
      <c r="AI6" s="13">
        <f>Data!AI8</f>
        <v>1</v>
      </c>
      <c r="AJ6" s="14">
        <f>Data!AJ8</f>
        <v>0</v>
      </c>
      <c r="AK6" s="12">
        <f>Data!AK8</f>
        <v>0</v>
      </c>
      <c r="AL6" s="13">
        <f>Data!AL8</f>
        <v>1</v>
      </c>
      <c r="AM6" s="14">
        <f>Data!AM8</f>
        <v>1</v>
      </c>
      <c r="AN6" s="12">
        <f>Data!AN8</f>
        <v>0</v>
      </c>
      <c r="AO6" s="13">
        <f>Data!AO8</f>
        <v>0</v>
      </c>
      <c r="AP6" s="14">
        <f>Data!AP8</f>
        <v>0</v>
      </c>
      <c r="AQ6" s="12">
        <f>Data!AQ8</f>
        <v>0</v>
      </c>
      <c r="AR6" s="13">
        <f>Data!AR8</f>
        <v>0</v>
      </c>
      <c r="AS6" s="14">
        <f>Data!AS8</f>
        <v>0</v>
      </c>
      <c r="AT6" s="12">
        <f>Data!AT8</f>
        <v>0</v>
      </c>
      <c r="AU6" s="13">
        <f>Data!AU8</f>
        <v>0</v>
      </c>
      <c r="AV6" s="14">
        <f>Data!AV8</f>
        <v>0</v>
      </c>
      <c r="AW6" s="12">
        <f>Data!AW8</f>
        <v>0</v>
      </c>
      <c r="AX6" s="13">
        <f>Data!AX8</f>
        <v>0</v>
      </c>
      <c r="AY6" s="14">
        <f>Data!AY8</f>
        <v>0</v>
      </c>
      <c r="AZ6" s="12">
        <f>Data!AZ8</f>
        <v>0</v>
      </c>
      <c r="BA6" s="13">
        <f>Data!BA8</f>
        <v>0</v>
      </c>
      <c r="BB6" s="14">
        <f>Data!BB8</f>
        <v>0</v>
      </c>
      <c r="BC6" s="12">
        <f>Data!BC8</f>
        <v>1</v>
      </c>
      <c r="BD6" s="13">
        <f>Data!BD8</f>
        <v>1</v>
      </c>
      <c r="BE6" s="14">
        <f>Data!BE8</f>
        <v>1</v>
      </c>
      <c r="BF6" s="12">
        <f>Data!BF8</f>
        <v>1</v>
      </c>
      <c r="BG6" s="13">
        <f>Data!BG8</f>
        <v>1</v>
      </c>
      <c r="BH6" s="14">
        <f>Data!BH8</f>
        <v>1</v>
      </c>
      <c r="BI6" s="12">
        <f>Data!BI8</f>
        <v>1</v>
      </c>
      <c r="BJ6" s="13">
        <f>Data!BJ8</f>
        <v>1</v>
      </c>
      <c r="BK6" s="14">
        <f>Data!BK8</f>
        <v>1</v>
      </c>
      <c r="BL6" s="12">
        <f>Data!BL8</f>
        <v>1</v>
      </c>
      <c r="BM6" s="13">
        <f>Data!BM8</f>
        <v>0</v>
      </c>
      <c r="BN6" s="14">
        <f>Data!BN8</f>
        <v>1</v>
      </c>
      <c r="BO6" s="12">
        <f>Data!BO8</f>
        <v>1</v>
      </c>
      <c r="BP6" s="13">
        <f>Data!BP8</f>
        <v>1</v>
      </c>
      <c r="BQ6" s="14">
        <f>Data!BQ8</f>
        <v>1</v>
      </c>
      <c r="BR6" s="12">
        <f>Data!BR8</f>
        <v>1</v>
      </c>
      <c r="BS6" s="13">
        <f>Data!BS8</f>
        <v>1</v>
      </c>
      <c r="BT6" s="14">
        <f>Data!BT8</f>
        <v>1</v>
      </c>
      <c r="BU6" s="12">
        <f>Data!BU8</f>
        <v>1</v>
      </c>
      <c r="BV6" s="13">
        <f>Data!BV8</f>
        <v>1</v>
      </c>
      <c r="BW6" s="14">
        <f>Data!BW8</f>
        <v>1</v>
      </c>
      <c r="BX6" s="12">
        <f>Data!BX8</f>
        <v>1</v>
      </c>
      <c r="BY6" s="13">
        <f>Data!BY8</f>
        <v>1</v>
      </c>
      <c r="BZ6" s="14">
        <f>Data!BZ8</f>
        <v>1</v>
      </c>
      <c r="CA6" s="12">
        <f>Data!CA8</f>
        <v>1</v>
      </c>
      <c r="CB6" s="13">
        <f>Data!CB8</f>
        <v>1</v>
      </c>
      <c r="CC6" s="14">
        <f>Data!CC8</f>
        <v>1</v>
      </c>
      <c r="CD6" s="12">
        <f>Data!CD8</f>
        <v>1</v>
      </c>
      <c r="CE6" s="13">
        <f>Data!CE8</f>
        <v>0</v>
      </c>
      <c r="CF6" s="14">
        <f>Data!CF8</f>
        <v>1</v>
      </c>
      <c r="CG6" s="12">
        <f>Data!CG8</f>
        <v>1</v>
      </c>
      <c r="CH6" s="13">
        <f>Data!CH8</f>
        <v>1</v>
      </c>
      <c r="CI6" s="14">
        <f>Data!CI8</f>
        <v>1</v>
      </c>
      <c r="CJ6" s="12">
        <f>Data!CJ8</f>
        <v>1</v>
      </c>
      <c r="CK6" s="13">
        <f>Data!CK8</f>
        <v>1</v>
      </c>
      <c r="CL6" s="14">
        <f>Data!CL8</f>
        <v>1</v>
      </c>
      <c r="CM6" s="12">
        <f>Data!CM8</f>
        <v>1</v>
      </c>
      <c r="CN6" s="13">
        <f>Data!CN8</f>
        <v>1</v>
      </c>
      <c r="CO6" s="14">
        <f>Data!CO8</f>
        <v>1</v>
      </c>
      <c r="CP6" s="12">
        <f>Data!CP8</f>
        <v>1</v>
      </c>
      <c r="CQ6" s="13">
        <f>Data!CQ8</f>
        <v>1</v>
      </c>
      <c r="CR6" s="14">
        <f>Data!CR8</f>
        <v>1</v>
      </c>
      <c r="CS6" s="12">
        <f>Data!CS8</f>
        <v>1</v>
      </c>
      <c r="CT6" s="13">
        <f>Data!CT8</f>
        <v>0</v>
      </c>
      <c r="CU6" s="14">
        <f>Data!CU8</f>
        <v>1</v>
      </c>
      <c r="CV6" s="12">
        <f>Data!CV8</f>
        <v>1</v>
      </c>
      <c r="CW6" s="13">
        <f>Data!CW8</f>
        <v>1</v>
      </c>
      <c r="CX6" s="14">
        <f>Data!CX8</f>
        <v>1</v>
      </c>
      <c r="CY6" s="12">
        <f>Data!CY8</f>
        <v>1</v>
      </c>
      <c r="CZ6" s="13">
        <f>Data!CZ8</f>
        <v>1</v>
      </c>
      <c r="DA6" s="14">
        <f>Data!DA8</f>
        <v>1</v>
      </c>
      <c r="DB6" s="12">
        <f>Data!DB8</f>
        <v>0</v>
      </c>
      <c r="DC6" s="13">
        <f>Data!DC8</f>
        <v>0</v>
      </c>
      <c r="DD6" s="14">
        <f>Data!DD8</f>
        <v>0</v>
      </c>
      <c r="DE6" s="12">
        <f>Data!DE8</f>
        <v>1</v>
      </c>
      <c r="DF6" s="13">
        <f>Data!DF8</f>
        <v>0</v>
      </c>
      <c r="DG6" s="14">
        <f>Data!DG8</f>
        <v>0</v>
      </c>
      <c r="DH6" s="12">
        <f>Data!DH8</f>
        <v>0</v>
      </c>
      <c r="DI6" s="13">
        <f>Data!DI8</f>
        <v>0</v>
      </c>
      <c r="DJ6" s="14">
        <f>Data!DJ8</f>
        <v>1</v>
      </c>
      <c r="DK6" s="12">
        <f>Data!DK8</f>
        <v>1</v>
      </c>
      <c r="DL6" s="13">
        <f>Data!DL8</f>
        <v>0</v>
      </c>
      <c r="DM6" s="14">
        <f>Data!DM8</f>
        <v>1</v>
      </c>
      <c r="DN6" s="12">
        <f>Data!DN8</f>
        <v>1</v>
      </c>
      <c r="DO6" s="13">
        <f>Data!DO8</f>
        <v>0</v>
      </c>
      <c r="DP6" s="14">
        <f>Data!DP8</f>
        <v>1</v>
      </c>
      <c r="DQ6" s="12">
        <f>Data!DQ8</f>
        <v>1</v>
      </c>
      <c r="DR6" s="13">
        <f>Data!DR8</f>
        <v>0</v>
      </c>
      <c r="DS6" s="14">
        <f>Data!DS8</f>
        <v>1</v>
      </c>
      <c r="DT6" s="12">
        <f>Data!DT8</f>
        <v>1</v>
      </c>
      <c r="DU6" s="13">
        <f>Data!DU8</f>
        <v>0</v>
      </c>
      <c r="DV6" s="14">
        <f>Data!DV8</f>
        <v>1</v>
      </c>
      <c r="DW6" s="12">
        <f>Data!DW8</f>
        <v>1</v>
      </c>
      <c r="DX6" s="13">
        <f>Data!DX8</f>
        <v>0</v>
      </c>
      <c r="DY6" s="14">
        <f>Data!DY8</f>
        <v>1</v>
      </c>
      <c r="DZ6" s="12">
        <f>Data!DZ8</f>
        <v>1</v>
      </c>
      <c r="EA6" s="13">
        <f>Data!EA8</f>
        <v>0</v>
      </c>
      <c r="EB6" s="14">
        <f>Data!EB8</f>
        <v>1</v>
      </c>
      <c r="EC6" s="12">
        <f>Data!EC8</f>
        <v>1</v>
      </c>
      <c r="ED6" s="13">
        <f>Data!ED8</f>
        <v>0</v>
      </c>
      <c r="EE6" s="14">
        <f>Data!EE8</f>
        <v>1</v>
      </c>
      <c r="EF6" s="12">
        <f>Data!EF8</f>
        <v>1</v>
      </c>
      <c r="EG6" s="13">
        <f>Data!EG8</f>
        <v>0</v>
      </c>
      <c r="EH6" s="14">
        <f>Data!EH8</f>
        <v>1</v>
      </c>
      <c r="EI6" s="12">
        <f>Data!EI8</f>
        <v>1</v>
      </c>
      <c r="EJ6" s="13">
        <f>Data!EJ8</f>
        <v>0</v>
      </c>
      <c r="EK6" s="14">
        <f>Data!EK8</f>
        <v>1</v>
      </c>
      <c r="EL6" s="12">
        <f>Data!EL8</f>
        <v>1</v>
      </c>
      <c r="EM6" s="13">
        <f>Data!EM8</f>
        <v>0</v>
      </c>
      <c r="EN6" s="14">
        <f>Data!EN8</f>
        <v>1</v>
      </c>
      <c r="EO6" s="12">
        <f>Data!EO8</f>
        <v>1</v>
      </c>
      <c r="EP6" s="13">
        <f>Data!EP8</f>
        <v>0</v>
      </c>
      <c r="EQ6" s="14">
        <f>Data!EQ8</f>
        <v>1</v>
      </c>
      <c r="ER6" s="12">
        <f>Data!ER8</f>
        <v>1</v>
      </c>
      <c r="ES6" s="13">
        <f>Data!ES8</f>
        <v>0</v>
      </c>
      <c r="ET6" s="14">
        <f>Data!ET8</f>
        <v>1</v>
      </c>
      <c r="EU6" s="12">
        <f>Data!EU8</f>
        <v>1</v>
      </c>
      <c r="EV6" s="13">
        <f>Data!EV8</f>
        <v>0</v>
      </c>
      <c r="EW6" s="14">
        <f>Data!EW8</f>
        <v>1</v>
      </c>
      <c r="EX6" s="12">
        <f>Data!EX8</f>
        <v>1</v>
      </c>
      <c r="EY6" s="13">
        <f>Data!EY8</f>
        <v>0</v>
      </c>
      <c r="EZ6" s="14">
        <f>Data!EZ8</f>
        <v>1</v>
      </c>
      <c r="FA6" s="12">
        <f>Data!FA8</f>
        <v>1</v>
      </c>
      <c r="FB6" s="13">
        <f>Data!FB8</f>
        <v>0</v>
      </c>
      <c r="FC6" s="14">
        <f>Data!FC8</f>
        <v>1</v>
      </c>
      <c r="FD6" s="12">
        <f>Data!FD8</f>
        <v>1</v>
      </c>
      <c r="FE6" s="13">
        <f>Data!FE8</f>
        <v>0</v>
      </c>
      <c r="FF6" s="14">
        <f>Data!FF8</f>
        <v>1</v>
      </c>
      <c r="FG6" s="12">
        <f>Data!FG8</f>
        <v>1</v>
      </c>
      <c r="FH6" s="13">
        <f>Data!FH8</f>
        <v>0</v>
      </c>
      <c r="FI6" s="14">
        <f>Data!FI8</f>
        <v>1</v>
      </c>
      <c r="FJ6" s="12">
        <f>Data!FJ8</f>
        <v>1</v>
      </c>
      <c r="FK6" s="13">
        <f>Data!FK8</f>
        <v>0</v>
      </c>
      <c r="FL6" s="14">
        <f>Data!FL8</f>
        <v>1</v>
      </c>
      <c r="FM6" s="12">
        <f>Data!FM8</f>
        <v>1</v>
      </c>
      <c r="FN6" s="13">
        <f>Data!FN8</f>
        <v>0</v>
      </c>
      <c r="FO6" s="14">
        <f>Data!FO8</f>
        <v>1</v>
      </c>
      <c r="FP6" s="12">
        <f>Data!FP8</f>
        <v>1</v>
      </c>
      <c r="FQ6" s="13">
        <f>Data!FQ8</f>
        <v>0</v>
      </c>
      <c r="FR6" s="14">
        <f>Data!FR8</f>
        <v>0</v>
      </c>
      <c r="FS6" s="12">
        <f>Data!FS8</f>
        <v>0</v>
      </c>
      <c r="FT6" s="13">
        <f>Data!FT8</f>
        <v>0</v>
      </c>
      <c r="FU6" s="14">
        <f>Data!FU8</f>
        <v>1</v>
      </c>
      <c r="FV6" s="12">
        <f>Data!FV8</f>
        <v>1</v>
      </c>
      <c r="FW6" s="13">
        <f>Data!FW8</f>
        <v>0</v>
      </c>
      <c r="FX6" s="14">
        <f>Data!FX8</f>
        <v>1</v>
      </c>
      <c r="FY6" s="12">
        <f>Data!FY8</f>
        <v>1</v>
      </c>
      <c r="FZ6" s="13">
        <f>Data!FZ8</f>
        <v>0</v>
      </c>
      <c r="GA6" s="14">
        <f>Data!GA8</f>
        <v>1</v>
      </c>
      <c r="GB6" s="12">
        <f>Data!GB8</f>
        <v>1</v>
      </c>
      <c r="GC6" s="13">
        <f>Data!GC8</f>
        <v>0</v>
      </c>
      <c r="GD6" s="14">
        <f>Data!GD8</f>
        <v>0</v>
      </c>
      <c r="GE6" s="12">
        <f>Data!GE8</f>
        <v>0</v>
      </c>
      <c r="GF6" s="13">
        <f>Data!GF8</f>
        <v>0</v>
      </c>
      <c r="GG6" s="14">
        <f>Data!GG8</f>
        <v>1</v>
      </c>
      <c r="GH6" s="12">
        <f>Data!GH8</f>
        <v>1</v>
      </c>
      <c r="GI6" s="13">
        <f>Data!GI8</f>
        <v>0</v>
      </c>
      <c r="GJ6" s="14">
        <f>Data!GJ8</f>
        <v>1</v>
      </c>
      <c r="GK6" s="12">
        <f>Data!GK8</f>
        <v>1</v>
      </c>
      <c r="GL6" s="13">
        <f>Data!GL8</f>
        <v>0</v>
      </c>
      <c r="GM6" s="14">
        <f>Data!GM8</f>
        <v>1</v>
      </c>
      <c r="GN6" s="12">
        <f>Data!GN8</f>
        <v>1</v>
      </c>
      <c r="GO6" s="13">
        <f>Data!GO8</f>
        <v>0</v>
      </c>
      <c r="GP6" s="14">
        <f>Data!GP8</f>
        <v>1</v>
      </c>
      <c r="GQ6" s="12">
        <f>Data!GQ8</f>
        <v>1</v>
      </c>
      <c r="GR6" s="13">
        <f>Data!GR8</f>
        <v>0</v>
      </c>
      <c r="GS6" s="14">
        <f>Data!GS8</f>
        <v>0</v>
      </c>
    </row>
    <row r="7" spans="2:201" ht="15.75" customHeight="1" x14ac:dyDescent="0.15">
      <c r="B7" s="143"/>
      <c r="C7" s="139">
        <v>2</v>
      </c>
      <c r="D7" s="86">
        <v>0.08</v>
      </c>
      <c r="E7" s="87">
        <v>0.91200000000000003</v>
      </c>
      <c r="F7" s="88">
        <v>0.121</v>
      </c>
      <c r="H7" s="145" t="s">
        <v>12</v>
      </c>
      <c r="I7" s="146"/>
      <c r="J7" s="6">
        <f>IF(Data!J9="〇",1,0)</f>
        <v>1</v>
      </c>
      <c r="K7" s="68">
        <f>IF(Data!J9="×",1,0)</f>
        <v>0</v>
      </c>
      <c r="L7" s="4"/>
      <c r="M7" s="6">
        <f>IF(Data!M9="〇",1,0)</f>
        <v>1</v>
      </c>
      <c r="N7" s="68">
        <f>IF(Data!M9="×",1,0)</f>
        <v>0</v>
      </c>
      <c r="O7" s="4"/>
      <c r="P7" s="6">
        <f>IF(Data!P9="〇",1,0)</f>
        <v>1</v>
      </c>
      <c r="Q7" s="68">
        <f>IF(Data!P9="×",1,0)</f>
        <v>0</v>
      </c>
      <c r="R7" s="4"/>
      <c r="S7" s="6">
        <f>IF(Data!S9="〇",1,0)</f>
        <v>1</v>
      </c>
      <c r="T7" s="68">
        <f>IF(Data!S9="×",1,0)</f>
        <v>0</v>
      </c>
      <c r="U7" s="4"/>
      <c r="V7" s="6">
        <f>IF(Data!V9="〇",1,0)</f>
        <v>1</v>
      </c>
      <c r="W7" s="68">
        <f>IF(Data!V9="×",1,0)</f>
        <v>0</v>
      </c>
      <c r="X7" s="4"/>
      <c r="Y7" s="6">
        <f>IF(Data!Y9="〇",1,0)</f>
        <v>1</v>
      </c>
      <c r="Z7" s="68">
        <f>IF(Data!Y9="×",1,0)</f>
        <v>0</v>
      </c>
      <c r="AA7" s="4"/>
      <c r="AB7" s="6">
        <f>IF(Data!AB9="〇",1,0)</f>
        <v>1</v>
      </c>
      <c r="AC7" s="68">
        <f>IF(Data!AB9="×",1,0)</f>
        <v>0</v>
      </c>
      <c r="AD7" s="4"/>
      <c r="AE7" s="6">
        <f>IF(Data!AE9="〇",1,0)</f>
        <v>1</v>
      </c>
      <c r="AF7" s="68">
        <f>IF(Data!AE9="×",1,0)</f>
        <v>0</v>
      </c>
      <c r="AG7" s="4"/>
      <c r="AH7" s="6">
        <f>IF(Data!AH9="〇",1,0)</f>
        <v>1</v>
      </c>
      <c r="AI7" s="68">
        <f>IF(Data!AH9="×",1,0)</f>
        <v>0</v>
      </c>
      <c r="AJ7" s="4"/>
      <c r="AK7" s="6">
        <f>IF(Data!AK9="〇",1,0)</f>
        <v>1</v>
      </c>
      <c r="AL7" s="68">
        <f>IF(Data!AK9="×",1,0)</f>
        <v>0</v>
      </c>
      <c r="AM7" s="4"/>
      <c r="AN7" s="6">
        <f>IF(Data!AN9="〇",1,0)</f>
        <v>1</v>
      </c>
      <c r="AO7" s="68">
        <f>IF(Data!AN9="×",1,0)</f>
        <v>0</v>
      </c>
      <c r="AP7" s="4"/>
      <c r="AQ7" s="6">
        <f>IF(Data!AQ9="〇",1,0)</f>
        <v>1</v>
      </c>
      <c r="AR7" s="68">
        <f>IF(Data!AQ9="×",1,0)</f>
        <v>0</v>
      </c>
      <c r="AS7" s="4"/>
      <c r="AT7" s="6">
        <f>IF(Data!AT9="〇",1,0)</f>
        <v>1</v>
      </c>
      <c r="AU7" s="68">
        <f>IF(Data!AT9="×",1,0)</f>
        <v>0</v>
      </c>
      <c r="AV7" s="4"/>
      <c r="AW7" s="6">
        <f>IF(Data!AW9="〇",1,0)</f>
        <v>1</v>
      </c>
      <c r="AX7" s="68">
        <f>IF(Data!AW9="×",1,0)</f>
        <v>0</v>
      </c>
      <c r="AY7" s="4"/>
      <c r="AZ7" s="6">
        <f>IF(Data!AZ9="〇",1,0)</f>
        <v>1</v>
      </c>
      <c r="BA7" s="68">
        <f>IF(Data!AZ9="×",1,0)</f>
        <v>0</v>
      </c>
      <c r="BB7" s="4"/>
      <c r="BC7" s="6">
        <f>IF(Data!BC9="〇",1,0)</f>
        <v>1</v>
      </c>
      <c r="BD7" s="68">
        <f>IF(Data!BC9="×",1,0)</f>
        <v>0</v>
      </c>
      <c r="BE7" s="4"/>
      <c r="BF7" s="6">
        <f>IF(Data!BF9="〇",1,0)</f>
        <v>1</v>
      </c>
      <c r="BG7" s="68">
        <f>IF(Data!BF9="×",1,0)</f>
        <v>0</v>
      </c>
      <c r="BH7" s="4"/>
      <c r="BI7" s="6">
        <f>IF(Data!BI9="〇",1,0)</f>
        <v>1</v>
      </c>
      <c r="BJ7" s="68">
        <f>IF(Data!BI9="×",1,0)</f>
        <v>0</v>
      </c>
      <c r="BK7" s="4"/>
      <c r="BL7" s="6">
        <f>IF(Data!BL9="〇",1,0)</f>
        <v>1</v>
      </c>
      <c r="BM7" s="68">
        <f>IF(Data!BL9="×",1,0)</f>
        <v>0</v>
      </c>
      <c r="BN7" s="4"/>
      <c r="BO7" s="6">
        <f>IF(Data!BO9="〇",1,0)</f>
        <v>1</v>
      </c>
      <c r="BP7" s="68">
        <f>IF(Data!BO9="×",1,0)</f>
        <v>0</v>
      </c>
      <c r="BQ7" s="4"/>
      <c r="BR7" s="6">
        <f>IF(Data!BR9="〇",1,0)</f>
        <v>1</v>
      </c>
      <c r="BS7" s="68">
        <f>IF(Data!BR9="×",1,0)</f>
        <v>0</v>
      </c>
      <c r="BT7" s="4"/>
      <c r="BU7" s="6">
        <f>IF(Data!BU9="〇",1,0)</f>
        <v>1</v>
      </c>
      <c r="BV7" s="68">
        <f>IF(Data!BU9="×",1,0)</f>
        <v>0</v>
      </c>
      <c r="BW7" s="4"/>
      <c r="BX7" s="6">
        <f>IF(Data!BX9="〇",1,0)</f>
        <v>1</v>
      </c>
      <c r="BY7" s="68">
        <f>IF(Data!BX9="×",1,0)</f>
        <v>0</v>
      </c>
      <c r="BZ7" s="4"/>
      <c r="CA7" s="6">
        <f>IF(Data!CA9="〇",1,0)</f>
        <v>1</v>
      </c>
      <c r="CB7" s="68">
        <f>IF(Data!CA9="×",1,0)</f>
        <v>0</v>
      </c>
      <c r="CC7" s="4"/>
      <c r="CD7" s="6">
        <f>IF(Data!CD9="〇",1,0)</f>
        <v>1</v>
      </c>
      <c r="CE7" s="68">
        <f>IF(Data!CD9="×",1,0)</f>
        <v>0</v>
      </c>
      <c r="CF7" s="4"/>
      <c r="CG7" s="6">
        <f>IF(Data!CG9="〇",1,0)</f>
        <v>1</v>
      </c>
      <c r="CH7" s="68">
        <f>IF(Data!CG9="×",1,0)</f>
        <v>0</v>
      </c>
      <c r="CI7" s="4"/>
      <c r="CJ7" s="6">
        <f>IF(Data!CJ9="〇",1,0)</f>
        <v>1</v>
      </c>
      <c r="CK7" s="68">
        <f>IF(Data!CJ9="×",1,0)</f>
        <v>0</v>
      </c>
      <c r="CL7" s="4"/>
      <c r="CM7" s="6">
        <f>IF(Data!CM9="〇",1,0)</f>
        <v>1</v>
      </c>
      <c r="CN7" s="68">
        <f>IF(Data!CM9="×",1,0)</f>
        <v>0</v>
      </c>
      <c r="CO7" s="4"/>
      <c r="CP7" s="6">
        <f>IF(Data!CP9="〇",1,0)</f>
        <v>1</v>
      </c>
      <c r="CQ7" s="68">
        <f>IF(Data!CP9="×",1,0)</f>
        <v>0</v>
      </c>
      <c r="CR7" s="4"/>
      <c r="CS7" s="6">
        <f>IF(Data!CS9="〇",1,0)</f>
        <v>1</v>
      </c>
      <c r="CT7" s="68">
        <f>IF(Data!CS9="×",1,0)</f>
        <v>0</v>
      </c>
      <c r="CU7" s="4"/>
      <c r="CV7" s="6">
        <f>IF(Data!CV9="〇",1,0)</f>
        <v>1</v>
      </c>
      <c r="CW7" s="68">
        <f>IF(Data!CV9="×",1,0)</f>
        <v>0</v>
      </c>
      <c r="CX7" s="4"/>
      <c r="CY7" s="6">
        <f>IF(Data!CY9="〇",1,0)</f>
        <v>1</v>
      </c>
      <c r="CZ7" s="68">
        <f>IF(Data!CY9="×",1,0)</f>
        <v>0</v>
      </c>
      <c r="DA7" s="4"/>
      <c r="DB7" s="6">
        <f>IF(Data!DB9="〇",1,0)</f>
        <v>0</v>
      </c>
      <c r="DC7" s="68">
        <f>IF(Data!DB9="×",1,0)</f>
        <v>1</v>
      </c>
      <c r="DD7" s="4"/>
      <c r="DE7" s="6">
        <f>IF(Data!DE9="〇",1,0)</f>
        <v>0</v>
      </c>
      <c r="DF7" s="68">
        <f>IF(Data!DE9="×",1,0)</f>
        <v>1</v>
      </c>
      <c r="DG7" s="4"/>
      <c r="DH7" s="6">
        <f>IF(Data!DH9="〇",1,0)</f>
        <v>0</v>
      </c>
      <c r="DI7" s="68">
        <f>IF(Data!DH9="×",1,0)</f>
        <v>1</v>
      </c>
      <c r="DJ7" s="4"/>
      <c r="DK7" s="6">
        <f>IF(Data!DK9="〇",1,0)</f>
        <v>0</v>
      </c>
      <c r="DL7" s="68">
        <f>IF(Data!DK9="×",1,0)</f>
        <v>1</v>
      </c>
      <c r="DM7" s="4"/>
      <c r="DN7" s="6">
        <f>IF(Data!DN9="〇",1,0)</f>
        <v>0</v>
      </c>
      <c r="DO7" s="68">
        <f>IF(Data!DN9="×",1,0)</f>
        <v>1</v>
      </c>
      <c r="DP7" s="4"/>
      <c r="DQ7" s="6">
        <f>IF(Data!DQ9="〇",1,0)</f>
        <v>0</v>
      </c>
      <c r="DR7" s="68">
        <f>IF(Data!DQ9="×",1,0)</f>
        <v>1</v>
      </c>
      <c r="DS7" s="4"/>
      <c r="DT7" s="6">
        <f>IF(Data!DT9="〇",1,0)</f>
        <v>0</v>
      </c>
      <c r="DU7" s="68">
        <f>IF(Data!DT9="×",1,0)</f>
        <v>1</v>
      </c>
      <c r="DV7" s="4"/>
      <c r="DW7" s="6">
        <f>IF(Data!DW9="〇",1,0)</f>
        <v>0</v>
      </c>
      <c r="DX7" s="68">
        <f>IF(Data!DW9="×",1,0)</f>
        <v>1</v>
      </c>
      <c r="DY7" s="4"/>
      <c r="DZ7" s="6">
        <f>IF(Data!DZ9="〇",1,0)</f>
        <v>0</v>
      </c>
      <c r="EA7" s="68">
        <f>IF(Data!DZ9="×",1,0)</f>
        <v>1</v>
      </c>
      <c r="EB7" s="4"/>
      <c r="EC7" s="6">
        <f>IF(Data!EC9="〇",1,0)</f>
        <v>0</v>
      </c>
      <c r="ED7" s="68">
        <f>IF(Data!EC9="×",1,0)</f>
        <v>1</v>
      </c>
      <c r="EE7" s="4"/>
      <c r="EF7" s="6">
        <f>IF(Data!EF9="〇",1,0)</f>
        <v>0</v>
      </c>
      <c r="EG7" s="68">
        <f>IF(Data!EF9="×",1,0)</f>
        <v>1</v>
      </c>
      <c r="EH7" s="4"/>
      <c r="EI7" s="6">
        <f>IF(Data!EI9="〇",1,0)</f>
        <v>0</v>
      </c>
      <c r="EJ7" s="68">
        <f>IF(Data!EI9="×",1,0)</f>
        <v>1</v>
      </c>
      <c r="EK7" s="4"/>
      <c r="EL7" s="6">
        <f>IF(Data!EL9="〇",1,0)</f>
        <v>0</v>
      </c>
      <c r="EM7" s="68">
        <f>IF(Data!EL9="×",1,0)</f>
        <v>1</v>
      </c>
      <c r="EN7" s="4"/>
      <c r="EO7" s="6">
        <f>IF(Data!EO9="〇",1,0)</f>
        <v>0</v>
      </c>
      <c r="EP7" s="68">
        <f>IF(Data!EO9="×",1,0)</f>
        <v>1</v>
      </c>
      <c r="EQ7" s="4"/>
      <c r="ER7" s="6">
        <f>IF(Data!ER9="〇",1,0)</f>
        <v>0</v>
      </c>
      <c r="ES7" s="68">
        <f>IF(Data!ER9="×",1,0)</f>
        <v>1</v>
      </c>
      <c r="ET7" s="4"/>
      <c r="EU7" s="6">
        <f>IF(Data!EU9="〇",1,0)</f>
        <v>0</v>
      </c>
      <c r="EV7" s="68">
        <f>IF(Data!EU9="×",1,0)</f>
        <v>1</v>
      </c>
      <c r="EW7" s="4"/>
      <c r="EX7" s="6">
        <f>IF(Data!EX9="〇",1,0)</f>
        <v>0</v>
      </c>
      <c r="EY7" s="68">
        <f>IF(Data!EX9="×",1,0)</f>
        <v>1</v>
      </c>
      <c r="EZ7" s="4"/>
      <c r="FA7" s="6">
        <f>IF(Data!FA9="〇",1,0)</f>
        <v>0</v>
      </c>
      <c r="FB7" s="68">
        <f>IF(Data!FA9="×",1,0)</f>
        <v>1</v>
      </c>
      <c r="FC7" s="4"/>
      <c r="FD7" s="6">
        <f>IF(Data!FD9="〇",1,0)</f>
        <v>0</v>
      </c>
      <c r="FE7" s="68">
        <f>IF(Data!FD9="×",1,0)</f>
        <v>1</v>
      </c>
      <c r="FF7" s="4"/>
      <c r="FG7" s="6">
        <f>IF(Data!FG9="〇",1,0)</f>
        <v>0</v>
      </c>
      <c r="FH7" s="68">
        <f>IF(Data!FG9="×",1,0)</f>
        <v>1</v>
      </c>
      <c r="FI7" s="4"/>
      <c r="FJ7" s="6">
        <f>IF(Data!FJ9="〇",1,0)</f>
        <v>0</v>
      </c>
      <c r="FK7" s="68">
        <f>IF(Data!FJ9="×",1,0)</f>
        <v>1</v>
      </c>
      <c r="FL7" s="4"/>
      <c r="FM7" s="6">
        <f>IF(Data!FM9="〇",1,0)</f>
        <v>0</v>
      </c>
      <c r="FN7" s="68">
        <f>IF(Data!FM9="×",1,0)</f>
        <v>1</v>
      </c>
      <c r="FO7" s="4"/>
      <c r="FP7" s="6">
        <f>IF(Data!FP9="〇",1,0)</f>
        <v>0</v>
      </c>
      <c r="FQ7" s="68">
        <f>IF(Data!FP9="×",1,0)</f>
        <v>1</v>
      </c>
      <c r="FR7" s="4"/>
      <c r="FS7" s="6">
        <f>IF(Data!FS9="〇",1,0)</f>
        <v>0</v>
      </c>
      <c r="FT7" s="68">
        <f>IF(Data!FS9="×",1,0)</f>
        <v>1</v>
      </c>
      <c r="FU7" s="4"/>
      <c r="FV7" s="6">
        <f>IF(Data!FV9="〇",1,0)</f>
        <v>0</v>
      </c>
      <c r="FW7" s="68">
        <f>IF(Data!FV9="×",1,0)</f>
        <v>1</v>
      </c>
      <c r="FX7" s="4"/>
      <c r="FY7" s="6">
        <f>IF(Data!FY9="〇",1,0)</f>
        <v>0</v>
      </c>
      <c r="FZ7" s="68">
        <f>IF(Data!FY9="×",1,0)</f>
        <v>1</v>
      </c>
      <c r="GA7" s="4"/>
      <c r="GB7" s="6">
        <f>IF(Data!GB9="〇",1,0)</f>
        <v>0</v>
      </c>
      <c r="GC7" s="68">
        <f>IF(Data!GB9="×",1,0)</f>
        <v>1</v>
      </c>
      <c r="GD7" s="4"/>
      <c r="GE7" s="6">
        <f>IF(Data!GE9="〇",1,0)</f>
        <v>0</v>
      </c>
      <c r="GF7" s="68">
        <f>IF(Data!GE9="×",1,0)</f>
        <v>1</v>
      </c>
      <c r="GG7" s="4"/>
      <c r="GH7" s="6">
        <f>IF(Data!GH9="〇",1,0)</f>
        <v>0</v>
      </c>
      <c r="GI7" s="68">
        <f>IF(Data!GH9="×",1,0)</f>
        <v>1</v>
      </c>
      <c r="GJ7" s="4"/>
      <c r="GK7" s="6">
        <f>IF(Data!GK9="〇",1,0)</f>
        <v>0</v>
      </c>
      <c r="GL7" s="68">
        <f>IF(Data!GK9="×",1,0)</f>
        <v>1</v>
      </c>
      <c r="GM7" s="4"/>
      <c r="GN7" s="6">
        <f>IF(Data!GN9="〇",1,0)</f>
        <v>0</v>
      </c>
      <c r="GO7" s="68">
        <f>IF(Data!GN9="×",1,0)</f>
        <v>1</v>
      </c>
      <c r="GP7" s="4"/>
      <c r="GQ7" s="6">
        <f>IF(Data!GQ9="〇",1,0)</f>
        <v>0</v>
      </c>
      <c r="GR7" s="68">
        <f>IF(Data!GQ9="×",1,0)</f>
        <v>1</v>
      </c>
      <c r="GS7" s="4"/>
    </row>
    <row r="8" spans="2:201" ht="15.75" customHeight="1" x14ac:dyDescent="0.15">
      <c r="B8" s="143"/>
      <c r="C8" s="140"/>
      <c r="D8" s="89">
        <v>0.29399999999999998</v>
      </c>
      <c r="E8" s="90">
        <v>0.17599999999999999</v>
      </c>
      <c r="F8" s="91">
        <v>0.20699999999999999</v>
      </c>
    </row>
    <row r="9" spans="2:201" ht="15.75" customHeight="1" x14ac:dyDescent="0.15">
      <c r="B9" s="143"/>
      <c r="C9" s="140"/>
      <c r="D9" s="89">
        <v>0.34599999999999997</v>
      </c>
      <c r="E9" s="90">
        <v>0.12</v>
      </c>
      <c r="F9" s="91">
        <v>0.218</v>
      </c>
      <c r="G9" s="5"/>
      <c r="H9" s="147" t="s">
        <v>5</v>
      </c>
      <c r="I9" s="146"/>
      <c r="J9" s="50">
        <v>1</v>
      </c>
      <c r="K9" s="50">
        <v>2</v>
      </c>
      <c r="L9" s="50">
        <v>3</v>
      </c>
      <c r="M9" s="50">
        <v>1</v>
      </c>
      <c r="N9" s="50">
        <v>2</v>
      </c>
      <c r="O9" s="50">
        <v>3</v>
      </c>
      <c r="P9" s="59">
        <v>1</v>
      </c>
      <c r="Q9" s="50">
        <v>2</v>
      </c>
      <c r="R9" s="50">
        <v>3</v>
      </c>
      <c r="S9" s="50">
        <v>1</v>
      </c>
      <c r="T9" s="50">
        <v>2</v>
      </c>
      <c r="U9" s="50">
        <v>3</v>
      </c>
      <c r="V9" s="50">
        <v>1</v>
      </c>
      <c r="W9" s="50">
        <v>2</v>
      </c>
      <c r="X9" s="50">
        <v>3</v>
      </c>
      <c r="Y9" s="50">
        <v>1</v>
      </c>
      <c r="Z9" s="50">
        <v>2</v>
      </c>
      <c r="AA9" s="50">
        <v>3</v>
      </c>
      <c r="AB9" s="50">
        <v>1</v>
      </c>
      <c r="AC9" s="50">
        <v>2</v>
      </c>
      <c r="AD9" s="50">
        <v>3</v>
      </c>
      <c r="AE9" s="50">
        <v>1</v>
      </c>
      <c r="AF9" s="50">
        <v>2</v>
      </c>
      <c r="AG9" s="50">
        <v>3</v>
      </c>
      <c r="AH9" s="50">
        <v>1</v>
      </c>
      <c r="AI9" s="50">
        <v>2</v>
      </c>
      <c r="AJ9" s="50">
        <v>3</v>
      </c>
      <c r="AK9" s="50">
        <v>1</v>
      </c>
      <c r="AL9" s="50">
        <v>2</v>
      </c>
      <c r="AM9" s="50">
        <v>3</v>
      </c>
      <c r="AN9" s="50">
        <v>1</v>
      </c>
      <c r="AO9" s="50">
        <v>2</v>
      </c>
      <c r="AP9" s="50">
        <v>3</v>
      </c>
      <c r="AQ9" s="50">
        <v>1</v>
      </c>
      <c r="AR9" s="50">
        <v>2</v>
      </c>
      <c r="AS9" s="50">
        <v>3</v>
      </c>
      <c r="AT9" s="50">
        <v>1</v>
      </c>
      <c r="AU9" s="50">
        <v>2</v>
      </c>
      <c r="AV9" s="50">
        <v>3</v>
      </c>
      <c r="AW9" s="50">
        <v>1</v>
      </c>
      <c r="AX9" s="50">
        <v>2</v>
      </c>
      <c r="AY9" s="50">
        <v>3</v>
      </c>
      <c r="AZ9" s="50">
        <v>1</v>
      </c>
      <c r="BA9" s="50">
        <v>2</v>
      </c>
      <c r="BB9" s="50">
        <v>3</v>
      </c>
      <c r="BC9" s="50">
        <v>1</v>
      </c>
      <c r="BD9" s="50">
        <v>2</v>
      </c>
      <c r="BE9" s="50">
        <v>3</v>
      </c>
      <c r="BF9" s="50">
        <v>1</v>
      </c>
      <c r="BG9" s="50">
        <v>2</v>
      </c>
      <c r="BH9" s="50">
        <v>3</v>
      </c>
      <c r="BI9" s="50">
        <v>1</v>
      </c>
      <c r="BJ9" s="50">
        <v>2</v>
      </c>
      <c r="BK9" s="50">
        <v>3</v>
      </c>
      <c r="BL9" s="50">
        <v>1</v>
      </c>
      <c r="BM9" s="50">
        <v>2</v>
      </c>
      <c r="BN9" s="50">
        <v>3</v>
      </c>
      <c r="BO9" s="50">
        <v>1</v>
      </c>
      <c r="BP9" s="50">
        <v>2</v>
      </c>
      <c r="BQ9" s="50">
        <v>3</v>
      </c>
      <c r="BR9" s="50">
        <v>1</v>
      </c>
      <c r="BS9" s="50">
        <v>2</v>
      </c>
      <c r="BT9" s="50">
        <v>3</v>
      </c>
      <c r="BU9" s="50">
        <v>1</v>
      </c>
      <c r="BV9" s="50">
        <v>2</v>
      </c>
      <c r="BW9" s="50">
        <v>3</v>
      </c>
      <c r="BX9" s="50">
        <v>1</v>
      </c>
      <c r="BY9" s="50">
        <v>2</v>
      </c>
      <c r="BZ9" s="50">
        <v>3</v>
      </c>
      <c r="CA9" s="50">
        <v>1</v>
      </c>
      <c r="CB9" s="50">
        <v>2</v>
      </c>
      <c r="CC9" s="50">
        <v>3</v>
      </c>
      <c r="CD9" s="50">
        <v>1</v>
      </c>
      <c r="CE9" s="50">
        <v>2</v>
      </c>
      <c r="CF9" s="50">
        <v>3</v>
      </c>
      <c r="CG9" s="50">
        <v>1</v>
      </c>
      <c r="CH9" s="50">
        <v>2</v>
      </c>
      <c r="CI9" s="50">
        <v>3</v>
      </c>
      <c r="CJ9" s="50">
        <v>1</v>
      </c>
      <c r="CK9" s="50">
        <v>2</v>
      </c>
      <c r="CL9" s="50">
        <v>3</v>
      </c>
      <c r="CM9" s="50">
        <v>1</v>
      </c>
      <c r="CN9" s="50">
        <v>2</v>
      </c>
      <c r="CO9" s="50">
        <v>3</v>
      </c>
      <c r="CP9" s="50">
        <v>1</v>
      </c>
      <c r="CQ9" s="50">
        <v>2</v>
      </c>
      <c r="CR9" s="50">
        <v>3</v>
      </c>
      <c r="CS9" s="50">
        <v>1</v>
      </c>
      <c r="CT9" s="50">
        <v>2</v>
      </c>
      <c r="CU9" s="50">
        <v>3</v>
      </c>
      <c r="CV9" s="50">
        <v>1</v>
      </c>
      <c r="CW9" s="50">
        <v>2</v>
      </c>
      <c r="CX9" s="50">
        <v>3</v>
      </c>
      <c r="CY9" s="50">
        <v>1</v>
      </c>
      <c r="CZ9" s="50">
        <v>2</v>
      </c>
      <c r="DA9" s="50">
        <v>3</v>
      </c>
      <c r="DB9" s="50">
        <v>1</v>
      </c>
      <c r="DC9" s="50">
        <v>2</v>
      </c>
      <c r="DD9" s="50">
        <v>3</v>
      </c>
      <c r="DE9" s="50">
        <v>1</v>
      </c>
      <c r="DF9" s="50">
        <v>2</v>
      </c>
      <c r="DG9" s="50">
        <v>3</v>
      </c>
      <c r="DH9" s="50">
        <v>1</v>
      </c>
      <c r="DI9" s="50">
        <v>2</v>
      </c>
      <c r="DJ9" s="50">
        <v>3</v>
      </c>
      <c r="DK9" s="50">
        <v>1</v>
      </c>
      <c r="DL9" s="50">
        <v>2</v>
      </c>
      <c r="DM9" s="50">
        <v>3</v>
      </c>
      <c r="DN9" s="50">
        <v>1</v>
      </c>
      <c r="DO9" s="50">
        <v>2</v>
      </c>
      <c r="DP9" s="50">
        <v>3</v>
      </c>
      <c r="DQ9" s="50">
        <v>1</v>
      </c>
      <c r="DR9" s="50">
        <v>2</v>
      </c>
      <c r="DS9" s="50">
        <v>3</v>
      </c>
      <c r="DT9" s="50">
        <v>1</v>
      </c>
      <c r="DU9" s="50">
        <v>2</v>
      </c>
      <c r="DV9" s="50">
        <v>3</v>
      </c>
      <c r="DW9" s="50">
        <v>1</v>
      </c>
      <c r="DX9" s="50">
        <v>2</v>
      </c>
      <c r="DY9" s="50">
        <v>3</v>
      </c>
      <c r="DZ9" s="50">
        <v>1</v>
      </c>
      <c r="EA9" s="50">
        <v>2</v>
      </c>
      <c r="EB9" s="50">
        <v>3</v>
      </c>
      <c r="EC9" s="50">
        <v>1</v>
      </c>
      <c r="ED9" s="50">
        <v>2</v>
      </c>
      <c r="EE9" s="50">
        <v>3</v>
      </c>
      <c r="EF9" s="50">
        <v>1</v>
      </c>
      <c r="EG9" s="50">
        <v>2</v>
      </c>
      <c r="EH9" s="50">
        <v>3</v>
      </c>
      <c r="EI9" s="50">
        <v>1</v>
      </c>
      <c r="EJ9" s="50">
        <v>2</v>
      </c>
      <c r="EK9" s="50">
        <v>3</v>
      </c>
      <c r="EL9" s="50">
        <v>1</v>
      </c>
      <c r="EM9" s="50">
        <v>2</v>
      </c>
      <c r="EN9" s="50">
        <v>3</v>
      </c>
      <c r="EO9" s="50">
        <v>1</v>
      </c>
      <c r="EP9" s="50">
        <v>2</v>
      </c>
      <c r="EQ9" s="50">
        <v>3</v>
      </c>
      <c r="ER9" s="50">
        <v>1</v>
      </c>
      <c r="ES9" s="50">
        <v>2</v>
      </c>
      <c r="ET9" s="50">
        <v>3</v>
      </c>
      <c r="EU9" s="50">
        <v>1</v>
      </c>
      <c r="EV9" s="50">
        <v>2</v>
      </c>
      <c r="EW9" s="50">
        <v>3</v>
      </c>
      <c r="EX9" s="50">
        <v>1</v>
      </c>
      <c r="EY9" s="50">
        <v>2</v>
      </c>
      <c r="EZ9" s="50">
        <v>3</v>
      </c>
      <c r="FA9" s="50">
        <v>1</v>
      </c>
      <c r="FB9" s="50">
        <v>2</v>
      </c>
      <c r="FC9" s="50">
        <v>3</v>
      </c>
      <c r="FD9" s="50">
        <v>1</v>
      </c>
      <c r="FE9" s="50">
        <v>2</v>
      </c>
      <c r="FF9" s="50">
        <v>3</v>
      </c>
      <c r="FG9" s="50">
        <v>1</v>
      </c>
      <c r="FH9" s="50">
        <v>2</v>
      </c>
      <c r="FI9" s="50">
        <v>3</v>
      </c>
      <c r="FJ9" s="50">
        <v>1</v>
      </c>
      <c r="FK9" s="50">
        <v>2</v>
      </c>
      <c r="FL9" s="50">
        <v>3</v>
      </c>
      <c r="FM9" s="50">
        <v>1</v>
      </c>
      <c r="FN9" s="50">
        <v>2</v>
      </c>
      <c r="FO9" s="50">
        <v>3</v>
      </c>
      <c r="FP9" s="50">
        <v>1</v>
      </c>
      <c r="FQ9" s="50">
        <v>2</v>
      </c>
      <c r="FR9" s="50">
        <v>3</v>
      </c>
      <c r="FS9" s="50">
        <v>1</v>
      </c>
      <c r="FT9" s="50">
        <v>2</v>
      </c>
      <c r="FU9" s="50">
        <v>3</v>
      </c>
      <c r="FV9" s="50">
        <v>1</v>
      </c>
      <c r="FW9" s="50">
        <v>2</v>
      </c>
      <c r="FX9" s="50">
        <v>3</v>
      </c>
      <c r="FY9" s="50">
        <v>1</v>
      </c>
      <c r="FZ9" s="50">
        <v>2</v>
      </c>
      <c r="GA9" s="50">
        <v>3</v>
      </c>
      <c r="GB9" s="50">
        <v>1</v>
      </c>
      <c r="GC9" s="50">
        <v>2</v>
      </c>
      <c r="GD9" s="50">
        <v>3</v>
      </c>
      <c r="GE9" s="50">
        <v>1</v>
      </c>
      <c r="GF9" s="50">
        <v>2</v>
      </c>
      <c r="GG9" s="50">
        <v>3</v>
      </c>
      <c r="GH9" s="50">
        <v>1</v>
      </c>
      <c r="GI9" s="50">
        <v>2</v>
      </c>
      <c r="GJ9" s="50">
        <v>3</v>
      </c>
      <c r="GK9" s="50">
        <v>1</v>
      </c>
      <c r="GL9" s="50">
        <v>2</v>
      </c>
      <c r="GM9" s="50">
        <v>3</v>
      </c>
      <c r="GN9" s="50">
        <v>1</v>
      </c>
      <c r="GO9" s="50">
        <v>2</v>
      </c>
      <c r="GP9" s="50">
        <v>3</v>
      </c>
      <c r="GQ9" s="50">
        <v>1</v>
      </c>
      <c r="GR9" s="50">
        <v>2</v>
      </c>
      <c r="GS9" s="50">
        <v>3</v>
      </c>
    </row>
    <row r="10" spans="2:201" s="80" customFormat="1" ht="15.75" customHeight="1" x14ac:dyDescent="0.15">
      <c r="B10" s="143"/>
      <c r="C10" s="141"/>
      <c r="D10" s="89">
        <v>0.191</v>
      </c>
      <c r="E10" s="90">
        <v>0.97199999999999998</v>
      </c>
      <c r="F10" s="91">
        <v>3.2000000000000001E-2</v>
      </c>
      <c r="G10" s="77"/>
      <c r="H10" s="148" t="s">
        <v>15</v>
      </c>
      <c r="I10" s="149"/>
      <c r="J10" s="78">
        <f>1/(1+EXP(-SUMPRODUCT(J3:L6,$D$3:$F$6)))</f>
        <v>0.89604197061498014</v>
      </c>
      <c r="K10" s="78">
        <f>1/(1+EXP(-SUMPRODUCT(J3:L6,$D$7:$F$10)))</f>
        <v>0.96684997923523097</v>
      </c>
      <c r="L10" s="78">
        <f>1/(1+EXP(-SUMPRODUCT(J3:L6,$D$11:$F$14)))</f>
        <v>0.98721985537030121</v>
      </c>
      <c r="M10" s="78">
        <f>1/(1+EXP(-SUMPRODUCT(M3:O6,$D$3:$F$6)+$D$15))</f>
        <v>0.75583889909479707</v>
      </c>
      <c r="N10" s="79">
        <f>1/(1+EXP(-SUMPRODUCT(M3:O6,$D$7:$F$10)+$E$15))</f>
        <v>0.91497877989441434</v>
      </c>
      <c r="O10" s="79">
        <f>1/(1+EXP(-SUMPRODUCT(M3:O6,$D$11:$F$14)+$F$15))</f>
        <v>0.91743531277686108</v>
      </c>
      <c r="P10" s="78">
        <f>1/(1+EXP(-SUMPRODUCT(P3:R6,$D$3:$F$6)+$D$15))</f>
        <v>0.7442163851035013</v>
      </c>
      <c r="Q10" s="79">
        <f>1/(1+EXP(-SUMPRODUCT(P3:R6,$D$7:$F$10)+$E$15))</f>
        <v>0.91173453931306259</v>
      </c>
      <c r="R10" s="79">
        <f>1/(1+EXP(-SUMPRODUCT(P3:R6,$D$11:$F$14)+$F$15))</f>
        <v>0.92258507482709751</v>
      </c>
      <c r="S10" s="78">
        <f>1/(1+EXP(-SUMPRODUCT(S3:U6,$D$3:$F$6)+$D$15))</f>
        <v>0.72849495910037176</v>
      </c>
      <c r="T10" s="79">
        <f>1/(1+EXP(-SUMPRODUCT(S3:U6,$D$7:$F$10)+$E$15))</f>
        <v>0.91863921045769092</v>
      </c>
      <c r="U10" s="79">
        <f>1/(1+EXP(-SUMPRODUCT(S3:U6,$D$11:$F$14)+$F$15))</f>
        <v>0.96359622938215639</v>
      </c>
      <c r="V10" s="78">
        <f>1/(1+EXP(-SUMPRODUCT(V3:X6,$D$3:$F$6)+$D$15))</f>
        <v>0.55107126930734207</v>
      </c>
      <c r="W10" s="79">
        <f>1/(1+EXP(-SUMPRODUCT(V3:X6,$D$7:$F$10)+$E$15))</f>
        <v>0.90593657420819218</v>
      </c>
      <c r="X10" s="79">
        <f>1/(1+EXP(-SUMPRODUCT(V3:X6,$D$11:$F$14)+$F$15))</f>
        <v>0.96668934913464111</v>
      </c>
      <c r="Y10" s="78">
        <f>1/(1+EXP(-SUMPRODUCT(Y3:AA6,$D$3:$F$6)+$D$15))</f>
        <v>0.76494780376376481</v>
      </c>
      <c r="Z10" s="79">
        <f>1/(1+EXP(-SUMPRODUCT(Y3:AA6,$D$7:$F$10)+$E$15))</f>
        <v>0.82039117830643804</v>
      </c>
      <c r="AA10" s="79">
        <f>1/(1+EXP(-SUMPRODUCT(Y3:AA6,$D$11:$F$14)+$F$15))</f>
        <v>0.90796191708002261</v>
      </c>
      <c r="AB10" s="78">
        <f>1/(1+EXP(-SUMPRODUCT(AB3:AD6,$D$3:$F$6)+$D$15))</f>
        <v>0.75044742857958513</v>
      </c>
      <c r="AC10" s="79">
        <f>1/(1+EXP(-SUMPRODUCT(AB3:AD6,$D$7:$F$10)+$E$15))</f>
        <v>0.77294225939673855</v>
      </c>
      <c r="AD10" s="79">
        <f>1/(1+EXP(-SUMPRODUCT(AB3:AD6,$D$11:$F$14)+$F$15))</f>
        <v>0.80170740226401549</v>
      </c>
      <c r="AE10" s="78">
        <f>1/(1+EXP(-SUMPRODUCT(AE3:AG6,$D$3:$F$6)+$D$15))</f>
        <v>0.7312551451284901</v>
      </c>
      <c r="AF10" s="79">
        <f>1/(1+EXP(-SUMPRODUCT(AE3:AG6,$D$7:$F$10)+$E$15))</f>
        <v>0.78784763580160511</v>
      </c>
      <c r="AG10" s="79">
        <f>1/(1+EXP(-SUMPRODUCT(AE3:AG6,$D$11:$F$14)+$F$15))</f>
        <v>0.89853028205897423</v>
      </c>
      <c r="AH10" s="78">
        <f>1/(1+EXP(-SUMPRODUCT(AH3:AJ6,$D$3:$F$6)+$D$15))</f>
        <v>0.72750487975400879</v>
      </c>
      <c r="AI10" s="79">
        <f>1/(1+EXP(-SUMPRODUCT(AH3:AJ6,$D$7:$F$10)+$E$15))</f>
        <v>0.81562756196221997</v>
      </c>
      <c r="AJ10" s="79">
        <f>1/(1+EXP(-SUMPRODUCT(AH3:AJ6,$D$11:$F$14)+$F$15))</f>
        <v>0.89650680296853025</v>
      </c>
      <c r="AK10" s="78">
        <f>1/(1+EXP(-SUMPRODUCT(AK3:AM6,$D$3:$F$6)+$D$15))</f>
        <v>0.54983399731247795</v>
      </c>
      <c r="AL10" s="79">
        <f>1/(1+EXP(-SUMPRODUCT(AK3:AM6,$D$7:$F$10)+$E$15))</f>
        <v>0.79050961890122129</v>
      </c>
      <c r="AM10" s="79">
        <f>1/(1+EXP(-SUMPRODUCT(AK3:AM6,$D$11:$F$14)+$F$15))</f>
        <v>0.90473675814794563</v>
      </c>
      <c r="AN10" s="78">
        <f>1/(1+EXP(-SUMPRODUCT(AN3:AP6,$D$3:$F$6)+$D$15))</f>
        <v>0.69402402664255136</v>
      </c>
      <c r="AO10" s="79">
        <f>1/(1+EXP(-SUMPRODUCT(AN3:AP6,$D$7:$F$10)+$E$15))</f>
        <v>0.79915155661295301</v>
      </c>
      <c r="AP10" s="79">
        <f>1/(1+EXP(-SUMPRODUCT(AN3:AP6,$D$11:$F$14)+$F$15))</f>
        <v>0.96411876395037643</v>
      </c>
      <c r="AQ10" s="78">
        <f>1/(1+EXP(-SUMPRODUCT(AQ3:AS6,$D$3:$F$6)+$D$15))</f>
        <v>0.68222154640067612</v>
      </c>
      <c r="AR10" s="79">
        <f>1/(1+EXP(-SUMPRODUCT(AQ3:AS6,$D$7:$F$10)+$E$15))</f>
        <v>0.78600323329919763</v>
      </c>
      <c r="AS10" s="79">
        <f>1/(1+EXP(-SUMPRODUCT(AQ3:AS6,$D$11:$F$14)+$F$15))</f>
        <v>0.908295640346374</v>
      </c>
      <c r="AT10" s="78">
        <f>1/(1+EXP(-SUMPRODUCT(AT3:AV6,$D$3:$F$6)+$D$15))</f>
        <v>0.66863104865962242</v>
      </c>
      <c r="AU10" s="79">
        <f>1/(1+EXP(-SUMPRODUCT(AT3:AV6,$D$7:$F$10)+$E$15))</f>
        <v>0.77902610777981218</v>
      </c>
      <c r="AV10" s="79">
        <f>1/(1+EXP(-SUMPRODUCT(AT3:AV6,$D$11:$F$14)+$F$15))</f>
        <v>0.91396200503499014</v>
      </c>
      <c r="AW10" s="78">
        <f>1/(1+EXP(-SUMPRODUCT(AW3:AY6,$D$3:$F$6)+$D$15))</f>
        <v>0.66818777216816616</v>
      </c>
      <c r="AX10" s="79">
        <f>1/(1+EXP(-SUMPRODUCT(AW3:AY6,$D$7:$F$10)+$E$15))</f>
        <v>0.7618774030363199</v>
      </c>
      <c r="AY10" s="79">
        <f>1/(1+EXP(-SUMPRODUCT(AW3:AY6,$D$11:$F$14)+$F$15))</f>
        <v>0.9609094714119425</v>
      </c>
      <c r="AZ10" s="78">
        <f>1/(1+EXP(-SUMPRODUCT(AZ3:BB6,$D$3:$F$6)+$D$15))</f>
        <v>0.66127920632295012</v>
      </c>
      <c r="BA10" s="79">
        <f>1/(1+EXP(-SUMPRODUCT(AZ3:BB6,$D$7:$F$10)+$E$15))</f>
        <v>0.73788410119163483</v>
      </c>
      <c r="BB10" s="79">
        <f>1/(1+EXP(-SUMPRODUCT(AZ3:BB6,$D$11:$F$14)+$F$15))</f>
        <v>0.91333083448913277</v>
      </c>
      <c r="BC10" s="78">
        <f>1/(1+EXP(-SUMPRODUCT(BC3:BE6,$D$3:$F$6)+$D$15))</f>
        <v>0.73477776582468757</v>
      </c>
      <c r="BD10" s="79">
        <f>1/(1+EXP(-SUMPRODUCT(BC3:BE6,$D$7:$F$10)+$E$15))</f>
        <v>0.82404545534988138</v>
      </c>
      <c r="BE10" s="79">
        <f>1/(1+EXP(-SUMPRODUCT(BC3:BE6,$D$11:$F$14)+$F$15))</f>
        <v>0.96238457748840822</v>
      </c>
      <c r="BF10" s="78">
        <f>1/(1+EXP(-SUMPRODUCT(BF3:BH6,$D$3:$F$6)+$D$15))</f>
        <v>0.73223661352494074</v>
      </c>
      <c r="BG10" s="79">
        <f>1/(1+EXP(-SUMPRODUCT(BF3:BH6,$D$7:$F$10)+$E$15))</f>
        <v>0.90456424224518883</v>
      </c>
      <c r="BH10" s="79">
        <f>1/(1+EXP(-SUMPRODUCT(BF3:BH6,$D$11:$F$14)+$F$15))</f>
        <v>0.96436013520093677</v>
      </c>
      <c r="BI10" s="78">
        <f>1/(1+EXP(-SUMPRODUCT(BI3:BK6,$D$3:$F$6)+$D$15))</f>
        <v>0.74383548247064668</v>
      </c>
      <c r="BJ10" s="79">
        <f>1/(1+EXP(-SUMPRODUCT(BI3:BK6,$D$7:$F$10)+$E$15))</f>
        <v>0.90361040156203543</v>
      </c>
      <c r="BK10" s="79">
        <f>1/(1+EXP(-SUMPRODUCT(BI3:BK6,$D$11:$F$14)+$F$15))</f>
        <v>0.96500742839426368</v>
      </c>
      <c r="BL10" s="78">
        <f>1/(1+EXP(-SUMPRODUCT(BL3:BN6,$D$3:$F$6)+$D$15))</f>
        <v>0.74535686068861029</v>
      </c>
      <c r="BM10" s="79">
        <f>1/(1+EXP(-SUMPRODUCT(BL3:BN6,$D$7:$F$10)+$E$15))</f>
        <v>0.81517599699545584</v>
      </c>
      <c r="BN10" s="79">
        <f>1/(1+EXP(-SUMPRODUCT(BL3:BN6,$D$11:$F$14)+$F$15))</f>
        <v>0.96584188649146396</v>
      </c>
      <c r="BO10" s="78">
        <f>1/(1+EXP(-SUMPRODUCT(BO3:BQ6,$D$3:$F$6)+$D$15))</f>
        <v>0.73788410119163494</v>
      </c>
      <c r="BP10" s="79">
        <f>1/(1+EXP(-SUMPRODUCT(BO3:BQ6,$D$7:$F$10)+$E$15))</f>
        <v>0.8918713332379965</v>
      </c>
      <c r="BQ10" s="79">
        <f>1/(1+EXP(-SUMPRODUCT(BO3:BQ6,$D$11:$F$14)+$F$15))</f>
        <v>0.92201176487063363</v>
      </c>
      <c r="BR10" s="78">
        <f>1/(1+EXP(-SUMPRODUCT(BR3:BT6,$D$3:$F$6)+$D$15))</f>
        <v>0.75138263595741173</v>
      </c>
      <c r="BS10" s="79">
        <f>1/(1+EXP(-SUMPRODUCT(BR3:BT6,$D$7:$F$10)+$E$15))</f>
        <v>0.89678481911973129</v>
      </c>
      <c r="BT10" s="79">
        <f>1/(1+EXP(-SUMPRODUCT(BR3:BT6,$D$11:$F$14)+$F$15))</f>
        <v>0.92511746272249606</v>
      </c>
      <c r="BU10" s="78">
        <f>1/(1+EXP(-SUMPRODUCT(BU3:BW6,$D$3:$F$6)+$D$15))</f>
        <v>0.72392195657289149</v>
      </c>
      <c r="BV10" s="79">
        <f>1/(1+EXP(-SUMPRODUCT(BU3:BW6,$D$7:$F$10)+$E$15))</f>
        <v>0.81214370212171916</v>
      </c>
      <c r="BW10" s="79">
        <f>1/(1+EXP(-SUMPRODUCT(BU3:BW6,$D$11:$F$14)+$F$15))</f>
        <v>0.9041317293805774</v>
      </c>
      <c r="BX10" s="78">
        <f>1/(1+EXP(-SUMPRODUCT(BX3:BZ6,$D$3:$F$6)+$D$15))</f>
        <v>0.72131624162594132</v>
      </c>
      <c r="BY10" s="79">
        <f>1/(1+EXP(-SUMPRODUCT(BX3:BZ6,$D$7:$F$10)+$E$15))</f>
        <v>0.89743095449560251</v>
      </c>
      <c r="BZ10" s="79">
        <f>1/(1+EXP(-SUMPRODUCT(BX3:BZ6,$D$11:$F$14)+$F$15))</f>
        <v>0.90887703898514383</v>
      </c>
      <c r="CA10" s="78">
        <f>1/(1+EXP(-SUMPRODUCT(CA3:CC6,$D$3:$F$6)+$D$15))</f>
        <v>0.73321580524081087</v>
      </c>
      <c r="CB10" s="79">
        <f>1/(1+EXP(-SUMPRODUCT(CA3:CC6,$D$7:$F$10)+$E$15))</f>
        <v>0.8964139838176407</v>
      </c>
      <c r="CC10" s="79">
        <f>1/(1+EXP(-SUMPRODUCT(CA3:CC6,$D$11:$F$14)+$F$15))</f>
        <v>0.91043843383473577</v>
      </c>
      <c r="CD10" s="78">
        <f>1/(1+EXP(-SUMPRODUCT(CD3:CF6,$D$3:$F$6)+$D$15))</f>
        <v>0.73477776582468779</v>
      </c>
      <c r="CE10" s="79">
        <f>1/(1+EXP(-SUMPRODUCT(CD3:CF6,$D$7:$F$10)+$E$15))</f>
        <v>0.8028178609982396</v>
      </c>
      <c r="CF10" s="79">
        <f>1/(1+EXP(-SUMPRODUCT(CD3:CF6,$D$11:$F$14)+$F$15))</f>
        <v>0.91245613252092173</v>
      </c>
      <c r="CG10" s="78">
        <f>1/(1+EXP(-SUMPRODUCT(CG3:CI6,$D$3:$F$6)+$D$15))</f>
        <v>0.72710821634112954</v>
      </c>
      <c r="CH10" s="79">
        <f>1/(1+EXP(-SUMPRODUCT(CG3:CI6,$D$7:$F$10)+$E$15))</f>
        <v>0.88391107793100521</v>
      </c>
      <c r="CI10" s="79">
        <f>1/(1+EXP(-SUMPRODUCT(CG3:CI6,$D$11:$F$14)+$F$15))</f>
        <v>0.81336118586322659</v>
      </c>
      <c r="CJ10" s="78">
        <f>1/(1+EXP(-SUMPRODUCT(CJ3:CL6,$D$3:$F$6)+$D$15))</f>
        <v>0.7409668803898235</v>
      </c>
      <c r="CK10" s="79">
        <f>1/(1+EXP(-SUMPRODUCT(CJ3:CL6,$D$7:$F$10)+$E$15))</f>
        <v>0.88914132483003139</v>
      </c>
      <c r="CL10" s="79">
        <f>1/(1+EXP(-SUMPRODUCT(CJ3:CL6,$D$11:$F$14)+$F$15))</f>
        <v>0.81994870486594196</v>
      </c>
      <c r="CM10" s="78">
        <f>1/(1+EXP(-SUMPRODUCT(CM3:CO6,$D$3:$F$6)+$D$15))</f>
        <v>0.70868376457091353</v>
      </c>
      <c r="CN10" s="79">
        <f>1/(1+EXP(-SUMPRODUCT(CM3:CO6,$D$7:$F$10)+$E$15))</f>
        <v>0.89359499200256787</v>
      </c>
      <c r="CO10" s="79">
        <f>1/(1+EXP(-SUMPRODUCT(CM3:CO6,$D$11:$F$14)+$F$15))</f>
        <v>0.91451086056519337</v>
      </c>
      <c r="CP10" s="78">
        <f>1/(1+EXP(-SUMPRODUCT(CP3:CR6,$D$3:$F$6)+$D$15))</f>
        <v>0.72091402548369832</v>
      </c>
      <c r="CQ10" s="79">
        <f>1/(1+EXP(-SUMPRODUCT(CP3:CR6,$D$7:$F$10)+$E$15))</f>
        <v>0.89254454181835996</v>
      </c>
      <c r="CR10" s="79">
        <f>1/(1+EXP(-SUMPRODUCT(CP3:CR6,$D$11:$F$14)+$F$15))</f>
        <v>0.91598464333186336</v>
      </c>
      <c r="CS10" s="78">
        <f>1/(1+EXP(-SUMPRODUCT(CS3:CU6,$D$3:$F$6)+$D$15))</f>
        <v>0.72252075327162135</v>
      </c>
      <c r="CT10" s="79">
        <f>1/(1+EXP(-SUMPRODUCT(CS3:CU6,$D$7:$F$10)+$E$15))</f>
        <v>0.79624684371970522</v>
      </c>
      <c r="CU10" s="79">
        <f>1/(1+EXP(-SUMPRODUCT(CS3:CU6,$D$11:$F$14)+$F$15))</f>
        <v>0.91788866250956902</v>
      </c>
      <c r="CV10" s="78">
        <f>1/(1+EXP(-SUMPRODUCT(CV3:CX6,$D$3:$F$6)+$D$15))</f>
        <v>0.7146344167107368</v>
      </c>
      <c r="CW10" s="79">
        <f>1/(1+EXP(-SUMPRODUCT(CV3:CX6,$D$7:$F$10)+$E$15))</f>
        <v>0.87963730220133107</v>
      </c>
      <c r="CX10" s="79">
        <f>1/(1+EXP(-SUMPRODUCT(CV3:CX6,$D$11:$F$14)+$F$15))</f>
        <v>0.82375527829976414</v>
      </c>
      <c r="CY10" s="78">
        <f>1/(1+EXP(-SUMPRODUCT(CY3:DA6,$D$3:$F$6)+$D$15))</f>
        <v>0.72889035838241778</v>
      </c>
      <c r="CZ10" s="79">
        <f>1/(1+EXP(-SUMPRODUCT(CY3:DA6,$D$7:$F$10)+$E$15))</f>
        <v>0.88503505514391434</v>
      </c>
      <c r="DA10" s="79">
        <f>1/(1+EXP(-SUMPRODUCT(CY3:DA6,$D$11:$F$14)+$F$15))</f>
        <v>0.8300525866173134</v>
      </c>
      <c r="DB10" s="78">
        <f>1/(1+EXP(-SUMPRODUCT(DB3:DD6,$D$3:$F$6)+$D$15))</f>
        <v>0.45140389141686571</v>
      </c>
      <c r="DC10" s="79">
        <f>1/(1+EXP(-SUMPRODUCT(DB3:DD6,$D$7:$F$10)+$E$15))</f>
        <v>0.50599971201658778</v>
      </c>
      <c r="DD10" s="79">
        <f>1/(1+EXP(-SUMPRODUCT(DB3:DD6,$D$11:$F$14)+$F$15))</f>
        <v>0.95180018774430819</v>
      </c>
      <c r="DE10" s="78">
        <f>1/(1+EXP(-SUMPRODUCT(DE3:DG6,$D$3:$F$6)+$D$15))</f>
        <v>0.68675672664390186</v>
      </c>
      <c r="DF10" s="79">
        <f>1/(1+EXP(-SUMPRODUCT(DE3:DG6,$D$7:$F$10)+$E$15))</f>
        <v>0.55354390315111823</v>
      </c>
      <c r="DG10" s="79">
        <f>1/(1+EXP(-SUMPRODUCT(DE3:DG6,$D$11:$F$14)+$F$15))</f>
        <v>0.95351387076179772</v>
      </c>
      <c r="DH10" s="78">
        <f>1/(1+EXP(-SUMPRODUCT(DH3:DJ6,$D$3:$F$6)+$D$15))</f>
        <v>0.50074999943750054</v>
      </c>
      <c r="DI10" s="79">
        <f>1/(1+EXP(-SUMPRODUCT(DH3:DJ6,$D$7:$F$10)+$E$15))</f>
        <v>0.51399634248032722</v>
      </c>
      <c r="DJ10" s="79">
        <f>1/(1+EXP(-SUMPRODUCT(DH3:DJ6,$D$11:$F$14)+$F$15))</f>
        <v>0.95742580861794002</v>
      </c>
      <c r="DK10" s="78">
        <f>1/(1+EXP(-SUMPRODUCT(DK3:DM6,$D$3:$F$6)+$D$15))</f>
        <v>0.83712631345311317</v>
      </c>
      <c r="DL10" s="79">
        <f>1/(1+EXP(-SUMPRODUCT(DK3:DM6,$D$7:$F$10)+$E$15))</f>
        <v>0.45090866287784037</v>
      </c>
      <c r="DM10" s="79">
        <f>1/(1+EXP(-SUMPRODUCT(DK3:DM6,$D$11:$F$14)+$F$15))</f>
        <v>0.90404501679919003</v>
      </c>
      <c r="DN10" s="78">
        <f>1/(1+EXP(-SUMPRODUCT(DN3:DP6,$D$3:$F$6)+$D$15))</f>
        <v>0.85655907377343243</v>
      </c>
      <c r="DO10" s="79">
        <f>1/(1+EXP(-SUMPRODUCT(DN3:DP6,$D$7:$F$10)+$E$15))</f>
        <v>0.53718123705241949</v>
      </c>
      <c r="DP10" s="79">
        <f>1/(1+EXP(-SUMPRODUCT(DN3:DP6,$D$11:$F$14)+$F$15))</f>
        <v>0.96003631710534365</v>
      </c>
      <c r="DQ10" s="78">
        <f>1/(1+EXP(-SUMPRODUCT(DQ3:DS6,$D$3:$F$6)+$D$15))</f>
        <v>0.85270798033105233</v>
      </c>
      <c r="DR10" s="79">
        <f>1/(1+EXP(-SUMPRODUCT(DQ3:DS6,$D$7:$F$10)+$E$15))</f>
        <v>0.50524980707100808</v>
      </c>
      <c r="DS10" s="79">
        <f>1/(1+EXP(-SUMPRODUCT(DQ3:DS6,$D$11:$F$14)+$F$15))</f>
        <v>0.91149281691055817</v>
      </c>
      <c r="DT10" s="78">
        <f>1/(1+EXP(-SUMPRODUCT(DT3:DV6,$D$3:$F$6)+$D$15))</f>
        <v>0.87056910138268995</v>
      </c>
      <c r="DU10" s="79">
        <f>1/(1+EXP(-SUMPRODUCT(DT3:DV6,$D$7:$F$10)+$E$15))</f>
        <v>0.59073387425895507</v>
      </c>
      <c r="DV10" s="79">
        <f>1/(1+EXP(-SUMPRODUCT(DT3:DV6,$D$11:$F$14)+$F$15))</f>
        <v>0.96331455794103704</v>
      </c>
      <c r="DW10" s="78">
        <f>1/(1+EXP(-SUMPRODUCT(DW3:DY6,$D$3:$F$6)+$D$15))</f>
        <v>0.84761289331946155</v>
      </c>
      <c r="DX10" s="79">
        <f>1/(1+EXP(-SUMPRODUCT(DW3:DY6,$D$7:$F$10)+$E$15))</f>
        <v>0.5242310038524417</v>
      </c>
      <c r="DY10" s="79">
        <f>1/(1+EXP(-SUMPRODUCT(DW3:DY6,$D$11:$F$14)+$F$15))</f>
        <v>0.95831359454597587</v>
      </c>
      <c r="DZ10" s="78">
        <f>1/(1+EXP(-SUMPRODUCT(DZ3:EB6,$D$3:$F$6)+$D$15))</f>
        <v>0.86008546616698545</v>
      </c>
      <c r="EA10" s="79">
        <f>1/(1+EXP(-SUMPRODUCT(DZ3:EB6,$D$7:$F$10)+$E$15))</f>
        <v>0.50249997916687505</v>
      </c>
      <c r="EB10" s="79">
        <f>1/(1+EXP(-SUMPRODUCT(DZ3:EB6,$D$11:$F$14)+$F$15))</f>
        <v>0.91301368006815709</v>
      </c>
      <c r="EC10" s="78">
        <f>1/(1+EXP(-SUMPRODUCT(EC3:EE6,$D$3:$F$6)+$D$15))</f>
        <v>0.86932457697430598</v>
      </c>
      <c r="ED10" s="79">
        <f>1/(1+EXP(-SUMPRODUCT(EC3:EE6,$D$7:$F$10)+$E$15))</f>
        <v>0.57542005767262661</v>
      </c>
      <c r="EE10" s="79">
        <f>1/(1+EXP(-SUMPRODUCT(EC3:EE6,$D$11:$F$14)+$F$15))</f>
        <v>0.9624207612570771</v>
      </c>
      <c r="EF10" s="78">
        <f>1/(1+EXP(-SUMPRODUCT(EF3:EH6,$D$3:$F$6)+$D$15))</f>
        <v>0.80059224315133148</v>
      </c>
      <c r="EG10" s="79">
        <f>1/(1+EXP(-SUMPRODUCT(EF3:EH6,$D$7:$F$10)+$E$15))</f>
        <v>0.48175810020426185</v>
      </c>
      <c r="EH10" s="79">
        <f>1/(1+EXP(-SUMPRODUCT(EF3:EH6,$D$11:$F$14)+$F$15))</f>
        <v>0.58516184236014546</v>
      </c>
      <c r="EI10" s="78">
        <f>1/(1+EXP(-SUMPRODUCT(EI3:EK6,$D$3:$F$6)+$D$15))</f>
        <v>0.80922773616007815</v>
      </c>
      <c r="EJ10" s="79">
        <f>1/(1+EXP(-SUMPRODUCT(EI3:EK6,$D$7:$F$10)+$E$15))</f>
        <v>0.50174999285420163</v>
      </c>
      <c r="EK10" s="79">
        <f>1/(1+EXP(-SUMPRODUCT(EI3:EK6,$D$11:$F$14)+$F$15))</f>
        <v>0.79281864831220061</v>
      </c>
      <c r="EL10" s="78">
        <f>1/(1+EXP(-SUMPRODUCT(EL3:EN6,$D$3:$F$6)+$D$15))</f>
        <v>0.81861618137167613</v>
      </c>
      <c r="EM10" s="79">
        <f>1/(1+EXP(-SUMPRODUCT(EL3:EN6,$D$7:$F$10)+$E$15))</f>
        <v>0.51199769653071792</v>
      </c>
      <c r="EN10" s="79">
        <f>1/(1+EXP(-SUMPRODUCT(EL3:EN6,$D$11:$F$14)+$F$15))</f>
        <v>0.78108492269088436</v>
      </c>
      <c r="EO10" s="78">
        <f>1/(1+EXP(-SUMPRODUCT(EO3:EQ6,$D$3:$F$6)+$D$15))</f>
        <v>0.86235629239850375</v>
      </c>
      <c r="EP10" s="79">
        <f>1/(1+EXP(-SUMPRODUCT(EO3:EQ6,$D$7:$F$10)+$E$15))</f>
        <v>0.57810523288430915</v>
      </c>
      <c r="EQ10" s="79">
        <f>1/(1+EXP(-SUMPRODUCT(EO3:EQ6,$D$11:$F$14)+$F$15))</f>
        <v>0.96172751752483032</v>
      </c>
      <c r="ER10" s="78">
        <f>1/(1+EXP(-SUMPRODUCT(ER3:ET6,$D$3:$F$6)+$D$15))</f>
        <v>0.85655907377343243</v>
      </c>
      <c r="ES10" s="79">
        <f>1/(1+EXP(-SUMPRODUCT(ER3:ET6,$D$7:$F$10)+$E$15))</f>
        <v>0.53718123705241949</v>
      </c>
      <c r="ET10" s="79">
        <f>1/(1+EXP(-SUMPRODUCT(ER3:ET6,$D$11:$F$14)+$F$15))</f>
        <v>0.96003631710534365</v>
      </c>
      <c r="EU10" s="78">
        <f>1/(1+EXP(-SUMPRODUCT(EU3:EW6,$D$3:$F$6)+$D$15))</f>
        <v>0.87718082443460443</v>
      </c>
      <c r="EV10" s="79">
        <f>1/(1+EXP(-SUMPRODUCT(EU3:EW6,$D$7:$F$10)+$E$15))</f>
        <v>0.5880718031564981</v>
      </c>
      <c r="EW10" s="79">
        <f>1/(1+EXP(-SUMPRODUCT(EU3:EW6,$D$11:$F$14)+$F$15))</f>
        <v>0.96398013167606345</v>
      </c>
      <c r="EX10" s="78">
        <f>1/(1+EXP(-SUMPRODUCT(EX3:EZ6,$D$3:$F$6)+$D$15))</f>
        <v>0.67128441038245601</v>
      </c>
      <c r="EY10" s="79">
        <f>1/(1+EXP(-SUMPRODUCT(EX3:EZ6,$D$7:$F$10)+$E$15))</f>
        <v>0.42140704432047799</v>
      </c>
      <c r="EZ10" s="79">
        <f>1/(1+EXP(-SUMPRODUCT(EX3:EZ6,$D$11:$F$14)+$F$15))</f>
        <v>0.89340467628684017</v>
      </c>
      <c r="FA10" s="78">
        <f>1/(1+EXP(-SUMPRODUCT(FA3:FC6,$D$3:$F$6)+$D$15))</f>
        <v>0.70950887906438442</v>
      </c>
      <c r="FB10" s="79">
        <f>1/(1+EXP(-SUMPRODUCT(FA3:FC6,$D$7:$F$10)+$E$15))</f>
        <v>0.47252769565540625</v>
      </c>
      <c r="FC10" s="79">
        <f>1/(1+EXP(-SUMPRODUCT(FA3:FC6,$D$11:$F$14)+$F$15))</f>
        <v>0.90326144408083164</v>
      </c>
      <c r="FD10" s="78">
        <f>1/(1+EXP(-SUMPRODUCT(FD3:FF6,$D$3:$F$6)+$D$15))</f>
        <v>0.68847512549918144</v>
      </c>
      <c r="FE10" s="79">
        <f>1/(1+EXP(-SUMPRODUCT(FD3:FF6,$D$7:$F$10)+$E$15))</f>
        <v>0.4942502534657584</v>
      </c>
      <c r="FF10" s="79">
        <f>1/(1+EXP(-SUMPRODUCT(FD3:FF6,$D$11:$F$14)+$F$15))</f>
        <v>0.95338071418952774</v>
      </c>
      <c r="FG10" s="78">
        <f>1/(1+EXP(-SUMPRODUCT(FG3:FI6,$D$3:$F$6)+$D$15))</f>
        <v>0.78650740678695186</v>
      </c>
      <c r="FH10" s="79">
        <f>1/(1+EXP(-SUMPRODUCT(FG3:FI6,$D$7:$F$10)+$E$15))</f>
        <v>0.40781631518767292</v>
      </c>
      <c r="FI10" s="79">
        <f>1/(1+EXP(-SUMPRODUCT(FG3:FI6,$D$11:$F$14)+$F$15))</f>
        <v>0.78074274791212828</v>
      </c>
      <c r="FJ10" s="78">
        <f>1/(1+EXP(-SUMPRODUCT(FJ3:FL6,$D$3:$F$6)+$D$15))</f>
        <v>0.8106132746500343</v>
      </c>
      <c r="FK10" s="79">
        <f>1/(1+EXP(-SUMPRODUCT(FJ3:FL6,$D$7:$F$10)+$E$15))</f>
        <v>0.49325041003260867</v>
      </c>
      <c r="FL10" s="79">
        <f>1/(1+EXP(-SUMPRODUCT(FJ3:FL6,$D$11:$F$14)+$F$15))</f>
        <v>0.90078702041445891</v>
      </c>
      <c r="FM10" s="78">
        <f>1/(1+EXP(-SUMPRODUCT(FM3:FO6,$D$3:$F$6)+$D$15))</f>
        <v>0.80580829099812246</v>
      </c>
      <c r="FN10" s="79">
        <f>1/(1+EXP(-SUMPRODUCT(FM3:FO6,$D$7:$F$10)+$E$15))</f>
        <v>0.46132739479349194</v>
      </c>
      <c r="FO10" s="79">
        <f>1/(1+EXP(-SUMPRODUCT(FM3:FO6,$D$11:$F$14)+$F$15))</f>
        <v>0.79559712344533207</v>
      </c>
      <c r="FP10" s="78">
        <f>1/(1+EXP(-SUMPRODUCT(FP3:FR6,$D$3:$F$6)+$D$15))</f>
        <v>0.82606617865811727</v>
      </c>
      <c r="FQ10" s="79">
        <f>1/(1+EXP(-SUMPRODUCT(FP3:FR6,$D$7:$F$10)+$E$15))</f>
        <v>0.49725002772883115</v>
      </c>
      <c r="FR10" s="79">
        <f>1/(1+EXP(-SUMPRODUCT(FP3:FR6,$D$11:$F$14)+$F$15))</f>
        <v>0.9004289678234686</v>
      </c>
      <c r="FS10" s="78">
        <f>1/(1+EXP(-SUMPRODUCT(FS3:FU6,$D$3:$F$6)+$D$15))</f>
        <v>0.69146985431793084</v>
      </c>
      <c r="FT10" s="79">
        <f>1/(1+EXP(-SUMPRODUCT(FS3:FU6,$D$7:$F$10)+$E$15))</f>
        <v>0.48950154322777523</v>
      </c>
      <c r="FU10" s="79">
        <f>1/(1+EXP(-SUMPRODUCT(FS3:FU6,$D$11:$F$14)+$F$15))</f>
        <v>0.9585526284083884</v>
      </c>
      <c r="FV10" s="78">
        <f>1/(1+EXP(-SUMPRODUCT(FV3:FX6,$D$3:$F$6)+$D$15))</f>
        <v>0.84540408403596923</v>
      </c>
      <c r="FW10" s="79">
        <f>1/(1+EXP(-SUMPRODUCT(FV3:FX6,$D$7:$F$10)+$E$15))</f>
        <v>0.4722784572508355</v>
      </c>
      <c r="FX10" s="79">
        <f>1/(1+EXP(-SUMPRODUCT(FV3:FX6,$D$11:$F$14)+$F$15))</f>
        <v>0.80580829099812246</v>
      </c>
      <c r="FY10" s="78">
        <f>1/(1+EXP(-SUMPRODUCT(FY3:GA6,$D$3:$F$6)+$D$15))</f>
        <v>0.84037219548905906</v>
      </c>
      <c r="FZ10" s="79">
        <f>1/(1+EXP(-SUMPRODUCT(FY3:GA6,$D$7:$F$10)+$E$15))</f>
        <v>0.50424989764879125</v>
      </c>
      <c r="GA10" s="79">
        <f>1/(1+EXP(-SUMPRODUCT(FY3:GA6,$D$11:$F$14)+$F$15))</f>
        <v>0.8944477124486726</v>
      </c>
      <c r="GB10" s="78">
        <f>1/(1+EXP(-SUMPRODUCT(GB3:GD6,$D$3:$F$6)+$D$15))</f>
        <v>0.80829974794273141</v>
      </c>
      <c r="GC10" s="79">
        <f>1/(1+EXP(-SUMPRODUCT(GB3:GD6,$D$7:$F$10)+$E$15))</f>
        <v>0.4429988821891786</v>
      </c>
      <c r="GD10" s="79">
        <f>1/(1+EXP(-SUMPRODUCT(GB3:GD6,$D$11:$F$14)+$F$15))</f>
        <v>0.89216030387789746</v>
      </c>
      <c r="GE10" s="78">
        <f>1/(1+EXP(-SUMPRODUCT(GE3:GG6,$D$3:$F$6)+$D$15))</f>
        <v>0.6585861584366447</v>
      </c>
      <c r="GF10" s="79">
        <f>1/(1+EXP(-SUMPRODUCT(GE3:GG6,$D$7:$F$10)+$E$15))</f>
        <v>0.40419885255655169</v>
      </c>
      <c r="GG10" s="79">
        <f>1/(1+EXP(-SUMPRODUCT(GE3:GG6,$D$11:$F$14)+$F$15))</f>
        <v>0.90069761482504218</v>
      </c>
      <c r="GH10" s="78">
        <f>1/(1+EXP(-SUMPRODUCT(GH3:GJ6,$D$3:$F$6)+$D$15))</f>
        <v>0.82053848059267331</v>
      </c>
      <c r="GI10" s="79">
        <f>1/(1+EXP(-SUMPRODUCT(GH3:GJ6,$D$7:$F$10)+$E$15))</f>
        <v>0.42116324035475167</v>
      </c>
      <c r="GJ10" s="79">
        <f>1/(1+EXP(-SUMPRODUCT(GH3:GJ6,$D$11:$F$14)+$F$15))</f>
        <v>0.78834863400809896</v>
      </c>
      <c r="GK10" s="78">
        <f>1/(1+EXP(-SUMPRODUCT(GK3:GM6,$D$3:$F$6)+$D$15))</f>
        <v>0.82948758028317804</v>
      </c>
      <c r="GL10" s="79">
        <f>1/(1+EXP(-SUMPRODUCT(GK3:GM6,$D$7:$F$10)+$E$15))</f>
        <v>0.43118941896080387</v>
      </c>
      <c r="GM10" s="79">
        <f>1/(1+EXP(-SUMPRODUCT(GK3:GM6,$D$11:$F$14)+$F$15))</f>
        <v>0.77643313733339825</v>
      </c>
      <c r="GN10" s="78">
        <f>1/(1+EXP(-SUMPRODUCT(GN3:GP6,$D$3:$F$6)+$D$15))</f>
        <v>0.78005724498825468</v>
      </c>
      <c r="GO10" s="79">
        <f>1/(1+EXP(-SUMPRODUCT(GN3:GP6,$D$7:$F$10)+$E$15))</f>
        <v>0.45016600268752216</v>
      </c>
      <c r="GP10" s="79">
        <f>1/(1+EXP(-SUMPRODUCT(GN3:GP6,$D$11:$F$14)+$F$15))</f>
        <v>0.77451790093603556</v>
      </c>
      <c r="GQ10" s="78">
        <f>1/(1+EXP(-SUMPRODUCT(GQ3:GS6,$D$3:$F$6)+$D$15))</f>
        <v>0.78734577158102492</v>
      </c>
      <c r="GR10" s="79">
        <f>1/(1+EXP(-SUMPRODUCT(GQ3:GS6,$D$7:$F$10)+$E$15))</f>
        <v>0.50399991466885119</v>
      </c>
      <c r="GS10" s="79">
        <f>1/(1+EXP(-SUMPRODUCT(GQ3:GS6,$D$11:$F$14)+$F$15))</f>
        <v>0.75804665214502553</v>
      </c>
    </row>
    <row r="11" spans="2:201" ht="15.75" customHeight="1" x14ac:dyDescent="0.15">
      <c r="B11" s="143"/>
      <c r="C11" s="139">
        <v>3</v>
      </c>
      <c r="D11" s="86">
        <v>0.998</v>
      </c>
      <c r="E11" s="87">
        <v>0.16400000000000001</v>
      </c>
      <c r="F11" s="88">
        <v>0.92800000000000005</v>
      </c>
      <c r="G11" s="5"/>
      <c r="H11" s="53"/>
      <c r="I11" s="21"/>
      <c r="J11" s="60"/>
      <c r="K11" s="54"/>
      <c r="L11" s="61"/>
      <c r="M11" s="60"/>
      <c r="N11" s="54"/>
      <c r="O11" s="61"/>
      <c r="P11" s="60"/>
      <c r="Q11" s="54"/>
      <c r="R11" s="61"/>
      <c r="S11" s="60"/>
      <c r="T11" s="54"/>
      <c r="U11" s="61"/>
      <c r="V11" s="60"/>
      <c r="W11" s="54"/>
      <c r="X11" s="61"/>
      <c r="Y11" s="60"/>
      <c r="Z11" s="54"/>
      <c r="AA11" s="61"/>
      <c r="AB11" s="60"/>
      <c r="AC11" s="54"/>
      <c r="AD11" s="61"/>
      <c r="AE11" s="60"/>
      <c r="AF11" s="54"/>
      <c r="AG11" s="61"/>
      <c r="AH11" s="60"/>
      <c r="AI11" s="54"/>
      <c r="AJ11" s="61"/>
      <c r="AK11" s="60"/>
      <c r="AL11" s="54"/>
      <c r="AM11" s="61"/>
      <c r="AN11" s="60"/>
      <c r="AO11" s="54"/>
      <c r="AP11" s="61"/>
      <c r="AQ11" s="60"/>
      <c r="AR11" s="54"/>
      <c r="AS11" s="61"/>
      <c r="AT11" s="60"/>
      <c r="AU11" s="54"/>
      <c r="AV11" s="61"/>
      <c r="AW11" s="60"/>
      <c r="AX11" s="54"/>
      <c r="AY11" s="61"/>
      <c r="AZ11" s="60"/>
      <c r="BA11" s="54"/>
      <c r="BB11" s="61"/>
      <c r="BC11" s="60"/>
      <c r="BD11" s="54"/>
      <c r="BE11" s="61"/>
      <c r="BF11" s="60"/>
      <c r="BG11" s="54"/>
      <c r="BH11" s="61"/>
      <c r="BI11" s="60"/>
      <c r="BJ11" s="54"/>
      <c r="BK11" s="61"/>
      <c r="BL11" s="60"/>
      <c r="BM11" s="54"/>
      <c r="BN11" s="61"/>
      <c r="BO11" s="60"/>
      <c r="BP11" s="54"/>
      <c r="BQ11" s="61"/>
      <c r="BR11" s="60"/>
      <c r="BS11" s="54"/>
      <c r="BT11" s="61"/>
      <c r="BU11" s="60"/>
      <c r="BV11" s="54"/>
      <c r="BW11" s="61"/>
      <c r="BX11" s="60"/>
      <c r="BY11" s="54"/>
      <c r="BZ11" s="61"/>
      <c r="CA11" s="60"/>
      <c r="CB11" s="54"/>
      <c r="CC11" s="61"/>
      <c r="CD11" s="60"/>
      <c r="CE11" s="54"/>
      <c r="CF11" s="61"/>
      <c r="CG11" s="60"/>
      <c r="CH11" s="54"/>
      <c r="CI11" s="61"/>
      <c r="CJ11" s="60"/>
      <c r="CK11" s="54"/>
      <c r="CL11" s="61"/>
      <c r="CM11" s="60"/>
      <c r="CN11" s="54"/>
      <c r="CO11" s="61"/>
      <c r="CP11" s="60"/>
      <c r="CQ11" s="54"/>
      <c r="CR11" s="61"/>
      <c r="CS11" s="60"/>
      <c r="CT11" s="54"/>
      <c r="CU11" s="61"/>
      <c r="CV11" s="60"/>
      <c r="CW11" s="54"/>
      <c r="CX11" s="61"/>
      <c r="CY11" s="60"/>
      <c r="CZ11" s="54"/>
      <c r="DA11" s="61"/>
      <c r="DB11" s="60"/>
      <c r="DC11" s="54"/>
      <c r="DD11" s="61"/>
      <c r="DE11" s="60"/>
      <c r="DF11" s="54"/>
      <c r="DG11" s="61"/>
      <c r="DH11" s="60"/>
      <c r="DI11" s="54"/>
      <c r="DJ11" s="61"/>
      <c r="DK11" s="60"/>
      <c r="DL11" s="54"/>
      <c r="DM11" s="61"/>
      <c r="DN11" s="60"/>
      <c r="DO11" s="54"/>
      <c r="DP11" s="61"/>
      <c r="DQ11" s="60"/>
      <c r="DR11" s="54"/>
      <c r="DS11" s="61"/>
      <c r="DT11" s="60"/>
      <c r="DU11" s="54"/>
      <c r="DV11" s="61"/>
      <c r="DW11" s="60"/>
      <c r="DX11" s="54"/>
      <c r="DY11" s="61"/>
      <c r="DZ11" s="60"/>
      <c r="EA11" s="54"/>
      <c r="EB11" s="61"/>
      <c r="EC11" s="60"/>
      <c r="ED11" s="54"/>
      <c r="EE11" s="61"/>
      <c r="EF11" s="60"/>
      <c r="EG11" s="54"/>
      <c r="EH11" s="61"/>
      <c r="EI11" s="60"/>
      <c r="EJ11" s="54"/>
      <c r="EK11" s="61"/>
      <c r="EL11" s="60"/>
      <c r="EM11" s="54"/>
      <c r="EN11" s="61"/>
      <c r="EO11" s="60"/>
      <c r="EP11" s="54"/>
      <c r="EQ11" s="61"/>
      <c r="ER11" s="60"/>
      <c r="ES11" s="54"/>
      <c r="ET11" s="61"/>
      <c r="EU11" s="60"/>
      <c r="EV11" s="54"/>
      <c r="EW11" s="61"/>
      <c r="EX11" s="60"/>
      <c r="EY11" s="54"/>
      <c r="EZ11" s="61"/>
      <c r="FA11" s="60"/>
      <c r="FB11" s="54"/>
      <c r="FC11" s="61"/>
      <c r="FD11" s="60"/>
      <c r="FE11" s="54"/>
      <c r="FF11" s="61"/>
      <c r="FG11" s="60"/>
      <c r="FH11" s="54"/>
      <c r="FI11" s="61"/>
      <c r="FJ11" s="60"/>
      <c r="FK11" s="54"/>
      <c r="FL11" s="61"/>
      <c r="FM11" s="60"/>
      <c r="FN11" s="54"/>
      <c r="FO11" s="61"/>
      <c r="FP11" s="60"/>
      <c r="FQ11" s="54"/>
      <c r="FR11" s="61"/>
      <c r="FS11" s="60"/>
      <c r="FT11" s="54"/>
      <c r="FU11" s="61"/>
      <c r="FV11" s="60"/>
      <c r="FW11" s="54"/>
      <c r="FX11" s="61"/>
      <c r="FY11" s="60"/>
      <c r="FZ11" s="54"/>
      <c r="GA11" s="61"/>
      <c r="GB11" s="60"/>
      <c r="GC11" s="54"/>
      <c r="GD11" s="61"/>
      <c r="GE11" s="60"/>
      <c r="GF11" s="54"/>
      <c r="GG11" s="61"/>
      <c r="GH11" s="60"/>
      <c r="GI11" s="54"/>
      <c r="GJ11" s="61"/>
      <c r="GK11" s="60"/>
      <c r="GL11" s="54"/>
      <c r="GM11" s="61"/>
      <c r="GN11" s="60"/>
      <c r="GO11" s="54"/>
      <c r="GP11" s="61"/>
      <c r="GQ11" s="60"/>
      <c r="GR11" s="54"/>
      <c r="GS11" s="61"/>
    </row>
    <row r="12" spans="2:201" ht="15.75" customHeight="1" x14ac:dyDescent="0.15">
      <c r="B12" s="143"/>
      <c r="C12" s="140"/>
      <c r="D12" s="89">
        <v>0.89200000000000002</v>
      </c>
      <c r="E12" s="90">
        <v>0.97299999999999998</v>
      </c>
      <c r="F12" s="91">
        <v>0.108</v>
      </c>
      <c r="G12" s="5"/>
      <c r="H12" s="53"/>
      <c r="I12" s="5"/>
      <c r="J12" s="62"/>
      <c r="K12" s="55"/>
      <c r="L12" s="63"/>
      <c r="M12" s="62"/>
      <c r="N12" s="55"/>
      <c r="O12" s="63"/>
      <c r="P12" s="62"/>
      <c r="Q12" s="55"/>
      <c r="R12" s="63"/>
      <c r="S12" s="62"/>
      <c r="T12" s="55"/>
      <c r="U12" s="63"/>
      <c r="V12" s="62"/>
      <c r="W12" s="55"/>
      <c r="X12" s="63"/>
      <c r="Y12" s="62"/>
      <c r="Z12" s="55"/>
      <c r="AA12" s="63"/>
      <c r="AB12" s="62"/>
      <c r="AC12" s="55"/>
      <c r="AD12" s="63"/>
      <c r="AE12" s="62"/>
      <c r="AF12" s="55"/>
      <c r="AG12" s="63"/>
      <c r="AH12" s="62"/>
      <c r="AI12" s="55"/>
      <c r="AJ12" s="63"/>
      <c r="AK12" s="62"/>
      <c r="AL12" s="55"/>
      <c r="AM12" s="63"/>
      <c r="AN12" s="62"/>
      <c r="AO12" s="55"/>
      <c r="AP12" s="63"/>
      <c r="AQ12" s="62"/>
      <c r="AR12" s="55"/>
      <c r="AS12" s="63"/>
      <c r="AT12" s="62"/>
      <c r="AU12" s="55"/>
      <c r="AV12" s="63"/>
      <c r="AW12" s="62"/>
      <c r="AX12" s="55"/>
      <c r="AY12" s="63"/>
      <c r="AZ12" s="62"/>
      <c r="BA12" s="55"/>
      <c r="BB12" s="63"/>
      <c r="BC12" s="62"/>
      <c r="BD12" s="55"/>
      <c r="BE12" s="63"/>
      <c r="BF12" s="62"/>
      <c r="BG12" s="55"/>
      <c r="BH12" s="63"/>
      <c r="BI12" s="62"/>
      <c r="BJ12" s="55"/>
      <c r="BK12" s="63"/>
      <c r="BL12" s="62"/>
      <c r="BM12" s="55"/>
      <c r="BN12" s="63"/>
      <c r="BO12" s="62"/>
      <c r="BP12" s="55"/>
      <c r="BQ12" s="63"/>
      <c r="BR12" s="62"/>
      <c r="BS12" s="55"/>
      <c r="BT12" s="63"/>
      <c r="BU12" s="62"/>
      <c r="BV12" s="55"/>
      <c r="BW12" s="63"/>
      <c r="BX12" s="62"/>
      <c r="BY12" s="55"/>
      <c r="BZ12" s="63"/>
      <c r="CA12" s="62"/>
      <c r="CB12" s="55"/>
      <c r="CC12" s="63"/>
      <c r="CD12" s="62"/>
      <c r="CE12" s="55"/>
      <c r="CF12" s="63"/>
      <c r="CG12" s="62"/>
      <c r="CH12" s="55"/>
      <c r="CI12" s="63"/>
      <c r="CJ12" s="62"/>
      <c r="CK12" s="55"/>
      <c r="CL12" s="63"/>
      <c r="CM12" s="62"/>
      <c r="CN12" s="55"/>
      <c r="CO12" s="63"/>
      <c r="CP12" s="62"/>
      <c r="CQ12" s="55"/>
      <c r="CR12" s="63"/>
      <c r="CS12" s="62"/>
      <c r="CT12" s="55"/>
      <c r="CU12" s="63"/>
      <c r="CV12" s="62"/>
      <c r="CW12" s="55"/>
      <c r="CX12" s="63"/>
      <c r="CY12" s="62"/>
      <c r="CZ12" s="55"/>
      <c r="DA12" s="63"/>
      <c r="DB12" s="62"/>
      <c r="DC12" s="55"/>
      <c r="DD12" s="63"/>
      <c r="DE12" s="62"/>
      <c r="DF12" s="55"/>
      <c r="DG12" s="63"/>
      <c r="DH12" s="62"/>
      <c r="DI12" s="55"/>
      <c r="DJ12" s="63"/>
      <c r="DK12" s="62"/>
      <c r="DL12" s="55"/>
      <c r="DM12" s="63"/>
      <c r="DN12" s="62"/>
      <c r="DO12" s="55"/>
      <c r="DP12" s="63"/>
      <c r="DQ12" s="62"/>
      <c r="DR12" s="55"/>
      <c r="DS12" s="63"/>
      <c r="DT12" s="62"/>
      <c r="DU12" s="55"/>
      <c r="DV12" s="63"/>
      <c r="DW12" s="62"/>
      <c r="DX12" s="55"/>
      <c r="DY12" s="63"/>
      <c r="DZ12" s="62"/>
      <c r="EA12" s="55"/>
      <c r="EB12" s="63"/>
      <c r="EC12" s="62"/>
      <c r="ED12" s="55"/>
      <c r="EE12" s="63"/>
      <c r="EF12" s="62"/>
      <c r="EG12" s="55"/>
      <c r="EH12" s="63"/>
      <c r="EI12" s="62"/>
      <c r="EJ12" s="55"/>
      <c r="EK12" s="63"/>
      <c r="EL12" s="62"/>
      <c r="EM12" s="55"/>
      <c r="EN12" s="63"/>
      <c r="EO12" s="62"/>
      <c r="EP12" s="55"/>
      <c r="EQ12" s="63"/>
      <c r="ER12" s="62"/>
      <c r="ES12" s="55"/>
      <c r="ET12" s="63"/>
      <c r="EU12" s="62"/>
      <c r="EV12" s="55"/>
      <c r="EW12" s="63"/>
      <c r="EX12" s="62"/>
      <c r="EY12" s="55"/>
      <c r="EZ12" s="63"/>
      <c r="FA12" s="62"/>
      <c r="FB12" s="55"/>
      <c r="FC12" s="63"/>
      <c r="FD12" s="62"/>
      <c r="FE12" s="55"/>
      <c r="FF12" s="63"/>
      <c r="FG12" s="62"/>
      <c r="FH12" s="55"/>
      <c r="FI12" s="63"/>
      <c r="FJ12" s="62"/>
      <c r="FK12" s="55"/>
      <c r="FL12" s="63"/>
      <c r="FM12" s="62"/>
      <c r="FN12" s="55"/>
      <c r="FO12" s="63"/>
      <c r="FP12" s="62"/>
      <c r="FQ12" s="55"/>
      <c r="FR12" s="63"/>
      <c r="FS12" s="62"/>
      <c r="FT12" s="55"/>
      <c r="FU12" s="63"/>
      <c r="FV12" s="62"/>
      <c r="FW12" s="55"/>
      <c r="FX12" s="63"/>
      <c r="FY12" s="62"/>
      <c r="FZ12" s="55"/>
      <c r="GA12" s="63"/>
      <c r="GB12" s="62"/>
      <c r="GC12" s="55"/>
      <c r="GD12" s="63"/>
      <c r="GE12" s="62"/>
      <c r="GF12" s="55"/>
      <c r="GG12" s="63"/>
      <c r="GH12" s="62"/>
      <c r="GI12" s="55"/>
      <c r="GJ12" s="63"/>
      <c r="GK12" s="62"/>
      <c r="GL12" s="55"/>
      <c r="GM12" s="63"/>
      <c r="GN12" s="62"/>
      <c r="GO12" s="55"/>
      <c r="GP12" s="63"/>
      <c r="GQ12" s="62"/>
      <c r="GR12" s="55"/>
      <c r="GS12" s="63"/>
    </row>
    <row r="13" spans="2:201" ht="15.75" customHeight="1" x14ac:dyDescent="0.15">
      <c r="B13" s="143"/>
      <c r="C13" s="140"/>
      <c r="D13" s="89">
        <v>0.93600000000000005</v>
      </c>
      <c r="E13" s="90">
        <v>0.11700000000000001</v>
      </c>
      <c r="F13" s="91">
        <v>8.8999999999999996E-2</v>
      </c>
      <c r="G13" s="5"/>
      <c r="J13" s="1"/>
      <c r="K13" s="2"/>
      <c r="L13" s="24"/>
      <c r="M13" s="1"/>
      <c r="N13" s="2"/>
      <c r="O13" s="24"/>
      <c r="P13" s="1"/>
      <c r="Q13" s="2"/>
      <c r="R13" s="24"/>
      <c r="S13" s="1"/>
      <c r="T13" s="2"/>
      <c r="U13" s="24"/>
      <c r="V13" s="1"/>
      <c r="W13" s="2"/>
      <c r="X13" s="24"/>
      <c r="Y13" s="1"/>
      <c r="Z13" s="2"/>
      <c r="AA13" s="24"/>
      <c r="AB13" s="1"/>
      <c r="AC13" s="2"/>
      <c r="AD13" s="24"/>
      <c r="AE13" s="1"/>
      <c r="AF13" s="2"/>
      <c r="AG13" s="24"/>
      <c r="AH13" s="1"/>
      <c r="AI13" s="2"/>
      <c r="AJ13" s="24"/>
      <c r="AK13" s="1"/>
      <c r="AL13" s="2"/>
      <c r="AM13" s="24"/>
      <c r="AN13" s="1"/>
      <c r="AO13" s="2"/>
      <c r="AP13" s="24"/>
      <c r="AQ13" s="1"/>
      <c r="AR13" s="2"/>
      <c r="AS13" s="24"/>
      <c r="AT13" s="1"/>
      <c r="AU13" s="2"/>
      <c r="AV13" s="24"/>
      <c r="AW13" s="1"/>
      <c r="AX13" s="2"/>
      <c r="AY13" s="24"/>
      <c r="AZ13" s="1"/>
      <c r="BA13" s="2"/>
      <c r="BB13" s="24"/>
      <c r="BC13" s="1"/>
      <c r="BD13" s="2"/>
      <c r="BE13" s="24"/>
      <c r="BF13" s="1"/>
      <c r="BG13" s="2"/>
      <c r="BH13" s="24"/>
      <c r="BI13" s="1"/>
      <c r="BJ13" s="2"/>
      <c r="BK13" s="24"/>
      <c r="BL13" s="1"/>
      <c r="BM13" s="2"/>
      <c r="BN13" s="24"/>
      <c r="BO13" s="1"/>
      <c r="BP13" s="2"/>
      <c r="BQ13" s="24"/>
      <c r="BR13" s="1"/>
      <c r="BS13" s="2"/>
      <c r="BT13" s="24"/>
      <c r="BU13" s="1"/>
      <c r="BV13" s="2"/>
      <c r="BW13" s="24"/>
      <c r="BX13" s="1"/>
      <c r="BY13" s="2"/>
      <c r="BZ13" s="24"/>
      <c r="CA13" s="1"/>
      <c r="CB13" s="2"/>
      <c r="CC13" s="24"/>
      <c r="CD13" s="1"/>
      <c r="CE13" s="2"/>
      <c r="CF13" s="24"/>
      <c r="CG13" s="1"/>
      <c r="CH13" s="2"/>
      <c r="CI13" s="24"/>
      <c r="CJ13" s="1"/>
      <c r="CK13" s="2"/>
      <c r="CL13" s="24"/>
      <c r="CM13" s="1"/>
      <c r="CN13" s="2"/>
      <c r="CO13" s="24"/>
      <c r="CP13" s="1"/>
      <c r="CQ13" s="2"/>
      <c r="CR13" s="24"/>
      <c r="CS13" s="1"/>
      <c r="CT13" s="2"/>
      <c r="CU13" s="24"/>
      <c r="CV13" s="1"/>
      <c r="CW13" s="2"/>
      <c r="CX13" s="24"/>
      <c r="CY13" s="1"/>
      <c r="CZ13" s="2"/>
      <c r="DA13" s="24"/>
      <c r="DB13" s="1"/>
      <c r="DC13" s="2"/>
      <c r="DD13" s="24"/>
      <c r="DE13" s="1"/>
      <c r="DF13" s="2"/>
      <c r="DG13" s="24"/>
      <c r="DH13" s="1"/>
      <c r="DI13" s="2"/>
      <c r="DJ13" s="24"/>
      <c r="DK13" s="1"/>
      <c r="DL13" s="2"/>
      <c r="DM13" s="24"/>
      <c r="DN13" s="1"/>
      <c r="DO13" s="2"/>
      <c r="DP13" s="24"/>
      <c r="DQ13" s="1"/>
      <c r="DR13" s="2"/>
      <c r="DS13" s="24"/>
      <c r="DT13" s="1"/>
      <c r="DU13" s="2"/>
      <c r="DV13" s="24"/>
      <c r="DW13" s="1"/>
      <c r="DX13" s="2"/>
      <c r="DY13" s="24"/>
      <c r="DZ13" s="1"/>
      <c r="EA13" s="2"/>
      <c r="EB13" s="24"/>
      <c r="EC13" s="1"/>
      <c r="ED13" s="2"/>
      <c r="EE13" s="24"/>
      <c r="EF13" s="1"/>
      <c r="EG13" s="2"/>
      <c r="EH13" s="24"/>
      <c r="EI13" s="1"/>
      <c r="EJ13" s="2"/>
      <c r="EK13" s="24"/>
      <c r="EL13" s="1"/>
      <c r="EM13" s="2"/>
      <c r="EN13" s="24"/>
      <c r="EO13" s="1"/>
      <c r="EP13" s="2"/>
      <c r="EQ13" s="24"/>
      <c r="ER13" s="1"/>
      <c r="ES13" s="2"/>
      <c r="ET13" s="24"/>
      <c r="EU13" s="1"/>
      <c r="EV13" s="2"/>
      <c r="EW13" s="24"/>
      <c r="EX13" s="1"/>
      <c r="EY13" s="2"/>
      <c r="EZ13" s="24"/>
      <c r="FA13" s="1"/>
      <c r="FB13" s="2"/>
      <c r="FC13" s="24"/>
      <c r="FD13" s="1"/>
      <c r="FE13" s="2"/>
      <c r="FF13" s="24"/>
      <c r="FG13" s="1"/>
      <c r="FH13" s="2"/>
      <c r="FI13" s="24"/>
      <c r="FJ13" s="1"/>
      <c r="FK13" s="2"/>
      <c r="FL13" s="24"/>
      <c r="FM13" s="1"/>
      <c r="FN13" s="2"/>
      <c r="FO13" s="24"/>
      <c r="FP13" s="1"/>
      <c r="FQ13" s="2"/>
      <c r="FR13" s="24"/>
      <c r="FS13" s="1"/>
      <c r="FT13" s="2"/>
      <c r="FU13" s="24"/>
      <c r="FV13" s="1"/>
      <c r="FW13" s="2"/>
      <c r="FX13" s="24"/>
      <c r="FY13" s="1"/>
      <c r="FZ13" s="2"/>
      <c r="GA13" s="24"/>
      <c r="GB13" s="1"/>
      <c r="GC13" s="2"/>
      <c r="GD13" s="24"/>
      <c r="GE13" s="1"/>
      <c r="GF13" s="2"/>
      <c r="GG13" s="24"/>
      <c r="GH13" s="1"/>
      <c r="GI13" s="2"/>
      <c r="GJ13" s="24"/>
      <c r="GK13" s="1"/>
      <c r="GL13" s="2"/>
      <c r="GM13" s="24"/>
      <c r="GN13" s="1"/>
      <c r="GO13" s="2"/>
      <c r="GP13" s="24"/>
      <c r="GQ13" s="1"/>
      <c r="GR13" s="2"/>
      <c r="GS13" s="24"/>
    </row>
    <row r="14" spans="2:201" ht="15.75" customHeight="1" x14ac:dyDescent="0.15">
      <c r="B14" s="143"/>
      <c r="C14" s="141"/>
      <c r="D14" s="92">
        <v>3.7999999999999999E-2</v>
      </c>
      <c r="E14" s="93">
        <v>6.4000000000000001E-2</v>
      </c>
      <c r="F14" s="94">
        <v>0.13</v>
      </c>
      <c r="G14" s="5"/>
      <c r="H14" s="2"/>
      <c r="I14" s="2"/>
      <c r="J14" s="1"/>
      <c r="K14" s="2"/>
      <c r="L14" s="24"/>
      <c r="M14" s="1"/>
      <c r="N14" s="2"/>
      <c r="O14" s="24"/>
      <c r="P14" s="1"/>
      <c r="Q14" s="2"/>
      <c r="R14" s="24"/>
      <c r="S14" s="1"/>
      <c r="T14" s="2"/>
      <c r="U14" s="24"/>
      <c r="V14" s="1"/>
      <c r="W14" s="2"/>
      <c r="X14" s="24"/>
      <c r="Y14" s="1"/>
      <c r="Z14" s="2"/>
      <c r="AA14" s="24"/>
      <c r="AB14" s="1"/>
      <c r="AC14" s="2"/>
      <c r="AD14" s="24"/>
      <c r="AE14" s="1"/>
      <c r="AF14" s="2"/>
      <c r="AG14" s="24"/>
      <c r="AH14" s="1"/>
      <c r="AI14" s="2"/>
      <c r="AJ14" s="24"/>
      <c r="AK14" s="1"/>
      <c r="AL14" s="2"/>
      <c r="AM14" s="24"/>
      <c r="AN14" s="1"/>
      <c r="AO14" s="2"/>
      <c r="AP14" s="24"/>
      <c r="AQ14" s="1"/>
      <c r="AR14" s="2"/>
      <c r="AS14" s="24"/>
      <c r="AT14" s="1"/>
      <c r="AU14" s="2"/>
      <c r="AV14" s="24"/>
      <c r="AW14" s="1"/>
      <c r="AX14" s="2"/>
      <c r="AY14" s="24"/>
      <c r="AZ14" s="1"/>
      <c r="BA14" s="2"/>
      <c r="BB14" s="24"/>
      <c r="BC14" s="1"/>
      <c r="BD14" s="2"/>
      <c r="BE14" s="24"/>
      <c r="BF14" s="1"/>
      <c r="BG14" s="2"/>
      <c r="BH14" s="24"/>
      <c r="BI14" s="1"/>
      <c r="BJ14" s="2"/>
      <c r="BK14" s="24"/>
      <c r="BL14" s="1"/>
      <c r="BM14" s="2"/>
      <c r="BN14" s="24"/>
      <c r="BO14" s="1"/>
      <c r="BP14" s="2"/>
      <c r="BQ14" s="24"/>
      <c r="BR14" s="1"/>
      <c r="BS14" s="2"/>
      <c r="BT14" s="24"/>
      <c r="BU14" s="1"/>
      <c r="BV14" s="2"/>
      <c r="BW14" s="24"/>
      <c r="BX14" s="1"/>
      <c r="BY14" s="2"/>
      <c r="BZ14" s="24"/>
      <c r="CA14" s="1"/>
      <c r="CB14" s="2"/>
      <c r="CC14" s="24"/>
      <c r="CD14" s="1"/>
      <c r="CE14" s="2"/>
      <c r="CF14" s="24"/>
      <c r="CG14" s="1"/>
      <c r="CH14" s="2"/>
      <c r="CI14" s="24"/>
      <c r="CJ14" s="1"/>
      <c r="CK14" s="2"/>
      <c r="CL14" s="24"/>
      <c r="CM14" s="1"/>
      <c r="CN14" s="2"/>
      <c r="CO14" s="24"/>
      <c r="CP14" s="1"/>
      <c r="CQ14" s="2"/>
      <c r="CR14" s="24"/>
      <c r="CS14" s="1"/>
      <c r="CT14" s="2"/>
      <c r="CU14" s="24"/>
      <c r="CV14" s="1"/>
      <c r="CW14" s="2"/>
      <c r="CX14" s="24"/>
      <c r="CY14" s="1"/>
      <c r="CZ14" s="2"/>
      <c r="DA14" s="24"/>
      <c r="DB14" s="1"/>
      <c r="DC14" s="2"/>
      <c r="DD14" s="24"/>
      <c r="DE14" s="1"/>
      <c r="DF14" s="2"/>
      <c r="DG14" s="24"/>
      <c r="DH14" s="1"/>
      <c r="DI14" s="2"/>
      <c r="DJ14" s="24"/>
      <c r="DK14" s="1"/>
      <c r="DL14" s="2"/>
      <c r="DM14" s="24"/>
      <c r="DN14" s="1"/>
      <c r="DO14" s="2"/>
      <c r="DP14" s="24"/>
      <c r="DQ14" s="1"/>
      <c r="DR14" s="2"/>
      <c r="DS14" s="24"/>
      <c r="DT14" s="1"/>
      <c r="DU14" s="2"/>
      <c r="DV14" s="24"/>
      <c r="DW14" s="1"/>
      <c r="DX14" s="2"/>
      <c r="DY14" s="24"/>
      <c r="DZ14" s="1"/>
      <c r="EA14" s="2"/>
      <c r="EB14" s="24"/>
      <c r="EC14" s="1"/>
      <c r="ED14" s="2"/>
      <c r="EE14" s="24"/>
      <c r="EF14" s="1"/>
      <c r="EG14" s="2"/>
      <c r="EH14" s="24"/>
      <c r="EI14" s="1"/>
      <c r="EJ14" s="2"/>
      <c r="EK14" s="24"/>
      <c r="EL14" s="1"/>
      <c r="EM14" s="2"/>
      <c r="EN14" s="24"/>
      <c r="EO14" s="1"/>
      <c r="EP14" s="2"/>
      <c r="EQ14" s="24"/>
      <c r="ER14" s="1"/>
      <c r="ES14" s="2"/>
      <c r="ET14" s="24"/>
      <c r="EU14" s="1"/>
      <c r="EV14" s="2"/>
      <c r="EW14" s="24"/>
      <c r="EX14" s="1"/>
      <c r="EY14" s="2"/>
      <c r="EZ14" s="24"/>
      <c r="FA14" s="1"/>
      <c r="FB14" s="2"/>
      <c r="FC14" s="24"/>
      <c r="FD14" s="1"/>
      <c r="FE14" s="2"/>
      <c r="FF14" s="24"/>
      <c r="FG14" s="1"/>
      <c r="FH14" s="2"/>
      <c r="FI14" s="24"/>
      <c r="FJ14" s="1"/>
      <c r="FK14" s="2"/>
      <c r="FL14" s="24"/>
      <c r="FM14" s="1"/>
      <c r="FN14" s="2"/>
      <c r="FO14" s="24"/>
      <c r="FP14" s="1"/>
      <c r="FQ14" s="2"/>
      <c r="FR14" s="24"/>
      <c r="FS14" s="1"/>
      <c r="FT14" s="2"/>
      <c r="FU14" s="24"/>
      <c r="FV14" s="1"/>
      <c r="FW14" s="2"/>
      <c r="FX14" s="24"/>
      <c r="FY14" s="1"/>
      <c r="FZ14" s="2"/>
      <c r="GA14" s="24"/>
      <c r="GB14" s="1"/>
      <c r="GC14" s="2"/>
      <c r="GD14" s="24"/>
      <c r="GE14" s="1"/>
      <c r="GF14" s="2"/>
      <c r="GG14" s="24"/>
      <c r="GH14" s="1"/>
      <c r="GI14" s="2"/>
      <c r="GJ14" s="24"/>
      <c r="GK14" s="1"/>
      <c r="GL14" s="2"/>
      <c r="GM14" s="24"/>
      <c r="GN14" s="1"/>
      <c r="GO14" s="2"/>
      <c r="GP14" s="24"/>
      <c r="GQ14" s="1"/>
      <c r="GR14" s="2"/>
      <c r="GS14" s="24"/>
    </row>
    <row r="15" spans="2:201" ht="15.75" customHeight="1" x14ac:dyDescent="0.15">
      <c r="B15" s="144"/>
      <c r="C15" s="37" t="s">
        <v>26</v>
      </c>
      <c r="D15" s="95">
        <v>0.96899999999999997</v>
      </c>
      <c r="E15" s="95">
        <v>0.91700000000000004</v>
      </c>
      <c r="F15" s="95">
        <v>0.94099999999999995</v>
      </c>
      <c r="G15" s="5"/>
      <c r="H15" s="2"/>
      <c r="I15" s="2"/>
      <c r="J15" s="1"/>
      <c r="K15" s="2"/>
      <c r="L15" s="24"/>
      <c r="M15" s="1"/>
      <c r="N15" s="2"/>
      <c r="O15" s="24"/>
      <c r="P15" s="1"/>
      <c r="Q15" s="2"/>
      <c r="R15" s="24"/>
      <c r="S15" s="1"/>
      <c r="T15" s="2"/>
      <c r="U15" s="24"/>
      <c r="V15" s="1"/>
      <c r="W15" s="2"/>
      <c r="X15" s="24"/>
      <c r="Y15" s="1"/>
      <c r="Z15" s="2"/>
      <c r="AA15" s="24"/>
      <c r="AB15" s="1"/>
      <c r="AC15" s="2"/>
      <c r="AD15" s="24"/>
      <c r="AE15" s="1"/>
      <c r="AF15" s="2"/>
      <c r="AG15" s="24"/>
      <c r="AH15" s="1"/>
      <c r="AI15" s="2"/>
      <c r="AJ15" s="24"/>
      <c r="AK15" s="1"/>
      <c r="AL15" s="2"/>
      <c r="AM15" s="24"/>
      <c r="AN15" s="1"/>
      <c r="AO15" s="2"/>
      <c r="AP15" s="24"/>
      <c r="AQ15" s="1"/>
      <c r="AR15" s="2"/>
      <c r="AS15" s="24"/>
      <c r="AT15" s="1"/>
      <c r="AU15" s="2"/>
      <c r="AV15" s="24"/>
      <c r="AW15" s="1"/>
      <c r="AX15" s="2"/>
      <c r="AY15" s="24"/>
      <c r="AZ15" s="1"/>
      <c r="BA15" s="2"/>
      <c r="BB15" s="24"/>
      <c r="BC15" s="1"/>
      <c r="BD15" s="2"/>
      <c r="BE15" s="24"/>
      <c r="BF15" s="1"/>
      <c r="BG15" s="2"/>
      <c r="BH15" s="24"/>
      <c r="BI15" s="1"/>
      <c r="BJ15" s="2"/>
      <c r="BK15" s="24"/>
      <c r="BL15" s="1"/>
      <c r="BM15" s="2"/>
      <c r="BN15" s="24"/>
      <c r="BO15" s="1"/>
      <c r="BP15" s="2"/>
      <c r="BQ15" s="24"/>
      <c r="BR15" s="1"/>
      <c r="BS15" s="2"/>
      <c r="BT15" s="24"/>
      <c r="BU15" s="1"/>
      <c r="BV15" s="2"/>
      <c r="BW15" s="24"/>
      <c r="BX15" s="1"/>
      <c r="BY15" s="2"/>
      <c r="BZ15" s="24"/>
      <c r="CA15" s="1"/>
      <c r="CB15" s="2"/>
      <c r="CC15" s="24"/>
      <c r="CD15" s="1"/>
      <c r="CE15" s="2"/>
      <c r="CF15" s="24"/>
      <c r="CG15" s="1"/>
      <c r="CH15" s="2"/>
      <c r="CI15" s="24"/>
      <c r="CJ15" s="1"/>
      <c r="CK15" s="2"/>
      <c r="CL15" s="24"/>
      <c r="CM15" s="1"/>
      <c r="CN15" s="2"/>
      <c r="CO15" s="24"/>
      <c r="CP15" s="1"/>
      <c r="CQ15" s="2"/>
      <c r="CR15" s="24"/>
      <c r="CS15" s="1"/>
      <c r="CT15" s="2"/>
      <c r="CU15" s="24"/>
      <c r="CV15" s="1"/>
      <c r="CW15" s="2"/>
      <c r="CX15" s="24"/>
      <c r="CY15" s="1"/>
      <c r="CZ15" s="2"/>
      <c r="DA15" s="24"/>
      <c r="DB15" s="1"/>
      <c r="DC15" s="2"/>
      <c r="DD15" s="24"/>
      <c r="DE15" s="1"/>
      <c r="DF15" s="2"/>
      <c r="DG15" s="24"/>
      <c r="DH15" s="1"/>
      <c r="DI15" s="2"/>
      <c r="DJ15" s="24"/>
      <c r="DK15" s="1"/>
      <c r="DL15" s="2"/>
      <c r="DM15" s="24"/>
      <c r="DN15" s="1"/>
      <c r="DO15" s="2"/>
      <c r="DP15" s="24"/>
      <c r="DQ15" s="1"/>
      <c r="DR15" s="2"/>
      <c r="DS15" s="24"/>
      <c r="DT15" s="1"/>
      <c r="DU15" s="2"/>
      <c r="DV15" s="24"/>
      <c r="DW15" s="1"/>
      <c r="DX15" s="2"/>
      <c r="DY15" s="24"/>
      <c r="DZ15" s="1"/>
      <c r="EA15" s="2"/>
      <c r="EB15" s="24"/>
      <c r="EC15" s="1"/>
      <c r="ED15" s="2"/>
      <c r="EE15" s="24"/>
      <c r="EF15" s="1"/>
      <c r="EG15" s="2"/>
      <c r="EH15" s="24"/>
      <c r="EI15" s="1"/>
      <c r="EJ15" s="2"/>
      <c r="EK15" s="24"/>
      <c r="EL15" s="1"/>
      <c r="EM15" s="2"/>
      <c r="EN15" s="24"/>
      <c r="EO15" s="1"/>
      <c r="EP15" s="2"/>
      <c r="EQ15" s="24"/>
      <c r="ER15" s="1"/>
      <c r="ES15" s="2"/>
      <c r="ET15" s="24"/>
      <c r="EU15" s="1"/>
      <c r="EV15" s="2"/>
      <c r="EW15" s="24"/>
      <c r="EX15" s="1"/>
      <c r="EY15" s="2"/>
      <c r="EZ15" s="24"/>
      <c r="FA15" s="1"/>
      <c r="FB15" s="2"/>
      <c r="FC15" s="24"/>
      <c r="FD15" s="1"/>
      <c r="FE15" s="2"/>
      <c r="FF15" s="24"/>
      <c r="FG15" s="1"/>
      <c r="FH15" s="2"/>
      <c r="FI15" s="24"/>
      <c r="FJ15" s="1"/>
      <c r="FK15" s="2"/>
      <c r="FL15" s="24"/>
      <c r="FM15" s="1"/>
      <c r="FN15" s="2"/>
      <c r="FO15" s="24"/>
      <c r="FP15" s="1"/>
      <c r="FQ15" s="2"/>
      <c r="FR15" s="24"/>
      <c r="FS15" s="1"/>
      <c r="FT15" s="2"/>
      <c r="FU15" s="24"/>
      <c r="FV15" s="1"/>
      <c r="FW15" s="2"/>
      <c r="FX15" s="24"/>
      <c r="FY15" s="1"/>
      <c r="FZ15" s="2"/>
      <c r="GA15" s="24"/>
      <c r="GB15" s="1"/>
      <c r="GC15" s="2"/>
      <c r="GD15" s="24"/>
      <c r="GE15" s="1"/>
      <c r="GF15" s="2"/>
      <c r="GG15" s="24"/>
      <c r="GH15" s="1"/>
      <c r="GI15" s="2"/>
      <c r="GJ15" s="24"/>
      <c r="GK15" s="1"/>
      <c r="GL15" s="2"/>
      <c r="GM15" s="24"/>
      <c r="GN15" s="1"/>
      <c r="GO15" s="2"/>
      <c r="GP15" s="24"/>
      <c r="GQ15" s="1"/>
      <c r="GR15" s="2"/>
      <c r="GS15" s="24"/>
    </row>
    <row r="16" spans="2:201" ht="15.75" customHeight="1" x14ac:dyDescent="0.15">
      <c r="B16" s="142" t="s">
        <v>0</v>
      </c>
      <c r="C16" s="6">
        <v>1</v>
      </c>
      <c r="D16" s="70">
        <v>0.18099999999999999</v>
      </c>
      <c r="E16" s="71">
        <v>0.92300000000000004</v>
      </c>
      <c r="F16" s="72">
        <v>6.0999999999999999E-2</v>
      </c>
      <c r="G16" s="5"/>
      <c r="H16" s="147" t="s">
        <v>0</v>
      </c>
      <c r="I16" s="146"/>
      <c r="J16" s="50">
        <v>1</v>
      </c>
      <c r="K16" s="50">
        <v>2</v>
      </c>
      <c r="L16" s="39"/>
      <c r="M16" s="50">
        <v>1</v>
      </c>
      <c r="N16" s="50">
        <v>2</v>
      </c>
      <c r="O16" s="39"/>
      <c r="P16" s="50">
        <v>1</v>
      </c>
      <c r="Q16" s="50">
        <v>2</v>
      </c>
      <c r="R16" s="39"/>
      <c r="S16" s="50">
        <v>1</v>
      </c>
      <c r="T16" s="50">
        <v>2</v>
      </c>
      <c r="U16" s="39"/>
      <c r="V16" s="50">
        <v>1</v>
      </c>
      <c r="W16" s="50">
        <v>2</v>
      </c>
      <c r="X16" s="39"/>
      <c r="Y16" s="50">
        <v>1</v>
      </c>
      <c r="Z16" s="50">
        <v>2</v>
      </c>
      <c r="AA16" s="39"/>
      <c r="AB16" s="50">
        <v>1</v>
      </c>
      <c r="AC16" s="50">
        <v>2</v>
      </c>
      <c r="AD16" s="39"/>
      <c r="AE16" s="50">
        <v>1</v>
      </c>
      <c r="AF16" s="50">
        <v>2</v>
      </c>
      <c r="AG16" s="39"/>
      <c r="AH16" s="50">
        <v>1</v>
      </c>
      <c r="AI16" s="50">
        <v>2</v>
      </c>
      <c r="AJ16" s="39"/>
      <c r="AK16" s="50">
        <v>1</v>
      </c>
      <c r="AL16" s="50">
        <v>2</v>
      </c>
      <c r="AM16" s="39"/>
      <c r="AN16" s="50">
        <v>1</v>
      </c>
      <c r="AO16" s="50">
        <v>2</v>
      </c>
      <c r="AP16" s="39"/>
      <c r="AQ16" s="50">
        <v>1</v>
      </c>
      <c r="AR16" s="50">
        <v>2</v>
      </c>
      <c r="AS16" s="39"/>
      <c r="AT16" s="50">
        <v>1</v>
      </c>
      <c r="AU16" s="50">
        <v>2</v>
      </c>
      <c r="AV16" s="39"/>
      <c r="AW16" s="50">
        <v>1</v>
      </c>
      <c r="AX16" s="50">
        <v>2</v>
      </c>
      <c r="AY16" s="39"/>
      <c r="AZ16" s="50">
        <v>1</v>
      </c>
      <c r="BA16" s="50">
        <v>2</v>
      </c>
      <c r="BB16" s="39"/>
      <c r="BC16" s="50">
        <v>1</v>
      </c>
      <c r="BD16" s="50">
        <v>2</v>
      </c>
      <c r="BE16" s="39"/>
      <c r="BF16" s="50">
        <v>1</v>
      </c>
      <c r="BG16" s="50">
        <v>2</v>
      </c>
      <c r="BH16" s="39"/>
      <c r="BI16" s="50">
        <v>1</v>
      </c>
      <c r="BJ16" s="50">
        <v>2</v>
      </c>
      <c r="BK16" s="39"/>
      <c r="BL16" s="50">
        <v>1</v>
      </c>
      <c r="BM16" s="50">
        <v>2</v>
      </c>
      <c r="BN16" s="39"/>
      <c r="BO16" s="50">
        <v>1</v>
      </c>
      <c r="BP16" s="50">
        <v>2</v>
      </c>
      <c r="BQ16" s="39"/>
      <c r="BR16" s="50">
        <v>1</v>
      </c>
      <c r="BS16" s="50">
        <v>2</v>
      </c>
      <c r="BT16" s="39"/>
      <c r="BU16" s="50">
        <v>1</v>
      </c>
      <c r="BV16" s="50">
        <v>2</v>
      </c>
      <c r="BW16" s="39"/>
      <c r="BX16" s="50">
        <v>1</v>
      </c>
      <c r="BY16" s="50">
        <v>2</v>
      </c>
      <c r="BZ16" s="39"/>
      <c r="CA16" s="50">
        <v>1</v>
      </c>
      <c r="CB16" s="50">
        <v>2</v>
      </c>
      <c r="CC16" s="39"/>
      <c r="CD16" s="50">
        <v>1</v>
      </c>
      <c r="CE16" s="50">
        <v>2</v>
      </c>
      <c r="CF16" s="39"/>
      <c r="CG16" s="50">
        <v>1</v>
      </c>
      <c r="CH16" s="50">
        <v>2</v>
      </c>
      <c r="CI16" s="39"/>
      <c r="CJ16" s="50">
        <v>1</v>
      </c>
      <c r="CK16" s="50">
        <v>2</v>
      </c>
      <c r="CL16" s="39"/>
      <c r="CM16" s="50">
        <v>1</v>
      </c>
      <c r="CN16" s="50">
        <v>2</v>
      </c>
      <c r="CO16" s="39"/>
      <c r="CP16" s="50">
        <v>1</v>
      </c>
      <c r="CQ16" s="50">
        <v>2</v>
      </c>
      <c r="CR16" s="39"/>
      <c r="CS16" s="50">
        <v>1</v>
      </c>
      <c r="CT16" s="50">
        <v>2</v>
      </c>
      <c r="CU16" s="39"/>
      <c r="CV16" s="50">
        <v>1</v>
      </c>
      <c r="CW16" s="50">
        <v>2</v>
      </c>
      <c r="CX16" s="39"/>
      <c r="CY16" s="50">
        <v>1</v>
      </c>
      <c r="CZ16" s="50">
        <v>2</v>
      </c>
      <c r="DA16" s="39"/>
      <c r="DB16" s="50">
        <v>1</v>
      </c>
      <c r="DC16" s="50">
        <v>2</v>
      </c>
      <c r="DD16" s="39"/>
      <c r="DE16" s="50">
        <v>1</v>
      </c>
      <c r="DF16" s="50">
        <v>2</v>
      </c>
      <c r="DG16" s="39"/>
      <c r="DH16" s="50">
        <v>1</v>
      </c>
      <c r="DI16" s="50">
        <v>2</v>
      </c>
      <c r="DJ16" s="39"/>
      <c r="DK16" s="50">
        <v>1</v>
      </c>
      <c r="DL16" s="50">
        <v>2</v>
      </c>
      <c r="DM16" s="39"/>
      <c r="DN16" s="50">
        <v>1</v>
      </c>
      <c r="DO16" s="50">
        <v>2</v>
      </c>
      <c r="DP16" s="39"/>
      <c r="DQ16" s="50">
        <v>1</v>
      </c>
      <c r="DR16" s="50">
        <v>2</v>
      </c>
      <c r="DS16" s="39"/>
      <c r="DT16" s="50">
        <v>1</v>
      </c>
      <c r="DU16" s="50">
        <v>2</v>
      </c>
      <c r="DV16" s="39"/>
      <c r="DW16" s="50">
        <v>1</v>
      </c>
      <c r="DX16" s="50">
        <v>2</v>
      </c>
      <c r="DY16" s="39"/>
      <c r="DZ16" s="50">
        <v>1</v>
      </c>
      <c r="EA16" s="50">
        <v>2</v>
      </c>
      <c r="EB16" s="39"/>
      <c r="EC16" s="50">
        <v>1</v>
      </c>
      <c r="ED16" s="50">
        <v>2</v>
      </c>
      <c r="EE16" s="39"/>
      <c r="EF16" s="50">
        <v>1</v>
      </c>
      <c r="EG16" s="50">
        <v>2</v>
      </c>
      <c r="EH16" s="39"/>
      <c r="EI16" s="50">
        <v>1</v>
      </c>
      <c r="EJ16" s="50">
        <v>2</v>
      </c>
      <c r="EK16" s="39"/>
      <c r="EL16" s="50">
        <v>1</v>
      </c>
      <c r="EM16" s="50">
        <v>2</v>
      </c>
      <c r="EN16" s="39"/>
      <c r="EO16" s="50">
        <v>1</v>
      </c>
      <c r="EP16" s="50">
        <v>2</v>
      </c>
      <c r="EQ16" s="39"/>
      <c r="ER16" s="50">
        <v>1</v>
      </c>
      <c r="ES16" s="50">
        <v>2</v>
      </c>
      <c r="ET16" s="39"/>
      <c r="EU16" s="50">
        <v>1</v>
      </c>
      <c r="EV16" s="50">
        <v>2</v>
      </c>
      <c r="EW16" s="39"/>
      <c r="EX16" s="50">
        <v>1</v>
      </c>
      <c r="EY16" s="50">
        <v>2</v>
      </c>
      <c r="EZ16" s="39"/>
      <c r="FA16" s="50">
        <v>1</v>
      </c>
      <c r="FB16" s="50">
        <v>2</v>
      </c>
      <c r="FC16" s="39"/>
      <c r="FD16" s="50">
        <v>1</v>
      </c>
      <c r="FE16" s="50">
        <v>2</v>
      </c>
      <c r="FF16" s="39"/>
      <c r="FG16" s="50">
        <v>1</v>
      </c>
      <c r="FH16" s="50">
        <v>2</v>
      </c>
      <c r="FI16" s="39"/>
      <c r="FJ16" s="50">
        <v>1</v>
      </c>
      <c r="FK16" s="50">
        <v>2</v>
      </c>
      <c r="FL16" s="39"/>
      <c r="FM16" s="50">
        <v>1</v>
      </c>
      <c r="FN16" s="50">
        <v>2</v>
      </c>
      <c r="FO16" s="39"/>
      <c r="FP16" s="50">
        <v>1</v>
      </c>
      <c r="FQ16" s="50">
        <v>2</v>
      </c>
      <c r="FR16" s="39"/>
      <c r="FS16" s="50">
        <v>1</v>
      </c>
      <c r="FT16" s="50">
        <v>2</v>
      </c>
      <c r="FU16" s="39"/>
      <c r="FV16" s="50">
        <v>1</v>
      </c>
      <c r="FW16" s="50">
        <v>2</v>
      </c>
      <c r="FX16" s="39"/>
      <c r="FY16" s="50">
        <v>1</v>
      </c>
      <c r="FZ16" s="50">
        <v>2</v>
      </c>
      <c r="GA16" s="39"/>
      <c r="GB16" s="50">
        <v>1</v>
      </c>
      <c r="GC16" s="50">
        <v>2</v>
      </c>
      <c r="GD16" s="39"/>
      <c r="GE16" s="50">
        <v>1</v>
      </c>
      <c r="GF16" s="50">
        <v>2</v>
      </c>
      <c r="GG16" s="39"/>
      <c r="GH16" s="50">
        <v>1</v>
      </c>
      <c r="GI16" s="50">
        <v>2</v>
      </c>
      <c r="GJ16" s="39"/>
      <c r="GK16" s="50">
        <v>1</v>
      </c>
      <c r="GL16" s="50">
        <v>2</v>
      </c>
      <c r="GM16" s="39"/>
      <c r="GN16" s="50">
        <v>1</v>
      </c>
      <c r="GO16" s="50">
        <v>2</v>
      </c>
      <c r="GP16" s="39"/>
      <c r="GQ16" s="50">
        <v>1</v>
      </c>
      <c r="GR16" s="50">
        <v>2</v>
      </c>
      <c r="GS16" s="39"/>
    </row>
    <row r="17" spans="2:202" s="80" customFormat="1" ht="15.75" customHeight="1" x14ac:dyDescent="0.15">
      <c r="B17" s="143"/>
      <c r="C17" s="36">
        <v>2</v>
      </c>
      <c r="D17" s="73">
        <v>0.98699999999999999</v>
      </c>
      <c r="E17" s="74">
        <v>0.10100000000000001</v>
      </c>
      <c r="F17" s="75">
        <v>0.84199999999999997</v>
      </c>
      <c r="G17" s="77"/>
      <c r="H17" s="148" t="s">
        <v>16</v>
      </c>
      <c r="I17" s="149"/>
      <c r="J17" s="81">
        <f>1/(1+EXP(-SUMPRODUCT($D$16:$F$16,J10:L10)+$D$18))</f>
        <v>0.52916847821762025</v>
      </c>
      <c r="K17" s="81">
        <f>1/(1+EXP(-SUMPRODUCT($D$17:$F$17,J10:L10)+$E$18))</f>
        <v>0.70542865159607004</v>
      </c>
      <c r="L17" s="78"/>
      <c r="M17" s="81">
        <f>1/(1+EXP(-SUMPRODUCT($D$16:$F$16,M10:O10)+$D$18))</f>
        <v>0.50982268821305909</v>
      </c>
      <c r="N17" s="81">
        <f>1/(1+EXP(-SUMPRODUCT($D$17:$F$17,M10:O10)+$E$18))</f>
        <v>0.66170608392083874</v>
      </c>
      <c r="O17" s="78"/>
      <c r="P17" s="81">
        <f>1/(1+EXP(-SUMPRODUCT($D$16:$F$16,P10:R10)+$D$18))</f>
        <v>0.50862710249261667</v>
      </c>
      <c r="Q17" s="81">
        <f>1/(1+EXP(-SUMPRODUCT($D$17:$F$17,P10:R10)+$E$18))</f>
        <v>0.66003347433170279</v>
      </c>
      <c r="R17" s="78"/>
      <c r="S17" s="81">
        <f>1/(1+EXP(-SUMPRODUCT($D$16:$F$16,S10:U10)+$D$18))</f>
        <v>0.51013384927551852</v>
      </c>
      <c r="T17" s="81">
        <f>1/(1+EXP(-SUMPRODUCT($D$17:$F$17,S10:U10)+$E$18))</f>
        <v>0.66444252108368251</v>
      </c>
      <c r="U17" s="78"/>
      <c r="V17" s="81">
        <f>1/(1+EXP(-SUMPRODUCT($D$16:$F$16,V10:X10)+$D$18))</f>
        <v>0.49922285263482097</v>
      </c>
      <c r="W17" s="81">
        <f>1/(1+EXP(-SUMPRODUCT($D$17:$F$17,V10:X10)+$E$18))</f>
        <v>0.62465628355054204</v>
      </c>
      <c r="X17" s="78"/>
      <c r="Y17" s="81">
        <f>1/(1+EXP(-SUMPRODUCT($D$16:$F$16,Y10:AA10)+$D$18))</f>
        <v>0.48826772566651189</v>
      </c>
      <c r="Z17" s="81">
        <f>1/(1+EXP(-SUMPRODUCT($D$17:$F$17,Y10:AA10)+$E$18))</f>
        <v>0.65979188483404705</v>
      </c>
      <c r="AA17" s="78"/>
      <c r="AB17" s="81">
        <f>1/(1+EXP(-SUMPRODUCT($D$16:$F$16,AB10:AD10)+$D$18))</f>
        <v>0.4750609227070211</v>
      </c>
      <c r="AC17" s="81">
        <f>1/(1+EXP(-SUMPRODUCT($D$17:$F$17,AB10:AD10)+$E$18))</f>
        <v>0.63501593846326387</v>
      </c>
      <c r="AD17" s="78"/>
      <c r="AE17" s="81">
        <f>1/(1+EXP(-SUMPRODUCT($D$16:$F$16,AE10:AG10)+$D$18))</f>
        <v>0.47909990945368502</v>
      </c>
      <c r="AF17" s="81">
        <f>1/(1+EXP(-SUMPRODUCT($D$17:$F$17,AE10:AG10)+$E$18))</f>
        <v>0.64973713022038015</v>
      </c>
      <c r="AG17" s="78"/>
      <c r="AH17" s="81">
        <f>1/(1+EXP(-SUMPRODUCT($D$16:$F$16,AH10:AJ10)+$D$18))</f>
        <v>0.48530162063693488</v>
      </c>
      <c r="AI17" s="81">
        <f>1/(1+EXP(-SUMPRODUCT($D$17:$F$17,AH10:AJ10)+$E$18))</f>
        <v>0.64914530712393326</v>
      </c>
      <c r="AJ17" s="78"/>
      <c r="AK17" s="81">
        <f>1/(1+EXP(-SUMPRODUCT($D$16:$F$16,AK10:AM10)+$D$18))</f>
        <v>0.4716178617215932</v>
      </c>
      <c r="AL17" s="81">
        <f>1/(1+EXP(-SUMPRODUCT($D$17:$F$17,AK10:AM10)+$E$18))</f>
        <v>0.60928695983237258</v>
      </c>
      <c r="AM17" s="78"/>
      <c r="AN17" s="81">
        <f>1/(1+EXP(-SUMPRODUCT($D$16:$F$16,AN10:AP10)+$D$18))</f>
        <v>0.48102074334536798</v>
      </c>
      <c r="AO17" s="81">
        <f>1/(1+EXP(-SUMPRODUCT($D$17:$F$17,AN10:AP10)+$E$18))</f>
        <v>0.65418902336130691</v>
      </c>
      <c r="AP17" s="78"/>
      <c r="AQ17" s="81">
        <f>1/(1+EXP(-SUMPRODUCT($D$16:$F$16,AQ10:AS10)+$D$18))</f>
        <v>0.47660936538233745</v>
      </c>
      <c r="AR17" s="81">
        <f>1/(1+EXP(-SUMPRODUCT($D$17:$F$17,AQ10:AS10)+$E$18))</f>
        <v>0.6404974620400965</v>
      </c>
      <c r="AS17" s="78"/>
      <c r="AT17" s="81">
        <f>1/(1+EXP(-SUMPRODUCT($D$16:$F$16,AT10:AV10)+$D$18))</f>
        <v>0.47447595572711709</v>
      </c>
      <c r="AU17" s="81">
        <f>1/(1+EXP(-SUMPRODUCT($D$17:$F$17,AT10:AV10)+$E$18))</f>
        <v>0.63834230338887976</v>
      </c>
      <c r="AV17" s="78"/>
      <c r="AW17" s="81">
        <f>1/(1+EXP(-SUMPRODUCT($D$16:$F$16,AW10:AY10)+$D$18))</f>
        <v>0.47122440974411745</v>
      </c>
      <c r="AX17" s="81">
        <f>1/(1+EXP(-SUMPRODUCT($D$17:$F$17,AW10:AY10)+$E$18))</f>
        <v>0.64692199740605527</v>
      </c>
      <c r="AY17" s="78"/>
      <c r="AZ17" s="81">
        <f>1/(1+EXP(-SUMPRODUCT($D$16:$F$16,AZ10:BB10)+$D$18))</f>
        <v>0.46467687689663101</v>
      </c>
      <c r="BA17" s="81">
        <f>1/(1+EXP(-SUMPRODUCT($D$17:$F$17,AZ10:BB10)+$E$18))</f>
        <v>0.63558058235390924</v>
      </c>
      <c r="BB17" s="78"/>
      <c r="BC17" s="81">
        <f>1/(1+EXP(-SUMPRODUCT($D$16:$F$16,BC10:BE10)+$D$18))</f>
        <v>0.4885755362917788</v>
      </c>
      <c r="BD17" s="81">
        <f>1/(1+EXP(-SUMPRODUCT($D$17:$F$17,BC10:BE10)+$E$18))</f>
        <v>0.66346681165189003</v>
      </c>
      <c r="BE17" s="78"/>
      <c r="BF17" s="81">
        <f>1/(1+EXP(-SUMPRODUCT($D$16:$F$16,BF10:BH10)+$D$18))</f>
        <v>0.50706792688882896</v>
      </c>
      <c r="BG17" s="81">
        <f>1/(1+EXP(-SUMPRODUCT($D$17:$F$17,BF10:BH10)+$E$18))</f>
        <v>0.66509205571867447</v>
      </c>
      <c r="BH17" s="78"/>
      <c r="BI17" s="81">
        <f>1/(1+EXP(-SUMPRODUCT($D$16:$F$16,BI10:BK10)+$D$18))</f>
        <v>0.50738248248436035</v>
      </c>
      <c r="BJ17" s="81">
        <f>1/(1+EXP(-SUMPRODUCT($D$17:$F$17,BI10:BK10)+$E$18))</f>
        <v>0.66773677081831095</v>
      </c>
      <c r="BK17" s="78"/>
      <c r="BL17" s="81">
        <f>1/(1+EXP(-SUMPRODUCT($D$16:$F$16,BL10:BN10)+$D$18))</f>
        <v>0.48706123731443018</v>
      </c>
      <c r="BM17" s="81">
        <f>1/(1+EXP(-SUMPRODUCT($D$17:$F$17,BL10:BN10)+$E$18))</f>
        <v>0.66624246188980829</v>
      </c>
      <c r="BN17" s="78"/>
      <c r="BO17" s="81">
        <f>1/(1+EXP(-SUMPRODUCT($D$16:$F$16,BO10:BQ10)+$D$18))</f>
        <v>0.50374917486939919</v>
      </c>
      <c r="BP17" s="81">
        <f>1/(1+EXP(-SUMPRODUCT($D$17:$F$17,BO10:BQ10)+$E$18))</f>
        <v>0.65806983071282488</v>
      </c>
      <c r="BQ17" s="78"/>
      <c r="BR17" s="81">
        <f>1/(1+EXP(-SUMPRODUCT($D$16:$F$16,BR10:BT10)+$D$18))</f>
        <v>0.50554097575032431</v>
      </c>
      <c r="BS17" s="81">
        <f>1/(1+EXP(-SUMPRODUCT($D$17:$F$17,BR10:BT10)+$E$18))</f>
        <v>0.6617581158269531</v>
      </c>
      <c r="BT17" s="78"/>
      <c r="BU17" s="81">
        <f>1/(1+EXP(-SUMPRODUCT($D$16:$F$16,BU10:BW10)+$D$18))</f>
        <v>0.48445265039027074</v>
      </c>
      <c r="BV17" s="81">
        <f>1/(1+EXP(-SUMPRODUCT($D$17:$F$17,BU10:BW10)+$E$18))</f>
        <v>0.64972176035800466</v>
      </c>
      <c r="BW17" s="78"/>
      <c r="BX17" s="81">
        <f>1/(1+EXP(-SUMPRODUCT($D$16:$F$16,BX10:BZ10)+$D$18))</f>
        <v>0.50408203683222308</v>
      </c>
      <c r="BY17" s="81">
        <f>1/(1+EXP(-SUMPRODUCT($D$17:$F$17,BX10:BZ10)+$E$18))</f>
        <v>0.65200273217728988</v>
      </c>
      <c r="BZ17" s="78"/>
      <c r="CA17" s="81">
        <f>1/(1+EXP(-SUMPRODUCT($D$16:$F$16,CA10:CC10)+$D$18))</f>
        <v>0.50440961373892912</v>
      </c>
      <c r="CB17" s="81">
        <f>1/(1+EXP(-SUMPRODUCT($D$17:$F$17,CA10:CC10)+$E$18))</f>
        <v>0.65493675924345807</v>
      </c>
      <c r="CC17" s="78"/>
      <c r="CD17" s="81">
        <f>1/(1+EXP(-SUMPRODUCT($D$16:$F$16,CD10:CF10)+$D$18))</f>
        <v>0.48292051898145361</v>
      </c>
      <c r="CE17" s="81">
        <f>1/(1+EXP(-SUMPRODUCT($D$17:$F$17,CD10:CF10)+$E$18))</f>
        <v>0.65353138541087352</v>
      </c>
      <c r="CF17" s="78"/>
      <c r="CG17" s="81">
        <f>1/(1+EXP(-SUMPRODUCT($D$16:$F$16,CG10:CI10)+$D$18))</f>
        <v>0.4997678861231038</v>
      </c>
      <c r="CH17" s="81">
        <f>1/(1+EXP(-SUMPRODUCT($D$17:$F$17,CG10:CI10)+$E$18))</f>
        <v>0.63454868551032362</v>
      </c>
      <c r="CI17" s="78"/>
      <c r="CJ17" s="81">
        <f>1/(1+EXP(-SUMPRODUCT($D$16:$F$16,CJ10:CL10)+$D$18))</f>
        <v>0.5017023232137694</v>
      </c>
      <c r="CK17" s="81">
        <f>1/(1+EXP(-SUMPRODUCT($D$17:$F$17,CJ10:CL10)+$E$18))</f>
        <v>0.63911715317676387</v>
      </c>
      <c r="CL17" s="78"/>
      <c r="CM17" s="81">
        <f>1/(1+EXP(-SUMPRODUCT($D$16:$F$16,CM10:CO10)+$D$18))</f>
        <v>0.50271124880119322</v>
      </c>
      <c r="CN17" s="81">
        <f>1/(1+EXP(-SUMPRODUCT($D$17:$F$17,CM10:CO10)+$E$18))</f>
        <v>0.65015989425287501</v>
      </c>
      <c r="CO17" s="78"/>
      <c r="CP17" s="81">
        <f>1/(1+EXP(-SUMPRODUCT($D$16:$F$16,CP10:CR10)+$D$18))</f>
        <v>0.50304474085288642</v>
      </c>
      <c r="CQ17" s="81">
        <f>1/(1+EXP(-SUMPRODUCT($D$17:$F$17,CP10:CR10)+$E$18))</f>
        <v>0.65315765932712821</v>
      </c>
      <c r="CR17" s="78"/>
      <c r="CS17" s="81">
        <f>1/(1+EXP(-SUMPRODUCT($D$16:$F$16,CS10:CU10)+$D$18))</f>
        <v>0.48093507285421788</v>
      </c>
      <c r="CT17" s="81">
        <f>1/(1+EXP(-SUMPRODUCT($D$17:$F$17,CS10:CU10)+$E$18))</f>
        <v>0.65167526084730143</v>
      </c>
      <c r="CU17" s="78"/>
      <c r="CV17" s="81">
        <f>1/(1+EXP(-SUMPRODUCT($D$16:$F$16,CV10:CX10)+$D$18))</f>
        <v>0.49837578854625481</v>
      </c>
      <c r="CW17" s="81">
        <f>1/(1+EXP(-SUMPRODUCT($D$17:$F$17,CV10:CX10)+$E$18))</f>
        <v>0.63362258183770193</v>
      </c>
      <c r="CX17" s="78"/>
      <c r="CY17" s="81">
        <f>1/(1+EXP(-SUMPRODUCT($D$16:$F$16,CY10:DA10)+$D$18))</f>
        <v>0.50036242957370058</v>
      </c>
      <c r="CZ17" s="81">
        <f>1/(1+EXP(-SUMPRODUCT($D$17:$F$17,CY10:DA10)+$E$18))</f>
        <v>0.63823404824195873</v>
      </c>
      <c r="DA17" s="78"/>
      <c r="DB17" s="81">
        <f>1/(1+EXP(-SUMPRODUCT($D$16:$F$16,DB10:DD10)+$D$18))</f>
        <v>0.40342885564999081</v>
      </c>
      <c r="DC17" s="81">
        <f>1/(1+EXP(-SUMPRODUCT($D$17:$F$17,DB10:DD10)+$E$18))</f>
        <v>0.58857009686525141</v>
      </c>
      <c r="DD17" s="78"/>
      <c r="DE17" s="81">
        <f>1/(1+EXP(-SUMPRODUCT($D$16:$F$16,DE10:DG10)+$D$18))</f>
        <v>0.42443051254400183</v>
      </c>
      <c r="DF17" s="81">
        <f>1/(1+EXP(-SUMPRODUCT($D$17:$F$17,DE10:DG10)+$E$18))</f>
        <v>0.64487702519110257</v>
      </c>
      <c r="DG17" s="78"/>
      <c r="DH17" s="81">
        <f>1/(1+EXP(-SUMPRODUCT($D$16:$F$16,DH10:DJ10)+$D$18))</f>
        <v>0.40744381451147854</v>
      </c>
      <c r="DI17" s="81">
        <f>1/(1+EXP(-SUMPRODUCT($D$17:$F$17,DH10:DJ10)+$E$18))</f>
        <v>0.6016407837586627</v>
      </c>
      <c r="DJ17" s="78"/>
      <c r="DK17" s="81">
        <f>1/(1+EXP(-SUMPRODUCT($D$16:$F$16,DK10:DM10)+$D$18))</f>
        <v>0.40729846917708429</v>
      </c>
      <c r="DL17" s="81">
        <f>1/(1+EXP(-SUMPRODUCT($D$17:$F$17,DK10:DM10)+$E$18))</f>
        <v>0.66663203685931072</v>
      </c>
      <c r="DM17" s="78"/>
      <c r="DN17" s="81">
        <f>1/(1+EXP(-SUMPRODUCT($D$16:$F$16,DN10:DP10)+$D$18))</f>
        <v>0.42835097630018037</v>
      </c>
      <c r="DO17" s="81">
        <f>1/(1+EXP(-SUMPRODUCT($D$17:$F$17,DN10:DP10)+$E$18))</f>
        <v>0.68309452202922982</v>
      </c>
      <c r="DP17" s="78"/>
      <c r="DQ17" s="81">
        <f>1/(1+EXP(-SUMPRODUCT($D$16:$F$16,DQ10:DS10)+$D$18))</f>
        <v>0.42025827940573762</v>
      </c>
      <c r="DR17" s="81">
        <f>1/(1+EXP(-SUMPRODUCT($D$17:$F$17,DQ10:DS10)+$E$18))</f>
        <v>0.67263563427030204</v>
      </c>
      <c r="DS17" s="78"/>
      <c r="DT17" s="81">
        <f>1/(1+EXP(-SUMPRODUCT($D$16:$F$16,DT10:DV10)+$D$18))</f>
        <v>0.44116940461928866</v>
      </c>
      <c r="DU17" s="81">
        <f>1/(1+EXP(-SUMPRODUCT($D$17:$F$17,DT10:DV10)+$E$18))</f>
        <v>0.68783705972939491</v>
      </c>
      <c r="DV17" s="78"/>
      <c r="DW17" s="81">
        <f>1/(1+EXP(-SUMPRODUCT($D$16:$F$16,DW10:DY10)+$D$18))</f>
        <v>0.42500516887836448</v>
      </c>
      <c r="DX17" s="81">
        <f>1/(1+EXP(-SUMPRODUCT($D$17:$F$17,DW10:DY10)+$E$18))</f>
        <v>0.68058060415766197</v>
      </c>
      <c r="DY17" s="78"/>
      <c r="DZ17" s="81">
        <f>1/(1+EXP(-SUMPRODUCT($D$16:$F$16,DZ10:EB10)+$D$18))</f>
        <v>0.4199878631398683</v>
      </c>
      <c r="EA17" s="81">
        <f>1/(1+EXP(-SUMPRODUCT($D$17:$F$17,DZ10:EB10)+$E$18))</f>
        <v>0.67445722095002059</v>
      </c>
      <c r="EB17" s="78"/>
      <c r="EC17" s="81">
        <f>1/(1+EXP(-SUMPRODUCT($D$16:$F$16,EC10:EE10)+$D$18))</f>
        <v>0.43761875768897718</v>
      </c>
      <c r="ED17" s="81">
        <f>1/(1+EXP(-SUMPRODUCT($D$17:$F$17,EC10:EE10)+$E$18))</f>
        <v>0.68707911791981258</v>
      </c>
      <c r="EE17" s="78"/>
      <c r="EF17" s="81">
        <f>1/(1+EXP(-SUMPRODUCT($D$16:$F$16,EF10:EH10)+$D$18))</f>
        <v>0.40788026528666776</v>
      </c>
      <c r="EG17" s="81">
        <f>1/(1+EXP(-SUMPRODUCT($D$17:$F$17,EF10:EH10)+$E$18))</f>
        <v>0.5966553854373724</v>
      </c>
      <c r="EH17" s="78"/>
      <c r="EI17" s="81">
        <f>1/(1+EXP(-SUMPRODUCT($D$16:$F$16,EI10:EK10)+$D$18))</f>
        <v>0.41579670024292897</v>
      </c>
      <c r="EJ17" s="81">
        <f>1/(1+EXP(-SUMPRODUCT($D$17:$F$17,EI10:EK10)+$E$18))</f>
        <v>0.64036249635840081</v>
      </c>
      <c r="EK17" s="78"/>
      <c r="EL17" s="81">
        <f>1/(1+EXP(-SUMPRODUCT($D$16:$F$16,EL10:EN10)+$D$18))</f>
        <v>0.41833541772401905</v>
      </c>
      <c r="EM17" s="81">
        <f>1/(1+EXP(-SUMPRODUCT($D$17:$F$17,EL10:EN10)+$E$18))</f>
        <v>0.64045958820877558</v>
      </c>
      <c r="EN17" s="78"/>
      <c r="EO17" s="81">
        <f>1/(1+EXP(-SUMPRODUCT($D$16:$F$16,EO10:EQ10)+$D$18))</f>
        <v>0.43790792427545261</v>
      </c>
      <c r="EP17" s="81">
        <f>1/(1+EXP(-SUMPRODUCT($D$17:$F$17,EO10:EQ10)+$E$18))</f>
        <v>0.68553113808952959</v>
      </c>
      <c r="EQ17" s="78"/>
      <c r="ER17" s="81">
        <f>1/(1+EXP(-SUMPRODUCT($D$16:$F$16,ER10:ET10)+$D$18))</f>
        <v>0.42835097630018037</v>
      </c>
      <c r="ES17" s="81">
        <f>1/(1+EXP(-SUMPRODUCT($D$17:$F$17,ER10:ET10)+$E$18))</f>
        <v>0.68309452202922982</v>
      </c>
      <c r="ET17" s="78"/>
      <c r="EU17" s="81">
        <f>1/(1+EXP(-SUMPRODUCT($D$16:$F$16,EU10:EW10)+$D$18))</f>
        <v>0.44086870546598667</v>
      </c>
      <c r="EV17" s="81">
        <f>1/(1+EXP(-SUMPRODUCT($D$17:$F$17,EU10:EW10)+$E$18))</f>
        <v>0.68929897697635112</v>
      </c>
      <c r="EW17" s="78"/>
      <c r="EX17" s="81">
        <f>1/(1+EXP(-SUMPRODUCT($D$16:$F$16,EX10:EZ10)+$D$18))</f>
        <v>0.39340037101769093</v>
      </c>
      <c r="EY17" s="81">
        <f>1/(1+EXP(-SUMPRODUCT($D$17:$F$17,EX10:EZ10)+$E$18))</f>
        <v>0.62653177452202935</v>
      </c>
      <c r="EZ17" s="78"/>
      <c r="FA17" s="81">
        <f>1/(1+EXP(-SUMPRODUCT($D$16:$F$16,FA10:FC10)+$D$18))</f>
        <v>0.40652808351626801</v>
      </c>
      <c r="FB17" s="81">
        <f>1/(1+EXP(-SUMPRODUCT($D$17:$F$17,FA10:FC10)+$E$18))</f>
        <v>0.63843007381608297</v>
      </c>
      <c r="FC17" s="78"/>
      <c r="FD17" s="81">
        <f>1/(1+EXP(-SUMPRODUCT($D$16:$F$16,FD10:FF10)+$D$18))</f>
        <v>0.41119275074702866</v>
      </c>
      <c r="FE17" s="81">
        <f>1/(1+EXP(-SUMPRODUCT($D$17:$F$17,FD10:FF10)+$E$18))</f>
        <v>0.64386765565909054</v>
      </c>
      <c r="FF17" s="78"/>
      <c r="FG17" s="81">
        <f>1/(1+EXP(-SUMPRODUCT($D$16:$F$16,FG10:FI10)+$D$18))</f>
        <v>0.39374375994182825</v>
      </c>
      <c r="FH17" s="81">
        <f>1/(1+EXP(-SUMPRODUCT($D$17:$F$17,FG10:FI10)+$E$18))</f>
        <v>0.63061536779518812</v>
      </c>
      <c r="FI17" s="78"/>
      <c r="FJ17" s="81">
        <f>1/(1+EXP(-SUMPRODUCT($D$16:$F$16,FJ10:FL10)+$D$18))</f>
        <v>0.41555180438355166</v>
      </c>
      <c r="FK17" s="81">
        <f>1/(1+EXP(-SUMPRODUCT($D$17:$F$17,FJ10:FL10)+$E$18))</f>
        <v>0.66113500171493422</v>
      </c>
      <c r="FL17" s="78"/>
      <c r="FM17" s="81">
        <f>1/(1+EXP(-SUMPRODUCT($D$16:$F$16,FM10:FO10)+$D$18))</f>
        <v>0.40665470269093951</v>
      </c>
      <c r="FN17" s="81">
        <f>1/(1+EXP(-SUMPRODUCT($D$17:$F$17,FM10:FO10)+$E$18))</f>
        <v>0.63918293871557552</v>
      </c>
      <c r="FO17" s="78"/>
      <c r="FP17" s="81">
        <f>1/(1+EXP(-SUMPRODUCT($D$16:$F$16,FP10:FR10)+$D$18))</f>
        <v>0.41712323462761952</v>
      </c>
      <c r="FQ17" s="81">
        <f>1/(1+EXP(-SUMPRODUCT($D$17:$F$17,FP10:FR10)+$E$18))</f>
        <v>0.66456639718885813</v>
      </c>
      <c r="FR17" s="78"/>
      <c r="FS17" s="81">
        <f>1/(1+EXP(-SUMPRODUCT($D$16:$F$16,FS10:FU10)+$D$18))</f>
        <v>0.41033944194854688</v>
      </c>
      <c r="FT17" s="81">
        <f>1/(1+EXP(-SUMPRODUCT($D$17:$F$17,FS10:FU10)+$E$18))</f>
        <v>0.64543245820134076</v>
      </c>
      <c r="FU17" s="78"/>
      <c r="FV17" s="81">
        <f>1/(1+EXP(-SUMPRODUCT($D$16:$F$16,FV10:FX10)+$D$18))</f>
        <v>0.4109802537978885</v>
      </c>
      <c r="FW17" s="81">
        <f>1/(1+EXP(-SUMPRODUCT($D$17:$F$17,FV10:FX10)+$E$18))</f>
        <v>0.65035602839299267</v>
      </c>
      <c r="FX17" s="78"/>
      <c r="FY17" s="81">
        <f>1/(1+EXP(-SUMPRODUCT($D$16:$F$16,FY10:GA10)+$D$18))</f>
        <v>0.41923643930813548</v>
      </c>
      <c r="FZ17" s="81">
        <f>1/(1+EXP(-SUMPRODUCT($D$17:$F$17,FY10:GA10)+$E$18))</f>
        <v>0.6667454153327903</v>
      </c>
      <c r="GA17" s="78"/>
      <c r="GB17" s="81">
        <f>1/(1+EXP(-SUMPRODUCT($D$16:$F$16,GB10:GD10)+$D$18))</f>
        <v>0.40410541732331973</v>
      </c>
      <c r="GC17" s="81">
        <f>1/(1+EXP(-SUMPRODUCT($D$17:$F$17,GB10:GD10)+$E$18))</f>
        <v>0.65785135269859385</v>
      </c>
      <c r="GD17" s="78"/>
      <c r="GE17" s="81">
        <f>1/(1+EXP(-SUMPRODUCT($D$16:$F$16,GE10:GG10)+$D$18))</f>
        <v>0.38917585069827154</v>
      </c>
      <c r="GF17" s="81">
        <f>1/(1+EXP(-SUMPRODUCT($D$17:$F$17,GE10:GG10)+$E$18))</f>
        <v>0.62462736128514684</v>
      </c>
      <c r="GG17" s="78"/>
      <c r="GH17" s="81">
        <f>1/(1+EXP(-SUMPRODUCT($D$16:$F$16,GH10:GJ10)+$D$18))</f>
        <v>0.39827457134841965</v>
      </c>
      <c r="GI17" s="81">
        <f>1/(1+EXP(-SUMPRODUCT($D$17:$F$17,GH10:GJ10)+$E$18))</f>
        <v>0.64019221697156314</v>
      </c>
      <c r="GJ17" s="78"/>
      <c r="GK17" s="81">
        <f>1/(1+EXP(-SUMPRODUCT($D$16:$F$16,GK10:GM10)+$D$18))</f>
        <v>0.40070883642937594</v>
      </c>
      <c r="GL17" s="81">
        <f>1/(1+EXP(-SUMPRODUCT($D$17:$F$17,GK10:GM10)+$E$18))</f>
        <v>0.6401490391189284</v>
      </c>
      <c r="GM17" s="78"/>
      <c r="GN17" s="81">
        <f>1/(1+EXP(-SUMPRODUCT($D$16:$F$16,GN10:GP10)+$D$18))</f>
        <v>0.40274012286889038</v>
      </c>
      <c r="GO17" s="81">
        <f>1/(1+EXP(-SUMPRODUCT($D$17:$F$17,GN10:GP10)+$E$18))</f>
        <v>0.62890621879178299</v>
      </c>
      <c r="GP17" s="78"/>
      <c r="GQ17" s="81">
        <f>1/(1+EXP(-SUMPRODUCT($D$16:$F$16,GQ10:GS10)+$D$18))</f>
        <v>0.41482416372438941</v>
      </c>
      <c r="GR17" s="81">
        <f>1/(1+EXP(-SUMPRODUCT($D$17:$F$17,GQ10:GS10)+$E$18))</f>
        <v>0.62861729320745552</v>
      </c>
      <c r="GS17" s="78"/>
    </row>
    <row r="18" spans="2:202" ht="15.75" customHeight="1" x14ac:dyDescent="0.15">
      <c r="B18" s="144"/>
      <c r="C18" s="37" t="s">
        <v>26</v>
      </c>
      <c r="D18" s="76">
        <v>0.998</v>
      </c>
      <c r="E18" s="76">
        <v>0.94</v>
      </c>
      <c r="F18" s="77"/>
      <c r="G18" s="5"/>
      <c r="H18" s="56"/>
      <c r="I18" s="57"/>
      <c r="J18" s="64"/>
      <c r="K18" s="58"/>
      <c r="L18" s="65"/>
      <c r="M18" s="64"/>
      <c r="N18" s="58"/>
      <c r="O18" s="65"/>
      <c r="P18" s="64"/>
      <c r="Q18" s="58"/>
      <c r="R18" s="65"/>
      <c r="S18" s="64"/>
      <c r="T18" s="58"/>
      <c r="U18" s="65"/>
      <c r="V18" s="58"/>
      <c r="W18" s="58"/>
      <c r="X18" s="55"/>
      <c r="Y18" s="64"/>
      <c r="Z18" s="58"/>
      <c r="AA18" s="65"/>
      <c r="AB18" s="64"/>
      <c r="AC18" s="58"/>
      <c r="AD18" s="65"/>
      <c r="AE18" s="64"/>
      <c r="AF18" s="58"/>
      <c r="AG18" s="65"/>
      <c r="AH18" s="64"/>
      <c r="AI18" s="58"/>
      <c r="AJ18" s="65"/>
      <c r="AK18" s="64"/>
      <c r="AL18" s="58"/>
      <c r="AM18" s="65"/>
      <c r="AN18" s="64"/>
      <c r="AO18" s="58"/>
      <c r="AP18" s="65"/>
      <c r="AQ18" s="64"/>
      <c r="AR18" s="58"/>
      <c r="AS18" s="65"/>
      <c r="AT18" s="58"/>
      <c r="AU18" s="58"/>
      <c r="AV18" s="55"/>
      <c r="AW18" s="64"/>
      <c r="AX18" s="58"/>
      <c r="AY18" s="65"/>
      <c r="AZ18" s="64"/>
      <c r="BA18" s="58"/>
      <c r="BB18" s="65"/>
      <c r="BC18" s="64"/>
      <c r="BD18" s="58"/>
      <c r="BE18" s="65"/>
      <c r="BF18" s="64"/>
      <c r="BG18" s="58"/>
      <c r="BH18" s="65"/>
      <c r="BI18" s="64"/>
      <c r="BJ18" s="58"/>
      <c r="BK18" s="65"/>
      <c r="BL18" s="64"/>
      <c r="BM18" s="58"/>
      <c r="BN18" s="65"/>
      <c r="BO18" s="64"/>
      <c r="BP18" s="58"/>
      <c r="BQ18" s="65"/>
      <c r="BR18" s="58"/>
      <c r="BS18" s="58"/>
      <c r="BT18" s="55"/>
      <c r="BU18" s="64"/>
      <c r="BV18" s="58"/>
      <c r="BW18" s="65"/>
      <c r="BX18" s="64"/>
      <c r="BY18" s="58"/>
      <c r="BZ18" s="65"/>
      <c r="CA18" s="64"/>
      <c r="CB18" s="58"/>
      <c r="CC18" s="65"/>
      <c r="CD18" s="64"/>
      <c r="CE18" s="58"/>
      <c r="CF18" s="65"/>
      <c r="CG18" s="64"/>
      <c r="CH18" s="58"/>
      <c r="CI18" s="65"/>
      <c r="CJ18" s="64"/>
      <c r="CK18" s="58"/>
      <c r="CL18" s="65"/>
      <c r="CM18" s="64"/>
      <c r="CN18" s="58"/>
      <c r="CO18" s="65"/>
      <c r="CP18" s="58"/>
      <c r="CQ18" s="58"/>
      <c r="CR18" s="55"/>
      <c r="CS18" s="64"/>
      <c r="CT18" s="58"/>
      <c r="CU18" s="65"/>
      <c r="CV18" s="64"/>
      <c r="CW18" s="58"/>
      <c r="CX18" s="65"/>
      <c r="CY18" s="64"/>
      <c r="CZ18" s="58"/>
      <c r="DA18" s="65"/>
      <c r="DB18" s="64"/>
      <c r="DC18" s="58"/>
      <c r="DD18" s="65"/>
      <c r="DE18" s="64"/>
      <c r="DF18" s="58"/>
      <c r="DG18" s="65"/>
      <c r="DH18" s="64"/>
      <c r="DI18" s="58"/>
      <c r="DJ18" s="65"/>
      <c r="DK18" s="64"/>
      <c r="DL18" s="58"/>
      <c r="DM18" s="65"/>
      <c r="DN18" s="58"/>
      <c r="DO18" s="58"/>
      <c r="DP18" s="55"/>
      <c r="DQ18" s="64"/>
      <c r="DR18" s="58"/>
      <c r="DS18" s="65"/>
      <c r="DT18" s="64"/>
      <c r="DU18" s="58"/>
      <c r="DV18" s="65"/>
      <c r="DW18" s="64"/>
      <c r="DX18" s="58"/>
      <c r="DY18" s="65"/>
      <c r="DZ18" s="64"/>
      <c r="EA18" s="58"/>
      <c r="EB18" s="65"/>
      <c r="EC18" s="64"/>
      <c r="ED18" s="58"/>
      <c r="EE18" s="65"/>
      <c r="EF18" s="64"/>
      <c r="EG18" s="58"/>
      <c r="EH18" s="65"/>
      <c r="EI18" s="64"/>
      <c r="EJ18" s="58"/>
      <c r="EK18" s="65"/>
      <c r="EL18" s="58"/>
      <c r="EM18" s="58"/>
      <c r="EN18" s="55"/>
      <c r="EO18" s="64"/>
      <c r="EP18" s="58"/>
      <c r="EQ18" s="65"/>
      <c r="ER18" s="64"/>
      <c r="ES18" s="58"/>
      <c r="ET18" s="65"/>
      <c r="EU18" s="64"/>
      <c r="EV18" s="58"/>
      <c r="EW18" s="65"/>
      <c r="EX18" s="64"/>
      <c r="EY18" s="58"/>
      <c r="EZ18" s="65"/>
      <c r="FA18" s="64"/>
      <c r="FB18" s="58"/>
      <c r="FC18" s="65"/>
      <c r="FD18" s="64"/>
      <c r="FE18" s="58"/>
      <c r="FF18" s="65"/>
      <c r="FG18" s="64"/>
      <c r="FH18" s="58"/>
      <c r="FI18" s="65"/>
      <c r="FJ18" s="58"/>
      <c r="FK18" s="58"/>
      <c r="FL18" s="55"/>
      <c r="FM18" s="64"/>
      <c r="FN18" s="58"/>
      <c r="FO18" s="65"/>
      <c r="FP18" s="64"/>
      <c r="FQ18" s="58"/>
      <c r="FR18" s="65"/>
      <c r="FS18" s="64"/>
      <c r="FT18" s="58"/>
      <c r="FU18" s="65"/>
      <c r="FV18" s="64"/>
      <c r="FW18" s="58"/>
      <c r="FX18" s="65"/>
      <c r="FY18" s="64"/>
      <c r="FZ18" s="58"/>
      <c r="GA18" s="65"/>
      <c r="GB18" s="64"/>
      <c r="GC18" s="58"/>
      <c r="GD18" s="65"/>
      <c r="GE18" s="64"/>
      <c r="GF18" s="58"/>
      <c r="GG18" s="65"/>
      <c r="GH18" s="58"/>
      <c r="GI18" s="58"/>
      <c r="GJ18" s="55"/>
      <c r="GK18" s="64"/>
      <c r="GL18" s="58"/>
      <c r="GM18" s="65"/>
      <c r="GN18" s="64"/>
      <c r="GO18" s="58"/>
      <c r="GP18" s="65"/>
      <c r="GQ18" s="64"/>
      <c r="GR18" s="58"/>
      <c r="GS18" s="111"/>
    </row>
    <row r="19" spans="2:202" ht="12.75" customHeight="1" thickBot="1" x14ac:dyDescent="0.2">
      <c r="B19" s="40"/>
      <c r="C19" s="20"/>
      <c r="D19" s="5"/>
      <c r="E19" s="5"/>
      <c r="F19" s="5"/>
      <c r="G19" s="5"/>
      <c r="H19" s="17"/>
      <c r="I19" s="30"/>
      <c r="J19" s="6" t="s">
        <v>13</v>
      </c>
      <c r="K19" s="23"/>
      <c r="L19" s="24"/>
      <c r="M19" s="6" t="s">
        <v>13</v>
      </c>
      <c r="N19" s="23"/>
      <c r="O19" s="24"/>
      <c r="P19" s="6" t="s">
        <v>13</v>
      </c>
      <c r="Q19" s="23"/>
      <c r="R19" s="24"/>
      <c r="S19" s="6" t="s">
        <v>13</v>
      </c>
      <c r="T19" s="23"/>
      <c r="U19" s="24"/>
      <c r="V19" s="6" t="s">
        <v>13</v>
      </c>
      <c r="W19" s="23"/>
      <c r="X19" s="24"/>
      <c r="Y19" s="6" t="s">
        <v>13</v>
      </c>
      <c r="Z19" s="23"/>
      <c r="AA19" s="24"/>
      <c r="AB19" s="6" t="s">
        <v>13</v>
      </c>
      <c r="AC19" s="23"/>
      <c r="AD19" s="24"/>
      <c r="AE19" s="6" t="s">
        <v>13</v>
      </c>
      <c r="AF19" s="23"/>
      <c r="AG19" s="24"/>
      <c r="AH19" s="6" t="s">
        <v>13</v>
      </c>
      <c r="AI19" s="23"/>
      <c r="AJ19" s="24"/>
      <c r="AK19" s="6" t="s">
        <v>13</v>
      </c>
      <c r="AL19" s="23"/>
      <c r="AM19" s="24"/>
      <c r="AN19" s="6" t="s">
        <v>13</v>
      </c>
      <c r="AO19" s="23"/>
      <c r="AP19" s="24"/>
      <c r="AQ19" s="6" t="s">
        <v>13</v>
      </c>
      <c r="AR19" s="23"/>
      <c r="AS19" s="24"/>
      <c r="AT19" s="6" t="s">
        <v>13</v>
      </c>
      <c r="AU19" s="23"/>
      <c r="AV19" s="24"/>
      <c r="AW19" s="6" t="s">
        <v>13</v>
      </c>
      <c r="AX19" s="23"/>
      <c r="AY19" s="24"/>
      <c r="AZ19" s="6" t="s">
        <v>13</v>
      </c>
      <c r="BA19" s="23"/>
      <c r="BB19" s="24"/>
      <c r="BC19" s="6" t="s">
        <v>13</v>
      </c>
      <c r="BD19" s="23"/>
      <c r="BE19" s="24"/>
      <c r="BF19" s="6" t="s">
        <v>13</v>
      </c>
      <c r="BG19" s="23"/>
      <c r="BH19" s="24"/>
      <c r="BI19" s="6" t="s">
        <v>13</v>
      </c>
      <c r="BJ19" s="23"/>
      <c r="BK19" s="24"/>
      <c r="BL19" s="6" t="s">
        <v>13</v>
      </c>
      <c r="BM19" s="23"/>
      <c r="BN19" s="24"/>
      <c r="BO19" s="6" t="s">
        <v>13</v>
      </c>
      <c r="BP19" s="23"/>
      <c r="BQ19" s="24"/>
      <c r="BR19" s="6" t="s">
        <v>13</v>
      </c>
      <c r="BS19" s="23"/>
      <c r="BT19" s="24"/>
      <c r="BU19" s="6" t="s">
        <v>13</v>
      </c>
      <c r="BV19" s="23"/>
      <c r="BW19" s="24"/>
      <c r="BX19" s="6" t="s">
        <v>13</v>
      </c>
      <c r="BY19" s="23"/>
      <c r="BZ19" s="24"/>
      <c r="CA19" s="6" t="s">
        <v>13</v>
      </c>
      <c r="CB19" s="23"/>
      <c r="CC19" s="24"/>
      <c r="CD19" s="6" t="s">
        <v>13</v>
      </c>
      <c r="CE19" s="23"/>
      <c r="CF19" s="24"/>
      <c r="CG19" s="6" t="s">
        <v>13</v>
      </c>
      <c r="CH19" s="23"/>
      <c r="CI19" s="24"/>
      <c r="CJ19" s="6" t="s">
        <v>13</v>
      </c>
      <c r="CK19" s="23"/>
      <c r="CL19" s="24"/>
      <c r="CM19" s="6" t="s">
        <v>13</v>
      </c>
      <c r="CN19" s="23"/>
      <c r="CO19" s="24"/>
      <c r="CP19" s="6" t="s">
        <v>13</v>
      </c>
      <c r="CQ19" s="23"/>
      <c r="CR19" s="24"/>
      <c r="CS19" s="6" t="s">
        <v>13</v>
      </c>
      <c r="CT19" s="23"/>
      <c r="CU19" s="24"/>
      <c r="CV19" s="6" t="s">
        <v>13</v>
      </c>
      <c r="CW19" s="23"/>
      <c r="CX19" s="24"/>
      <c r="CY19" s="6" t="s">
        <v>13</v>
      </c>
      <c r="CZ19" s="23"/>
      <c r="DA19" s="24"/>
      <c r="DB19" s="6" t="s">
        <v>13</v>
      </c>
      <c r="DC19" s="23"/>
      <c r="DD19" s="24"/>
      <c r="DE19" s="6" t="s">
        <v>13</v>
      </c>
      <c r="DF19" s="23"/>
      <c r="DG19" s="24"/>
      <c r="DH19" s="6" t="s">
        <v>13</v>
      </c>
      <c r="DI19" s="23"/>
      <c r="DJ19" s="24"/>
      <c r="DK19" s="6" t="s">
        <v>13</v>
      </c>
      <c r="DL19" s="23"/>
      <c r="DM19" s="24"/>
      <c r="DN19" s="6" t="s">
        <v>13</v>
      </c>
      <c r="DO19" s="23"/>
      <c r="DP19" s="24"/>
      <c r="DQ19" s="6" t="s">
        <v>13</v>
      </c>
      <c r="DR19" s="23"/>
      <c r="DS19" s="24"/>
      <c r="DT19" s="6" t="s">
        <v>13</v>
      </c>
      <c r="DU19" s="23"/>
      <c r="DV19" s="24"/>
      <c r="DW19" s="6" t="s">
        <v>13</v>
      </c>
      <c r="DX19" s="23"/>
      <c r="DY19" s="24"/>
      <c r="DZ19" s="6" t="s">
        <v>13</v>
      </c>
      <c r="EA19" s="23"/>
      <c r="EB19" s="24"/>
      <c r="EC19" s="6" t="s">
        <v>13</v>
      </c>
      <c r="ED19" s="23"/>
      <c r="EE19" s="24"/>
      <c r="EF19" s="6" t="s">
        <v>13</v>
      </c>
      <c r="EG19" s="23"/>
      <c r="EH19" s="24"/>
      <c r="EI19" s="6" t="s">
        <v>13</v>
      </c>
      <c r="EJ19" s="23"/>
      <c r="EK19" s="24"/>
      <c r="EL19" s="6" t="s">
        <v>13</v>
      </c>
      <c r="EM19" s="23"/>
      <c r="EN19" s="24"/>
      <c r="EO19" s="6" t="s">
        <v>13</v>
      </c>
      <c r="EP19" s="23"/>
      <c r="EQ19" s="24"/>
      <c r="ER19" s="6" t="s">
        <v>13</v>
      </c>
      <c r="ES19" s="23"/>
      <c r="ET19" s="24"/>
      <c r="EU19" s="6" t="s">
        <v>13</v>
      </c>
      <c r="EV19" s="23"/>
      <c r="EW19" s="24"/>
      <c r="EX19" s="6" t="s">
        <v>13</v>
      </c>
      <c r="EY19" s="23"/>
      <c r="EZ19" s="24"/>
      <c r="FA19" s="6" t="s">
        <v>13</v>
      </c>
      <c r="FB19" s="23"/>
      <c r="FC19" s="24"/>
      <c r="FD19" s="6" t="s">
        <v>13</v>
      </c>
      <c r="FE19" s="23"/>
      <c r="FF19" s="24"/>
      <c r="FG19" s="6" t="s">
        <v>13</v>
      </c>
      <c r="FH19" s="23"/>
      <c r="FI19" s="24"/>
      <c r="FJ19" s="6" t="s">
        <v>13</v>
      </c>
      <c r="FK19" s="23"/>
      <c r="FL19" s="24"/>
      <c r="FM19" s="6" t="s">
        <v>13</v>
      </c>
      <c r="FN19" s="23"/>
      <c r="FO19" s="24"/>
      <c r="FP19" s="6" t="s">
        <v>13</v>
      </c>
      <c r="FQ19" s="23"/>
      <c r="FR19" s="24"/>
      <c r="FS19" s="6" t="s">
        <v>13</v>
      </c>
      <c r="FT19" s="23"/>
      <c r="FU19" s="24"/>
      <c r="FV19" s="6" t="s">
        <v>13</v>
      </c>
      <c r="FW19" s="23"/>
      <c r="FX19" s="24"/>
      <c r="FY19" s="6" t="s">
        <v>13</v>
      </c>
      <c r="FZ19" s="23"/>
      <c r="GA19" s="24"/>
      <c r="GB19" s="6" t="s">
        <v>13</v>
      </c>
      <c r="GC19" s="23"/>
      <c r="GD19" s="24"/>
      <c r="GE19" s="6" t="s">
        <v>13</v>
      </c>
      <c r="GF19" s="23"/>
      <c r="GG19" s="24"/>
      <c r="GH19" s="6" t="s">
        <v>13</v>
      </c>
      <c r="GI19" s="23"/>
      <c r="GJ19" s="24"/>
      <c r="GK19" s="6" t="s">
        <v>13</v>
      </c>
      <c r="GL19" s="23"/>
      <c r="GM19" s="24"/>
      <c r="GN19" s="6" t="s">
        <v>13</v>
      </c>
      <c r="GO19" s="23"/>
      <c r="GP19" s="24"/>
      <c r="GQ19" s="6" t="s">
        <v>13</v>
      </c>
      <c r="GR19" s="23"/>
      <c r="GS19" s="23"/>
      <c r="GT19" s="5"/>
    </row>
    <row r="20" spans="2:202" s="96" customFormat="1" ht="15.75" customHeight="1" thickBot="1" x14ac:dyDescent="0.2">
      <c r="C20" s="97"/>
      <c r="D20" s="22"/>
      <c r="E20" s="98" t="s">
        <v>14</v>
      </c>
      <c r="F20" s="99">
        <f>SUM(J20:GS20)</f>
        <v>31.222047391902592</v>
      </c>
      <c r="G20" s="100"/>
      <c r="H20" s="101"/>
      <c r="I20" s="102"/>
      <c r="J20" s="103">
        <f>SUMXMY2(J7:K7,J17:K17)</f>
        <v>0.71931190439656112</v>
      </c>
      <c r="K20" s="104"/>
      <c r="L20" s="102"/>
      <c r="M20" s="103">
        <f>SUMXMY2(M7:N7,M17:N17)</f>
        <v>0.67812873848852395</v>
      </c>
      <c r="N20" s="104"/>
      <c r="O20" s="102"/>
      <c r="P20" s="103">
        <f>SUMXMY2(P7:Q7,P17:Q17)</f>
        <v>0.67709151164317993</v>
      </c>
      <c r="Q20" s="104"/>
      <c r="R20" s="102"/>
      <c r="S20" s="103">
        <f>SUMXMY2(S7:T7,S17:T17)</f>
        <v>0.6814527094496603</v>
      </c>
      <c r="T20" s="104"/>
      <c r="U20" s="102"/>
      <c r="V20" s="103">
        <f>SUMXMY2(V7:W7,V17:W17)</f>
        <v>0.64097322390238132</v>
      </c>
      <c r="W20" s="104"/>
      <c r="X20" s="102"/>
      <c r="Y20" s="103">
        <f>SUMXMY2(Y7:Z7,Y17:Z17)</f>
        <v>0.69719525188738873</v>
      </c>
      <c r="Z20" s="104"/>
      <c r="AA20" s="102"/>
      <c r="AB20" s="103">
        <f>SUMXMY2(AB7:AC7,AB17:AC17)</f>
        <v>0.67880627697158391</v>
      </c>
      <c r="AC20" s="104"/>
      <c r="AD20" s="102"/>
      <c r="AE20" s="103">
        <f>SUMXMY2(AE7:AF7,AE17:AF17)</f>
        <v>0.69349524271817442</v>
      </c>
      <c r="AF20" s="104"/>
      <c r="AG20" s="102"/>
      <c r="AH20" s="103">
        <f>SUMXMY2(AH7:AI7,AH17:AI17)</f>
        <v>0.68630405147999118</v>
      </c>
      <c r="AI20" s="104"/>
      <c r="AJ20" s="102"/>
      <c r="AK20" s="103">
        <f>SUMXMY2(AK7:AL7,AK17:AL17)</f>
        <v>0.65041828347343666</v>
      </c>
      <c r="AL20" s="104"/>
      <c r="AM20" s="102"/>
      <c r="AN20" s="103">
        <f>SUMXMY2(AN7:AO7,AN17:AO17)</f>
        <v>0.69730274712421503</v>
      </c>
      <c r="AO20" s="104"/>
      <c r="AP20" s="102"/>
      <c r="AQ20" s="103">
        <f>SUMXMY2(AQ7:AR7,AQ17:AR17)</f>
        <v>0.68417475528528438</v>
      </c>
      <c r="AR20" s="104"/>
      <c r="AS20" s="102"/>
      <c r="AT20" s="103">
        <f>SUMXMY2(AT7:AU7,AT17:AU17)</f>
        <v>0.6836564174047477</v>
      </c>
      <c r="AU20" s="104"/>
      <c r="AV20" s="102"/>
      <c r="AW20" s="103">
        <f>SUMXMY2(AW7:AX7,AW17:AX17)</f>
        <v>0.69811169557829722</v>
      </c>
      <c r="AX20" s="104"/>
      <c r="AY20" s="102"/>
      <c r="AZ20" s="103">
        <f>SUMXMY2(AZ7:BA7,AZ17:BA17)</f>
        <v>0.69053352279447922</v>
      </c>
      <c r="BA20" s="104"/>
      <c r="BB20" s="102"/>
      <c r="BC20" s="103">
        <f>SUMXMY2(BC7:BD7,BC17:BD17)</f>
        <v>0.70174319224276616</v>
      </c>
      <c r="BD20" s="104"/>
      <c r="BE20" s="102"/>
      <c r="BF20" s="103">
        <f>SUMXMY2(BF7:BG7,BF17:BG17)</f>
        <v>0.68532947128176924</v>
      </c>
      <c r="BG20" s="104"/>
      <c r="BH20" s="102"/>
      <c r="BI20" s="103">
        <f>SUMXMY2(BI7:BJ7,BI17:BJ17)</f>
        <v>0.68854441366613706</v>
      </c>
      <c r="BJ20" s="104"/>
      <c r="BK20" s="102"/>
      <c r="BL20" s="103">
        <f>SUMXMY2(BL7:BM7,BL17:BM17)</f>
        <v>0.70698519229039603</v>
      </c>
      <c r="BM20" s="104"/>
      <c r="BN20" s="102"/>
      <c r="BO20" s="103">
        <f>SUMXMY2(BO7:BP7,BO17:BP17)</f>
        <v>0.67932078353720815</v>
      </c>
      <c r="BP20" s="104"/>
      <c r="BQ20" s="102"/>
      <c r="BR20" s="103">
        <f>SUMXMY2(BR7:BS7,BR17:BS17)</f>
        <v>0.68241353052478049</v>
      </c>
      <c r="BS20" s="104"/>
      <c r="BT20" s="102"/>
      <c r="BU20" s="103">
        <f>SUMXMY2(BU7:BV7,BU17:BV17)</f>
        <v>0.68792743557232083</v>
      </c>
      <c r="BV20" s="104"/>
      <c r="BW20" s="102"/>
      <c r="BX20" s="103">
        <f>SUMXMY2(BX7:BY7,BX17:BY17)</f>
        <v>0.67104218895912737</v>
      </c>
      <c r="BY20" s="104"/>
      <c r="BZ20" s="102"/>
      <c r="CA20" s="103">
        <f>SUMXMY2(CA7:CB7,CA17:CB17)</f>
        <v>0.67455198956272078</v>
      </c>
      <c r="CB20" s="104"/>
      <c r="CC20" s="102"/>
      <c r="CD20" s="103">
        <f>SUMXMY2(CD7:CE7,CD17:CE17)</f>
        <v>0.69447446140746494</v>
      </c>
      <c r="CE20" s="104"/>
      <c r="CF20" s="102"/>
      <c r="CG20" s="103">
        <f>SUMXMY2(CG7:CH7,CG17:CH17)</f>
        <v>0.65288420203662767</v>
      </c>
      <c r="CH20" s="104"/>
      <c r="CI20" s="102"/>
      <c r="CJ20" s="103">
        <f>SUMXMY2(CJ7:CK7,CJ17:CK17)</f>
        <v>0.65677131017532575</v>
      </c>
      <c r="CK20" s="104"/>
      <c r="CL20" s="102"/>
      <c r="CM20" s="103">
        <f>SUMXMY2(CM7:CN7,CM17:CN17)</f>
        <v>0.67000399016377843</v>
      </c>
      <c r="CN20" s="104"/>
      <c r="CO20" s="102"/>
      <c r="CP20" s="103">
        <f>SUMXMY2(CP7:CQ7,CP17:CQ17)</f>
        <v>0.6735794575316677</v>
      </c>
      <c r="CQ20" s="104"/>
      <c r="CR20" s="102"/>
      <c r="CS20" s="103">
        <f>SUMXMY2(CS7:CT7,CS17:CT17)</f>
        <v>0.69410904419325448</v>
      </c>
      <c r="CT20" s="104"/>
      <c r="CU20" s="102"/>
      <c r="CV20" s="103">
        <f>SUMXMY2(CV7:CW7,CV17:CW17)</f>
        <v>0.65310442573126704</v>
      </c>
      <c r="CW20" s="104"/>
      <c r="CX20" s="102"/>
      <c r="CY20" s="103">
        <f>SUMXMY2(CY7:CZ7,CY17:CZ17)</f>
        <v>0.65698040211681419</v>
      </c>
      <c r="CZ20" s="104"/>
      <c r="DA20" s="102"/>
      <c r="DB20" s="103">
        <f>SUMXMY2(DB7:DC7,DB17:DC17)</f>
        <v>0.33202940676452974</v>
      </c>
      <c r="DC20" s="104"/>
      <c r="DD20" s="102"/>
      <c r="DE20" s="103">
        <f>SUMXMY2(DE7:DF7,DE17:DF17)</f>
        <v>0.3062535872154849</v>
      </c>
      <c r="DF20" s="104"/>
      <c r="DG20" s="102"/>
      <c r="DH20" s="103">
        <f>SUMXMY2(DH7:DI7,DH17:DI17)</f>
        <v>0.32470052714807662</v>
      </c>
      <c r="DI20" s="104"/>
      <c r="DJ20" s="102"/>
      <c r="DK20" s="103">
        <f>SUMXMY2(DK7:DL7,DK17:DL17)</f>
        <v>0.27702624184256824</v>
      </c>
      <c r="DL20" s="104"/>
      <c r="DM20" s="102"/>
      <c r="DN20" s="103">
        <f>SUMXMY2(DN7:DO7,DN17:DO17)</f>
        <v>0.28391364086519999</v>
      </c>
      <c r="DO20" s="104"/>
      <c r="DP20" s="102"/>
      <c r="DQ20" s="103">
        <f>SUMXMY2(DQ7:DR7,DQ17:DR17)</f>
        <v>0.28378444935867847</v>
      </c>
      <c r="DR20" s="104"/>
      <c r="DS20" s="102"/>
      <c r="DT20" s="103">
        <f>SUMXMY2(DT7:DU7,DT17:DU17)</f>
        <v>0.29207614485052702</v>
      </c>
      <c r="DU20" s="104"/>
      <c r="DV20" s="102"/>
      <c r="DW20" s="103">
        <f>SUMXMY2(DW7:DX7,DW17:DX17)</f>
        <v>0.28265814401361133</v>
      </c>
      <c r="DX20" s="104"/>
      <c r="DY20" s="102"/>
      <c r="DZ20" s="103">
        <f>SUMXMY2(DZ7:EA7,DZ17:EA17)</f>
        <v>0.28236790617637647</v>
      </c>
      <c r="EA20" s="104"/>
      <c r="EB20" s="102"/>
      <c r="EC20" s="103">
        <f>SUMXMY2(EC7:ED7,EC17:ED17)</f>
        <v>0.2894296555230863</v>
      </c>
      <c r="ED20" s="104"/>
      <c r="EE20" s="102"/>
      <c r="EF20" s="103">
        <f>SUMXMY2(EF7:EG7,EF17:EG17)</f>
        <v>0.32905318890699709</v>
      </c>
      <c r="EG20" s="104"/>
      <c r="EH20" s="102"/>
      <c r="EI20" s="103">
        <f>SUMXMY2(EI7:EJ7,EI17:EJ17)</f>
        <v>0.30222602995846937</v>
      </c>
      <c r="EJ20" s="104"/>
      <c r="EK20" s="102"/>
      <c r="EL20" s="103">
        <f>SUMXMY2(EL7:EM7,EL17:EM17)</f>
        <v>0.30427382943333275</v>
      </c>
      <c r="EM20" s="104"/>
      <c r="EN20" s="102"/>
      <c r="EO20" s="103">
        <f>SUMXMY2(EO7:EP7,EO17:EP17)</f>
        <v>0.29065401525450207</v>
      </c>
      <c r="EP20" s="104"/>
      <c r="EQ20" s="102"/>
      <c r="ER20" s="103">
        <f>SUMXMY2(ER7:ES7,ER17:ES17)</f>
        <v>0.28391364086519999</v>
      </c>
      <c r="ES20" s="104"/>
      <c r="ET20" s="102"/>
      <c r="EU20" s="103">
        <f>SUMXMY2(EU7:EV7,EU17:EV17)</f>
        <v>0.29090034116719687</v>
      </c>
      <c r="EV20" s="104"/>
      <c r="EW20" s="102"/>
      <c r="EX20" s="103">
        <f>SUMXMY2(EX7:EY7,EX17:EY17)</f>
        <v>0.29424236735852116</v>
      </c>
      <c r="EY20" s="104"/>
      <c r="EZ20" s="102"/>
      <c r="FA20" s="103">
        <f>SUMXMY2(FA7:FB7,FA17:FB17)</f>
        <v>0.295997894208053</v>
      </c>
      <c r="FB20" s="104"/>
      <c r="FC20" s="102"/>
      <c r="FD20" s="103">
        <f>SUMXMY2(FD7:FE7,FD17:FE17)</f>
        <v>0.2959097249526601</v>
      </c>
      <c r="FE20" s="104"/>
      <c r="FF20" s="102"/>
      <c r="FG20" s="103">
        <f>SUMXMY2(FG7:FH7,FG17:FH17)</f>
        <v>0.29147915500221222</v>
      </c>
      <c r="FH20" s="104"/>
      <c r="FI20" s="102"/>
      <c r="FJ20" s="103">
        <f>SUMXMY2(FJ7:FK7,FJ17:FK17)</f>
        <v>0.28751278918916323</v>
      </c>
      <c r="FK20" s="104"/>
      <c r="FL20" s="102"/>
      <c r="FM20" s="103">
        <f>SUMXMY2(FM7:FN7,FM17:FN17)</f>
        <v>0.29555699893458454</v>
      </c>
      <c r="FN20" s="104"/>
      <c r="FO20" s="102"/>
      <c r="FP20" s="103">
        <f>SUMXMY2(FP7:FQ7,FP17:FQ17)</f>
        <v>0.28650749476107101</v>
      </c>
      <c r="FQ20" s="104"/>
      <c r="FR20" s="102"/>
      <c r="FS20" s="103">
        <f>SUMXMY2(FS7:FT7,FS17:FT17)</f>
        <v>0.2940965993157888</v>
      </c>
      <c r="FT20" s="104"/>
      <c r="FU20" s="102"/>
      <c r="FV20" s="103">
        <f>SUMXMY2(FV7:FW7,FV17:FW17)</f>
        <v>0.29115567589289859</v>
      </c>
      <c r="FW20" s="104"/>
      <c r="FX20" s="102"/>
      <c r="FY20" s="103">
        <f>SUMXMY2(FY7:FZ7,FY17:FZ17)</f>
        <v>0.28681781024547842</v>
      </c>
      <c r="FZ20" s="104"/>
      <c r="GA20" s="102"/>
      <c r="GB20" s="103">
        <f>SUMXMY2(GB7:GC7,GB17:GC17)</f>
        <v>0.28036688516023639</v>
      </c>
      <c r="GC20" s="104"/>
      <c r="GD20" s="102"/>
      <c r="GE20" s="103">
        <f>SUMXMY2(GE7:GF7,GE17:GF17)</f>
        <v>0.29236246066247501</v>
      </c>
      <c r="GF20" s="104"/>
      <c r="GG20" s="102"/>
      <c r="GH20" s="103">
        <f>SUMXMY2(GH7:GI7,GH17:GI17)</f>
        <v>0.28808427491060612</v>
      </c>
      <c r="GI20" s="104"/>
      <c r="GJ20" s="102"/>
      <c r="GK20" s="103">
        <f>SUMXMY2(GK7:GL7,GK17:GL17)</f>
        <v>0.29006028563961489</v>
      </c>
      <c r="GL20" s="104"/>
      <c r="GM20" s="102"/>
      <c r="GN20" s="103">
        <f>SUMXMY2(GN7:GO7,GN17:GO17)</f>
        <v>0.29991020101986099</v>
      </c>
      <c r="GO20" s="104"/>
      <c r="GP20" s="102"/>
      <c r="GQ20" s="103">
        <f>SUMXMY2(GQ7:GR7,GQ17:GR17)</f>
        <v>0.31000420171419607</v>
      </c>
      <c r="GR20" s="104"/>
      <c r="GS20" s="104"/>
      <c r="GT20" s="105"/>
    </row>
    <row r="21" spans="2:202" ht="15.75" customHeight="1" x14ac:dyDescent="0.15">
      <c r="E21" s="51"/>
      <c r="F21" s="52"/>
      <c r="H21" s="17"/>
      <c r="I21" s="51"/>
      <c r="J21" s="51"/>
      <c r="K21" s="51"/>
      <c r="L21" s="2"/>
      <c r="M21" s="51"/>
      <c r="N21" s="51"/>
      <c r="O21" s="2"/>
      <c r="P21" s="51"/>
      <c r="Q21" s="51"/>
      <c r="R21" s="2"/>
      <c r="S21" s="51"/>
      <c r="T21" s="51"/>
      <c r="U21" s="2"/>
      <c r="V21" s="51"/>
      <c r="W21" s="51"/>
      <c r="X21" s="2"/>
      <c r="Y21" s="51"/>
      <c r="Z21" s="51"/>
      <c r="AA21" s="2"/>
      <c r="AB21" s="51"/>
      <c r="AC21" s="51"/>
      <c r="AD21" s="2"/>
      <c r="AE21" s="51"/>
      <c r="AF21" s="51"/>
      <c r="AG21" s="2"/>
      <c r="AH21" s="51"/>
      <c r="AI21" s="51"/>
      <c r="AJ21" s="2"/>
      <c r="AK21" s="51"/>
      <c r="AL21" s="51"/>
      <c r="AM21" s="2"/>
      <c r="AN21" s="51"/>
      <c r="AO21" s="51"/>
      <c r="AP21" s="2"/>
      <c r="AQ21" s="51"/>
      <c r="AR21" s="51"/>
      <c r="AS21" s="2"/>
      <c r="AT21" s="51"/>
      <c r="AU21" s="51"/>
      <c r="AV21" s="2"/>
      <c r="AW21" s="51"/>
      <c r="AX21" s="51"/>
      <c r="AY21" s="2"/>
      <c r="AZ21" s="51"/>
      <c r="BA21" s="51"/>
      <c r="BB21" s="2"/>
      <c r="BC21" s="51"/>
      <c r="BD21" s="51"/>
      <c r="BE21" s="2"/>
      <c r="BF21" s="51"/>
      <c r="BG21" s="51"/>
      <c r="BH21" s="2"/>
      <c r="BI21" s="51"/>
      <c r="BJ21" s="51"/>
      <c r="BK21" s="2"/>
      <c r="BL21" s="51"/>
      <c r="BM21" s="51"/>
      <c r="BN21" s="2"/>
      <c r="BO21" s="51"/>
      <c r="BP21" s="51"/>
      <c r="BQ21" s="2"/>
      <c r="BR21" s="51"/>
      <c r="BS21" s="51"/>
      <c r="BT21" s="2"/>
      <c r="BU21" s="51"/>
      <c r="BV21" s="51"/>
      <c r="BW21" s="2"/>
      <c r="BX21" s="51"/>
      <c r="BY21" s="51"/>
      <c r="BZ21" s="2"/>
      <c r="CA21" s="51"/>
      <c r="CB21" s="51"/>
      <c r="CC21" s="2"/>
      <c r="CD21" s="51"/>
      <c r="CE21" s="51"/>
      <c r="CF21" s="2"/>
      <c r="CG21" s="51"/>
      <c r="CH21" s="51"/>
      <c r="CI21" s="2"/>
      <c r="CJ21" s="51"/>
      <c r="CK21" s="51"/>
      <c r="CL21" s="2"/>
      <c r="CM21" s="51"/>
      <c r="CN21" s="51"/>
      <c r="CO21" s="2"/>
      <c r="CP21" s="51"/>
      <c r="CQ21" s="51"/>
      <c r="CR21" s="2"/>
      <c r="CS21" s="51"/>
      <c r="CT21" s="51"/>
      <c r="CU21" s="2"/>
      <c r="CV21" s="51"/>
      <c r="CW21" s="51"/>
      <c r="CX21" s="2"/>
      <c r="CY21" s="51"/>
      <c r="CZ21" s="51"/>
      <c r="DA21" s="2"/>
      <c r="DB21" s="51"/>
      <c r="DC21" s="51"/>
      <c r="DD21" s="2"/>
      <c r="DE21" s="51"/>
      <c r="DF21" s="51"/>
      <c r="DG21" s="2"/>
      <c r="DH21" s="51"/>
      <c r="DI21" s="51"/>
      <c r="DJ21" s="2"/>
      <c r="DK21" s="51"/>
      <c r="DL21" s="51"/>
      <c r="DM21" s="2"/>
      <c r="DN21" s="51"/>
      <c r="DO21" s="51"/>
      <c r="DP21" s="2"/>
      <c r="DQ21" s="51"/>
      <c r="DR21" s="51"/>
      <c r="DS21" s="2"/>
      <c r="DT21" s="51"/>
      <c r="DU21" s="51"/>
      <c r="DV21" s="2"/>
      <c r="DW21" s="51"/>
      <c r="DX21" s="51"/>
      <c r="DY21" s="2"/>
      <c r="DZ21" s="51"/>
      <c r="EA21" s="51"/>
      <c r="EB21" s="2"/>
      <c r="EC21" s="51"/>
      <c r="ED21" s="51"/>
      <c r="EE21" s="2"/>
      <c r="EF21" s="51"/>
      <c r="EG21" s="51"/>
      <c r="EH21" s="2"/>
      <c r="EI21" s="51"/>
      <c r="EJ21" s="51"/>
      <c r="EK21" s="2"/>
      <c r="EL21" s="51"/>
      <c r="EM21" s="51"/>
      <c r="EN21" s="2"/>
      <c r="EO21" s="51"/>
      <c r="EP21" s="51"/>
      <c r="EQ21" s="2"/>
      <c r="ER21" s="51"/>
      <c r="ES21" s="51"/>
      <c r="ET21" s="2"/>
      <c r="EU21" s="51"/>
      <c r="EV21" s="51"/>
      <c r="EW21" s="2"/>
      <c r="EX21" s="51"/>
      <c r="EY21" s="51"/>
      <c r="EZ21" s="2"/>
      <c r="FA21" s="51"/>
      <c r="FB21" s="51"/>
      <c r="FC21" s="2"/>
      <c r="FD21" s="51"/>
      <c r="FE21" s="51"/>
      <c r="FF21" s="2"/>
      <c r="FG21" s="51"/>
      <c r="FH21" s="51"/>
      <c r="FI21" s="2"/>
      <c r="FJ21" s="51"/>
      <c r="FK21" s="51"/>
      <c r="FL21" s="2"/>
      <c r="FM21" s="51"/>
      <c r="FN21" s="51"/>
      <c r="FO21" s="2"/>
      <c r="FP21" s="51"/>
      <c r="FQ21" s="51"/>
      <c r="FR21" s="2"/>
      <c r="FS21" s="51"/>
      <c r="FT21" s="51"/>
      <c r="FU21" s="2"/>
      <c r="FV21" s="51"/>
      <c r="FW21" s="51"/>
      <c r="FX21" s="2"/>
      <c r="FY21" s="51"/>
      <c r="FZ21" s="51"/>
      <c r="GA21" s="2"/>
      <c r="GB21" s="51"/>
      <c r="GC21" s="51"/>
      <c r="GD21" s="2"/>
      <c r="GE21" s="51"/>
      <c r="GF21" s="51"/>
      <c r="GG21" s="2"/>
      <c r="GH21" s="51"/>
      <c r="GI21" s="51"/>
      <c r="GJ21" s="2"/>
      <c r="GK21" s="51"/>
      <c r="GL21" s="51"/>
      <c r="GM21" s="2"/>
      <c r="GN21" s="51"/>
      <c r="GO21" s="51"/>
      <c r="GP21" s="2"/>
      <c r="GQ21" s="51"/>
      <c r="GR21" s="51"/>
      <c r="GS21" s="2"/>
    </row>
  </sheetData>
  <mergeCells count="12">
    <mergeCell ref="H2:I2"/>
    <mergeCell ref="H3:I3"/>
    <mergeCell ref="C7:C10"/>
    <mergeCell ref="B3:B15"/>
    <mergeCell ref="B16:B18"/>
    <mergeCell ref="C11:C14"/>
    <mergeCell ref="C3:C6"/>
    <mergeCell ref="H7:I7"/>
    <mergeCell ref="H9:I9"/>
    <mergeCell ref="H10:I10"/>
    <mergeCell ref="H16:I16"/>
    <mergeCell ref="H17:I17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23"/>
  <sheetViews>
    <sheetView workbookViewId="0">
      <pane xSplit="7" topLeftCell="H1" activePane="topRight" state="frozen"/>
      <selection pane="topRight" activeCell="L17" sqref="L17"/>
    </sheetView>
  </sheetViews>
  <sheetFormatPr defaultRowHeight="13.5" x14ac:dyDescent="0.15"/>
  <cols>
    <col min="1" max="1" width="1.5" customWidth="1"/>
    <col min="2" max="2" width="2.25" customWidth="1"/>
    <col min="3" max="3" width="3.625" customWidth="1"/>
    <col min="4" max="6" width="6.75" customWidth="1"/>
    <col min="7" max="7" width="1.5" customWidth="1"/>
    <col min="8" max="8" width="3.25" customWidth="1"/>
    <col min="9" max="9" width="4.25" customWidth="1"/>
    <col min="10" max="12" width="6.875" customWidth="1"/>
    <col min="14" max="16" width="2.25" customWidth="1"/>
    <col min="19" max="19" width="3.25" customWidth="1"/>
    <col min="20" max="20" width="4.25" customWidth="1"/>
    <col min="21" max="23" width="6.875" customWidth="1"/>
    <col min="25" max="27" width="2.25" customWidth="1"/>
  </cols>
  <sheetData>
    <row r="1" spans="2:27" ht="16.5" customHeight="1" x14ac:dyDescent="0.15">
      <c r="B1" s="15" t="s">
        <v>21</v>
      </c>
      <c r="J1" s="69"/>
      <c r="U1" s="69"/>
    </row>
    <row r="2" spans="2:27" s="41" customFormat="1" ht="13.5" customHeight="1" thickBot="1" x14ac:dyDescent="0.2">
      <c r="B2" t="s">
        <v>28</v>
      </c>
      <c r="D2" s="29"/>
      <c r="E2" s="29"/>
      <c r="F2" s="29"/>
      <c r="G2" s="41">
        <v>0</v>
      </c>
      <c r="H2" s="51"/>
      <c r="I2" s="85"/>
      <c r="J2" s="151" t="s">
        <v>23</v>
      </c>
      <c r="K2" s="152"/>
      <c r="L2" s="153"/>
      <c r="N2" s="109" t="s">
        <v>24</v>
      </c>
      <c r="O2" s="109"/>
      <c r="P2" s="109"/>
      <c r="S2" s="51"/>
      <c r="T2" s="85"/>
      <c r="U2" s="151" t="s">
        <v>23</v>
      </c>
      <c r="V2" s="152"/>
      <c r="W2" s="153"/>
      <c r="Y2" s="109" t="s">
        <v>24</v>
      </c>
      <c r="Z2" s="109"/>
      <c r="AA2" s="109"/>
    </row>
    <row r="3" spans="2:27" ht="15.75" customHeight="1" x14ac:dyDescent="0.15">
      <c r="B3" s="142" t="s">
        <v>5</v>
      </c>
      <c r="C3" s="139">
        <v>1</v>
      </c>
      <c r="D3" s="86">
        <f>例題!D3</f>
        <v>5.5E-2</v>
      </c>
      <c r="E3" s="87">
        <f>例題!E3</f>
        <v>0.16600000000000001</v>
      </c>
      <c r="F3" s="88">
        <f>例題!F3</f>
        <v>0.11700000000000001</v>
      </c>
      <c r="H3" s="51"/>
      <c r="I3" s="66"/>
      <c r="J3" s="7">
        <v>0</v>
      </c>
      <c r="K3" s="8">
        <v>1</v>
      </c>
      <c r="L3" s="9">
        <v>1</v>
      </c>
      <c r="N3" s="7">
        <f>J3</f>
        <v>0</v>
      </c>
      <c r="O3" s="8">
        <f t="shared" ref="O3:O6" si="0">K3</f>
        <v>1</v>
      </c>
      <c r="P3" s="9">
        <f t="shared" ref="P3:P6" si="1">L3</f>
        <v>1</v>
      </c>
      <c r="S3" s="51"/>
      <c r="T3" s="66"/>
      <c r="U3" s="7">
        <v>1</v>
      </c>
      <c r="V3" s="8">
        <v>0</v>
      </c>
      <c r="W3" s="9">
        <v>0</v>
      </c>
      <c r="Y3" s="7">
        <f>U3</f>
        <v>1</v>
      </c>
      <c r="Z3" s="8">
        <f t="shared" ref="Z3:Z6" si="2">V3</f>
        <v>0</v>
      </c>
      <c r="AA3" s="9">
        <f t="shared" ref="AA3:AA6" si="3">W3</f>
        <v>0</v>
      </c>
    </row>
    <row r="4" spans="2:27" ht="15.75" customHeight="1" x14ac:dyDescent="0.15">
      <c r="B4" s="143"/>
      <c r="C4" s="140"/>
      <c r="D4" s="89">
        <f>例題!D4</f>
        <v>7.9000000000000001E-2</v>
      </c>
      <c r="E4" s="90">
        <f>例題!E4</f>
        <v>0.33300000000000002</v>
      </c>
      <c r="F4" s="91">
        <f>例題!F4</f>
        <v>0.17899999999999999</v>
      </c>
      <c r="H4" s="51"/>
      <c r="I4" s="66"/>
      <c r="J4" s="10">
        <v>1</v>
      </c>
      <c r="K4" s="2">
        <v>0</v>
      </c>
      <c r="L4" s="11">
        <v>1</v>
      </c>
      <c r="N4" s="10">
        <f t="shared" ref="N4:N6" si="4">J4</f>
        <v>1</v>
      </c>
      <c r="O4" s="2">
        <f t="shared" si="0"/>
        <v>0</v>
      </c>
      <c r="P4" s="11">
        <f t="shared" si="1"/>
        <v>1</v>
      </c>
      <c r="S4" s="51"/>
      <c r="T4" s="66"/>
      <c r="U4" s="10">
        <v>0</v>
      </c>
      <c r="V4" s="2">
        <v>1</v>
      </c>
      <c r="W4" s="11">
        <v>1</v>
      </c>
      <c r="Y4" s="10">
        <f t="shared" ref="Y4:Y6" si="5">U4</f>
        <v>0</v>
      </c>
      <c r="Z4" s="2">
        <f t="shared" si="2"/>
        <v>1</v>
      </c>
      <c r="AA4" s="11">
        <f t="shared" si="3"/>
        <v>1</v>
      </c>
    </row>
    <row r="5" spans="2:27" ht="15.75" customHeight="1" x14ac:dyDescent="0.15">
      <c r="B5" s="143"/>
      <c r="C5" s="140"/>
      <c r="D5" s="89">
        <f>例題!D5</f>
        <v>0.15</v>
      </c>
      <c r="E5" s="90">
        <f>例題!E5</f>
        <v>0.92300000000000004</v>
      </c>
      <c r="F5" s="91">
        <f>例題!F5</f>
        <v>0.11899999999999999</v>
      </c>
      <c r="H5" s="51"/>
      <c r="I5" s="66"/>
      <c r="J5" s="10">
        <v>1</v>
      </c>
      <c r="K5" s="2">
        <v>0</v>
      </c>
      <c r="L5" s="11">
        <v>0</v>
      </c>
      <c r="N5" s="10">
        <f t="shared" si="4"/>
        <v>1</v>
      </c>
      <c r="O5" s="2">
        <f t="shared" si="0"/>
        <v>0</v>
      </c>
      <c r="P5" s="11">
        <f t="shared" si="1"/>
        <v>0</v>
      </c>
      <c r="S5" s="51"/>
      <c r="T5" s="66"/>
      <c r="U5" s="10">
        <v>1</v>
      </c>
      <c r="V5" s="2">
        <v>1</v>
      </c>
      <c r="W5" s="11">
        <v>0</v>
      </c>
      <c r="Y5" s="10">
        <f t="shared" si="5"/>
        <v>1</v>
      </c>
      <c r="Z5" s="2">
        <f t="shared" si="2"/>
        <v>1</v>
      </c>
      <c r="AA5" s="11">
        <f t="shared" si="3"/>
        <v>0</v>
      </c>
    </row>
    <row r="6" spans="2:27" ht="15.75" customHeight="1" thickBot="1" x14ac:dyDescent="0.2">
      <c r="B6" s="143"/>
      <c r="C6" s="141"/>
      <c r="D6" s="89">
        <f>例題!D6</f>
        <v>0.98</v>
      </c>
      <c r="E6" s="90">
        <f>例題!E6</f>
        <v>0.111</v>
      </c>
      <c r="F6" s="91">
        <f>例題!F6</f>
        <v>0.19800000000000001</v>
      </c>
      <c r="H6" s="51"/>
      <c r="I6" s="66"/>
      <c r="J6" s="12">
        <v>1</v>
      </c>
      <c r="K6" s="13">
        <v>1</v>
      </c>
      <c r="L6" s="14">
        <v>1</v>
      </c>
      <c r="N6" s="12">
        <f t="shared" si="4"/>
        <v>1</v>
      </c>
      <c r="O6" s="13">
        <f t="shared" si="0"/>
        <v>1</v>
      </c>
      <c r="P6" s="14">
        <f t="shared" si="1"/>
        <v>1</v>
      </c>
      <c r="S6" s="51"/>
      <c r="T6" s="66"/>
      <c r="U6" s="12">
        <v>0</v>
      </c>
      <c r="V6" s="13">
        <v>0</v>
      </c>
      <c r="W6" s="14">
        <v>1</v>
      </c>
      <c r="Y6" s="12">
        <f t="shared" si="5"/>
        <v>0</v>
      </c>
      <c r="Z6" s="13">
        <f t="shared" si="2"/>
        <v>0</v>
      </c>
      <c r="AA6" s="14">
        <f t="shared" si="3"/>
        <v>1</v>
      </c>
    </row>
    <row r="7" spans="2:27" ht="15.75" customHeight="1" x14ac:dyDescent="0.15">
      <c r="B7" s="143"/>
      <c r="C7" s="139">
        <v>2</v>
      </c>
      <c r="D7" s="86">
        <f>例題!D7</f>
        <v>0.08</v>
      </c>
      <c r="E7" s="87">
        <f>例題!E7</f>
        <v>0.91200000000000003</v>
      </c>
      <c r="F7" s="88">
        <f>例題!F7</f>
        <v>0.121</v>
      </c>
      <c r="H7" s="51"/>
      <c r="I7" s="51"/>
      <c r="J7" s="82"/>
      <c r="K7" s="82"/>
      <c r="L7" s="2"/>
      <c r="M7" s="2"/>
      <c r="S7" s="51"/>
      <c r="T7" s="51"/>
      <c r="U7" s="110"/>
      <c r="V7" s="110"/>
      <c r="W7" s="2"/>
      <c r="X7" s="2"/>
    </row>
    <row r="8" spans="2:27" ht="15.75" customHeight="1" x14ac:dyDescent="0.15">
      <c r="B8" s="143"/>
      <c r="C8" s="140"/>
      <c r="D8" s="89">
        <f>例題!D8</f>
        <v>0.29399999999999998</v>
      </c>
      <c r="E8" s="90">
        <f>例題!E8</f>
        <v>0.17599999999999999</v>
      </c>
      <c r="F8" s="91">
        <f>例題!F8</f>
        <v>0.20699999999999999</v>
      </c>
    </row>
    <row r="9" spans="2:27" ht="15.75" customHeight="1" x14ac:dyDescent="0.15">
      <c r="B9" s="143"/>
      <c r="C9" s="140"/>
      <c r="D9" s="89">
        <f>例題!D9</f>
        <v>0.34599999999999997</v>
      </c>
      <c r="E9" s="90">
        <f>例題!E9</f>
        <v>0.12</v>
      </c>
      <c r="F9" s="91">
        <f>例題!F9</f>
        <v>0.218</v>
      </c>
      <c r="G9" s="5"/>
      <c r="H9" s="147" t="s">
        <v>5</v>
      </c>
      <c r="I9" s="146"/>
      <c r="J9" s="50">
        <v>1</v>
      </c>
      <c r="K9" s="50">
        <v>2</v>
      </c>
      <c r="L9" s="50">
        <v>3</v>
      </c>
      <c r="S9" s="147" t="s">
        <v>5</v>
      </c>
      <c r="T9" s="146"/>
      <c r="U9" s="50">
        <v>1</v>
      </c>
      <c r="V9" s="50">
        <v>2</v>
      </c>
      <c r="W9" s="50">
        <v>3</v>
      </c>
    </row>
    <row r="10" spans="2:27" s="80" customFormat="1" ht="15.75" customHeight="1" x14ac:dyDescent="0.15">
      <c r="B10" s="143"/>
      <c r="C10" s="141"/>
      <c r="D10" s="89">
        <f>例題!D10</f>
        <v>0.191</v>
      </c>
      <c r="E10" s="90">
        <f>例題!E10</f>
        <v>0.97199999999999998</v>
      </c>
      <c r="F10" s="91">
        <f>例題!F10</f>
        <v>3.2000000000000001E-2</v>
      </c>
      <c r="G10" s="77"/>
      <c r="H10" s="148" t="s">
        <v>15</v>
      </c>
      <c r="I10" s="149"/>
      <c r="J10" s="78">
        <f>1/(1+EXP(-SUMPRODUCT(J3:L6,$D$3:$F$6)+$D$15))</f>
        <v>0.73321580524081087</v>
      </c>
      <c r="K10" s="79">
        <f>1/(1+EXP(-SUMPRODUCT(J3:L6,$D$7:$F$10)+$E$15))</f>
        <v>0.8964139838176407</v>
      </c>
      <c r="L10" s="79">
        <f>1/(1+EXP(-SUMPRODUCT(J3:L6,$D$11:$F$14)+$F$15))</f>
        <v>0.91043843383473577</v>
      </c>
      <c r="S10" s="148" t="s">
        <v>15</v>
      </c>
      <c r="T10" s="149"/>
      <c r="U10" s="78">
        <f>1/(1+EXP(-SUMPRODUCT(U3:W6,$D$3:$F$6)+$D$15))</f>
        <v>0.70453757620424129</v>
      </c>
      <c r="V10" s="79">
        <f>1/(1+EXP(-SUMPRODUCT(U3:W6,$D$7:$F$10)+$E$15))</f>
        <v>0.5109982256768415</v>
      </c>
      <c r="W10" s="79">
        <f>1/(1+EXP(-SUMPRODUCT(U3:W6,$D$11:$F$14)+$F$15))</f>
        <v>0.91060138060524831</v>
      </c>
    </row>
    <row r="11" spans="2:27" ht="15.75" customHeight="1" x14ac:dyDescent="0.15">
      <c r="B11" s="143"/>
      <c r="C11" s="139">
        <v>3</v>
      </c>
      <c r="D11" s="86">
        <f>例題!D11</f>
        <v>0.998</v>
      </c>
      <c r="E11" s="87">
        <f>例題!E11</f>
        <v>0.16400000000000001</v>
      </c>
      <c r="F11" s="88">
        <f>例題!F11</f>
        <v>0.92800000000000005</v>
      </c>
      <c r="G11" s="5"/>
      <c r="H11" s="53"/>
      <c r="I11" s="21"/>
      <c r="J11" s="58"/>
      <c r="K11" s="54"/>
      <c r="L11" s="58"/>
      <c r="S11" s="53"/>
      <c r="T11" s="21"/>
      <c r="U11" s="58"/>
      <c r="V11" s="54"/>
      <c r="W11" s="58"/>
    </row>
    <row r="12" spans="2:27" ht="15.75" customHeight="1" x14ac:dyDescent="0.15">
      <c r="B12" s="143"/>
      <c r="C12" s="140"/>
      <c r="D12" s="89">
        <f>例題!D12</f>
        <v>0.89200000000000002</v>
      </c>
      <c r="E12" s="90">
        <f>例題!E12</f>
        <v>0.97299999999999998</v>
      </c>
      <c r="F12" s="91">
        <f>例題!F12</f>
        <v>0.108</v>
      </c>
      <c r="G12" s="5"/>
      <c r="H12" s="53"/>
      <c r="I12" s="5"/>
      <c r="J12" s="55"/>
      <c r="K12" s="55"/>
      <c r="L12" s="55"/>
      <c r="S12" s="53"/>
      <c r="T12" s="5"/>
      <c r="U12" s="55"/>
      <c r="V12" s="55"/>
      <c r="W12" s="55"/>
    </row>
    <row r="13" spans="2:27" ht="15.75" customHeight="1" x14ac:dyDescent="0.15">
      <c r="B13" s="143"/>
      <c r="C13" s="140"/>
      <c r="D13" s="89">
        <f>例題!D13</f>
        <v>0.93600000000000005</v>
      </c>
      <c r="E13" s="90">
        <f>例題!E13</f>
        <v>0.11700000000000001</v>
      </c>
      <c r="F13" s="91">
        <f>例題!F13</f>
        <v>8.8999999999999996E-2</v>
      </c>
      <c r="G13" s="5"/>
      <c r="J13" s="2"/>
      <c r="K13" s="2"/>
      <c r="L13" s="23"/>
      <c r="U13" s="2"/>
      <c r="V13" s="2"/>
      <c r="W13" s="23"/>
    </row>
    <row r="14" spans="2:27" ht="15.75" customHeight="1" x14ac:dyDescent="0.15">
      <c r="B14" s="143"/>
      <c r="C14" s="141"/>
      <c r="D14" s="92">
        <f>例題!D14</f>
        <v>3.7999999999999999E-2</v>
      </c>
      <c r="E14" s="93">
        <f>例題!E14</f>
        <v>6.4000000000000001E-2</v>
      </c>
      <c r="F14" s="94">
        <f>例題!F14</f>
        <v>0.13</v>
      </c>
      <c r="G14" s="5"/>
      <c r="H14" s="2"/>
      <c r="I14" s="2"/>
      <c r="J14" s="2"/>
      <c r="K14" s="2"/>
      <c r="L14" s="23"/>
      <c r="S14" s="2"/>
      <c r="T14" s="2"/>
      <c r="U14" s="2"/>
      <c r="V14" s="2"/>
      <c r="W14" s="23"/>
    </row>
    <row r="15" spans="2:27" ht="15.75" customHeight="1" x14ac:dyDescent="0.15">
      <c r="B15" s="144"/>
      <c r="C15" s="37" t="s">
        <v>26</v>
      </c>
      <c r="D15" s="95">
        <f>例題!D15</f>
        <v>0.96899999999999997</v>
      </c>
      <c r="E15" s="95">
        <f>例題!E15</f>
        <v>0.91700000000000004</v>
      </c>
      <c r="F15" s="95">
        <f>例題!F15</f>
        <v>0.94099999999999995</v>
      </c>
      <c r="G15" s="5"/>
      <c r="H15" s="2"/>
      <c r="I15" s="2"/>
      <c r="J15" s="106"/>
      <c r="K15" s="2"/>
      <c r="L15" s="23"/>
      <c r="S15" s="2"/>
      <c r="T15" s="2"/>
      <c r="U15" s="106"/>
      <c r="V15" s="2"/>
      <c r="W15" s="23"/>
    </row>
    <row r="16" spans="2:27" ht="15.75" customHeight="1" x14ac:dyDescent="0.15">
      <c r="B16" s="142" t="s">
        <v>0</v>
      </c>
      <c r="C16" s="6">
        <v>1</v>
      </c>
      <c r="D16" s="70">
        <f>例題!D16</f>
        <v>0.18099999999999999</v>
      </c>
      <c r="E16" s="71">
        <f>例題!E16</f>
        <v>0.92300000000000004</v>
      </c>
      <c r="F16" s="72">
        <f>例題!F16</f>
        <v>6.0999999999999999E-2</v>
      </c>
      <c r="G16" s="5"/>
      <c r="H16" s="147" t="s">
        <v>0</v>
      </c>
      <c r="I16" s="146"/>
      <c r="J16" s="50">
        <v>1</v>
      </c>
      <c r="K16" s="50">
        <v>2</v>
      </c>
      <c r="L16" s="107"/>
      <c r="S16" s="147" t="s">
        <v>0</v>
      </c>
      <c r="T16" s="146"/>
      <c r="U16" s="50">
        <v>1</v>
      </c>
      <c r="V16" s="50">
        <v>2</v>
      </c>
      <c r="W16" s="107"/>
    </row>
    <row r="17" spans="2:24" s="80" customFormat="1" ht="15.75" customHeight="1" x14ac:dyDescent="0.15">
      <c r="B17" s="143"/>
      <c r="C17" s="36">
        <v>2</v>
      </c>
      <c r="D17" s="73">
        <f>例題!D17</f>
        <v>0.98699999999999999</v>
      </c>
      <c r="E17" s="74">
        <f>例題!E17</f>
        <v>0.10100000000000001</v>
      </c>
      <c r="F17" s="75">
        <f>例題!F17</f>
        <v>0.84199999999999997</v>
      </c>
      <c r="G17" s="77"/>
      <c r="H17" s="148" t="s">
        <v>16</v>
      </c>
      <c r="I17" s="149"/>
      <c r="J17" s="81">
        <f>1/(1+EXP(-SUMPRODUCT($D$16:$F$16,J10:L10)+$D$18))</f>
        <v>0.50440961373892912</v>
      </c>
      <c r="K17" s="81">
        <f>1/(1+EXP(-SUMPRODUCT($D$17:$F$17,J10:L10)+$E$18))</f>
        <v>0.65493675924345807</v>
      </c>
      <c r="L17" s="108"/>
      <c r="S17" s="148" t="s">
        <v>16</v>
      </c>
      <c r="T17" s="149"/>
      <c r="U17" s="81">
        <f>1/(1+EXP(-SUMPRODUCT($D$16:$F$16,U10:W10)+$D$18))</f>
        <v>0.41501278818443921</v>
      </c>
      <c r="V17" s="81">
        <f>1/(1+EXP(-SUMPRODUCT($D$17:$F$17,U10:W10)+$E$18))</f>
        <v>0.63962012706906524</v>
      </c>
      <c r="W17" s="108"/>
    </row>
    <row r="18" spans="2:24" ht="15.75" customHeight="1" x14ac:dyDescent="0.15">
      <c r="B18" s="144"/>
      <c r="C18" s="37" t="s">
        <v>26</v>
      </c>
      <c r="D18" s="76">
        <f>例題!D18</f>
        <v>0.998</v>
      </c>
      <c r="E18" s="76">
        <f>例題!E18</f>
        <v>0.94</v>
      </c>
      <c r="F18" s="77"/>
      <c r="G18" s="5"/>
      <c r="H18" s="56"/>
      <c r="I18" s="57"/>
      <c r="J18" s="58"/>
      <c r="K18" s="58"/>
      <c r="L18" s="55"/>
      <c r="M18" s="2"/>
      <c r="S18" s="56"/>
      <c r="T18" s="57"/>
      <c r="U18" s="58"/>
      <c r="V18" s="58"/>
      <c r="W18" s="55"/>
      <c r="X18" s="2"/>
    </row>
    <row r="19" spans="2:24" ht="12.75" customHeight="1" x14ac:dyDescent="0.15">
      <c r="B19" s="40"/>
      <c r="C19" s="20"/>
      <c r="D19" s="5"/>
      <c r="E19" s="5"/>
      <c r="F19" s="5"/>
      <c r="G19" s="5"/>
      <c r="H19" s="17"/>
      <c r="I19" s="51"/>
      <c r="J19" s="51"/>
      <c r="K19" s="23"/>
      <c r="L19" s="23"/>
      <c r="M19" s="2"/>
      <c r="S19" s="17"/>
      <c r="T19" s="51"/>
      <c r="U19" s="51"/>
      <c r="V19" s="23"/>
      <c r="W19" s="23"/>
      <c r="X19" s="2"/>
    </row>
    <row r="20" spans="2:24" ht="15.75" customHeight="1" x14ac:dyDescent="0.15">
      <c r="H20" s="150" t="s">
        <v>22</v>
      </c>
      <c r="I20" s="150"/>
      <c r="J20" s="36" t="str">
        <f>IF(J17&gt;=K17,"〇","×")</f>
        <v>×</v>
      </c>
      <c r="K20" s="84"/>
      <c r="L20" s="2"/>
      <c r="M20" s="2"/>
      <c r="S20" s="150" t="s">
        <v>22</v>
      </c>
      <c r="T20" s="150"/>
      <c r="U20" s="36" t="str">
        <f>IF(U17&gt;=V17,"〇","×")</f>
        <v>×</v>
      </c>
      <c r="V20" s="84"/>
      <c r="W20" s="2"/>
      <c r="X20" s="2"/>
    </row>
    <row r="21" spans="2:24" ht="15.75" customHeight="1" x14ac:dyDescent="0.15">
      <c r="D21" s="2"/>
      <c r="E21" s="51"/>
      <c r="F21" s="83"/>
      <c r="H21" s="51"/>
      <c r="I21" s="51"/>
      <c r="J21" s="51"/>
      <c r="K21" s="51"/>
      <c r="L21" s="2"/>
      <c r="M21" s="2"/>
      <c r="S21" s="51"/>
      <c r="T21" s="51"/>
      <c r="U21" s="51"/>
      <c r="V21" s="51"/>
      <c r="W21" s="2"/>
      <c r="X21" s="2"/>
    </row>
    <row r="22" spans="2:24" ht="15.75" customHeight="1" x14ac:dyDescent="0.15">
      <c r="E22" s="51"/>
      <c r="F22" s="52"/>
      <c r="H22" s="17"/>
      <c r="I22" s="51"/>
      <c r="J22" s="51"/>
      <c r="K22" s="51"/>
      <c r="L22" s="2"/>
      <c r="M22" s="2"/>
      <c r="S22" s="17"/>
      <c r="T22" s="51"/>
      <c r="U22" s="51"/>
      <c r="V22" s="51"/>
      <c r="W22" s="2"/>
      <c r="X22" s="2"/>
    </row>
    <row r="23" spans="2:24" x14ac:dyDescent="0.15">
      <c r="L23" s="2"/>
      <c r="M23" s="2"/>
      <c r="W23" s="2"/>
      <c r="X23" s="2"/>
    </row>
  </sheetData>
  <mergeCells count="17">
    <mergeCell ref="S20:T20"/>
    <mergeCell ref="U2:W2"/>
    <mergeCell ref="S9:T9"/>
    <mergeCell ref="S10:T10"/>
    <mergeCell ref="S16:T16"/>
    <mergeCell ref="S17:T17"/>
    <mergeCell ref="B16:B18"/>
    <mergeCell ref="H16:I16"/>
    <mergeCell ref="H17:I17"/>
    <mergeCell ref="H20:I20"/>
    <mergeCell ref="J2:L2"/>
    <mergeCell ref="B3:B15"/>
    <mergeCell ref="C3:C6"/>
    <mergeCell ref="C7:C10"/>
    <mergeCell ref="H9:I9"/>
    <mergeCell ref="H10:I10"/>
    <mergeCell ref="C11:C14"/>
  </mergeCells>
  <phoneticPr fontId="1"/>
  <conditionalFormatting sqref="N3:P6">
    <cfRule type="cellIs" dxfId="3" priority="3" operator="equal">
      <formula>0</formula>
    </cfRule>
    <cfRule type="cellIs" dxfId="2" priority="4" operator="equal">
      <formula>1</formula>
    </cfRule>
  </conditionalFormatting>
  <conditionalFormatting sqref="Y3:AA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ソルバーのテスト</vt:lpstr>
      <vt:lpstr>Data</vt:lpstr>
      <vt:lpstr>例題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Administrator</cp:lastModifiedBy>
  <dcterms:created xsi:type="dcterms:W3CDTF">2016-08-15T18:29:49Z</dcterms:created>
  <dcterms:modified xsi:type="dcterms:W3CDTF">2023-12-14T05:47:51Z</dcterms:modified>
</cp:coreProperties>
</file>