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 s="1"/>
  <c r="E45" i="1" s="1"/>
  <c r="F43" i="1" l="1"/>
</calcChain>
</file>

<file path=xl/sharedStrings.xml><?xml version="1.0" encoding="utf-8"?>
<sst xmlns="http://schemas.openxmlformats.org/spreadsheetml/2006/main" count="118" uniqueCount="75">
  <si>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</si>
  <si>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</si>
  <si>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</si>
  <si>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</si>
  <si>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</si>
  <si>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</si>
  <si>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</si>
  <si>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</si>
  <si>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</si>
  <si>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</si>
  <si>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</si>
  <si>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</si>
  <si>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</si>
  <si>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</si>
  <si>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</si>
  <si>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</si>
  <si>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</si>
  <si>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</si>
  <si>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</si>
  <si>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</si>
  <si>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</si>
  <si>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</si>
  <si>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</si>
  <si>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</si>
  <si>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</si>
  <si>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</si>
  <si>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</si>
  <si>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</si>
  <si>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</si>
  <si>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</si>
  <si>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</si>
  <si>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</si>
  <si>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</si>
  <si>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</si>
  <si>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</si>
  <si>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</si>
  <si>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</si>
  <si>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</si>
  <si>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</si>
  <si>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</si>
  <si>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</si>
  <si>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</si>
  <si>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</si>
  <si>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</si>
  <si>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</si>
  <si>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</si>
  <si>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</si>
  <si>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</si>
  <si>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</si>
  <si>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</si>
  <si>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</si>
  <si>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</si>
  <si>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</si>
  <si>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</si>
  <si>
    <t>[全店]HTMLのコード改行をきれいにする。</t>
    <rPh sb="1" eb="3">
      <t>ゼンテン</t>
    </rPh>
    <rPh sb="12" eb="14">
      <t>カイギョウ</t>
    </rPh>
    <phoneticPr fontId="1"/>
  </si>
  <si>
    <t>[ヤフー]brand.xmlでブランド事典リンク修正。</t>
    <rPh sb="19" eb="21">
      <t>ジテン</t>
    </rPh>
    <rPh sb="24" eb="26">
      <t>シュウセイ</t>
    </rPh>
    <phoneticPr fontId="1"/>
  </si>
  <si>
    <t>ZIPできていない。</t>
    <phoneticPr fontId="1"/>
  </si>
  <si>
    <t>統合テスト修正</t>
    <rPh sb="0" eb="2">
      <t>トウゴウ</t>
    </rPh>
    <rPh sb="5" eb="7">
      <t>シュウセイ</t>
    </rPh>
    <phoneticPr fontId="1"/>
  </si>
  <si>
    <t>一連のテスト</t>
    <rPh sb="0" eb="2">
      <t>イチレン</t>
    </rPh>
    <phoneticPr fontId="1"/>
  </si>
  <si>
    <t>参照ページリストを作成</t>
    <rPh sb="0" eb="2">
      <t>サンショウ</t>
    </rPh>
    <rPh sb="9" eb="11">
      <t>サクセイ</t>
    </rPh>
    <phoneticPr fontId="1"/>
  </si>
  <si>
    <t>[全店]商品詳細ページ</t>
    <rPh sb="1" eb="3">
      <t>ゼンテン</t>
    </rPh>
    <rPh sb="4" eb="6">
      <t>ショウヒン</t>
    </rPh>
    <rPh sb="6" eb="8">
      <t>ショウサイ</t>
    </rPh>
    <phoneticPr fontId="1"/>
  </si>
  <si>
    <t>[ヤフー]関連リンク</t>
    <rPh sb="5" eb="7">
      <t>カンレン</t>
    </rPh>
    <phoneticPr fontId="1"/>
  </si>
  <si>
    <t>[全店]モバイル用商品説明文の置き換え</t>
    <rPh sb="8" eb="9">
      <t>ヨウ</t>
    </rPh>
    <rPh sb="9" eb="11">
      <t>ショウヒン</t>
    </rPh>
    <rPh sb="11" eb="13">
      <t>セツメイ</t>
    </rPh>
    <rPh sb="13" eb="14">
      <t>ブン</t>
    </rPh>
    <rPh sb="15" eb="16">
      <t>オ</t>
    </rPh>
    <rPh sb="17" eb="18">
      <t>カ</t>
    </rPh>
    <phoneticPr fontId="1"/>
  </si>
  <si>
    <t>[全店]テスト用のprintを削除する</t>
    <rPh sb="1" eb="3">
      <t>ゼンテン</t>
    </rPh>
    <rPh sb="7" eb="8">
      <t>ヨウ</t>
    </rPh>
    <rPh sb="15" eb="17">
      <t>サクジョ</t>
    </rPh>
    <phoneticPr fontId="1"/>
  </si>
  <si>
    <t>[楽天]テスト環境用のディレクトリを変更</t>
    <rPh sb="1" eb="3">
      <t>ラクテン</t>
    </rPh>
    <rPh sb="7" eb="10">
      <t>カンキョウヨウ</t>
    </rPh>
    <rPh sb="18" eb="20">
      <t>ヘンコウ</t>
    </rPh>
    <phoneticPr fontId="1"/>
  </si>
  <si>
    <t>[ヤフー]iframeのディレクトリを作る※geocitiesに確認する</t>
    <rPh sb="19" eb="20">
      <t>ツク</t>
    </rPh>
    <rPh sb="32" eb="34">
      <t>カクニン</t>
    </rPh>
    <phoneticPr fontId="1"/>
  </si>
  <si>
    <t>初期化のデバック</t>
    <rPh sb="0" eb="3">
      <t>ショキカ</t>
    </rPh>
    <phoneticPr fontId="1"/>
  </si>
  <si>
    <t>月数（month）</t>
    <rPh sb="0" eb="2">
      <t>ツキスウ</t>
    </rPh>
    <phoneticPr fontId="1"/>
  </si>
  <si>
    <t>備考</t>
    <rPh sb="0" eb="2">
      <t>ビコウ</t>
    </rPh>
    <phoneticPr fontId="1"/>
  </si>
  <si>
    <t>スタート：11月1日～</t>
    <phoneticPr fontId="1"/>
  </si>
  <si>
    <t>ヤフー店完了</t>
    <rPh sb="3" eb="4">
      <t>テン</t>
    </rPh>
    <rPh sb="4" eb="6">
      <t>カンリョウ</t>
    </rPh>
    <phoneticPr fontId="1"/>
  </si>
  <si>
    <t>[楽天店]テスト</t>
    <rPh sb="1" eb="3">
      <t>ラクテン</t>
    </rPh>
    <rPh sb="3" eb="4">
      <t>テン</t>
    </rPh>
    <phoneticPr fontId="1"/>
  </si>
  <si>
    <t>[楽天店]pic/*brandにディレクトリを変更する</t>
    <rPh sb="1" eb="3">
      <t>ラクテン</t>
    </rPh>
    <rPh sb="3" eb="4">
      <t>テン</t>
    </rPh>
    <rPh sb="23" eb="25">
      <t>ヘンコウ</t>
    </rPh>
    <phoneticPr fontId="1"/>
  </si>
  <si>
    <t>更新方法の確認・マニュアル作成</t>
    <rPh sb="0" eb="2">
      <t>コウシン</t>
    </rPh>
    <rPh sb="2" eb="4">
      <t>ホウホウ</t>
    </rPh>
    <rPh sb="5" eb="7">
      <t>カクニン</t>
    </rPh>
    <rPh sb="13" eb="15">
      <t>サクセイ</t>
    </rPh>
    <phoneticPr fontId="1"/>
  </si>
  <si>
    <t>[全店]iframeの画像ナンバーの変更</t>
    <rPh sb="1" eb="3">
      <t>ゼンテン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</si>
</sst>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right" vertical="top"/>
    </xf>
    <xf numFmtId="0" fontId="0" fillId="0" borderId="17" xfId="0" applyFill="1" applyBorder="1">
      <alignment vertical="center"/>
    </xf>
    <xf numFmtId="0" fontId="0" fillId="0" borderId="10" xfId="0" applyFill="1" applyBorder="1" applyAlignment="1">
      <alignment horizontal="right" vertical="top"/>
    </xf>
    <xf numFmtId="0" fontId="0" fillId="0" borderId="23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top"/>
    </xf>
    <xf numFmtId="177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36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Border="1">
      <alignment vertical="center"/>
    </xf>
    <xf numFmtId="176" fontId="0" fillId="0" borderId="38" xfId="0" applyNumberFormat="1" applyBorder="1">
      <alignment vertical="center"/>
    </xf>
    <xf numFmtId="0" fontId="0" fillId="0" borderId="38" xfId="0" applyFill="1" applyBorder="1">
      <alignment vertical="center"/>
    </xf>
    <xf numFmtId="176" fontId="0" fillId="0" borderId="38" xfId="0" applyNumberFormat="1" applyFill="1" applyBorder="1">
      <alignment vertical="center"/>
    </xf>
    <xf numFmtId="0" fontId="0" fillId="0" borderId="25" xfId="0" applyFill="1" applyBorder="1">
      <alignment vertical="center"/>
    </xf>
    <xf numFmtId="0" fontId="0" fillId="2" borderId="25" xfId="0" applyFill="1" applyBorder="1">
      <alignment vertical="center"/>
    </xf>
    <xf numFmtId="176" fontId="0" fillId="2" borderId="25" xfId="0" applyNumberFormat="1" applyFill="1" applyBorder="1">
      <alignment vertical="center"/>
    </xf>
    <xf numFmtId="0" fontId="0" fillId="0" borderId="35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9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0" xfId="0" applyBorder="1">
      <alignment vertical="center"/>
    </xf>
    <xf numFmtId="0" fontId="0" fillId="0" borderId="15" xfId="0" applyFill="1" applyBorder="1">
      <alignment vertical="center"/>
    </xf>
    <xf numFmtId="0" fontId="0" fillId="0" borderId="42" xfId="0" applyFill="1" applyBorder="1" applyAlignment="1">
      <alignment horizontal="right" vertical="top"/>
    </xf>
    <xf numFmtId="0" fontId="0" fillId="0" borderId="4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2" xfId="0" applyFill="1" applyBorder="1">
      <alignment vertical="center"/>
    </xf>
    <xf numFmtId="176" fontId="0" fillId="0" borderId="42" xfId="0" applyNumberFormat="1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" xfId="0" applyBorder="1">
      <alignment vertical="center"/>
    </xf>
    <xf numFmtId="0" fontId="0" fillId="0" borderId="27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31" xfId="0" applyBorder="1" applyAlignment="1">
      <alignment horizontal="left" vertical="top"/>
    </xf>
  </cellXfs>
  <cellStyles count="1">
    <cellStyle name="標準" xfId="0" builtinId="0"/>
  </cellStyles>
  <dxfs count="27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workbookViewId="0">
      <selection activeCell="F28" sqref="F28"/>
    </sheetView>
  </sheetViews>
  <sheetFormatPr defaultRowHeight="13.5" x14ac:dyDescent="0.15"/>
  <cols>
    <col min="2" max="2" width="23" customWidth="1"/>
    <col min="3" max="3" width="20.25" bestFit="1" customWidth="1"/>
    <col min="4" max="4" width="29.625" bestFit="1" customWidth="1"/>
    <col min="5" max="6" width="11.375" bestFit="1" customWidth="1"/>
    <col min="8" max="8" width="11.75" bestFit="1" customWidth="1"/>
    <col min="9" max="9" width="46.25" customWidth="1"/>
    <col min="10" max="10" width="15.625" customWidth="1"/>
  </cols>
  <sheetData>
    <row r="2" spans="2:10" x14ac:dyDescent="0.15">
      <c r="B2" t="s">
        <v>0</v>
      </c>
      <c r="I2" t="s">
        <v>69</v>
      </c>
    </row>
    <row r="3" spans="2:10" ht="14.25" thickBot="1" x14ac:dyDescent="0.2"/>
    <row r="4" spans="2:10" ht="14.25" thickBot="1" x14ac:dyDescent="0.2">
      <c r="B4" s="8" t="s">
        <v>1</v>
      </c>
      <c r="C4" s="49" t="s">
        <v>7</v>
      </c>
      <c r="D4" s="49" t="s">
        <v>12</v>
      </c>
      <c r="E4" s="49" t="s">
        <v>4</v>
      </c>
      <c r="F4" s="49" t="s">
        <v>5</v>
      </c>
      <c r="G4" s="49" t="s">
        <v>6</v>
      </c>
      <c r="H4" s="50" t="s">
        <v>15</v>
      </c>
      <c r="I4" s="51" t="s">
        <v>22</v>
      </c>
      <c r="J4" s="51" t="s">
        <v>68</v>
      </c>
    </row>
    <row r="5" spans="2:10" ht="14.25" thickBot="1" x14ac:dyDescent="0.2">
      <c r="B5" s="21" t="s">
        <v>17</v>
      </c>
      <c r="C5" s="59"/>
      <c r="D5" s="56"/>
      <c r="E5" s="57">
        <v>1</v>
      </c>
      <c r="F5" s="57">
        <v>1</v>
      </c>
      <c r="G5" s="58">
        <v>41944</v>
      </c>
      <c r="H5" s="31" t="s">
        <v>18</v>
      </c>
      <c r="I5" s="23"/>
      <c r="J5" s="23"/>
    </row>
    <row r="6" spans="2:10" ht="14.25" thickBot="1" x14ac:dyDescent="0.2">
      <c r="B6" s="61"/>
      <c r="C6" s="60" t="s">
        <v>59</v>
      </c>
      <c r="D6" s="54" t="s">
        <v>60</v>
      </c>
      <c r="E6" s="54"/>
      <c r="F6" s="54"/>
      <c r="G6" s="55"/>
      <c r="H6" s="42" t="s">
        <v>18</v>
      </c>
      <c r="I6" s="14"/>
      <c r="J6" s="14"/>
    </row>
    <row r="7" spans="2:10" ht="14.25" thickBot="1" x14ac:dyDescent="0.2">
      <c r="B7" s="19" t="s">
        <v>13</v>
      </c>
      <c r="C7" s="22" t="s">
        <v>39</v>
      </c>
      <c r="D7" s="62"/>
      <c r="E7" s="52">
        <v>3</v>
      </c>
      <c r="F7" s="52"/>
      <c r="G7" s="53"/>
      <c r="H7" s="42" t="s">
        <v>16</v>
      </c>
      <c r="I7" s="70"/>
      <c r="J7" s="19"/>
    </row>
    <row r="8" spans="2:10" ht="14.25" thickBot="1" x14ac:dyDescent="0.2">
      <c r="B8" s="15"/>
      <c r="C8" s="65" t="s">
        <v>14</v>
      </c>
      <c r="D8" s="45"/>
      <c r="E8" s="29">
        <v>10</v>
      </c>
      <c r="F8" s="29"/>
      <c r="G8" s="30"/>
      <c r="H8" s="31"/>
      <c r="I8" s="69"/>
      <c r="J8" s="18"/>
    </row>
    <row r="9" spans="2:10" x14ac:dyDescent="0.15">
      <c r="B9" s="86" t="s">
        <v>2</v>
      </c>
      <c r="C9" s="99" t="s">
        <v>40</v>
      </c>
      <c r="D9" s="43" t="s">
        <v>19</v>
      </c>
      <c r="E9" s="9">
        <v>2</v>
      </c>
      <c r="F9" s="9">
        <v>2</v>
      </c>
      <c r="G9" s="27">
        <v>41945</v>
      </c>
      <c r="H9" s="23" t="s">
        <v>18</v>
      </c>
      <c r="I9" s="46" t="s">
        <v>23</v>
      </c>
      <c r="J9" s="46"/>
    </row>
    <row r="10" spans="2:10" x14ac:dyDescent="0.15">
      <c r="B10" s="87"/>
      <c r="C10" s="100"/>
      <c r="D10" s="5" t="s">
        <v>21</v>
      </c>
      <c r="E10" s="1">
        <v>5</v>
      </c>
      <c r="F10" s="1">
        <v>4</v>
      </c>
      <c r="G10" s="3">
        <v>42010</v>
      </c>
      <c r="H10" s="11" t="s">
        <v>18</v>
      </c>
      <c r="I10" s="7"/>
      <c r="J10" s="7"/>
    </row>
    <row r="11" spans="2:10" ht="14.25" thickBot="1" x14ac:dyDescent="0.2">
      <c r="B11" s="87"/>
      <c r="C11" s="101"/>
      <c r="D11" s="44" t="s">
        <v>20</v>
      </c>
      <c r="E11" s="12">
        <v>2</v>
      </c>
      <c r="F11" s="12"/>
      <c r="G11" s="13">
        <v>42016</v>
      </c>
      <c r="H11" s="14" t="s">
        <v>16</v>
      </c>
      <c r="I11" s="47"/>
      <c r="J11" s="47"/>
    </row>
    <row r="12" spans="2:10" ht="14.25" thickBot="1" x14ac:dyDescent="0.2">
      <c r="B12" s="87"/>
      <c r="C12" s="28" t="s">
        <v>41</v>
      </c>
      <c r="D12" s="45" t="s">
        <v>58</v>
      </c>
      <c r="E12" s="29">
        <v>10</v>
      </c>
      <c r="F12" s="29"/>
      <c r="G12" s="30"/>
      <c r="H12" s="31" t="s">
        <v>16</v>
      </c>
      <c r="I12" s="48" t="s">
        <v>50</v>
      </c>
      <c r="J12" s="48"/>
    </row>
    <row r="13" spans="2:10" x14ac:dyDescent="0.15">
      <c r="B13" s="87"/>
      <c r="C13" s="99" t="s">
        <v>3</v>
      </c>
      <c r="D13" s="43" t="s">
        <v>19</v>
      </c>
      <c r="E13" s="9">
        <v>2</v>
      </c>
      <c r="F13" s="9">
        <v>2</v>
      </c>
      <c r="G13" s="27">
        <v>41951</v>
      </c>
      <c r="H13" s="23" t="s">
        <v>18</v>
      </c>
      <c r="I13" s="46" t="s">
        <v>24</v>
      </c>
      <c r="J13" s="46"/>
    </row>
    <row r="14" spans="2:10" x14ac:dyDescent="0.15">
      <c r="B14" s="87"/>
      <c r="C14" s="100"/>
      <c r="D14" s="5" t="s">
        <v>20</v>
      </c>
      <c r="E14" s="1">
        <v>2</v>
      </c>
      <c r="F14" s="1"/>
      <c r="G14" s="3">
        <v>42016</v>
      </c>
      <c r="H14" s="11" t="s">
        <v>16</v>
      </c>
      <c r="I14" s="7"/>
      <c r="J14" s="7"/>
    </row>
    <row r="15" spans="2:10" ht="14.25" thickBot="1" x14ac:dyDescent="0.2">
      <c r="B15" s="87"/>
      <c r="C15" s="101"/>
      <c r="D15" s="44" t="s">
        <v>21</v>
      </c>
      <c r="E15" s="12">
        <v>2</v>
      </c>
      <c r="F15" s="12">
        <v>2</v>
      </c>
      <c r="G15" s="13">
        <v>41952</v>
      </c>
      <c r="H15" s="14" t="s">
        <v>18</v>
      </c>
      <c r="I15" s="47" t="s">
        <v>25</v>
      </c>
      <c r="J15" s="47"/>
    </row>
    <row r="16" spans="2:10" x14ac:dyDescent="0.15">
      <c r="B16" s="87"/>
      <c r="C16" s="96" t="s">
        <v>8</v>
      </c>
      <c r="D16" s="63" t="s">
        <v>19</v>
      </c>
      <c r="E16" s="36">
        <v>20</v>
      </c>
      <c r="F16" s="9">
        <v>2</v>
      </c>
      <c r="G16" s="27"/>
      <c r="H16" s="23" t="s">
        <v>18</v>
      </c>
      <c r="I16" s="46" t="s">
        <v>26</v>
      </c>
      <c r="J16" s="46"/>
    </row>
    <row r="17" spans="2:10" ht="14.25" thickBot="1" x14ac:dyDescent="0.2">
      <c r="B17" s="87"/>
      <c r="C17" s="97"/>
      <c r="D17" s="64"/>
      <c r="E17" s="40"/>
      <c r="F17" s="12"/>
      <c r="G17" s="13"/>
      <c r="H17" s="14" t="s">
        <v>37</v>
      </c>
      <c r="I17" s="47" t="s">
        <v>41</v>
      </c>
      <c r="J17" s="47"/>
    </row>
    <row r="18" spans="2:10" x14ac:dyDescent="0.15">
      <c r="B18" s="87"/>
      <c r="C18" s="97"/>
      <c r="D18" s="63" t="s">
        <v>21</v>
      </c>
      <c r="E18" s="36">
        <v>20</v>
      </c>
      <c r="F18" s="9">
        <v>8</v>
      </c>
      <c r="G18" s="3">
        <v>42014</v>
      </c>
      <c r="H18" s="23" t="s">
        <v>37</v>
      </c>
      <c r="I18" s="46" t="s">
        <v>56</v>
      </c>
      <c r="J18" s="46"/>
    </row>
    <row r="19" spans="2:10" ht="14.25" thickBot="1" x14ac:dyDescent="0.2">
      <c r="B19" s="87"/>
      <c r="C19" s="97"/>
      <c r="D19" s="64"/>
      <c r="E19" s="40"/>
      <c r="F19" s="12"/>
      <c r="G19" s="13"/>
      <c r="H19" s="14" t="s">
        <v>37</v>
      </c>
      <c r="I19" s="47" t="s">
        <v>57</v>
      </c>
      <c r="J19" s="47"/>
    </row>
    <row r="20" spans="2:10" x14ac:dyDescent="0.15">
      <c r="B20" s="87"/>
      <c r="C20" s="97"/>
      <c r="D20" s="63" t="s">
        <v>20</v>
      </c>
      <c r="E20" s="36">
        <v>20</v>
      </c>
      <c r="F20" s="9"/>
      <c r="G20" s="3">
        <v>42016</v>
      </c>
      <c r="H20" s="23" t="s">
        <v>18</v>
      </c>
      <c r="I20" s="46" t="s">
        <v>55</v>
      </c>
      <c r="J20" s="46"/>
    </row>
    <row r="21" spans="2:10" x14ac:dyDescent="0.15">
      <c r="B21" s="87"/>
      <c r="C21" s="97"/>
      <c r="D21" s="6"/>
      <c r="E21" s="4"/>
      <c r="F21" s="1"/>
      <c r="G21" s="3">
        <v>42016</v>
      </c>
      <c r="H21" s="11" t="s">
        <v>16</v>
      </c>
      <c r="I21" s="7" t="s">
        <v>54</v>
      </c>
      <c r="J21" s="7" t="s">
        <v>70</v>
      </c>
    </row>
    <row r="22" spans="2:10" x14ac:dyDescent="0.15">
      <c r="B22" s="87"/>
      <c r="C22" s="97"/>
      <c r="D22" s="6"/>
      <c r="E22" s="4"/>
      <c r="F22" s="1"/>
      <c r="G22" s="3">
        <v>42028</v>
      </c>
      <c r="H22" s="11" t="s">
        <v>18</v>
      </c>
      <c r="I22" s="7" t="s">
        <v>62</v>
      </c>
      <c r="J22" s="7" t="s">
        <v>70</v>
      </c>
    </row>
    <row r="23" spans="2:10" x14ac:dyDescent="0.15">
      <c r="B23" s="87"/>
      <c r="C23" s="97"/>
      <c r="D23" s="6"/>
      <c r="E23" s="4"/>
      <c r="F23" s="1"/>
      <c r="G23" s="3"/>
      <c r="H23" s="11" t="s">
        <v>16</v>
      </c>
      <c r="I23" s="7" t="s">
        <v>65</v>
      </c>
      <c r="J23" s="7"/>
    </row>
    <row r="24" spans="2:10" x14ac:dyDescent="0.15">
      <c r="B24" s="87"/>
      <c r="C24" s="97"/>
      <c r="D24" s="6"/>
      <c r="E24" s="4"/>
      <c r="F24" s="1"/>
      <c r="G24" s="3"/>
      <c r="H24" s="11" t="s">
        <v>16</v>
      </c>
      <c r="I24" s="7" t="s">
        <v>57</v>
      </c>
      <c r="J24" s="7"/>
    </row>
    <row r="25" spans="2:10" x14ac:dyDescent="0.15">
      <c r="B25" s="87"/>
      <c r="C25" s="97"/>
      <c r="D25" s="66"/>
      <c r="E25" s="67"/>
      <c r="F25" s="68"/>
      <c r="G25" s="3"/>
      <c r="H25" s="11" t="s">
        <v>16</v>
      </c>
      <c r="I25" s="69" t="s">
        <v>66</v>
      </c>
      <c r="J25" s="69"/>
    </row>
    <row r="26" spans="2:10" x14ac:dyDescent="0.15">
      <c r="B26" s="87"/>
      <c r="C26" s="97"/>
      <c r="D26" s="66"/>
      <c r="E26" s="67"/>
      <c r="F26" s="68"/>
      <c r="G26" s="3"/>
      <c r="H26" s="1" t="s">
        <v>37</v>
      </c>
      <c r="I26" s="71" t="s">
        <v>61</v>
      </c>
      <c r="J26" s="69"/>
    </row>
    <row r="27" spans="2:10" x14ac:dyDescent="0.15">
      <c r="B27" s="87"/>
      <c r="C27" s="97"/>
      <c r="D27" s="66"/>
      <c r="E27" s="67"/>
      <c r="F27" s="68"/>
      <c r="G27" s="3"/>
      <c r="H27" s="1" t="s">
        <v>16</v>
      </c>
      <c r="I27" s="71" t="s">
        <v>64</v>
      </c>
      <c r="J27" s="69"/>
    </row>
    <row r="28" spans="2:10" x14ac:dyDescent="0.15">
      <c r="B28" s="87"/>
      <c r="C28" s="97"/>
      <c r="D28" s="66"/>
      <c r="E28" s="67"/>
      <c r="F28" s="68"/>
      <c r="G28" s="3"/>
      <c r="H28" s="1" t="s">
        <v>16</v>
      </c>
      <c r="I28" s="71" t="s">
        <v>63</v>
      </c>
      <c r="J28" s="69"/>
    </row>
    <row r="29" spans="2:10" ht="14.25" thickBot="1" x14ac:dyDescent="0.2">
      <c r="B29" s="87"/>
      <c r="C29" s="97"/>
      <c r="D29" s="66"/>
      <c r="E29" s="67"/>
      <c r="F29" s="68"/>
      <c r="G29" s="13">
        <v>42022</v>
      </c>
      <c r="H29" s="12" t="s">
        <v>18</v>
      </c>
      <c r="I29" s="14" t="s">
        <v>72</v>
      </c>
      <c r="J29" s="69"/>
    </row>
    <row r="30" spans="2:10" ht="14.25" thickBot="1" x14ac:dyDescent="0.2">
      <c r="B30" s="87"/>
      <c r="C30" s="97"/>
      <c r="D30" s="66"/>
      <c r="E30" s="67"/>
      <c r="F30" s="68"/>
      <c r="G30" s="13">
        <v>42032</v>
      </c>
      <c r="H30" s="12" t="s">
        <v>18</v>
      </c>
      <c r="I30" s="14" t="s">
        <v>74</v>
      </c>
      <c r="J30" s="83"/>
    </row>
    <row r="31" spans="2:10" ht="14.25" thickBot="1" x14ac:dyDescent="0.2">
      <c r="B31" s="88"/>
      <c r="C31" s="98"/>
      <c r="D31" s="64"/>
      <c r="E31" s="40"/>
      <c r="F31" s="12"/>
      <c r="G31" s="13"/>
      <c r="H31" s="12" t="s">
        <v>16</v>
      </c>
      <c r="I31" s="14" t="s">
        <v>71</v>
      </c>
      <c r="J31" s="47"/>
    </row>
    <row r="32" spans="2:10" x14ac:dyDescent="0.15">
      <c r="B32" s="89" t="s">
        <v>27</v>
      </c>
      <c r="C32" s="75" t="s">
        <v>28</v>
      </c>
      <c r="D32" s="33" t="s">
        <v>29</v>
      </c>
      <c r="E32" s="34">
        <v>2</v>
      </c>
      <c r="F32" s="24"/>
      <c r="G32" s="25"/>
      <c r="H32" s="24" t="s">
        <v>16</v>
      </c>
      <c r="I32" s="74"/>
      <c r="J32" s="26"/>
    </row>
    <row r="33" spans="2:10" x14ac:dyDescent="0.15">
      <c r="B33" s="90"/>
      <c r="C33" s="37"/>
      <c r="D33" s="2" t="s">
        <v>30</v>
      </c>
      <c r="E33" s="4">
        <v>2</v>
      </c>
      <c r="F33" s="1"/>
      <c r="G33" s="3"/>
      <c r="H33" s="1" t="s">
        <v>16</v>
      </c>
      <c r="I33" s="72"/>
      <c r="J33" s="11"/>
    </row>
    <row r="34" spans="2:10" ht="14.25" thickBot="1" x14ac:dyDescent="0.2">
      <c r="B34" s="90"/>
      <c r="C34" s="76"/>
      <c r="D34" s="77" t="s">
        <v>31</v>
      </c>
      <c r="E34" s="67">
        <v>2</v>
      </c>
      <c r="F34" s="68"/>
      <c r="G34" s="78"/>
      <c r="H34" s="68" t="s">
        <v>16</v>
      </c>
      <c r="I34" s="79"/>
      <c r="J34" s="14"/>
    </row>
    <row r="35" spans="2:10" x14ac:dyDescent="0.15">
      <c r="B35" s="91"/>
      <c r="C35" s="35" t="s">
        <v>32</v>
      </c>
      <c r="D35" s="10" t="s">
        <v>33</v>
      </c>
      <c r="E35" s="36">
        <v>1</v>
      </c>
      <c r="F35" s="9"/>
      <c r="G35" s="27"/>
      <c r="H35" s="9" t="s">
        <v>16</v>
      </c>
      <c r="I35" s="23"/>
      <c r="J35" s="80"/>
    </row>
    <row r="36" spans="2:10" x14ac:dyDescent="0.15">
      <c r="B36" s="91"/>
      <c r="C36" s="37"/>
      <c r="D36" s="2" t="s">
        <v>34</v>
      </c>
      <c r="E36" s="4">
        <v>1</v>
      </c>
      <c r="F36" s="1"/>
      <c r="G36" s="3"/>
      <c r="H36" s="1" t="s">
        <v>16</v>
      </c>
      <c r="I36" s="11"/>
      <c r="J36" s="81"/>
    </row>
    <row r="37" spans="2:10" x14ac:dyDescent="0.15">
      <c r="B37" s="91"/>
      <c r="C37" s="37"/>
      <c r="D37" s="2" t="s">
        <v>35</v>
      </c>
      <c r="E37" s="4">
        <v>1</v>
      </c>
      <c r="F37" s="1"/>
      <c r="G37" s="3"/>
      <c r="H37" s="1" t="s">
        <v>16</v>
      </c>
      <c r="I37" s="11"/>
      <c r="J37" s="71"/>
    </row>
    <row r="38" spans="2:10" ht="14.25" thickBot="1" x14ac:dyDescent="0.2">
      <c r="B38" s="91"/>
      <c r="C38" s="38"/>
      <c r="D38" s="39" t="s">
        <v>73</v>
      </c>
      <c r="E38" s="40">
        <v>2</v>
      </c>
      <c r="F38" s="12"/>
      <c r="G38" s="13"/>
      <c r="H38" s="12" t="s">
        <v>16</v>
      </c>
      <c r="I38" s="14"/>
      <c r="J38" s="82"/>
    </row>
    <row r="39" spans="2:10" x14ac:dyDescent="0.15">
      <c r="B39" s="90"/>
      <c r="C39" s="32" t="s">
        <v>36</v>
      </c>
      <c r="D39" s="33" t="s">
        <v>51</v>
      </c>
      <c r="E39" s="34">
        <v>5</v>
      </c>
      <c r="F39" s="24"/>
      <c r="G39" s="25"/>
      <c r="H39" s="24" t="s">
        <v>16</v>
      </c>
      <c r="I39" s="74"/>
      <c r="J39" s="26"/>
    </row>
    <row r="40" spans="2:10" x14ac:dyDescent="0.15">
      <c r="B40" s="92"/>
      <c r="C40" s="6"/>
      <c r="D40" s="2" t="s">
        <v>38</v>
      </c>
      <c r="E40" s="1">
        <v>5</v>
      </c>
      <c r="F40" s="1"/>
      <c r="G40" s="3"/>
      <c r="H40" s="1" t="s">
        <v>16</v>
      </c>
      <c r="I40" s="72"/>
      <c r="J40" s="11"/>
    </row>
    <row r="41" spans="2:10" x14ac:dyDescent="0.15">
      <c r="B41" s="89" t="s">
        <v>9</v>
      </c>
      <c r="C41" s="5" t="s">
        <v>10</v>
      </c>
      <c r="D41" s="1"/>
      <c r="E41" s="1">
        <v>1</v>
      </c>
      <c r="F41" s="1"/>
      <c r="G41" s="3"/>
      <c r="H41" s="1" t="s">
        <v>16</v>
      </c>
      <c r="I41" s="72"/>
      <c r="J41" s="11"/>
    </row>
    <row r="42" spans="2:10" ht="14.25" thickBot="1" x14ac:dyDescent="0.2">
      <c r="B42" s="93"/>
      <c r="C42" s="20" t="s">
        <v>11</v>
      </c>
      <c r="D42" s="12"/>
      <c r="E42" s="12">
        <v>2</v>
      </c>
      <c r="F42" s="12"/>
      <c r="G42" s="13"/>
      <c r="H42" s="12" t="s">
        <v>16</v>
      </c>
      <c r="I42" s="73"/>
      <c r="J42" s="14"/>
    </row>
    <row r="43" spans="2:10" ht="14.25" thickBot="1" x14ac:dyDescent="0.2">
      <c r="C43" s="94" t="s">
        <v>52</v>
      </c>
      <c r="D43" s="95"/>
      <c r="E43" s="28">
        <f>SUM(E5:E42)</f>
        <v>123</v>
      </c>
      <c r="F43" s="31">
        <f>SUM(F5:F42)</f>
        <v>21</v>
      </c>
    </row>
    <row r="44" spans="2:10" ht="14.25" thickBot="1" x14ac:dyDescent="0.2">
      <c r="C44" s="84" t="s">
        <v>53</v>
      </c>
      <c r="D44" s="85"/>
      <c r="E44" s="41">
        <f>E43/3</f>
        <v>41</v>
      </c>
      <c r="F44" s="42"/>
    </row>
    <row r="45" spans="2:10" ht="14.25" thickBot="1" x14ac:dyDescent="0.2">
      <c r="C45" s="84" t="s">
        <v>67</v>
      </c>
      <c r="D45" s="85"/>
      <c r="E45" s="48">
        <f>ROUNDUP(E44/20,1)</f>
        <v>2.1</v>
      </c>
    </row>
  </sheetData>
  <autoFilter ref="B4:H42"/>
  <mergeCells count="9">
    <mergeCell ref="C45:D45"/>
    <mergeCell ref="B9:B31"/>
    <mergeCell ref="B32:B40"/>
    <mergeCell ref="B41:B42"/>
    <mergeCell ref="C43:D43"/>
    <mergeCell ref="C44:D44"/>
    <mergeCell ref="C16:C31"/>
    <mergeCell ref="C13:C15"/>
    <mergeCell ref="C9:C11"/>
  </mergeCells>
  <phoneticPr fontId="1"/>
  <conditionalFormatting sqref="H11:H17 H20:H24 H5:H9 H32:I36 H31 H38:I42 I37">
    <cfRule type="containsText" dxfId="26" priority="25" operator="containsText" text="Will do">
      <formula>NOT(ISERROR(SEARCH("Will do",H5)))</formula>
    </cfRule>
    <cfRule type="containsText" dxfId="25" priority="26" operator="containsText" text="Finish">
      <formula>NOT(ISERROR(SEARCH("Finish",H5)))</formula>
    </cfRule>
    <cfRule type="containsText" dxfId="24" priority="27" operator="containsText" text="Doing">
      <formula>NOT(ISERROR(SEARCH("Doing",H5)))</formula>
    </cfRule>
  </conditionalFormatting>
  <conditionalFormatting sqref="H10">
    <cfRule type="containsText" dxfId="23" priority="22" operator="containsText" text="Will do">
      <formula>NOT(ISERROR(SEARCH("Will do",H10)))</formula>
    </cfRule>
    <cfRule type="containsText" dxfId="22" priority="23" operator="containsText" text="Finish">
      <formula>NOT(ISERROR(SEARCH("Finish",H10)))</formula>
    </cfRule>
    <cfRule type="containsText" dxfId="21" priority="24" operator="containsText" text="Doing">
      <formula>NOT(ISERROR(SEARCH("Doing",H10)))</formula>
    </cfRule>
  </conditionalFormatting>
  <conditionalFormatting sqref="H18:H19">
    <cfRule type="containsText" dxfId="20" priority="19" operator="containsText" text="Will do">
      <formula>NOT(ISERROR(SEARCH("Will do",H18)))</formula>
    </cfRule>
    <cfRule type="containsText" dxfId="19" priority="20" operator="containsText" text="Finish">
      <formula>NOT(ISERROR(SEARCH("Finish",H18)))</formula>
    </cfRule>
    <cfRule type="containsText" dxfId="18" priority="21" operator="containsText" text="Doing">
      <formula>NOT(ISERROR(SEARCH("Doing",H18)))</formula>
    </cfRule>
  </conditionalFormatting>
  <conditionalFormatting sqref="H26">
    <cfRule type="containsText" dxfId="17" priority="16" operator="containsText" text="Will do">
      <formula>NOT(ISERROR(SEARCH("Will do",H26)))</formula>
    </cfRule>
    <cfRule type="containsText" dxfId="16" priority="17" operator="containsText" text="Finish">
      <formula>NOT(ISERROR(SEARCH("Finish",H26)))</formula>
    </cfRule>
    <cfRule type="containsText" dxfId="15" priority="18" operator="containsText" text="Doing">
      <formula>NOT(ISERROR(SEARCH("Doing",H26)))</formula>
    </cfRule>
  </conditionalFormatting>
  <conditionalFormatting sqref="H27">
    <cfRule type="containsText" dxfId="14" priority="13" operator="containsText" text="Will do">
      <formula>NOT(ISERROR(SEARCH("Will do",H27)))</formula>
    </cfRule>
    <cfRule type="containsText" dxfId="13" priority="14" operator="containsText" text="Finish">
      <formula>NOT(ISERROR(SEARCH("Finish",H27)))</formula>
    </cfRule>
    <cfRule type="containsText" dxfId="12" priority="15" operator="containsText" text="Doing">
      <formula>NOT(ISERROR(SEARCH("Doing",H27)))</formula>
    </cfRule>
  </conditionalFormatting>
  <conditionalFormatting sqref="H28">
    <cfRule type="containsText" dxfId="11" priority="10" operator="containsText" text="Will do">
      <formula>NOT(ISERROR(SEARCH("Will do",H28)))</formula>
    </cfRule>
    <cfRule type="containsText" dxfId="10" priority="11" operator="containsText" text="Finish">
      <formula>NOT(ISERROR(SEARCH("Finish",H28)))</formula>
    </cfRule>
    <cfRule type="containsText" dxfId="9" priority="12" operator="containsText" text="Doing">
      <formula>NOT(ISERROR(SEARCH("Doing",H28)))</formula>
    </cfRule>
  </conditionalFormatting>
  <conditionalFormatting sqref="H25">
    <cfRule type="containsText" dxfId="8" priority="7" operator="containsText" text="Will do">
      <formula>NOT(ISERROR(SEARCH("Will do",H25)))</formula>
    </cfRule>
    <cfRule type="containsText" dxfId="7" priority="8" operator="containsText" text="Finish">
      <formula>NOT(ISERROR(SEARCH("Finish",H25)))</formula>
    </cfRule>
    <cfRule type="containsText" dxfId="6" priority="9" operator="containsText" text="Doing">
      <formula>NOT(ISERROR(SEARCH("Doing",H25)))</formula>
    </cfRule>
  </conditionalFormatting>
  <conditionalFormatting sqref="H29:H30">
    <cfRule type="containsText" dxfId="5" priority="4" operator="containsText" text="Will do">
      <formula>NOT(ISERROR(SEARCH("Will do",H29)))</formula>
    </cfRule>
    <cfRule type="containsText" dxfId="4" priority="5" operator="containsText" text="Finish">
      <formula>NOT(ISERROR(SEARCH("Finish",H29)))</formula>
    </cfRule>
    <cfRule type="containsText" dxfId="3" priority="6" operator="containsText" text="Doing">
      <formula>NOT(ISERROR(SEARCH("Doing",H29)))</formula>
    </cfRule>
  </conditionalFormatting>
  <conditionalFormatting sqref="H37">
    <cfRule type="containsText" dxfId="2" priority="1" operator="containsText" text="Will do">
      <formula>NOT(ISERROR(SEARCH("Will do",H37)))</formula>
    </cfRule>
    <cfRule type="containsText" dxfId="1" priority="2" operator="containsText" text="Finish">
      <formula>NOT(ISERROR(SEARCH("Finish",H37)))</formula>
    </cfRule>
    <cfRule type="containsText" dxfId="0" priority="3" operator="containsText" text="Doing">
      <formula>NOT(ISERROR(SEARCH("Doing",H37)))</formula>
    </cfRule>
  </conditionalFormatting>
  <dataValidations count="1">
    <dataValidation type="list" showInputMessage="1" showErrorMessage="1" sqref="I32:I42 H5:H42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C7" sqref="C7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42</v>
      </c>
    </row>
    <row r="4" spans="2:5" x14ac:dyDescent="0.15">
      <c r="B4" t="s">
        <v>43</v>
      </c>
      <c r="C4" t="s">
        <v>44</v>
      </c>
      <c r="D4" t="s">
        <v>47</v>
      </c>
      <c r="E4" t="s">
        <v>48</v>
      </c>
    </row>
    <row r="5" spans="2:5" ht="27" x14ac:dyDescent="0.15">
      <c r="B5" s="16">
        <v>42011</v>
      </c>
      <c r="C5" s="17" t="s">
        <v>45</v>
      </c>
      <c r="D5" s="17" t="s">
        <v>46</v>
      </c>
      <c r="E5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2015-01-28T10:27:29Z</dcterms:modified>
</cp:coreProperties>
</file>