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6208DD3E-7D8A-4800-B260-56602791D6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</sheets>
  <definedNames>
    <definedName name="_xlnm.Print_Area" localSheetId="0">Sheet1!$A$1:$AG$31</definedName>
  </definedName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8" i="1"/>
  <c r="T18" i="1"/>
  <c r="T14" i="1"/>
  <c r="Z14" i="1" s="1"/>
  <c r="T16" i="1"/>
  <c r="Z16" i="1" s="1"/>
  <c r="Z17" i="1"/>
  <c r="T15" i="1" l="1"/>
  <c r="Z15" i="1" s="1"/>
  <c r="Z18" i="1" l="1"/>
  <c r="M29" i="1" s="1"/>
  <c r="M31" i="1" s="1"/>
</calcChain>
</file>

<file path=xl/sharedStrings.xml><?xml version="1.0" encoding="utf-8"?>
<sst xmlns="http://schemas.openxmlformats.org/spreadsheetml/2006/main" count="48" uniqueCount="39">
  <si>
    <t>SMS 사용내역서</t>
    <phoneticPr fontId="2" type="noConversion"/>
  </si>
  <si>
    <t>공 급 자</t>
  </si>
  <si>
    <t>등록번호</t>
  </si>
  <si>
    <t>617-12-04452</t>
    <phoneticPr fontId="2" type="noConversion"/>
  </si>
  <si>
    <t>공급받는자</t>
  </si>
  <si>
    <t>618-82-03992</t>
    <phoneticPr fontId="2" type="noConversion"/>
  </si>
  <si>
    <t>상     호</t>
  </si>
  <si>
    <t>이모션</t>
    <phoneticPr fontId="2" type="noConversion"/>
  </si>
  <si>
    <t>성명</t>
  </si>
  <si>
    <t>탁충수</t>
    <phoneticPr fontId="2" type="noConversion"/>
  </si>
  <si>
    <t>(재)부산사회체육센터</t>
    <phoneticPr fontId="2" type="noConversion"/>
  </si>
  <si>
    <t>배영호</t>
    <phoneticPr fontId="2" type="noConversion"/>
  </si>
  <si>
    <t>(법인명)</t>
  </si>
  <si>
    <t xml:space="preserve"> </t>
    <phoneticPr fontId="2" type="noConversion"/>
  </si>
  <si>
    <t>사 업 장</t>
  </si>
  <si>
    <t>부산 수영구 광안동 159-3 대권네오텔 1109호</t>
    <phoneticPr fontId="2" type="noConversion"/>
  </si>
  <si>
    <t>부산 해운대 우동 1127-37</t>
    <phoneticPr fontId="2" type="noConversion"/>
  </si>
  <si>
    <t>주     소</t>
  </si>
  <si>
    <t>업     태</t>
  </si>
  <si>
    <t>서비스</t>
    <phoneticPr fontId="2" type="noConversion"/>
  </si>
  <si>
    <t>종목</t>
  </si>
  <si>
    <t>프로그램 개발외</t>
    <phoneticPr fontId="2" type="noConversion"/>
  </si>
  <si>
    <t>교육</t>
    <phoneticPr fontId="2" type="noConversion"/>
  </si>
  <si>
    <t>월</t>
  </si>
  <si>
    <t>일</t>
  </si>
  <si>
    <t>내   용</t>
    <phoneticPr fontId="2" type="noConversion"/>
  </si>
  <si>
    <t>수량</t>
  </si>
  <si>
    <t>공  급  가  액</t>
  </si>
  <si>
    <t>세        액</t>
  </si>
  <si>
    <t>비고</t>
  </si>
  <si>
    <t>SMS이용건수</t>
    <phoneticPr fontId="2" type="noConversion"/>
  </si>
  <si>
    <t xml:space="preserve">  </t>
    <phoneticPr fontId="2" type="noConversion"/>
  </si>
  <si>
    <t>LMS이용건수</t>
    <phoneticPr fontId="2" type="noConversion"/>
  </si>
  <si>
    <t>합계</t>
    <phoneticPr fontId="2" type="noConversion"/>
  </si>
  <si>
    <t>공급가액((1)+(2))</t>
    <phoneticPr fontId="2" type="noConversion"/>
  </si>
  <si>
    <t>절삭</t>
    <phoneticPr fontId="2" type="noConversion"/>
  </si>
  <si>
    <t>청구금액</t>
    <phoneticPr fontId="2" type="noConversion"/>
  </si>
  <si>
    <t>SMS 2024년 7월 사용</t>
    <phoneticPr fontId="2" type="noConversion"/>
  </si>
  <si>
    <t>LMS 2024년 7월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</si>
</sst>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18" x14ac:knownFonts="1">
    <font>
      <sz val="11"/>
      <name val="돋움"/>
      <family val="3"/>
      <charset val="129"/>
    </font>
    <font>
      <sz val="10"/>
      <color indexed="17"/>
      <name val="굴림"/>
      <family val="3"/>
      <charset val="129"/>
    </font>
    <font>
      <sz val="8"/>
      <name val="돋움"/>
      <family val="3"/>
      <charset val="129"/>
    </font>
    <font>
      <sz val="9"/>
      <color indexed="17"/>
      <name val="굴림"/>
      <family val="3"/>
      <charset val="129"/>
    </font>
    <font>
      <sz val="8"/>
      <color indexed="17"/>
      <name val="굴림"/>
      <family val="3"/>
      <charset val="129"/>
    </font>
    <font>
      <sz val="10"/>
      <name val="굴림"/>
      <family val="3"/>
      <charset val="129"/>
    </font>
    <font>
      <b/>
      <sz val="22"/>
      <name val="굴림"/>
      <family val="3"/>
      <charset val="129"/>
    </font>
    <font>
      <sz val="11"/>
      <name val="굴림"/>
      <family val="3"/>
      <charset val="129"/>
    </font>
    <font>
      <sz val="9"/>
      <name val="굴림"/>
      <family val="3"/>
      <charset val="129"/>
    </font>
    <font>
      <b/>
      <sz val="12"/>
      <name val="바탕"/>
      <family val="1"/>
      <charset val="129"/>
    </font>
    <font>
      <sz val="9"/>
      <name val="바탕"/>
      <family val="1"/>
      <charset val="129"/>
    </font>
    <font>
      <sz val="8"/>
      <name val="바탕"/>
      <family val="1"/>
      <charset val="129"/>
    </font>
    <font>
      <sz val="10"/>
      <name val="바탕"/>
      <family val="1"/>
      <charset val="129"/>
    </font>
    <font>
      <sz val="9"/>
      <name val="돋움"/>
      <family val="3"/>
      <charset val="129"/>
    </font>
    <font>
      <b/>
      <sz val="10"/>
      <name val="바탕"/>
      <family val="1"/>
      <charset val="129"/>
    </font>
    <font>
      <b/>
      <sz val="9"/>
      <name val="바탕"/>
      <family val="1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/>
      <bottom style="hair">
        <color indexed="38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/>
      <diagonal/>
    </border>
    <border>
      <left/>
      <right style="hair">
        <color indexed="17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38"/>
      </bottom>
      <diagonal/>
    </border>
    <border>
      <left/>
      <right style="medium">
        <color indexed="64"/>
      </right>
      <top/>
      <bottom style="hair">
        <color indexed="38"/>
      </bottom>
      <diagonal/>
    </border>
    <border>
      <left style="medium">
        <color indexed="64"/>
      </left>
      <right style="hair">
        <color indexed="17"/>
      </right>
      <top/>
      <bottom style="hair">
        <color indexed="17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64"/>
      </right>
      <top/>
      <bottom style="hair">
        <color indexed="17"/>
      </bottom>
      <diagonal/>
    </border>
    <border>
      <left/>
      <right style="medium">
        <color indexed="64"/>
      </right>
      <top style="hair">
        <color indexed="17"/>
      </top>
      <bottom/>
      <diagonal/>
    </border>
    <border>
      <left style="hair">
        <color indexed="17"/>
      </left>
      <right style="medium">
        <color indexed="64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/>
      <top style="hair">
        <color indexed="17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17"/>
      </right>
      <top/>
      <bottom style="medium">
        <color indexed="64"/>
      </bottom>
      <diagonal/>
    </border>
    <border>
      <left style="hair">
        <color indexed="17"/>
      </left>
      <right/>
      <top style="hair">
        <color indexed="17"/>
      </top>
      <bottom style="medium">
        <color indexed="64"/>
      </bottom>
      <diagonal/>
    </border>
    <border>
      <left/>
      <right/>
      <top style="hair">
        <color indexed="17"/>
      </top>
      <bottom style="medium">
        <color indexed="64"/>
      </bottom>
      <diagonal/>
    </border>
    <border>
      <left/>
      <right style="hair">
        <color indexed="17"/>
      </right>
      <top style="hair">
        <color indexed="17"/>
      </top>
      <bottom style="medium">
        <color indexed="64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medium">
        <color indexed="64"/>
      </bottom>
      <diagonal/>
    </border>
    <border>
      <left style="hair">
        <color indexed="17"/>
      </left>
      <right style="medium">
        <color indexed="64"/>
      </right>
      <top style="hair">
        <color indexed="17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5" fillId="0" borderId="23" xfId="0" applyFont="1" applyBorder="1" applyAlignment="1">
      <alignment horizontal="left" vertical="center"/>
    </xf>
    <xf numFmtId="176" fontId="11" fillId="0" borderId="23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76" fontId="14" fillId="0" borderId="27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right" vertical="center"/>
    </xf>
    <xf numFmtId="177" fontId="14" fillId="0" borderId="3" xfId="0" applyNumberFormat="1" applyFont="1" applyBorder="1" applyAlignment="1">
      <alignment horizontal="right" vertical="center"/>
    </xf>
    <xf numFmtId="177" fontId="16" fillId="0" borderId="3" xfId="0" applyNumberFormat="1" applyFont="1" applyBorder="1" applyAlignment="1">
      <alignment horizontal="righ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177" fontId="14" fillId="0" borderId="31" xfId="0" applyNumberFormat="1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177" fontId="12" fillId="0" borderId="1" xfId="0" applyNumberFormat="1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177" fontId="12" fillId="0" borderId="2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0" fontId="12" fillId="0" borderId="2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177" fontId="14" fillId="0" borderId="1" xfId="0" applyNumberFormat="1" applyFont="1" applyBorder="1" applyAlignment="1">
      <alignment vertical="center"/>
    </xf>
    <xf numFmtId="177" fontId="12" fillId="0" borderId="4" xfId="0" applyNumberFormat="1" applyFont="1" applyBorder="1" applyAlignment="1">
      <alignment horizontal="right" vertical="center"/>
    </xf>
    <xf numFmtId="177" fontId="12" fillId="0" borderId="2" xfId="0" applyNumberFormat="1" applyFont="1" applyBorder="1" applyAlignment="1">
      <alignment vertical="center"/>
    </xf>
    <xf numFmtId="177" fontId="12" fillId="0" borderId="3" xfId="0" applyNumberFormat="1" applyFont="1" applyBorder="1" applyAlignment="1">
      <alignment vertical="center"/>
    </xf>
    <xf numFmtId="177" fontId="12" fillId="0" borderId="4" xfId="0" applyNumberFormat="1" applyFont="1" applyBorder="1" applyAlignment="1">
      <alignment vertical="center"/>
    </xf>
    <xf numFmtId="177" fontId="16" fillId="0" borderId="4" xfId="0" applyNumberFormat="1" applyFont="1" applyBorder="1" applyAlignment="1">
      <alignment horizontal="right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textRotation="255"/>
    </xf>
    <xf numFmtId="0" fontId="7" fillId="0" borderId="1" xfId="0" applyFont="1" applyBorder="1" applyAlignment="1">
      <alignment horizontal="center" vertical="center" textRotation="255"/>
    </xf>
    <xf numFmtId="177" fontId="0" fillId="0" borderId="3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4" fillId="0" borderId="31" xfId="0" applyFont="1" applyBorder="1" applyAlignment="1">
      <alignment horizontal="right" vertical="center"/>
    </xf>
    <xf numFmtId="0" fontId="14" fillId="0" borderId="32" xfId="0" applyFont="1" applyBorder="1" applyAlignment="1">
      <alignment horizontal="right" vertical="center"/>
    </xf>
    <xf numFmtId="0" fontId="14" fillId="0" borderId="33" xfId="0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20" xfId="0" applyBorder="1"/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7" fillId="0" borderId="21" xfId="0" applyFont="1" applyBorder="1" applyAlignment="1">
      <alignment horizontal="center" vertical="center" textRotation="255"/>
    </xf>
    <xf numFmtId="0" fontId="7" fillId="0" borderId="23" xfId="0" applyFont="1" applyBorder="1" applyAlignment="1">
      <alignment horizontal="center" vertical="center" textRotation="255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3</xdr:row>
      <xdr:rowOff>104775</xdr:rowOff>
    </xdr:from>
    <xdr:to>
      <xdr:col>17</xdr:col>
      <xdr:colOff>12697</xdr:colOff>
      <xdr:row>7</xdr:row>
      <xdr:rowOff>50797</xdr:rowOff>
    </xdr:to>
    <xdr:pic>
      <xdr:nvPicPr>
        <xdr:cNvPr id="1614" name="그림 2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904875"/>
          <a:ext cx="6000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32"/>
  <sheetViews>
    <sheetView showGridLines="0" showZeros="0" tabSelected="1" view="pageBreakPreview" topLeftCell="A5" zoomScaleSheetLayoutView="100" workbookViewId="0">
      <selection activeCell="AN14" sqref="AN14"/>
    </sheetView>
  </sheetViews>
  <sheetFormatPr defaultColWidth="2.33203125" defaultRowHeight="13.5" customHeight="1" x14ac:dyDescent="0.25"/>
  <cols>
    <col min="1" max="2" width="3.08203125" style="1" bestFit="1" customWidth="1"/>
    <col min="3" max="11" width="2.33203125" style="1"/>
    <col min="12" max="12" width="3.75" style="1" customWidth="1"/>
    <col min="13" max="18" width="2.33203125" style="1"/>
    <col min="19" max="19" width="0.4140625" style="1" customWidth="1"/>
    <col min="20" max="20" width="3.75" style="1" customWidth="1"/>
    <col min="21" max="24" width="2.33203125" style="1"/>
    <col min="25" max="25" width="1" style="1" customWidth="1"/>
    <col min="26" max="30" width="2.33203125" style="1"/>
    <col min="31" max="31" width="3.75" style="1" customWidth="1"/>
    <col min="32" max="32" width="8.203125E-2" style="1" customWidth="1"/>
    <col min="33" max="16384" width="2.33203125" style="1"/>
  </cols>
  <sheetData>
    <row r="1" spans="1:38" ht="25" customHeight="1" x14ac:dyDescent="0.25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4"/>
    </row>
    <row r="2" spans="1:38" ht="25" customHeight="1" x14ac:dyDescent="0.2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7"/>
    </row>
    <row r="3" spans="1:38" ht="13.5" customHeight="1" x14ac:dyDescent="0.25">
      <c r="A3" s="116" t="s">
        <v>1</v>
      </c>
      <c r="B3" s="80" t="s">
        <v>2</v>
      </c>
      <c r="C3" s="80"/>
      <c r="D3" s="80"/>
      <c r="E3" s="118" t="s">
        <v>3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20"/>
      <c r="Q3" s="81" t="s">
        <v>4</v>
      </c>
      <c r="R3" s="80" t="s">
        <v>2</v>
      </c>
      <c r="S3" s="80"/>
      <c r="T3" s="80"/>
      <c r="U3" s="118" t="s">
        <v>5</v>
      </c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24"/>
    </row>
    <row r="4" spans="1:38" ht="13.5" customHeight="1" x14ac:dyDescent="0.25">
      <c r="A4" s="117"/>
      <c r="B4" s="86"/>
      <c r="C4" s="86"/>
      <c r="D4" s="86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3"/>
      <c r="Q4" s="82"/>
      <c r="R4" s="86"/>
      <c r="S4" s="86"/>
      <c r="T4" s="86"/>
      <c r="U4" s="121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5"/>
    </row>
    <row r="5" spans="1:38" ht="13.5" customHeight="1" x14ac:dyDescent="0.25">
      <c r="A5" s="117"/>
      <c r="B5" s="67" t="s">
        <v>6</v>
      </c>
      <c r="C5" s="67"/>
      <c r="D5" s="67"/>
      <c r="E5" s="74" t="s">
        <v>7</v>
      </c>
      <c r="F5" s="75"/>
      <c r="G5" s="75"/>
      <c r="H5" s="75"/>
      <c r="I5" s="75"/>
      <c r="J5" s="75"/>
      <c r="K5" s="76"/>
      <c r="L5" s="73" t="s">
        <v>8</v>
      </c>
      <c r="M5" s="74" t="s">
        <v>9</v>
      </c>
      <c r="N5" s="75"/>
      <c r="O5" s="75"/>
      <c r="P5" s="76"/>
      <c r="Q5" s="83"/>
      <c r="R5" s="67" t="s">
        <v>6</v>
      </c>
      <c r="S5" s="67"/>
      <c r="T5" s="67"/>
      <c r="U5" s="126" t="s">
        <v>10</v>
      </c>
      <c r="V5" s="127"/>
      <c r="W5" s="127"/>
      <c r="X5" s="127"/>
      <c r="Y5" s="127"/>
      <c r="Z5" s="127"/>
      <c r="AA5" s="128"/>
      <c r="AB5" s="73" t="s">
        <v>8</v>
      </c>
      <c r="AC5" s="126" t="s">
        <v>11</v>
      </c>
      <c r="AD5" s="127"/>
      <c r="AE5" s="127"/>
      <c r="AF5" s="132"/>
    </row>
    <row r="6" spans="1:38" ht="13.5" customHeight="1" x14ac:dyDescent="0.25">
      <c r="A6" s="117"/>
      <c r="B6" s="80" t="s">
        <v>12</v>
      </c>
      <c r="C6" s="80"/>
      <c r="D6" s="80"/>
      <c r="E6" s="77"/>
      <c r="F6" s="78"/>
      <c r="G6" s="78"/>
      <c r="H6" s="78"/>
      <c r="I6" s="78"/>
      <c r="J6" s="78"/>
      <c r="K6" s="79"/>
      <c r="L6" s="73"/>
      <c r="M6" s="77"/>
      <c r="N6" s="78"/>
      <c r="O6" s="78"/>
      <c r="P6" s="79"/>
      <c r="Q6" s="83"/>
      <c r="R6" s="80" t="s">
        <v>12</v>
      </c>
      <c r="S6" s="80"/>
      <c r="T6" s="80"/>
      <c r="U6" s="129"/>
      <c r="V6" s="130"/>
      <c r="W6" s="130"/>
      <c r="X6" s="130"/>
      <c r="Y6" s="130"/>
      <c r="Z6" s="130"/>
      <c r="AA6" s="131"/>
      <c r="AB6" s="73"/>
      <c r="AC6" s="129"/>
      <c r="AD6" s="130"/>
      <c r="AE6" s="130"/>
      <c r="AF6" s="133"/>
      <c r="AL6" s="1" t="s">
        <v>13</v>
      </c>
    </row>
    <row r="7" spans="1:38" ht="13.5" customHeight="1" x14ac:dyDescent="0.25">
      <c r="A7" s="117"/>
      <c r="B7" s="67" t="s">
        <v>14</v>
      </c>
      <c r="C7" s="67"/>
      <c r="D7" s="67"/>
      <c r="E7" s="91" t="s">
        <v>15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3"/>
      <c r="Q7" s="83"/>
      <c r="R7" s="67" t="s">
        <v>14</v>
      </c>
      <c r="S7" s="67"/>
      <c r="T7" s="67"/>
      <c r="U7" s="61" t="s">
        <v>16</v>
      </c>
      <c r="V7" s="62"/>
      <c r="W7" s="62"/>
      <c r="X7" s="62"/>
      <c r="Y7" s="62"/>
      <c r="Z7" s="62"/>
      <c r="AA7" s="62"/>
      <c r="AB7" s="62"/>
      <c r="AC7" s="62"/>
      <c r="AD7" s="62"/>
      <c r="AE7" s="62"/>
      <c r="AF7" s="63"/>
    </row>
    <row r="8" spans="1:38" ht="13.5" customHeight="1" x14ac:dyDescent="0.25">
      <c r="A8" s="117"/>
      <c r="B8" s="80" t="s">
        <v>17</v>
      </c>
      <c r="C8" s="80"/>
      <c r="D8" s="80"/>
      <c r="E8" s="94"/>
      <c r="F8" s="95"/>
      <c r="G8" s="95"/>
      <c r="H8" s="95"/>
      <c r="I8" s="95"/>
      <c r="J8" s="95"/>
      <c r="K8" s="95"/>
      <c r="L8" s="95"/>
      <c r="M8" s="95"/>
      <c r="N8" s="95"/>
      <c r="O8" s="95"/>
      <c r="P8" s="96"/>
      <c r="Q8" s="83"/>
      <c r="R8" s="80" t="s">
        <v>17</v>
      </c>
      <c r="S8" s="80"/>
      <c r="T8" s="80"/>
      <c r="U8" s="64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6"/>
    </row>
    <row r="9" spans="1:38" ht="13.5" customHeight="1" x14ac:dyDescent="0.25">
      <c r="A9" s="117"/>
      <c r="B9" s="86" t="s">
        <v>18</v>
      </c>
      <c r="C9" s="86"/>
      <c r="D9" s="86"/>
      <c r="E9" s="74" t="s">
        <v>19</v>
      </c>
      <c r="F9" s="75"/>
      <c r="G9" s="75"/>
      <c r="H9" s="75"/>
      <c r="I9" s="75"/>
      <c r="J9" s="76"/>
      <c r="K9" s="73" t="s">
        <v>20</v>
      </c>
      <c r="L9" s="74" t="s">
        <v>21</v>
      </c>
      <c r="M9" s="75"/>
      <c r="N9" s="75"/>
      <c r="O9" s="75"/>
      <c r="P9" s="76"/>
      <c r="Q9" s="83"/>
      <c r="R9" s="86" t="s">
        <v>18</v>
      </c>
      <c r="S9" s="86"/>
      <c r="T9" s="86"/>
      <c r="U9" s="72" t="s">
        <v>19</v>
      </c>
      <c r="V9" s="72"/>
      <c r="W9" s="72"/>
      <c r="X9" s="72"/>
      <c r="Y9" s="72"/>
      <c r="Z9" s="72"/>
      <c r="AA9" s="73" t="s">
        <v>20</v>
      </c>
      <c r="AB9" s="61" t="s">
        <v>22</v>
      </c>
      <c r="AC9" s="62"/>
      <c r="AD9" s="62"/>
      <c r="AE9" s="62"/>
      <c r="AF9" s="63"/>
    </row>
    <row r="10" spans="1:38" ht="13.5" customHeight="1" x14ac:dyDescent="0.25">
      <c r="A10" s="117"/>
      <c r="B10" s="86"/>
      <c r="C10" s="86"/>
      <c r="D10" s="86"/>
      <c r="E10" s="77"/>
      <c r="F10" s="78"/>
      <c r="G10" s="78"/>
      <c r="H10" s="78"/>
      <c r="I10" s="78"/>
      <c r="J10" s="79"/>
      <c r="K10" s="73"/>
      <c r="L10" s="77"/>
      <c r="M10" s="78"/>
      <c r="N10" s="78"/>
      <c r="O10" s="78"/>
      <c r="P10" s="79"/>
      <c r="Q10" s="83"/>
      <c r="R10" s="86"/>
      <c r="S10" s="86"/>
      <c r="T10" s="86"/>
      <c r="U10" s="72"/>
      <c r="V10" s="72"/>
      <c r="W10" s="72"/>
      <c r="X10" s="72"/>
      <c r="Y10" s="72"/>
      <c r="Z10" s="72"/>
      <c r="AA10" s="73"/>
      <c r="AB10" s="64"/>
      <c r="AC10" s="65"/>
      <c r="AD10" s="65"/>
      <c r="AE10" s="65"/>
      <c r="AF10" s="66"/>
    </row>
    <row r="11" spans="1:38" ht="15" customHeight="1" x14ac:dyDescent="0.25">
      <c r="A11" s="16" t="s">
        <v>23</v>
      </c>
      <c r="B11" s="5" t="s">
        <v>24</v>
      </c>
      <c r="C11" s="87" t="s">
        <v>25</v>
      </c>
      <c r="D11" s="88"/>
      <c r="E11" s="88"/>
      <c r="F11" s="88"/>
      <c r="G11" s="88"/>
      <c r="H11" s="88"/>
      <c r="I11" s="89"/>
      <c r="J11" s="89"/>
      <c r="K11" s="89"/>
      <c r="L11" s="90"/>
      <c r="M11" s="87" t="s">
        <v>26</v>
      </c>
      <c r="N11" s="88"/>
      <c r="O11" s="89"/>
      <c r="P11" s="89"/>
      <c r="Q11" s="89"/>
      <c r="R11" s="89"/>
      <c r="S11" s="90"/>
      <c r="T11" s="70" t="s">
        <v>27</v>
      </c>
      <c r="U11" s="70"/>
      <c r="V11" s="70"/>
      <c r="W11" s="70"/>
      <c r="X11" s="70"/>
      <c r="Y11" s="70"/>
      <c r="Z11" s="70" t="s">
        <v>28</v>
      </c>
      <c r="AA11" s="70"/>
      <c r="AB11" s="70"/>
      <c r="AC11" s="70"/>
      <c r="AD11" s="70"/>
      <c r="AE11" s="70" t="s">
        <v>29</v>
      </c>
      <c r="AF11" s="71"/>
    </row>
    <row r="12" spans="1:38" ht="25" customHeight="1" x14ac:dyDescent="0.25">
      <c r="A12" s="17">
        <v>8</v>
      </c>
      <c r="B12" s="6">
        <v>21</v>
      </c>
      <c r="C12" s="44" t="s">
        <v>37</v>
      </c>
      <c r="D12" s="45"/>
      <c r="E12" s="45"/>
      <c r="F12" s="45"/>
      <c r="G12" s="45"/>
      <c r="H12" s="45"/>
      <c r="I12" s="46"/>
      <c r="J12" s="46"/>
      <c r="K12" s="46"/>
      <c r="L12" s="47"/>
      <c r="M12" s="48"/>
      <c r="N12" s="49"/>
      <c r="O12" s="50"/>
      <c r="P12" s="50"/>
      <c r="Q12" s="50"/>
      <c r="R12" s="50"/>
      <c r="S12" s="51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68"/>
      <c r="AF12" s="69"/>
    </row>
    <row r="13" spans="1:38" ht="25" customHeight="1" x14ac:dyDescent="0.25">
      <c r="A13" s="17"/>
      <c r="B13" s="6"/>
      <c r="C13" s="111" t="s">
        <v>30</v>
      </c>
      <c r="D13" s="112"/>
      <c r="E13" s="112"/>
      <c r="F13" s="112"/>
      <c r="G13" s="112"/>
      <c r="H13" s="112"/>
      <c r="I13" s="36"/>
      <c r="J13" s="36"/>
      <c r="K13" s="36"/>
      <c r="L13" s="37"/>
      <c r="M13" s="57">
        <v>68</v>
      </c>
      <c r="N13" s="58"/>
      <c r="O13" s="84"/>
      <c r="P13" s="84"/>
      <c r="Q13" s="84"/>
      <c r="R13" s="84"/>
      <c r="S13" s="85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68"/>
      <c r="AF13" s="69"/>
      <c r="AJ13" s="1" t="s">
        <v>31</v>
      </c>
    </row>
    <row r="14" spans="1:38" ht="25" customHeight="1" x14ac:dyDescent="0.25">
      <c r="A14" s="17"/>
      <c r="B14" s="6"/>
      <c r="C14" s="44" t="str">
        <f>C12 &amp; " 요금(1)"</f>
        <v>SMS 2024년 7월 사용 요금(1)</v>
      </c>
      <c r="D14" s="45"/>
      <c r="E14" s="45"/>
      <c r="F14" s="45"/>
      <c r="G14" s="45"/>
      <c r="H14" s="45"/>
      <c r="I14" s="46"/>
      <c r="J14" s="46"/>
      <c r="K14" s="46"/>
      <c r="L14" s="47"/>
      <c r="M14" s="25">
        <v>0</v>
      </c>
      <c r="N14" s="26"/>
      <c r="O14" s="27"/>
      <c r="P14" s="27"/>
      <c r="Q14" s="27"/>
      <c r="R14" s="27"/>
      <c r="S14" s="60"/>
      <c r="T14" s="55">
        <f>IF(M13&lt;=5000,M13*30,IF(M13&lt;=10000,M13*25,M13*20))</f>
        <v>2040</v>
      </c>
      <c r="U14" s="55"/>
      <c r="V14" s="55"/>
      <c r="W14" s="55"/>
      <c r="X14" s="55"/>
      <c r="Y14" s="55"/>
      <c r="Z14" s="55">
        <f>T14*0.1</f>
        <v>204</v>
      </c>
      <c r="AA14" s="55"/>
      <c r="AB14" s="55"/>
      <c r="AC14" s="55"/>
      <c r="AD14" s="55"/>
      <c r="AE14" s="68"/>
      <c r="AF14" s="69"/>
    </row>
    <row r="15" spans="1:38" ht="25" customHeight="1" x14ac:dyDescent="0.25">
      <c r="A15" s="17"/>
      <c r="B15" s="6"/>
      <c r="C15" s="34"/>
      <c r="D15" s="35"/>
      <c r="E15" s="35"/>
      <c r="F15" s="35"/>
      <c r="G15" s="35"/>
      <c r="H15" s="35"/>
      <c r="I15" s="36"/>
      <c r="J15" s="36"/>
      <c r="K15" s="36"/>
      <c r="L15" s="37"/>
      <c r="M15" s="48"/>
      <c r="N15" s="49"/>
      <c r="O15" s="50"/>
      <c r="P15" s="50"/>
      <c r="Q15" s="50"/>
      <c r="R15" s="50"/>
      <c r="S15" s="51"/>
      <c r="T15" s="33">
        <f>M15*O15</f>
        <v>0</v>
      </c>
      <c r="U15" s="33"/>
      <c r="V15" s="33"/>
      <c r="W15" s="33"/>
      <c r="X15" s="33"/>
      <c r="Y15" s="33"/>
      <c r="Z15" s="33">
        <f t="shared" ref="Z15:Z18" si="0">T15*0.1</f>
        <v>0</v>
      </c>
      <c r="AA15" s="33"/>
      <c r="AB15" s="33"/>
      <c r="AC15" s="33"/>
      <c r="AD15" s="33"/>
      <c r="AE15" s="68"/>
      <c r="AF15" s="69"/>
    </row>
    <row r="16" spans="1:38" ht="25" customHeight="1" x14ac:dyDescent="0.25">
      <c r="A16" s="17"/>
      <c r="B16" s="6"/>
      <c r="C16" s="44" t="s">
        <v>38</v>
      </c>
      <c r="D16" s="45"/>
      <c r="E16" s="45"/>
      <c r="F16" s="45"/>
      <c r="G16" s="45"/>
      <c r="H16" s="45"/>
      <c r="I16" s="46"/>
      <c r="J16" s="46"/>
      <c r="K16" s="46"/>
      <c r="L16" s="47"/>
      <c r="M16" s="48"/>
      <c r="N16" s="49"/>
      <c r="O16" s="50"/>
      <c r="P16" s="50"/>
      <c r="Q16" s="50"/>
      <c r="R16" s="50"/>
      <c r="S16" s="51"/>
      <c r="T16" s="33">
        <f>M16*O16</f>
        <v>0</v>
      </c>
      <c r="U16" s="33"/>
      <c r="V16" s="33"/>
      <c r="W16" s="33"/>
      <c r="X16" s="33"/>
      <c r="Y16" s="33"/>
      <c r="Z16" s="33">
        <f t="shared" si="0"/>
        <v>0</v>
      </c>
      <c r="AA16" s="33"/>
      <c r="AB16" s="33"/>
      <c r="AC16" s="33"/>
      <c r="AD16" s="33"/>
      <c r="AE16" s="68"/>
      <c r="AF16" s="69"/>
    </row>
    <row r="17" spans="1:32" ht="25" customHeight="1" x14ac:dyDescent="0.25">
      <c r="A17" s="17"/>
      <c r="B17" s="6"/>
      <c r="C17" s="113" t="s">
        <v>32</v>
      </c>
      <c r="D17" s="114"/>
      <c r="E17" s="114"/>
      <c r="F17" s="114"/>
      <c r="G17" s="114"/>
      <c r="H17" s="114"/>
      <c r="I17" s="114"/>
      <c r="J17" s="114"/>
      <c r="K17" s="114"/>
      <c r="L17" s="115"/>
      <c r="M17" s="48">
        <v>23</v>
      </c>
      <c r="N17" s="49"/>
      <c r="O17" s="50"/>
      <c r="P17" s="50"/>
      <c r="Q17" s="50"/>
      <c r="R17" s="50"/>
      <c r="S17" s="51"/>
      <c r="T17" s="33">
        <v>0</v>
      </c>
      <c r="U17" s="33"/>
      <c r="V17" s="33"/>
      <c r="W17" s="33"/>
      <c r="X17" s="33"/>
      <c r="Y17" s="33"/>
      <c r="Z17" s="33">
        <f t="shared" si="0"/>
        <v>0</v>
      </c>
      <c r="AA17" s="33"/>
      <c r="AB17" s="33"/>
      <c r="AC17" s="33"/>
      <c r="AD17" s="33"/>
      <c r="AE17" s="68"/>
      <c r="AF17" s="69"/>
    </row>
    <row r="18" spans="1:32" ht="25" customHeight="1" x14ac:dyDescent="0.25">
      <c r="A18" s="17"/>
      <c r="B18" s="6"/>
      <c r="C18" s="108" t="str">
        <f>C16 &amp; "요금(2)"</f>
        <v>LMS 2024년 7월 사용요금(2)</v>
      </c>
      <c r="D18" s="109"/>
      <c r="E18" s="109"/>
      <c r="F18" s="109"/>
      <c r="G18" s="109"/>
      <c r="H18" s="109"/>
      <c r="I18" s="109"/>
      <c r="J18" s="109"/>
      <c r="K18" s="109"/>
      <c r="L18" s="110"/>
      <c r="M18" s="25"/>
      <c r="N18" s="26"/>
      <c r="O18" s="27"/>
      <c r="P18" s="27"/>
      <c r="Q18" s="27"/>
      <c r="R18" s="27"/>
      <c r="S18" s="60"/>
      <c r="T18" s="55">
        <f>M15*18+IF(M17&lt;=5000,M17*65,IF(M17&lt;=10000,M17*60,M17*55))</f>
        <v>1495</v>
      </c>
      <c r="U18" s="55"/>
      <c r="V18" s="55"/>
      <c r="W18" s="55"/>
      <c r="X18" s="55"/>
      <c r="Y18" s="55"/>
      <c r="Z18" s="55">
        <f t="shared" si="0"/>
        <v>150</v>
      </c>
      <c r="AA18" s="55"/>
      <c r="AB18" s="55"/>
      <c r="AC18" s="55"/>
      <c r="AD18" s="55"/>
      <c r="AE18" s="68"/>
      <c r="AF18" s="69"/>
    </row>
    <row r="19" spans="1:32" ht="25" customHeight="1" x14ac:dyDescent="0.25">
      <c r="A19" s="17"/>
      <c r="B19" s="6"/>
      <c r="C19" s="44"/>
      <c r="D19" s="45"/>
      <c r="E19" s="45"/>
      <c r="F19" s="45"/>
      <c r="G19" s="45"/>
      <c r="H19" s="45"/>
      <c r="I19" s="46"/>
      <c r="J19" s="46"/>
      <c r="K19" s="46"/>
      <c r="L19" s="47"/>
      <c r="M19" s="48"/>
      <c r="N19" s="49"/>
      <c r="O19" s="49"/>
      <c r="P19" s="49"/>
      <c r="Q19" s="49"/>
      <c r="R19" s="49"/>
      <c r="S19" s="56"/>
      <c r="T19" s="57"/>
      <c r="U19" s="58"/>
      <c r="V19" s="58"/>
      <c r="W19" s="58"/>
      <c r="X19" s="58"/>
      <c r="Y19" s="59"/>
      <c r="Z19" s="57"/>
      <c r="AA19" s="58"/>
      <c r="AB19" s="58"/>
      <c r="AC19" s="58"/>
      <c r="AD19" s="59"/>
      <c r="AE19" s="68"/>
      <c r="AF19" s="69"/>
    </row>
    <row r="20" spans="1:32" ht="25" customHeight="1" x14ac:dyDescent="0.25">
      <c r="A20" s="17"/>
      <c r="B20" s="6"/>
      <c r="C20" s="52"/>
      <c r="D20" s="53"/>
      <c r="E20" s="53"/>
      <c r="F20" s="53"/>
      <c r="G20" s="53"/>
      <c r="H20" s="53"/>
      <c r="I20" s="53"/>
      <c r="J20" s="53"/>
      <c r="K20" s="53"/>
      <c r="L20" s="54"/>
      <c r="M20" s="48"/>
      <c r="N20" s="49"/>
      <c r="O20" s="50"/>
      <c r="P20" s="50"/>
      <c r="Q20" s="50"/>
      <c r="R20" s="50"/>
      <c r="S20" s="51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68"/>
      <c r="AF20" s="69"/>
    </row>
    <row r="21" spans="1:32" ht="25" customHeight="1" x14ac:dyDescent="0.25">
      <c r="A21" s="17"/>
      <c r="B21" s="6"/>
      <c r="C21" s="52"/>
      <c r="D21" s="53"/>
      <c r="E21" s="53"/>
      <c r="F21" s="53"/>
      <c r="G21" s="53"/>
      <c r="H21" s="53"/>
      <c r="I21" s="53"/>
      <c r="J21" s="53"/>
      <c r="K21" s="53"/>
      <c r="L21" s="54"/>
      <c r="M21" s="48"/>
      <c r="N21" s="49"/>
      <c r="O21" s="50"/>
      <c r="P21" s="50"/>
      <c r="Q21" s="50"/>
      <c r="R21" s="50"/>
      <c r="S21" s="51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68"/>
      <c r="AF21" s="69"/>
    </row>
    <row r="22" spans="1:32" ht="25" customHeight="1" x14ac:dyDescent="0.25">
      <c r="A22" s="17"/>
      <c r="B22" s="6"/>
      <c r="C22" s="52"/>
      <c r="D22" s="53"/>
      <c r="E22" s="53"/>
      <c r="F22" s="53"/>
      <c r="G22" s="53"/>
      <c r="H22" s="53"/>
      <c r="I22" s="53"/>
      <c r="J22" s="53"/>
      <c r="K22" s="53"/>
      <c r="L22" s="54"/>
      <c r="M22" s="48"/>
      <c r="N22" s="49"/>
      <c r="O22" s="50"/>
      <c r="P22" s="50"/>
      <c r="Q22" s="50"/>
      <c r="R22" s="50"/>
      <c r="S22" s="51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68"/>
      <c r="AF22" s="69"/>
    </row>
    <row r="23" spans="1:32" ht="25" customHeight="1" x14ac:dyDescent="0.25">
      <c r="A23" s="17"/>
      <c r="B23" s="6"/>
      <c r="C23" s="44"/>
      <c r="D23" s="45"/>
      <c r="E23" s="45"/>
      <c r="F23" s="45"/>
      <c r="G23" s="45"/>
      <c r="H23" s="45"/>
      <c r="I23" s="46"/>
      <c r="J23" s="46"/>
      <c r="K23" s="46"/>
      <c r="L23" s="47"/>
      <c r="M23" s="48"/>
      <c r="N23" s="49"/>
      <c r="O23" s="50"/>
      <c r="P23" s="50"/>
      <c r="Q23" s="50"/>
      <c r="R23" s="50"/>
      <c r="S23" s="51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68"/>
      <c r="AF23" s="69"/>
    </row>
    <row r="24" spans="1:32" ht="25" customHeight="1" x14ac:dyDescent="0.25">
      <c r="A24" s="17"/>
      <c r="B24" s="6"/>
      <c r="C24" s="34"/>
      <c r="D24" s="35"/>
      <c r="E24" s="35"/>
      <c r="F24" s="35"/>
      <c r="G24" s="35"/>
      <c r="H24" s="35"/>
      <c r="I24" s="36"/>
      <c r="J24" s="36"/>
      <c r="K24" s="36"/>
      <c r="L24" s="37"/>
      <c r="M24" s="48"/>
      <c r="N24" s="49"/>
      <c r="O24" s="50"/>
      <c r="P24" s="50"/>
      <c r="Q24" s="50"/>
      <c r="R24" s="50"/>
      <c r="S24" s="51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68"/>
      <c r="AF24" s="69"/>
    </row>
    <row r="25" spans="1:32" ht="25" customHeight="1" x14ac:dyDescent="0.25">
      <c r="A25" s="17"/>
      <c r="B25" s="6"/>
      <c r="C25" s="12"/>
      <c r="D25" s="13"/>
      <c r="E25" s="13"/>
      <c r="F25" s="13"/>
      <c r="G25" s="13"/>
      <c r="H25" s="13"/>
      <c r="I25" s="14"/>
      <c r="J25" s="14"/>
      <c r="K25" s="14"/>
      <c r="L25" s="15"/>
      <c r="M25" s="7"/>
      <c r="N25" s="8"/>
      <c r="O25" s="9"/>
      <c r="P25" s="9"/>
      <c r="Q25" s="9"/>
      <c r="R25" s="9"/>
      <c r="S25" s="10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11"/>
      <c r="AF25" s="18"/>
    </row>
    <row r="26" spans="1:32" ht="25" customHeight="1" x14ac:dyDescent="0.25">
      <c r="A26" s="17"/>
      <c r="B26" s="6"/>
      <c r="C26" s="12"/>
      <c r="D26" s="13"/>
      <c r="E26" s="13"/>
      <c r="F26" s="13"/>
      <c r="G26" s="13"/>
      <c r="H26" s="13"/>
      <c r="I26" s="14"/>
      <c r="J26" s="14"/>
      <c r="K26" s="14"/>
      <c r="L26" s="15"/>
      <c r="M26" s="7"/>
      <c r="N26" s="8"/>
      <c r="O26" s="9"/>
      <c r="P26" s="9"/>
      <c r="Q26" s="9"/>
      <c r="R26" s="9"/>
      <c r="S26" s="10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11"/>
      <c r="AF26" s="18"/>
    </row>
    <row r="27" spans="1:32" ht="25" customHeight="1" x14ac:dyDescent="0.25">
      <c r="A27" s="17"/>
      <c r="B27" s="6"/>
      <c r="C27" s="12"/>
      <c r="D27" s="13"/>
      <c r="E27" s="13"/>
      <c r="F27" s="13"/>
      <c r="G27" s="13"/>
      <c r="H27" s="13"/>
      <c r="I27" s="14"/>
      <c r="J27" s="14"/>
      <c r="K27" s="14"/>
      <c r="L27" s="15"/>
      <c r="M27" s="7"/>
      <c r="N27" s="8"/>
      <c r="O27" s="9"/>
      <c r="P27" s="9"/>
      <c r="Q27" s="9"/>
      <c r="R27" s="9"/>
      <c r="S27" s="10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11"/>
      <c r="AF27" s="18"/>
    </row>
    <row r="28" spans="1:32" ht="25" customHeight="1" x14ac:dyDescent="0.25">
      <c r="A28" s="17"/>
      <c r="B28" s="6"/>
      <c r="C28" s="44"/>
      <c r="D28" s="45"/>
      <c r="E28" s="45"/>
      <c r="F28" s="45"/>
      <c r="G28" s="45"/>
      <c r="H28" s="45"/>
      <c r="I28" s="46"/>
      <c r="J28" s="46"/>
      <c r="K28" s="46"/>
      <c r="L28" s="47"/>
      <c r="M28" s="48"/>
      <c r="N28" s="49"/>
      <c r="O28" s="50"/>
      <c r="P28" s="50"/>
      <c r="Q28" s="50"/>
      <c r="R28" s="50"/>
      <c r="S28" s="51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68"/>
      <c r="AF28" s="69"/>
    </row>
    <row r="29" spans="1:32" ht="25" customHeight="1" x14ac:dyDescent="0.25">
      <c r="A29" s="19" t="s">
        <v>33</v>
      </c>
      <c r="B29" s="20"/>
      <c r="C29" s="100" t="s">
        <v>34</v>
      </c>
      <c r="D29" s="101"/>
      <c r="E29" s="101"/>
      <c r="F29" s="101"/>
      <c r="G29" s="101"/>
      <c r="H29" s="101"/>
      <c r="I29" s="40"/>
      <c r="J29" s="40"/>
      <c r="K29" s="40"/>
      <c r="L29" s="41"/>
      <c r="M29" s="25">
        <f>SUM(T14:AD28)</f>
        <v>3889</v>
      </c>
      <c r="N29" s="26"/>
      <c r="O29" s="27"/>
      <c r="P29" s="27"/>
      <c r="Q29" s="27"/>
      <c r="R29" s="27"/>
      <c r="S29" s="27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68"/>
      <c r="AF29" s="69"/>
    </row>
    <row r="30" spans="1:32" ht="25" customHeight="1" x14ac:dyDescent="0.25">
      <c r="A30" s="21"/>
      <c r="B30" s="22"/>
      <c r="C30" s="38" t="s">
        <v>35</v>
      </c>
      <c r="D30" s="39"/>
      <c r="E30" s="39"/>
      <c r="F30" s="39"/>
      <c r="G30" s="39"/>
      <c r="H30" s="39"/>
      <c r="I30" s="40"/>
      <c r="J30" s="40"/>
      <c r="K30" s="40"/>
      <c r="L30" s="41"/>
      <c r="M30" s="25">
        <v>9</v>
      </c>
      <c r="N30" s="26"/>
      <c r="O30" s="27"/>
      <c r="P30" s="27"/>
      <c r="Q30" s="27"/>
      <c r="R30" s="27"/>
      <c r="S30" s="27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9"/>
      <c r="AE30" s="68"/>
      <c r="AF30" s="69"/>
    </row>
    <row r="31" spans="1:32" ht="25" customHeight="1" thickBot="1" x14ac:dyDescent="0.3">
      <c r="A31" s="23"/>
      <c r="B31" s="24"/>
      <c r="C31" s="97" t="s">
        <v>36</v>
      </c>
      <c r="D31" s="98"/>
      <c r="E31" s="98"/>
      <c r="F31" s="98"/>
      <c r="G31" s="98"/>
      <c r="H31" s="98"/>
      <c r="I31" s="98"/>
      <c r="J31" s="98"/>
      <c r="K31" s="98"/>
      <c r="L31" s="99"/>
      <c r="M31" s="30">
        <f>M29-M30</f>
        <v>3880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2"/>
      <c r="AE31" s="42"/>
      <c r="AF31" s="43"/>
    </row>
    <row r="32" spans="1:32" ht="13.5" customHeight="1" x14ac:dyDescent="0.25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  <c r="X32" s="3"/>
      <c r="Y32" s="3"/>
      <c r="Z32" s="3"/>
      <c r="AA32" s="3"/>
      <c r="AB32" s="3"/>
      <c r="AC32" s="3"/>
      <c r="AD32" s="3"/>
      <c r="AE32" s="3"/>
      <c r="AF32" s="4"/>
    </row>
  </sheetData>
  <mergeCells count="122">
    <mergeCell ref="AE22:AF22"/>
    <mergeCell ref="A1:AF2"/>
    <mergeCell ref="C18:L18"/>
    <mergeCell ref="C12:L12"/>
    <mergeCell ref="C13:L13"/>
    <mergeCell ref="C14:L14"/>
    <mergeCell ref="C15:L15"/>
    <mergeCell ref="C16:L16"/>
    <mergeCell ref="C17:L17"/>
    <mergeCell ref="B3:D4"/>
    <mergeCell ref="A3:A10"/>
    <mergeCell ref="E3:P4"/>
    <mergeCell ref="T15:Y15"/>
    <mergeCell ref="U3:AF4"/>
    <mergeCell ref="U5:AA6"/>
    <mergeCell ref="AA9:AA10"/>
    <mergeCell ref="AC5:AF6"/>
    <mergeCell ref="AE15:AF15"/>
    <mergeCell ref="M15:S15"/>
    <mergeCell ref="B9:D10"/>
    <mergeCell ref="AE14:AF14"/>
    <mergeCell ref="M12:S12"/>
    <mergeCell ref="AE16:AF16"/>
    <mergeCell ref="T16:Y16"/>
    <mergeCell ref="M5:P6"/>
    <mergeCell ref="E7:P8"/>
    <mergeCell ref="B5:D5"/>
    <mergeCell ref="B7:D7"/>
    <mergeCell ref="M11:S11"/>
    <mergeCell ref="AE20:AF20"/>
    <mergeCell ref="C31:L31"/>
    <mergeCell ref="AE28:AF28"/>
    <mergeCell ref="AE29:AF29"/>
    <mergeCell ref="Z28:AD28"/>
    <mergeCell ref="C28:L28"/>
    <mergeCell ref="M28:S28"/>
    <mergeCell ref="AE30:AF30"/>
    <mergeCell ref="AE21:AF21"/>
    <mergeCell ref="M23:S23"/>
    <mergeCell ref="AE23:AF23"/>
    <mergeCell ref="AE24:AF24"/>
    <mergeCell ref="C29:L29"/>
    <mergeCell ref="T28:Y28"/>
    <mergeCell ref="C20:L20"/>
    <mergeCell ref="T27:Y27"/>
    <mergeCell ref="Z25:AD25"/>
    <mergeCell ref="Z27:AD27"/>
    <mergeCell ref="T25:Y25"/>
    <mergeCell ref="AE19:AF19"/>
    <mergeCell ref="Z17:AD17"/>
    <mergeCell ref="AE17:AF17"/>
    <mergeCell ref="Z18:AD18"/>
    <mergeCell ref="AE18:AF18"/>
    <mergeCell ref="AB5:AB6"/>
    <mergeCell ref="E9:J10"/>
    <mergeCell ref="AB9:AF10"/>
    <mergeCell ref="B6:D6"/>
    <mergeCell ref="R6:T6"/>
    <mergeCell ref="B8:D8"/>
    <mergeCell ref="K9:K10"/>
    <mergeCell ref="R8:T8"/>
    <mergeCell ref="Q3:Q10"/>
    <mergeCell ref="M13:S13"/>
    <mergeCell ref="M14:S14"/>
    <mergeCell ref="M17:S17"/>
    <mergeCell ref="R7:T7"/>
    <mergeCell ref="R9:T10"/>
    <mergeCell ref="R3:T4"/>
    <mergeCell ref="L9:P10"/>
    <mergeCell ref="C11:L11"/>
    <mergeCell ref="E5:K6"/>
    <mergeCell ref="L5:L6"/>
    <mergeCell ref="U7:AF8"/>
    <mergeCell ref="R5:T5"/>
    <mergeCell ref="AE13:AF13"/>
    <mergeCell ref="T14:Y14"/>
    <mergeCell ref="Z12:AD12"/>
    <mergeCell ref="T11:Y11"/>
    <mergeCell ref="Z11:AD11"/>
    <mergeCell ref="T13:Y13"/>
    <mergeCell ref="Z13:AD13"/>
    <mergeCell ref="AE11:AF11"/>
    <mergeCell ref="AE12:AF12"/>
    <mergeCell ref="U9:Z10"/>
    <mergeCell ref="Z14:AD14"/>
    <mergeCell ref="T12:Y12"/>
    <mergeCell ref="Z15:AD15"/>
    <mergeCell ref="M20:S20"/>
    <mergeCell ref="C21:L21"/>
    <mergeCell ref="M21:S21"/>
    <mergeCell ref="C22:L22"/>
    <mergeCell ref="M22:S22"/>
    <mergeCell ref="T22:Y22"/>
    <mergeCell ref="Z22:AD22"/>
    <mergeCell ref="T18:Y18"/>
    <mergeCell ref="T21:Y21"/>
    <mergeCell ref="Z21:AD21"/>
    <mergeCell ref="T20:Y20"/>
    <mergeCell ref="Z20:AD20"/>
    <mergeCell ref="M19:S19"/>
    <mergeCell ref="T17:Y17"/>
    <mergeCell ref="Z19:AD19"/>
    <mergeCell ref="M18:S18"/>
    <mergeCell ref="C19:L19"/>
    <mergeCell ref="T19:Y19"/>
    <mergeCell ref="M16:S16"/>
    <mergeCell ref="Z16:AD16"/>
    <mergeCell ref="A29:B31"/>
    <mergeCell ref="M29:AD29"/>
    <mergeCell ref="M30:AD30"/>
    <mergeCell ref="M31:AD31"/>
    <mergeCell ref="T26:Y26"/>
    <mergeCell ref="C24:L24"/>
    <mergeCell ref="C30:L30"/>
    <mergeCell ref="AE31:AF31"/>
    <mergeCell ref="C23:L23"/>
    <mergeCell ref="Z23:AD23"/>
    <mergeCell ref="T23:Y23"/>
    <mergeCell ref="T24:Y24"/>
    <mergeCell ref="Z24:AD24"/>
    <mergeCell ref="M24:S24"/>
    <mergeCell ref="Z26:AD26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Sheet1!Print_Area</vt:lpstr>
    </vt:vector>
  </TitlesOfParts>
  <Manager/>
  <Company>(주)와이즈드림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subject/>
  <dc:creator>와우폼(www.wowform.com)</dc:creator>
  <cp:keywords/>
  <dc:description>본 문서의 2차 저작권은 와우폼에 있습니다.</dc:description>
  <cp:lastModifiedBy>호성 탁</cp:lastModifiedBy>
  <cp:revision/>
  <cp:lastPrinted>2024-08-19T16:12:52Z</cp:lastPrinted>
  <dcterms:created xsi:type="dcterms:W3CDTF">2001-03-12T00:49:00Z</dcterms:created>
  <dcterms:modified xsi:type="dcterms:W3CDTF">2024-08-20T15:35:23Z</dcterms:modified>
  <cp:category/>
  <cp:contentStatus/>
</cp:coreProperties>
</file>